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dhaAvudaiappan\Documents\Machine Learning\"/>
    </mc:Choice>
  </mc:AlternateContent>
  <xr:revisionPtr revIDLastSave="0" documentId="13_ncr:1_{04ACB7FC-D821-45C5-A0B8-1A0CDCD3F604}" xr6:coauthVersionLast="45" xr6:coauthVersionMax="45" xr10:uidLastSave="{00000000-0000-0000-0000-000000000000}"/>
  <bookViews>
    <workbookView xWindow="-110" yWindow="-110" windowWidth="19420" windowHeight="10420" xr2:uid="{8B948CE8-24A8-4959-8047-19A98773AD33}"/>
  </bookViews>
  <sheets>
    <sheet name="correlation_rate_of_accidents" sheetId="4" r:id="rId1"/>
    <sheet name="age_fatal_collisions" sheetId="3" r:id="rId2"/>
    <sheet name="master_data_and_state_graph" sheetId="2" r:id="rId3"/>
    <sheet name="UR_vs_Accident_rates" sheetId="5" r:id="rId4"/>
    <sheet name="Urban_Rural_rates" sheetId="1" r:id="rId5"/>
    <sheet name="Age Breakdown" sheetId="8" r:id="rId6"/>
  </sheets>
  <definedNames>
    <definedName name="_xlchart.v5.0" hidden="1">master_data_and_state_graph!$AA$1</definedName>
    <definedName name="_xlchart.v5.1" hidden="1">master_data_and_state_graph!$AA$2:$AA$52</definedName>
    <definedName name="_xlchart.v5.2" hidden="1">master_data_and_state_graph!$AB$1</definedName>
    <definedName name="_xlchart.v5.3" hidden="1">master_data_and_state_graph!$AB$2:$AB$52</definedName>
    <definedName name="_xlchart.v5.4" hidden="1">master_data_and_state_graph!$AA$1</definedName>
    <definedName name="_xlchart.v5.5" hidden="1">master_data_and_state_graph!$AA$2:$AA$52</definedName>
    <definedName name="_xlchart.v5.6" hidden="1">master_data_and_state_graph!$AB$1</definedName>
    <definedName name="_xlchart.v5.7" hidden="1">master_data_and_state_graph!$AB$2:$AB$52</definedName>
    <definedName name="ExternalData_1" localSheetId="2" hidden="1">master_data_and_state_graph!$A$1:$Y$52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E25" i="3" l="1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6" i="3"/>
  <c r="F6" i="3"/>
  <c r="G6" i="3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G2" i="3"/>
  <c r="H2" i="3"/>
  <c r="I2" i="3"/>
  <c r="J2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D6FA8A-B225-46F7-9476-6686935228E6}" keepAlive="1" name="Query - Licensed_Drivers__by_state__gender__and_age_group" description="Connection to the 'Licensed_Drivers__by_state__gender__and_age_group' query in the workbook." type="5" refreshedVersion="6" background="1" saveData="1">
    <dbPr connection="Provider=Microsoft.Mashup.OleDb.1;Data Source=$Workbook$;Location=Licensed_Drivers__by_state__gender__and_age_group;Extended Properties=&quot;&quot;" command="SELECT * FROM [Licensed_Drivers__by_state__gender__and_age_group]"/>
  </connection>
  <connection id="2" xr16:uid="{F61FC43F-A408-4B55-84EF-FC5E09208469}" keepAlive="1" name="Query - Licensed_Drivers__by_state__gender__and_age_group (2)" description="Connection to the 'Licensed_Drivers__by_state__gender__and_age_group (2)' query in the workbook." type="5" refreshedVersion="6" background="1" saveData="1">
    <dbPr connection="Provider=Microsoft.Mashup.OleDb.1;Data Source=$Workbook$;Location=Licensed_Drivers__by_state__gender__and_age_group (2);Extended Properties=&quot;&quot;" command="SELECT * FROM [Licensed_Drivers__by_state__gender__and_age_group (2)]"/>
  </connection>
  <connection id="3" xr16:uid="{8D55667F-239A-4C44-9217-8787A9BDF2BF}" keepAlive="1" name="Query - master_state_data" description="Connection to the 'master_state_data' query in the workbook." type="5" refreshedVersion="6" background="1" saveData="1">
    <dbPr connection="Provider=Microsoft.Mashup.OleDb.1;Data Source=$Workbook$;Location=master_state_data;Extended Properties=&quot;&quot;" command="SELECT * FROM [master_state_data]"/>
  </connection>
</connections>
</file>

<file path=xl/sharedStrings.xml><?xml version="1.0" encoding="utf-8"?>
<sst xmlns="http://schemas.openxmlformats.org/spreadsheetml/2006/main" count="235" uniqueCount="87">
  <si>
    <t>*Total includes other and/or unknowns</t>
  </si>
  <si>
    <t>Year</t>
  </si>
  <si>
    <t>Rural Deaths</t>
  </si>
  <si>
    <t>Rural Death Rate</t>
  </si>
  <si>
    <t>Urban Deaths</t>
  </si>
  <si>
    <t>Urban Death Rate</t>
  </si>
  <si>
    <t>Total Deaths</t>
  </si>
  <si>
    <t>Rural Miles Traveled (Millions)</t>
  </si>
  <si>
    <t>Urban Miles Traveled (Millions)</t>
  </si>
  <si>
    <t>Total Miles Traveled (Millions)</t>
  </si>
  <si>
    <t>Total Death Rate</t>
  </si>
  <si>
    <t>State</t>
  </si>
  <si>
    <t>Accidents 2010</t>
  </si>
  <si>
    <t>Accidents 2009</t>
  </si>
  <si>
    <t>Percent Change</t>
  </si>
  <si>
    <t>Liability</t>
  </si>
  <si>
    <t>Collision</t>
  </si>
  <si>
    <t>Comprehensive</t>
  </si>
  <si>
    <t>Average Expenditure</t>
  </si>
  <si>
    <t>POPPCT_URBAN</t>
  </si>
  <si>
    <t>AREAPCT_URBAN</t>
  </si>
  <si>
    <t>POPDEN_URBAN</t>
  </si>
  <si>
    <t>POPPCT_RURAL</t>
  </si>
  <si>
    <t>AREAPCT_RURAL</t>
  </si>
  <si>
    <t>POPDEN_RURAL</t>
  </si>
  <si>
    <t>Median Income</t>
  </si>
  <si>
    <t>Standard Deviation</t>
  </si>
  <si>
    <t>Pop 16+</t>
  </si>
  <si>
    <t>Male</t>
  </si>
  <si>
    <t>Female</t>
  </si>
  <si>
    <t>18 to 24 years</t>
  </si>
  <si>
    <t>25 to 44 years</t>
  </si>
  <si>
    <t>45 to 64 years</t>
  </si>
  <si>
    <t>65 years and over</t>
  </si>
  <si>
    <t>Median Age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</si>
  <si>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</si>
  <si>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</si>
  <si>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</si>
  <si>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</si>
  <si>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</si>
  <si>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</si>
  <si>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</si>
  <si>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</si>
  <si>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</si>
  <si>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</si>
  <si>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</si>
  <si>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</si>
  <si>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</si>
  <si>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</si>
  <si>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</si>
  <si>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</si>
  <si>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</si>
  <si>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</si>
  <si>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</si>
  <si>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</si>
  <si>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</si>
  <si>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</si>
  <si>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</si>
  <si>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</si>
  <si>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</si>
  <si>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</si>
  <si>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</si>
  <si>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</si>
  <si>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</si>
  <si>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</si>
  <si>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</si>
  <si>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</si>
  <si>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</si>
  <si>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</si>
  <si>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</si>
  <si>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</si>
  <si>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</si>
  <si>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</si>
  <si>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</si>
  <si>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</si>
  <si>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</si>
  <si>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</si>
  <si>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</si>
  <si>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</si>
  <si>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</si>
  <si>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</si>
  <si>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</si>
  <si>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</si>
  <si>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</si>
  <si>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</si>
  <si>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</si>
  <si>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Rate of Accidents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</si>
</sst>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.9"/>
      <color rgb="FF363636"/>
      <name val="Arial"/>
      <family val="2"/>
    </font>
    <font>
      <sz val="9.9"/>
      <color rgb="FF333333"/>
      <name val="Arial"/>
      <family val="2"/>
    </font>
    <font>
      <sz val="9.9"/>
      <color rgb="FF363636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F5F5F7"/>
        <bgColor indexed="64"/>
      </patternFill>
    </fill>
  </fills>
  <borders count="7">
    <border>
      <left/>
      <right/>
      <top/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/>
      <right/>
      <top style="medium">
        <color rgb="FFDBDBDB"/>
      </top>
      <bottom style="medium">
        <color rgb="FFDBDBDB"/>
      </bottom>
      <diagonal/>
    </border>
    <border>
      <left/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5" xfId="0" applyFill="1" applyBorder="1" applyAlignment="1"/>
    <xf numFmtId="0" fontId="4" fillId="0" borderId="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How Percentage of Younger Drivers in a State Corresponds to the Rate of Fatal Collisions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18-24 years 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1280980683613224E-2"/>
                  <c:y val="-0.12923662706976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age_fatal_collisions!$G$2:$G$52</c:f>
              <c:numCache>
                <c:formatCode>General</c:formatCode>
                <c:ptCount val="51"/>
                <c:pt idx="0">
                  <c:v>0.12670553704585119</c:v>
                </c:pt>
                <c:pt idx="1">
                  <c:v>0.1375962867139035</c:v>
                </c:pt>
                <c:pt idx="2">
                  <c:v>0.1280641992556954</c:v>
                </c:pt>
                <c:pt idx="3">
                  <c:v>0.12434872353313982</c:v>
                </c:pt>
                <c:pt idx="4">
                  <c:v>0.13490644535543253</c:v>
                </c:pt>
                <c:pt idx="5">
                  <c:v>0.12384939831089754</c:v>
                </c:pt>
                <c:pt idx="6">
                  <c:v>0.11424811145188159</c:v>
                </c:pt>
                <c:pt idx="7">
                  <c:v>0.12681121513057766</c:v>
                </c:pt>
                <c:pt idx="8">
                  <c:v>0.16976052285031459</c:v>
                </c:pt>
                <c:pt idx="9">
                  <c:v>0.11382756800804227</c:v>
                </c:pt>
                <c:pt idx="10">
                  <c:v>0.12973143920424648</c:v>
                </c:pt>
                <c:pt idx="11">
                  <c:v>0.11943406481107234</c:v>
                </c:pt>
                <c:pt idx="12">
                  <c:v>0.13032616566710947</c:v>
                </c:pt>
                <c:pt idx="13">
                  <c:v>0.12372934410115748</c:v>
                </c:pt>
                <c:pt idx="14">
                  <c:v>0.12848436616473644</c:v>
                </c:pt>
                <c:pt idx="15">
                  <c:v>0.12732786612272085</c:v>
                </c:pt>
                <c:pt idx="16">
                  <c:v>0.13058959485180821</c:v>
                </c:pt>
                <c:pt idx="17">
                  <c:v>0.12025688533090956</c:v>
                </c:pt>
                <c:pt idx="18">
                  <c:v>0.1338866577471155</c:v>
                </c:pt>
                <c:pt idx="19">
                  <c:v>0.10656119979582319</c:v>
                </c:pt>
                <c:pt idx="20">
                  <c:v>0.1215852415376685</c:v>
                </c:pt>
                <c:pt idx="21">
                  <c:v>0.12781207088444541</c:v>
                </c:pt>
                <c:pt idx="22">
                  <c:v>0.12434367401595151</c:v>
                </c:pt>
                <c:pt idx="23">
                  <c:v>0.12062392537615284</c:v>
                </c:pt>
                <c:pt idx="24">
                  <c:v>0.13254505072500317</c:v>
                </c:pt>
                <c:pt idx="25">
                  <c:v>0.12456693276251289</c:v>
                </c:pt>
                <c:pt idx="26">
                  <c:v>0.11937995255640237</c:v>
                </c:pt>
                <c:pt idx="27">
                  <c:v>0.12873868854077769</c:v>
                </c:pt>
                <c:pt idx="28">
                  <c:v>0.11794352831878961</c:v>
                </c:pt>
                <c:pt idx="29">
                  <c:v>0.11546155454914624</c:v>
                </c:pt>
                <c:pt idx="30">
                  <c:v>0.10997336912593139</c:v>
                </c:pt>
                <c:pt idx="31">
                  <c:v>0.12718023891556976</c:v>
                </c:pt>
                <c:pt idx="32">
                  <c:v>0.12723984469879793</c:v>
                </c:pt>
                <c:pt idx="33">
                  <c:v>0.12497293813918252</c:v>
                </c:pt>
                <c:pt idx="34">
                  <c:v>0.15005204224126117</c:v>
                </c:pt>
                <c:pt idx="35">
                  <c:v>0.1203756671214959</c:v>
                </c:pt>
                <c:pt idx="36">
                  <c:v>0.13035168548662598</c:v>
                </c:pt>
                <c:pt idx="37">
                  <c:v>0.11706832243010629</c:v>
                </c:pt>
                <c:pt idx="38">
                  <c:v>0.12293803523659495</c:v>
                </c:pt>
                <c:pt idx="39">
                  <c:v>0.13994927860835807</c:v>
                </c:pt>
                <c:pt idx="40">
                  <c:v>0.12982276397731313</c:v>
                </c:pt>
                <c:pt idx="41">
                  <c:v>0.12857329824356692</c:v>
                </c:pt>
                <c:pt idx="42">
                  <c:v>0.12072276294745879</c:v>
                </c:pt>
                <c:pt idx="43">
                  <c:v>0.13516861213574496</c:v>
                </c:pt>
                <c:pt idx="44">
                  <c:v>0.16070357492424123</c:v>
                </c:pt>
                <c:pt idx="45">
                  <c:v>0.12639698547290978</c:v>
                </c:pt>
                <c:pt idx="46">
                  <c:v>0.12605948801961886</c:v>
                </c:pt>
                <c:pt idx="47">
                  <c:v>0.12201228019168256</c:v>
                </c:pt>
                <c:pt idx="48">
                  <c:v>0.11181945220054045</c:v>
                </c:pt>
                <c:pt idx="49">
                  <c:v>0.1218698322374968</c:v>
                </c:pt>
                <c:pt idx="50">
                  <c:v>0.12733870257999147</c:v>
                </c:pt>
              </c:numCache>
            </c:numRef>
          </c:xVal>
          <c:yVal>
            <c:numRef>
              <c:f>age_fatal_collisions!$B$2:$B$52</c:f>
              <c:numCache>
                <c:formatCode>General</c:formatCode>
                <c:ptCount val="51"/>
                <c:pt idx="0">
                  <c:v>22.793378814321223</c:v>
                </c:pt>
                <c:pt idx="1">
                  <c:v>10.290183165260341</c:v>
                </c:pt>
                <c:pt idx="2">
                  <c:v>15.350448307921498</c:v>
                </c:pt>
                <c:pt idx="3">
                  <c:v>24.991859044164247</c:v>
                </c:pt>
                <c:pt idx="4">
                  <c:v>9.35381378372497</c:v>
                </c:pt>
                <c:pt idx="5">
                  <c:v>11.427610783703008</c:v>
                </c:pt>
                <c:pt idx="6">
                  <c:v>11.191914401440679</c:v>
                </c:pt>
                <c:pt idx="7">
                  <c:v>14.089360022208179</c:v>
                </c:pt>
                <c:pt idx="8">
                  <c:v>4.682241623177096</c:v>
                </c:pt>
                <c:pt idx="9">
                  <c:v>15.991346352278368</c:v>
                </c:pt>
                <c:pt idx="10">
                  <c:v>16.675146877020456</c:v>
                </c:pt>
                <c:pt idx="11">
                  <c:v>10.356720274150634</c:v>
                </c:pt>
                <c:pt idx="12">
                  <c:v>17.639244533944154</c:v>
                </c:pt>
                <c:pt idx="13">
                  <c:v>9.2029573758129413</c:v>
                </c:pt>
                <c:pt idx="14">
                  <c:v>14.89708171306166</c:v>
                </c:pt>
                <c:pt idx="15">
                  <c:v>16.235117808675383</c:v>
                </c:pt>
                <c:pt idx="16">
                  <c:v>19.532312154445755</c:v>
                </c:pt>
                <c:pt idx="17">
                  <c:v>22.140264401368036</c:v>
                </c:pt>
                <c:pt idx="18">
                  <c:v>20.342671023741392</c:v>
                </c:pt>
                <c:pt idx="19">
                  <c:v>14.780785346274323</c:v>
                </c:pt>
                <c:pt idx="20">
                  <c:v>10.819987046555831</c:v>
                </c:pt>
                <c:pt idx="21">
                  <c:v>6.5424950134686775</c:v>
                </c:pt>
                <c:pt idx="22">
                  <c:v>12.027216748831368</c:v>
                </c:pt>
                <c:pt idx="23">
                  <c:v>9.8600898827560943</c:v>
                </c:pt>
                <c:pt idx="24">
                  <c:v>27.871358678732367</c:v>
                </c:pt>
                <c:pt idx="25">
                  <c:v>17.355455584936987</c:v>
                </c:pt>
                <c:pt idx="26">
                  <c:v>23.847978599909151</c:v>
                </c:pt>
                <c:pt idx="27">
                  <c:v>13.400949351464583</c:v>
                </c:pt>
                <c:pt idx="28">
                  <c:v>12.18165357652401</c:v>
                </c:pt>
                <c:pt idx="29">
                  <c:v>12.004385352023911</c:v>
                </c:pt>
                <c:pt idx="30">
                  <c:v>7.9696248356444057</c:v>
                </c:pt>
                <c:pt idx="31">
                  <c:v>21.807075489971869</c:v>
                </c:pt>
                <c:pt idx="32">
                  <c:v>7.7042472276898213</c:v>
                </c:pt>
                <c:pt idx="33">
                  <c:v>17.57523064161575</c:v>
                </c:pt>
                <c:pt idx="34">
                  <c:v>19.446389083352781</c:v>
                </c:pt>
                <c:pt idx="35">
                  <c:v>11.824173230268876</c:v>
                </c:pt>
                <c:pt idx="36">
                  <c:v>22.843159482527206</c:v>
                </c:pt>
                <c:pt idx="37">
                  <c:v>10.343627036870625</c:v>
                </c:pt>
                <c:pt idx="38">
                  <c:v>12.904107375428337</c:v>
                </c:pt>
                <c:pt idx="39">
                  <c:v>7.8158538178696082</c:v>
                </c:pt>
                <c:pt idx="40">
                  <c:v>22.04380695728706</c:v>
                </c:pt>
                <c:pt idx="41">
                  <c:v>22.075646934717582</c:v>
                </c:pt>
                <c:pt idx="42">
                  <c:v>20.546386553584558</c:v>
                </c:pt>
                <c:pt idx="43">
                  <c:v>15.881058593646369</c:v>
                </c:pt>
                <c:pt idx="44">
                  <c:v>12.784370122169056</c:v>
                </c:pt>
                <c:pt idx="45">
                  <c:v>13.833468420724484</c:v>
                </c:pt>
                <c:pt idx="46">
                  <c:v>11.629988459593884</c:v>
                </c:pt>
                <c:pt idx="47">
                  <c:v>8.6340112095742931</c:v>
                </c:pt>
                <c:pt idx="48">
                  <c:v>20.842210571169201</c:v>
                </c:pt>
                <c:pt idx="49">
                  <c:v>12.691630867910076</c:v>
                </c:pt>
                <c:pt idx="50">
                  <c:v>34.977580499209054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46-4DC2-86BC-3E67363C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850399"/>
        <c:axId val="203791268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25-44 years old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25400" cap="rnd">
                      <a:solidFill>
                        <a:schemeClr val="accent3"/>
                      </a:solidFill>
                      <a:prstDash val="solid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8.675084283373756E-2"/>
                        <c:y val="6.4160613431174504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age_fatal_collisions!$H$2:$H$52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0.32482495108149556</c:v>
                      </c:pt>
                      <c:pt idx="1">
                        <c:v>0.36033832652221209</c:v>
                      </c:pt>
                      <c:pt idx="2">
                        <c:v>0.33960834312033961</c:v>
                      </c:pt>
                      <c:pt idx="3">
                        <c:v>0.324806630414611</c:v>
                      </c:pt>
                      <c:pt idx="4">
                        <c:v>0.36110490962427655</c:v>
                      </c:pt>
                      <c:pt idx="5">
                        <c:v>0.36210848053154132</c:v>
                      </c:pt>
                      <c:pt idx="6">
                        <c:v>0.31645662591061086</c:v>
                      </c:pt>
                      <c:pt idx="7">
                        <c:v>0.31736492697945046</c:v>
                      </c:pt>
                      <c:pt idx="8">
                        <c:v>0.40072964931961175</c:v>
                      </c:pt>
                      <c:pt idx="9">
                        <c:v>0.3088867916059303</c:v>
                      </c:pt>
                      <c:pt idx="10">
                        <c:v>0.36547589358127197</c:v>
                      </c:pt>
                      <c:pt idx="11">
                        <c:v>0.33151220030813533</c:v>
                      </c:pt>
                      <c:pt idx="12">
                        <c:v>0.33807764305933707</c:v>
                      </c:pt>
                      <c:pt idx="13">
                        <c:v>0.34765208929469704</c:v>
                      </c:pt>
                      <c:pt idx="14">
                        <c:v>0.32958805420008797</c:v>
                      </c:pt>
                      <c:pt idx="15">
                        <c:v>0.31101948214137043</c:v>
                      </c:pt>
                      <c:pt idx="16">
                        <c:v>0.32828469138040423</c:v>
                      </c:pt>
                      <c:pt idx="17">
                        <c:v>0.33294238287508815</c:v>
                      </c:pt>
                      <c:pt idx="18">
                        <c:v>0.33660828705681334</c:v>
                      </c:pt>
                      <c:pt idx="19">
                        <c:v>0.2901073397156948</c:v>
                      </c:pt>
                      <c:pt idx="20">
                        <c:v>0.33978555047447606</c:v>
                      </c:pt>
                      <c:pt idx="21">
                        <c:v>0.32661379501099874</c:v>
                      </c:pt>
                      <c:pt idx="22">
                        <c:v>0.31180406208393108</c:v>
                      </c:pt>
                      <c:pt idx="23">
                        <c:v>0.33507032451211149</c:v>
                      </c:pt>
                      <c:pt idx="24">
                        <c:v>0.33141263003010629</c:v>
                      </c:pt>
                      <c:pt idx="25">
                        <c:v>0.32218215364503677</c:v>
                      </c:pt>
                      <c:pt idx="26">
                        <c:v>0.29754327966486649</c:v>
                      </c:pt>
                      <c:pt idx="27">
                        <c:v>0.32868579005649556</c:v>
                      </c:pt>
                      <c:pt idx="28">
                        <c:v>0.36513155711868345</c:v>
                      </c:pt>
                      <c:pt idx="29">
                        <c:v>0.30353275931113582</c:v>
                      </c:pt>
                      <c:pt idx="30">
                        <c:v>0.33657302405264311</c:v>
                      </c:pt>
                      <c:pt idx="31">
                        <c:v>0.3222748341350089</c:v>
                      </c:pt>
                      <c:pt idx="32">
                        <c:v>0.33802169813668836</c:v>
                      </c:pt>
                      <c:pt idx="33">
                        <c:v>0.34268291221571734</c:v>
                      </c:pt>
                      <c:pt idx="34">
                        <c:v>0.30696958584747364</c:v>
                      </c:pt>
                      <c:pt idx="35">
                        <c:v>0.31638312554721015</c:v>
                      </c:pt>
                      <c:pt idx="36">
                        <c:v>0.33091530967014549</c:v>
                      </c:pt>
                      <c:pt idx="37">
                        <c:v>0.33402051562165036</c:v>
                      </c:pt>
                      <c:pt idx="38">
                        <c:v>0.30474628468429626</c:v>
                      </c:pt>
                      <c:pt idx="39">
                        <c:v>0.30776032625940236</c:v>
                      </c:pt>
                      <c:pt idx="40">
                        <c:v>0.32516604381785658</c:v>
                      </c:pt>
                      <c:pt idx="41">
                        <c:v>0.31306578700469739</c:v>
                      </c:pt>
                      <c:pt idx="42">
                        <c:v>0.33410315918611622</c:v>
                      </c:pt>
                      <c:pt idx="43">
                        <c:v>0.37151354158376126</c:v>
                      </c:pt>
                      <c:pt idx="44">
                        <c:v>0.39321387442716671</c:v>
                      </c:pt>
                      <c:pt idx="45">
                        <c:v>0.28832260427707462</c:v>
                      </c:pt>
                      <c:pt idx="46">
                        <c:v>0.34565378687354636</c:v>
                      </c:pt>
                      <c:pt idx="47">
                        <c:v>0.34575198202173629</c:v>
                      </c:pt>
                      <c:pt idx="48">
                        <c:v>0.30316616336587804</c:v>
                      </c:pt>
                      <c:pt idx="49">
                        <c:v>0.32114263728983095</c:v>
                      </c:pt>
                      <c:pt idx="50">
                        <c:v>0.32634082605762049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age_fatal_collisions!$B$2:$B$52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22.793378814321223</c:v>
                      </c:pt>
                      <c:pt idx="1">
                        <c:v>10.290183165260341</c:v>
                      </c:pt>
                      <c:pt idx="2">
                        <c:v>15.350448307921498</c:v>
                      </c:pt>
                      <c:pt idx="3">
                        <c:v>24.991859044164247</c:v>
                      </c:pt>
                      <c:pt idx="4">
                        <c:v>9.35381378372497</c:v>
                      </c:pt>
                      <c:pt idx="5">
                        <c:v>11.427610783703008</c:v>
                      </c:pt>
                      <c:pt idx="6">
                        <c:v>11.191914401440679</c:v>
                      </c:pt>
                      <c:pt idx="7">
                        <c:v>14.089360022208179</c:v>
                      </c:pt>
                      <c:pt idx="8">
                        <c:v>4.682241623177096</c:v>
                      </c:pt>
                      <c:pt idx="9">
                        <c:v>15.991346352278368</c:v>
                      </c:pt>
                      <c:pt idx="10">
                        <c:v>16.675146877020456</c:v>
                      </c:pt>
                      <c:pt idx="11">
                        <c:v>10.356720274150634</c:v>
                      </c:pt>
                      <c:pt idx="12">
                        <c:v>17.639244533944154</c:v>
                      </c:pt>
                      <c:pt idx="13">
                        <c:v>9.2029573758129413</c:v>
                      </c:pt>
                      <c:pt idx="14">
                        <c:v>14.89708171306166</c:v>
                      </c:pt>
                      <c:pt idx="15">
                        <c:v>16.235117808675383</c:v>
                      </c:pt>
                      <c:pt idx="16">
                        <c:v>19.532312154445755</c:v>
                      </c:pt>
                      <c:pt idx="17">
                        <c:v>22.140264401368036</c:v>
                      </c:pt>
                      <c:pt idx="18">
                        <c:v>20.342671023741392</c:v>
                      </c:pt>
                      <c:pt idx="19">
                        <c:v>14.780785346274323</c:v>
                      </c:pt>
                      <c:pt idx="20">
                        <c:v>10.819987046555831</c:v>
                      </c:pt>
                      <c:pt idx="21">
                        <c:v>6.5424950134686775</c:v>
                      </c:pt>
                      <c:pt idx="22">
                        <c:v>12.027216748831368</c:v>
                      </c:pt>
                      <c:pt idx="23">
                        <c:v>9.8600898827560943</c:v>
                      </c:pt>
                      <c:pt idx="24">
                        <c:v>27.871358678732367</c:v>
                      </c:pt>
                      <c:pt idx="25">
                        <c:v>17.355455584936987</c:v>
                      </c:pt>
                      <c:pt idx="26">
                        <c:v>23.847978599909151</c:v>
                      </c:pt>
                      <c:pt idx="27">
                        <c:v>13.400949351464583</c:v>
                      </c:pt>
                      <c:pt idx="28">
                        <c:v>12.18165357652401</c:v>
                      </c:pt>
                      <c:pt idx="29">
                        <c:v>12.004385352023911</c:v>
                      </c:pt>
                      <c:pt idx="30">
                        <c:v>7.9696248356444057</c:v>
                      </c:pt>
                      <c:pt idx="31">
                        <c:v>21.807075489971869</c:v>
                      </c:pt>
                      <c:pt idx="32">
                        <c:v>7.7042472276898213</c:v>
                      </c:pt>
                      <c:pt idx="33">
                        <c:v>17.57523064161575</c:v>
                      </c:pt>
                      <c:pt idx="34">
                        <c:v>19.446389083352781</c:v>
                      </c:pt>
                      <c:pt idx="35">
                        <c:v>11.824173230268876</c:v>
                      </c:pt>
                      <c:pt idx="36">
                        <c:v>22.843159482527206</c:v>
                      </c:pt>
                      <c:pt idx="37">
                        <c:v>10.343627036870625</c:v>
                      </c:pt>
                      <c:pt idx="38">
                        <c:v>12.904107375428337</c:v>
                      </c:pt>
                      <c:pt idx="39">
                        <c:v>7.8158538178696082</c:v>
                      </c:pt>
                      <c:pt idx="40">
                        <c:v>22.04380695728706</c:v>
                      </c:pt>
                      <c:pt idx="41">
                        <c:v>22.075646934717582</c:v>
                      </c:pt>
                      <c:pt idx="42">
                        <c:v>20.546386553584558</c:v>
                      </c:pt>
                      <c:pt idx="43">
                        <c:v>15.881058593646369</c:v>
                      </c:pt>
                      <c:pt idx="44">
                        <c:v>12.784370122169056</c:v>
                      </c:pt>
                      <c:pt idx="45">
                        <c:v>13.833468420724484</c:v>
                      </c:pt>
                      <c:pt idx="46">
                        <c:v>11.629988459593884</c:v>
                      </c:pt>
                      <c:pt idx="47">
                        <c:v>8.6340112095742931</c:v>
                      </c:pt>
                      <c:pt idx="48">
                        <c:v>20.842210571169201</c:v>
                      </c:pt>
                      <c:pt idx="49">
                        <c:v>12.691630867910076</c:v>
                      </c:pt>
                      <c:pt idx="50">
                        <c:v>34.977580499209054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A46-4DC2-86BC-3E67363C1F72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45-64 years old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25400" cap="rnd">
                      <a:solidFill>
                        <a:schemeClr val="accent4"/>
                      </a:solidFill>
                      <a:prstDash val="solid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0532504436464904"/>
                        <c:y val="-1.637861235931896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age_fatal_collisions!$I$2:$I$52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0.33896213443333861</c:v>
                      </c:pt>
                      <c:pt idx="1">
                        <c:v>0.36187450386616882</c:v>
                      </c:pt>
                      <c:pt idx="2">
                        <c:v>0.31727778911477261</c:v>
                      </c:pt>
                      <c:pt idx="3">
                        <c:v>0.33187831984677496</c:v>
                      </c:pt>
                      <c:pt idx="4">
                        <c:v>0.3194349416115686</c:v>
                      </c:pt>
                      <c:pt idx="5">
                        <c:v>0.34037570429000125</c:v>
                      </c:pt>
                      <c:pt idx="6">
                        <c:v>0.35640966183980383</c:v>
                      </c:pt>
                      <c:pt idx="7">
                        <c:v>0.34105039666430914</c:v>
                      </c:pt>
                      <c:pt idx="8">
                        <c:v>0.27250646246890697</c:v>
                      </c:pt>
                      <c:pt idx="9">
                        <c:v>0.33233479022088602</c:v>
                      </c:pt>
                      <c:pt idx="10">
                        <c:v>0.32906456705127374</c:v>
                      </c:pt>
                      <c:pt idx="11">
                        <c:v>0.33849702908771961</c:v>
                      </c:pt>
                      <c:pt idx="12">
                        <c:v>0.32818278646048726</c:v>
                      </c:pt>
                      <c:pt idx="13">
                        <c:v>0.33199008542667524</c:v>
                      </c:pt>
                      <c:pt idx="14">
                        <c:v>0.33901944800187456</c:v>
                      </c:pt>
                      <c:pt idx="15">
                        <c:v>0.33822163017234202</c:v>
                      </c:pt>
                      <c:pt idx="16">
                        <c:v>0.33422958397534669</c:v>
                      </c:pt>
                      <c:pt idx="17">
                        <c:v>0.34436559402912026</c:v>
                      </c:pt>
                      <c:pt idx="18">
                        <c:v>0.33573504757250711</c:v>
                      </c:pt>
                      <c:pt idx="19">
                        <c:v>0.3770257020414009</c:v>
                      </c:pt>
                      <c:pt idx="20">
                        <c:v>0.34858944235401035</c:v>
                      </c:pt>
                      <c:pt idx="21">
                        <c:v>0.34235990246214637</c:v>
                      </c:pt>
                      <c:pt idx="22">
                        <c:v>0.3526489753373111</c:v>
                      </c:pt>
                      <c:pt idx="23">
                        <c:v>0.34480614367566398</c:v>
                      </c:pt>
                      <c:pt idx="24">
                        <c:v>0.33232616707509877</c:v>
                      </c:pt>
                      <c:pt idx="25">
                        <c:v>0.34073557959294376</c:v>
                      </c:pt>
                      <c:pt idx="26">
                        <c:v>0.36426840963004087</c:v>
                      </c:pt>
                      <c:pt idx="27">
                        <c:v>0.33283867372920206</c:v>
                      </c:pt>
                      <c:pt idx="28">
                        <c:v>0.32801638124309745</c:v>
                      </c:pt>
                      <c:pt idx="29">
                        <c:v>0.3790797325648026</c:v>
                      </c:pt>
                      <c:pt idx="30">
                        <c:v>0.347647792464089</c:v>
                      </c:pt>
                      <c:pt idx="31">
                        <c:v>0.34300530243102029</c:v>
                      </c:pt>
                      <c:pt idx="32">
                        <c:v>0.33244109041335052</c:v>
                      </c:pt>
                      <c:pt idx="33">
                        <c:v>0.33385042679849863</c:v>
                      </c:pt>
                      <c:pt idx="34">
                        <c:v>0.33054416552766386</c:v>
                      </c:pt>
                      <c:pt idx="35">
                        <c:v>0.34973900874671315</c:v>
                      </c:pt>
                      <c:pt idx="36">
                        <c:v>0.33036851008911911</c:v>
                      </c:pt>
                      <c:pt idx="37">
                        <c:v>0.34216881386659465</c:v>
                      </c:pt>
                      <c:pt idx="38">
                        <c:v>0.34723627449843325</c:v>
                      </c:pt>
                      <c:pt idx="39">
                        <c:v>0.34172662709744855</c:v>
                      </c:pt>
                      <c:pt idx="40">
                        <c:v>0.33875609167934845</c:v>
                      </c:pt>
                      <c:pt idx="41">
                        <c:v>0.33858050436545917</c:v>
                      </c:pt>
                      <c:pt idx="42">
                        <c:v>0.34087709577622438</c:v>
                      </c:pt>
                      <c:pt idx="43">
                        <c:v>0.3169396469866046</c:v>
                      </c:pt>
                      <c:pt idx="44">
                        <c:v>0.27650874516606794</c:v>
                      </c:pt>
                      <c:pt idx="45">
                        <c:v>0.37521042459006171</c:v>
                      </c:pt>
                      <c:pt idx="46">
                        <c:v>0.3408787336388458</c:v>
                      </c:pt>
                      <c:pt idx="47">
                        <c:v>0.34223906563481471</c:v>
                      </c:pt>
                      <c:pt idx="48">
                        <c:v>0.35794412434925987</c:v>
                      </c:pt>
                      <c:pt idx="49">
                        <c:v>0.34914499012293798</c:v>
                      </c:pt>
                      <c:pt idx="50">
                        <c:v>0.35449213681424196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age_fatal_collisions!$B$2:$B$52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22.793378814321223</c:v>
                      </c:pt>
                      <c:pt idx="1">
                        <c:v>10.290183165260341</c:v>
                      </c:pt>
                      <c:pt idx="2">
                        <c:v>15.350448307921498</c:v>
                      </c:pt>
                      <c:pt idx="3">
                        <c:v>24.991859044164247</c:v>
                      </c:pt>
                      <c:pt idx="4">
                        <c:v>9.35381378372497</c:v>
                      </c:pt>
                      <c:pt idx="5">
                        <c:v>11.427610783703008</c:v>
                      </c:pt>
                      <c:pt idx="6">
                        <c:v>11.191914401440679</c:v>
                      </c:pt>
                      <c:pt idx="7">
                        <c:v>14.089360022208179</c:v>
                      </c:pt>
                      <c:pt idx="8">
                        <c:v>4.682241623177096</c:v>
                      </c:pt>
                      <c:pt idx="9">
                        <c:v>15.991346352278368</c:v>
                      </c:pt>
                      <c:pt idx="10">
                        <c:v>16.675146877020456</c:v>
                      </c:pt>
                      <c:pt idx="11">
                        <c:v>10.356720274150634</c:v>
                      </c:pt>
                      <c:pt idx="12">
                        <c:v>17.639244533944154</c:v>
                      </c:pt>
                      <c:pt idx="13">
                        <c:v>9.2029573758129413</c:v>
                      </c:pt>
                      <c:pt idx="14">
                        <c:v>14.89708171306166</c:v>
                      </c:pt>
                      <c:pt idx="15">
                        <c:v>16.235117808675383</c:v>
                      </c:pt>
                      <c:pt idx="16">
                        <c:v>19.532312154445755</c:v>
                      </c:pt>
                      <c:pt idx="17">
                        <c:v>22.140264401368036</c:v>
                      </c:pt>
                      <c:pt idx="18">
                        <c:v>20.342671023741392</c:v>
                      </c:pt>
                      <c:pt idx="19">
                        <c:v>14.780785346274323</c:v>
                      </c:pt>
                      <c:pt idx="20">
                        <c:v>10.819987046555831</c:v>
                      </c:pt>
                      <c:pt idx="21">
                        <c:v>6.5424950134686775</c:v>
                      </c:pt>
                      <c:pt idx="22">
                        <c:v>12.027216748831368</c:v>
                      </c:pt>
                      <c:pt idx="23">
                        <c:v>9.8600898827560943</c:v>
                      </c:pt>
                      <c:pt idx="24">
                        <c:v>27.871358678732367</c:v>
                      </c:pt>
                      <c:pt idx="25">
                        <c:v>17.355455584936987</c:v>
                      </c:pt>
                      <c:pt idx="26">
                        <c:v>23.847978599909151</c:v>
                      </c:pt>
                      <c:pt idx="27">
                        <c:v>13.400949351464583</c:v>
                      </c:pt>
                      <c:pt idx="28">
                        <c:v>12.18165357652401</c:v>
                      </c:pt>
                      <c:pt idx="29">
                        <c:v>12.004385352023911</c:v>
                      </c:pt>
                      <c:pt idx="30">
                        <c:v>7.9696248356444057</c:v>
                      </c:pt>
                      <c:pt idx="31">
                        <c:v>21.807075489971869</c:v>
                      </c:pt>
                      <c:pt idx="32">
                        <c:v>7.7042472276898213</c:v>
                      </c:pt>
                      <c:pt idx="33">
                        <c:v>17.57523064161575</c:v>
                      </c:pt>
                      <c:pt idx="34">
                        <c:v>19.446389083352781</c:v>
                      </c:pt>
                      <c:pt idx="35">
                        <c:v>11.824173230268876</c:v>
                      </c:pt>
                      <c:pt idx="36">
                        <c:v>22.843159482527206</c:v>
                      </c:pt>
                      <c:pt idx="37">
                        <c:v>10.343627036870625</c:v>
                      </c:pt>
                      <c:pt idx="38">
                        <c:v>12.904107375428337</c:v>
                      </c:pt>
                      <c:pt idx="39">
                        <c:v>7.8158538178696082</c:v>
                      </c:pt>
                      <c:pt idx="40">
                        <c:v>22.04380695728706</c:v>
                      </c:pt>
                      <c:pt idx="41">
                        <c:v>22.075646934717582</c:v>
                      </c:pt>
                      <c:pt idx="42">
                        <c:v>20.546386553584558</c:v>
                      </c:pt>
                      <c:pt idx="43">
                        <c:v>15.881058593646369</c:v>
                      </c:pt>
                      <c:pt idx="44">
                        <c:v>12.784370122169056</c:v>
                      </c:pt>
                      <c:pt idx="45">
                        <c:v>13.833468420724484</c:v>
                      </c:pt>
                      <c:pt idx="46">
                        <c:v>11.629988459593884</c:v>
                      </c:pt>
                      <c:pt idx="47">
                        <c:v>8.6340112095742931</c:v>
                      </c:pt>
                      <c:pt idx="48">
                        <c:v>20.842210571169201</c:v>
                      </c:pt>
                      <c:pt idx="49">
                        <c:v>12.691630867910076</c:v>
                      </c:pt>
                      <c:pt idx="50">
                        <c:v>34.977580499209054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A46-4DC2-86BC-3E67363C1F72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v>65 years and over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25400" cap="rnd">
                      <a:solidFill>
                        <a:schemeClr val="accent1"/>
                      </a:solidFill>
                      <a:prstDash val="solid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9.496736502362961E-2"/>
                        <c:y val="-5.986791441645710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age_fatal_collisions!$J$2:$J$52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0.17393622084721561</c:v>
                      </c:pt>
                      <c:pt idx="1">
                        <c:v>0.10095037191662011</c:v>
                      </c:pt>
                      <c:pt idx="2">
                        <c:v>0.17834652413468674</c:v>
                      </c:pt>
                      <c:pt idx="3">
                        <c:v>0.18381971897070307</c:v>
                      </c:pt>
                      <c:pt idx="4">
                        <c:v>0.14603346024257741</c:v>
                      </c:pt>
                      <c:pt idx="5">
                        <c:v>0.13957556837761703</c:v>
                      </c:pt>
                      <c:pt idx="6">
                        <c:v>0.1771676552274809</c:v>
                      </c:pt>
                      <c:pt idx="7">
                        <c:v>0.18033962332584225</c:v>
                      </c:pt>
                      <c:pt idx="8">
                        <c:v>0.134241818270497</c:v>
                      </c:pt>
                      <c:pt idx="9">
                        <c:v>0.21327915119713287</c:v>
                      </c:pt>
                      <c:pt idx="10">
                        <c:v>0.13800589580774505</c:v>
                      </c:pt>
                      <c:pt idx="11">
                        <c:v>0.17884864432364658</c:v>
                      </c:pt>
                      <c:pt idx="12">
                        <c:v>0.16429648109731293</c:v>
                      </c:pt>
                      <c:pt idx="13">
                        <c:v>0.1597574827141755</c:v>
                      </c:pt>
                      <c:pt idx="14">
                        <c:v>0.16618109556379132</c:v>
                      </c:pt>
                      <c:pt idx="15">
                        <c:v>0.18853051369577886</c:v>
                      </c:pt>
                      <c:pt idx="16">
                        <c:v>0.17045046678147377</c:v>
                      </c:pt>
                      <c:pt idx="17">
                        <c:v>0.16844866663170835</c:v>
                      </c:pt>
                      <c:pt idx="18">
                        <c:v>0.15739669111361029</c:v>
                      </c:pt>
                      <c:pt idx="19">
                        <c:v>0.19378435844047107</c:v>
                      </c:pt>
                      <c:pt idx="20">
                        <c:v>0.15436849341933187</c:v>
                      </c:pt>
                      <c:pt idx="21">
                        <c:v>0.17020366768122475</c:v>
                      </c:pt>
                      <c:pt idx="22">
                        <c:v>0.17383669235707402</c:v>
                      </c:pt>
                      <c:pt idx="23">
                        <c:v>0.16388405014107604</c:v>
                      </c:pt>
                      <c:pt idx="24">
                        <c:v>0.16540499127769961</c:v>
                      </c:pt>
                      <c:pt idx="25">
                        <c:v>0.17721040540949046</c:v>
                      </c:pt>
                      <c:pt idx="26">
                        <c:v>0.18515873416443748</c:v>
                      </c:pt>
                      <c:pt idx="27">
                        <c:v>0.17398452543006468</c:v>
                      </c:pt>
                      <c:pt idx="28">
                        <c:v>0.15374431799329771</c:v>
                      </c:pt>
                      <c:pt idx="29">
                        <c:v>0.16718732561989053</c:v>
                      </c:pt>
                      <c:pt idx="30">
                        <c:v>0.16999854798022329</c:v>
                      </c:pt>
                      <c:pt idx="31">
                        <c:v>0.17011705838172755</c:v>
                      </c:pt>
                      <c:pt idx="32">
                        <c:v>0.16793738634471253</c:v>
                      </c:pt>
                      <c:pt idx="33">
                        <c:v>0.16431229587101912</c:v>
                      </c:pt>
                      <c:pt idx="34">
                        <c:v>0.18053101606456942</c:v>
                      </c:pt>
                      <c:pt idx="35">
                        <c:v>0.17758320687124604</c:v>
                      </c:pt>
                      <c:pt idx="36">
                        <c:v>0.17327767535971991</c:v>
                      </c:pt>
                      <c:pt idx="37">
                        <c:v>0.17409042157295568</c:v>
                      </c:pt>
                      <c:pt idx="38">
                        <c:v>0.19096002952740462</c:v>
                      </c:pt>
                      <c:pt idx="39">
                        <c:v>0.17717607368833641</c:v>
                      </c:pt>
                      <c:pt idx="40">
                        <c:v>0.17217439403373055</c:v>
                      </c:pt>
                      <c:pt idx="41">
                        <c:v>0.18382864252116501</c:v>
                      </c:pt>
                      <c:pt idx="42">
                        <c:v>0.16991821861235837</c:v>
                      </c:pt>
                      <c:pt idx="43">
                        <c:v>0.13668774072109882</c:v>
                      </c:pt>
                      <c:pt idx="44">
                        <c:v>0.126055910648875</c:v>
                      </c:pt>
                      <c:pt idx="45">
                        <c:v>0.17745417420038656</c:v>
                      </c:pt>
                      <c:pt idx="46">
                        <c:v>0.15353737886149013</c:v>
                      </c:pt>
                      <c:pt idx="47">
                        <c:v>0.15535157599797439</c:v>
                      </c:pt>
                      <c:pt idx="48">
                        <c:v>0.19677958072088905</c:v>
                      </c:pt>
                      <c:pt idx="49">
                        <c:v>0.17247171951850793</c:v>
                      </c:pt>
                      <c:pt idx="50">
                        <c:v>0.15816636239932663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age_fatal_collisions!$B$2:$B$52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22.793378814321223</c:v>
                      </c:pt>
                      <c:pt idx="1">
                        <c:v>10.290183165260341</c:v>
                      </c:pt>
                      <c:pt idx="2">
                        <c:v>15.350448307921498</c:v>
                      </c:pt>
                      <c:pt idx="3">
                        <c:v>24.991859044164247</c:v>
                      </c:pt>
                      <c:pt idx="4">
                        <c:v>9.35381378372497</c:v>
                      </c:pt>
                      <c:pt idx="5">
                        <c:v>11.427610783703008</c:v>
                      </c:pt>
                      <c:pt idx="6">
                        <c:v>11.191914401440679</c:v>
                      </c:pt>
                      <c:pt idx="7">
                        <c:v>14.089360022208179</c:v>
                      </c:pt>
                      <c:pt idx="8">
                        <c:v>4.682241623177096</c:v>
                      </c:pt>
                      <c:pt idx="9">
                        <c:v>15.991346352278368</c:v>
                      </c:pt>
                      <c:pt idx="10">
                        <c:v>16.675146877020456</c:v>
                      </c:pt>
                      <c:pt idx="11">
                        <c:v>10.356720274150634</c:v>
                      </c:pt>
                      <c:pt idx="12">
                        <c:v>17.639244533944154</c:v>
                      </c:pt>
                      <c:pt idx="13">
                        <c:v>9.2029573758129413</c:v>
                      </c:pt>
                      <c:pt idx="14">
                        <c:v>14.89708171306166</c:v>
                      </c:pt>
                      <c:pt idx="15">
                        <c:v>16.235117808675383</c:v>
                      </c:pt>
                      <c:pt idx="16">
                        <c:v>19.532312154445755</c:v>
                      </c:pt>
                      <c:pt idx="17">
                        <c:v>22.140264401368036</c:v>
                      </c:pt>
                      <c:pt idx="18">
                        <c:v>20.342671023741392</c:v>
                      </c:pt>
                      <c:pt idx="19">
                        <c:v>14.780785346274323</c:v>
                      </c:pt>
                      <c:pt idx="20">
                        <c:v>10.819987046555831</c:v>
                      </c:pt>
                      <c:pt idx="21">
                        <c:v>6.5424950134686775</c:v>
                      </c:pt>
                      <c:pt idx="22">
                        <c:v>12.027216748831368</c:v>
                      </c:pt>
                      <c:pt idx="23">
                        <c:v>9.8600898827560943</c:v>
                      </c:pt>
                      <c:pt idx="24">
                        <c:v>27.871358678732367</c:v>
                      </c:pt>
                      <c:pt idx="25">
                        <c:v>17.355455584936987</c:v>
                      </c:pt>
                      <c:pt idx="26">
                        <c:v>23.847978599909151</c:v>
                      </c:pt>
                      <c:pt idx="27">
                        <c:v>13.400949351464583</c:v>
                      </c:pt>
                      <c:pt idx="28">
                        <c:v>12.18165357652401</c:v>
                      </c:pt>
                      <c:pt idx="29">
                        <c:v>12.004385352023911</c:v>
                      </c:pt>
                      <c:pt idx="30">
                        <c:v>7.9696248356444057</c:v>
                      </c:pt>
                      <c:pt idx="31">
                        <c:v>21.807075489971869</c:v>
                      </c:pt>
                      <c:pt idx="32">
                        <c:v>7.7042472276898213</c:v>
                      </c:pt>
                      <c:pt idx="33">
                        <c:v>17.57523064161575</c:v>
                      </c:pt>
                      <c:pt idx="34">
                        <c:v>19.446389083352781</c:v>
                      </c:pt>
                      <c:pt idx="35">
                        <c:v>11.824173230268876</c:v>
                      </c:pt>
                      <c:pt idx="36">
                        <c:v>22.843159482527206</c:v>
                      </c:pt>
                      <c:pt idx="37">
                        <c:v>10.343627036870625</c:v>
                      </c:pt>
                      <c:pt idx="38">
                        <c:v>12.904107375428337</c:v>
                      </c:pt>
                      <c:pt idx="39">
                        <c:v>7.8158538178696082</c:v>
                      </c:pt>
                      <c:pt idx="40">
                        <c:v>22.04380695728706</c:v>
                      </c:pt>
                      <c:pt idx="41">
                        <c:v>22.075646934717582</c:v>
                      </c:pt>
                      <c:pt idx="42">
                        <c:v>20.546386553584558</c:v>
                      </c:pt>
                      <c:pt idx="43">
                        <c:v>15.881058593646369</c:v>
                      </c:pt>
                      <c:pt idx="44">
                        <c:v>12.784370122169056</c:v>
                      </c:pt>
                      <c:pt idx="45">
                        <c:v>13.833468420724484</c:v>
                      </c:pt>
                      <c:pt idx="46">
                        <c:v>11.629988459593884</c:v>
                      </c:pt>
                      <c:pt idx="47">
                        <c:v>8.6340112095742931</c:v>
                      </c:pt>
                      <c:pt idx="48">
                        <c:v>20.842210571169201</c:v>
                      </c:pt>
                      <c:pt idx="49">
                        <c:v>12.691630867910076</c:v>
                      </c:pt>
                      <c:pt idx="50">
                        <c:v>34.977580499209054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A46-4DC2-86BC-3E67363C1F72}"/>
                  </c:ext>
                </c:extLst>
              </c15:ser>
            </c15:filteredScatterSeries>
          </c:ext>
        </c:extLst>
      </c:scatterChart>
      <c:valAx>
        <c:axId val="2035850399"/>
        <c:scaling>
          <c:orientation val="minMax"/>
          <c:max val="0.21000000000000002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Age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12687"/>
        <c:crosses val="autoZero"/>
        <c:crossBetween val="midCat"/>
      </c:valAx>
      <c:valAx>
        <c:axId val="20379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Fatal Collisions Per 100,000 Vehicles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114368092263335E-2"/>
              <c:y val="8.03350785340314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5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39287971031488"/>
          <c:y val="0.51974803149606297"/>
          <c:w val="0.22322989780049718"/>
          <c:h val="0.141362245949622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Percentage of Urban vs. Rural Areas in a State Corresponds to Accident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Urban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3893263342082235E-3"/>
                  <c:y val="-0.19053623505395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UR_vs_Accident_rates!$A$2:$A$52</c:f>
              <c:numCache>
                <c:formatCode>General</c:formatCode>
                <c:ptCount val="51"/>
                <c:pt idx="0">
                  <c:v>59.04</c:v>
                </c:pt>
                <c:pt idx="1">
                  <c:v>66.02</c:v>
                </c:pt>
                <c:pt idx="2">
                  <c:v>89.81</c:v>
                </c:pt>
                <c:pt idx="3">
                  <c:v>56.16</c:v>
                </c:pt>
                <c:pt idx="4">
                  <c:v>94.95</c:v>
                </c:pt>
                <c:pt idx="5">
                  <c:v>86.15</c:v>
                </c:pt>
                <c:pt idx="6">
                  <c:v>87.99</c:v>
                </c:pt>
                <c:pt idx="7">
                  <c:v>83.3</c:v>
                </c:pt>
                <c:pt idx="8">
                  <c:v>100</c:v>
                </c:pt>
                <c:pt idx="9">
                  <c:v>91.16</c:v>
                </c:pt>
                <c:pt idx="10">
                  <c:v>75.069999999999993</c:v>
                </c:pt>
                <c:pt idx="11">
                  <c:v>91.93</c:v>
                </c:pt>
                <c:pt idx="12">
                  <c:v>70.58</c:v>
                </c:pt>
                <c:pt idx="13">
                  <c:v>88.49</c:v>
                </c:pt>
                <c:pt idx="14">
                  <c:v>72.44</c:v>
                </c:pt>
                <c:pt idx="15">
                  <c:v>64.02</c:v>
                </c:pt>
                <c:pt idx="16">
                  <c:v>74.2</c:v>
                </c:pt>
                <c:pt idx="17">
                  <c:v>58.38</c:v>
                </c:pt>
                <c:pt idx="18">
                  <c:v>73.19</c:v>
                </c:pt>
                <c:pt idx="19">
                  <c:v>38.659999999999997</c:v>
                </c:pt>
                <c:pt idx="20">
                  <c:v>87.2</c:v>
                </c:pt>
                <c:pt idx="21">
                  <c:v>91.97</c:v>
                </c:pt>
                <c:pt idx="22">
                  <c:v>74.569999999999993</c:v>
                </c:pt>
                <c:pt idx="23">
                  <c:v>73.27</c:v>
                </c:pt>
                <c:pt idx="24">
                  <c:v>49.35</c:v>
                </c:pt>
                <c:pt idx="25">
                  <c:v>70.44</c:v>
                </c:pt>
                <c:pt idx="26">
                  <c:v>55.89</c:v>
                </c:pt>
                <c:pt idx="27">
                  <c:v>73.13</c:v>
                </c:pt>
                <c:pt idx="28">
                  <c:v>94.2</c:v>
                </c:pt>
                <c:pt idx="29">
                  <c:v>60.3</c:v>
                </c:pt>
                <c:pt idx="30">
                  <c:v>94.68</c:v>
                </c:pt>
                <c:pt idx="31">
                  <c:v>77.430000000000007</c:v>
                </c:pt>
                <c:pt idx="32">
                  <c:v>87.87</c:v>
                </c:pt>
                <c:pt idx="33">
                  <c:v>66.09</c:v>
                </c:pt>
                <c:pt idx="34">
                  <c:v>59.9</c:v>
                </c:pt>
                <c:pt idx="35">
                  <c:v>77.92</c:v>
                </c:pt>
                <c:pt idx="36">
                  <c:v>66.239999999999995</c:v>
                </c:pt>
                <c:pt idx="37">
                  <c:v>81.03</c:v>
                </c:pt>
                <c:pt idx="38">
                  <c:v>78.66</c:v>
                </c:pt>
                <c:pt idx="39">
                  <c:v>90.73</c:v>
                </c:pt>
                <c:pt idx="40">
                  <c:v>66.33</c:v>
                </c:pt>
                <c:pt idx="41">
                  <c:v>56.65</c:v>
                </c:pt>
                <c:pt idx="42">
                  <c:v>66.39</c:v>
                </c:pt>
                <c:pt idx="43">
                  <c:v>84.7</c:v>
                </c:pt>
                <c:pt idx="44">
                  <c:v>90.58</c:v>
                </c:pt>
                <c:pt idx="45">
                  <c:v>38.9</c:v>
                </c:pt>
                <c:pt idx="46">
                  <c:v>75.45</c:v>
                </c:pt>
                <c:pt idx="47">
                  <c:v>84.05</c:v>
                </c:pt>
                <c:pt idx="48">
                  <c:v>48.72</c:v>
                </c:pt>
                <c:pt idx="49">
                  <c:v>70.150000000000006</c:v>
                </c:pt>
                <c:pt idx="50">
                  <c:v>64.760000000000005</c:v>
                </c:pt>
              </c:numCache>
            </c:numRef>
          </c:xVal>
          <c:yVal>
            <c:numRef>
              <c:f>UR_vs_Accident_rates!$C$2:$C$52</c:f>
              <c:numCache>
                <c:formatCode>General</c:formatCode>
                <c:ptCount val="51"/>
                <c:pt idx="0">
                  <c:v>22.793378814321223</c:v>
                </c:pt>
                <c:pt idx="1">
                  <c:v>10.290183165260341</c:v>
                </c:pt>
                <c:pt idx="2">
                  <c:v>15.350448307921498</c:v>
                </c:pt>
                <c:pt idx="3">
                  <c:v>24.991859044164247</c:v>
                </c:pt>
                <c:pt idx="4">
                  <c:v>9.35381378372497</c:v>
                </c:pt>
                <c:pt idx="5">
                  <c:v>11.427610783703008</c:v>
                </c:pt>
                <c:pt idx="6">
                  <c:v>11.191914401440679</c:v>
                </c:pt>
                <c:pt idx="7">
                  <c:v>14.089360022208179</c:v>
                </c:pt>
                <c:pt idx="8">
                  <c:v>4.682241623177096</c:v>
                </c:pt>
                <c:pt idx="9">
                  <c:v>15.991346352278368</c:v>
                </c:pt>
                <c:pt idx="10">
                  <c:v>16.675146877020456</c:v>
                </c:pt>
                <c:pt idx="11">
                  <c:v>10.356720274150634</c:v>
                </c:pt>
                <c:pt idx="12">
                  <c:v>17.639244533944154</c:v>
                </c:pt>
                <c:pt idx="13">
                  <c:v>9.2029573758129413</c:v>
                </c:pt>
                <c:pt idx="14">
                  <c:v>14.89708171306166</c:v>
                </c:pt>
                <c:pt idx="15">
                  <c:v>16.235117808675383</c:v>
                </c:pt>
                <c:pt idx="16">
                  <c:v>19.532312154445755</c:v>
                </c:pt>
                <c:pt idx="17">
                  <c:v>22.140264401368036</c:v>
                </c:pt>
                <c:pt idx="18">
                  <c:v>20.342671023741392</c:v>
                </c:pt>
                <c:pt idx="19">
                  <c:v>14.780785346274323</c:v>
                </c:pt>
                <c:pt idx="20">
                  <c:v>10.819987046555831</c:v>
                </c:pt>
                <c:pt idx="21">
                  <c:v>6.5424950134686775</c:v>
                </c:pt>
                <c:pt idx="22">
                  <c:v>12.027216748831368</c:v>
                </c:pt>
                <c:pt idx="23">
                  <c:v>9.8600898827560943</c:v>
                </c:pt>
                <c:pt idx="24">
                  <c:v>27.871358678732367</c:v>
                </c:pt>
                <c:pt idx="25">
                  <c:v>17.355455584936987</c:v>
                </c:pt>
                <c:pt idx="26">
                  <c:v>23.847978599909151</c:v>
                </c:pt>
                <c:pt idx="27">
                  <c:v>13.400949351464583</c:v>
                </c:pt>
                <c:pt idx="28">
                  <c:v>12.18165357652401</c:v>
                </c:pt>
                <c:pt idx="29">
                  <c:v>12.004385352023911</c:v>
                </c:pt>
                <c:pt idx="30">
                  <c:v>7.9696248356444057</c:v>
                </c:pt>
                <c:pt idx="31">
                  <c:v>21.807075489971869</c:v>
                </c:pt>
                <c:pt idx="32">
                  <c:v>7.7042472276898213</c:v>
                </c:pt>
                <c:pt idx="33">
                  <c:v>17.57523064161575</c:v>
                </c:pt>
                <c:pt idx="34">
                  <c:v>19.446389083352781</c:v>
                </c:pt>
                <c:pt idx="35">
                  <c:v>11.824173230268876</c:v>
                </c:pt>
                <c:pt idx="36">
                  <c:v>22.843159482527206</c:v>
                </c:pt>
                <c:pt idx="37">
                  <c:v>10.343627036870625</c:v>
                </c:pt>
                <c:pt idx="38">
                  <c:v>12.904107375428337</c:v>
                </c:pt>
                <c:pt idx="39">
                  <c:v>7.8158538178696082</c:v>
                </c:pt>
                <c:pt idx="40">
                  <c:v>22.04380695728706</c:v>
                </c:pt>
                <c:pt idx="41">
                  <c:v>22.075646934717582</c:v>
                </c:pt>
                <c:pt idx="42">
                  <c:v>20.546386553584558</c:v>
                </c:pt>
                <c:pt idx="43">
                  <c:v>15.881058593646369</c:v>
                </c:pt>
                <c:pt idx="44">
                  <c:v>12.784370122169056</c:v>
                </c:pt>
                <c:pt idx="45">
                  <c:v>13.833468420724484</c:v>
                </c:pt>
                <c:pt idx="46">
                  <c:v>11.629988459593884</c:v>
                </c:pt>
                <c:pt idx="47">
                  <c:v>8.6340112095742931</c:v>
                </c:pt>
                <c:pt idx="48">
                  <c:v>20.842210571169201</c:v>
                </c:pt>
                <c:pt idx="49">
                  <c:v>12.691630867910076</c:v>
                </c:pt>
                <c:pt idx="50">
                  <c:v>34.977580499209054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7-4F19-B1F8-97790A7BEA61}"/>
            </c:ext>
          </c:extLst>
        </c:ser>
        <c:ser>
          <c:idx val="1"/>
          <c:order val="1"/>
          <c:tx>
            <c:v>Rural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UR_vs_Accident_rates!$B$2:$B$52</c:f>
              <c:numCache>
                <c:formatCode>General</c:formatCode>
                <c:ptCount val="51"/>
                <c:pt idx="0">
                  <c:v>40.96</c:v>
                </c:pt>
                <c:pt idx="1">
                  <c:v>33.979999999999997</c:v>
                </c:pt>
                <c:pt idx="2">
                  <c:v>10.19</c:v>
                </c:pt>
                <c:pt idx="3">
                  <c:v>43.84</c:v>
                </c:pt>
                <c:pt idx="4">
                  <c:v>5.05</c:v>
                </c:pt>
                <c:pt idx="5">
                  <c:v>13.85</c:v>
                </c:pt>
                <c:pt idx="6">
                  <c:v>12.01</c:v>
                </c:pt>
                <c:pt idx="7">
                  <c:v>16.7</c:v>
                </c:pt>
                <c:pt idx="8">
                  <c:v>0</c:v>
                </c:pt>
                <c:pt idx="9">
                  <c:v>8.84</c:v>
                </c:pt>
                <c:pt idx="10">
                  <c:v>24.93</c:v>
                </c:pt>
                <c:pt idx="11">
                  <c:v>8.07</c:v>
                </c:pt>
                <c:pt idx="12">
                  <c:v>29.42</c:v>
                </c:pt>
                <c:pt idx="13">
                  <c:v>11.51</c:v>
                </c:pt>
                <c:pt idx="14">
                  <c:v>27.56</c:v>
                </c:pt>
                <c:pt idx="15">
                  <c:v>35.979999999999997</c:v>
                </c:pt>
                <c:pt idx="16">
                  <c:v>25.8</c:v>
                </c:pt>
                <c:pt idx="17">
                  <c:v>41.62</c:v>
                </c:pt>
                <c:pt idx="18">
                  <c:v>26.81</c:v>
                </c:pt>
                <c:pt idx="19">
                  <c:v>61.34</c:v>
                </c:pt>
                <c:pt idx="20">
                  <c:v>12.8</c:v>
                </c:pt>
                <c:pt idx="21">
                  <c:v>8.0299999999999994</c:v>
                </c:pt>
                <c:pt idx="22">
                  <c:v>25.43</c:v>
                </c:pt>
                <c:pt idx="23">
                  <c:v>26.73</c:v>
                </c:pt>
                <c:pt idx="24">
                  <c:v>50.65</c:v>
                </c:pt>
                <c:pt idx="25">
                  <c:v>29.56</c:v>
                </c:pt>
                <c:pt idx="26">
                  <c:v>44.11</c:v>
                </c:pt>
                <c:pt idx="27">
                  <c:v>26.87</c:v>
                </c:pt>
                <c:pt idx="28">
                  <c:v>5.8</c:v>
                </c:pt>
                <c:pt idx="29">
                  <c:v>39.700000000000003</c:v>
                </c:pt>
                <c:pt idx="30">
                  <c:v>5.32</c:v>
                </c:pt>
                <c:pt idx="31">
                  <c:v>22.57</c:v>
                </c:pt>
                <c:pt idx="32">
                  <c:v>12.13</c:v>
                </c:pt>
                <c:pt idx="33">
                  <c:v>33.909999999999997</c:v>
                </c:pt>
                <c:pt idx="34">
                  <c:v>40.1</c:v>
                </c:pt>
                <c:pt idx="35">
                  <c:v>22.08</c:v>
                </c:pt>
                <c:pt idx="36">
                  <c:v>33.76</c:v>
                </c:pt>
                <c:pt idx="37">
                  <c:v>18.97</c:v>
                </c:pt>
                <c:pt idx="38">
                  <c:v>21.34</c:v>
                </c:pt>
                <c:pt idx="39">
                  <c:v>9.27</c:v>
                </c:pt>
                <c:pt idx="40">
                  <c:v>33.67</c:v>
                </c:pt>
                <c:pt idx="41">
                  <c:v>43.35</c:v>
                </c:pt>
                <c:pt idx="42">
                  <c:v>33.61</c:v>
                </c:pt>
                <c:pt idx="43">
                  <c:v>15.3</c:v>
                </c:pt>
                <c:pt idx="44">
                  <c:v>9.42</c:v>
                </c:pt>
                <c:pt idx="45">
                  <c:v>61.1</c:v>
                </c:pt>
                <c:pt idx="46">
                  <c:v>24.55</c:v>
                </c:pt>
                <c:pt idx="47">
                  <c:v>15.95</c:v>
                </c:pt>
                <c:pt idx="48">
                  <c:v>51.28</c:v>
                </c:pt>
                <c:pt idx="49">
                  <c:v>29.85</c:v>
                </c:pt>
                <c:pt idx="50">
                  <c:v>35.24</c:v>
                </c:pt>
              </c:numCache>
            </c:numRef>
          </c:xVal>
          <c:yVal>
            <c:numRef>
              <c:f>UR_vs_Accident_rates!$C$2:$C$52</c:f>
              <c:numCache>
                <c:formatCode>General</c:formatCode>
                <c:ptCount val="51"/>
                <c:pt idx="0">
                  <c:v>22.793378814321223</c:v>
                </c:pt>
                <c:pt idx="1">
                  <c:v>10.290183165260341</c:v>
                </c:pt>
                <c:pt idx="2">
                  <c:v>15.350448307921498</c:v>
                </c:pt>
                <c:pt idx="3">
                  <c:v>24.991859044164247</c:v>
                </c:pt>
                <c:pt idx="4">
                  <c:v>9.35381378372497</c:v>
                </c:pt>
                <c:pt idx="5">
                  <c:v>11.427610783703008</c:v>
                </c:pt>
                <c:pt idx="6">
                  <c:v>11.191914401440679</c:v>
                </c:pt>
                <c:pt idx="7">
                  <c:v>14.089360022208179</c:v>
                </c:pt>
                <c:pt idx="8">
                  <c:v>4.682241623177096</c:v>
                </c:pt>
                <c:pt idx="9">
                  <c:v>15.991346352278368</c:v>
                </c:pt>
                <c:pt idx="10">
                  <c:v>16.675146877020456</c:v>
                </c:pt>
                <c:pt idx="11">
                  <c:v>10.356720274150634</c:v>
                </c:pt>
                <c:pt idx="12">
                  <c:v>17.639244533944154</c:v>
                </c:pt>
                <c:pt idx="13">
                  <c:v>9.2029573758129413</c:v>
                </c:pt>
                <c:pt idx="14">
                  <c:v>14.89708171306166</c:v>
                </c:pt>
                <c:pt idx="15">
                  <c:v>16.235117808675383</c:v>
                </c:pt>
                <c:pt idx="16">
                  <c:v>19.532312154445755</c:v>
                </c:pt>
                <c:pt idx="17">
                  <c:v>22.140264401368036</c:v>
                </c:pt>
                <c:pt idx="18">
                  <c:v>20.342671023741392</c:v>
                </c:pt>
                <c:pt idx="19">
                  <c:v>14.780785346274323</c:v>
                </c:pt>
                <c:pt idx="20">
                  <c:v>10.819987046555831</c:v>
                </c:pt>
                <c:pt idx="21">
                  <c:v>6.5424950134686775</c:v>
                </c:pt>
                <c:pt idx="22">
                  <c:v>12.027216748831368</c:v>
                </c:pt>
                <c:pt idx="23">
                  <c:v>9.8600898827560943</c:v>
                </c:pt>
                <c:pt idx="24">
                  <c:v>27.871358678732367</c:v>
                </c:pt>
                <c:pt idx="25">
                  <c:v>17.355455584936987</c:v>
                </c:pt>
                <c:pt idx="26">
                  <c:v>23.847978599909151</c:v>
                </c:pt>
                <c:pt idx="27">
                  <c:v>13.400949351464583</c:v>
                </c:pt>
                <c:pt idx="28">
                  <c:v>12.18165357652401</c:v>
                </c:pt>
                <c:pt idx="29">
                  <c:v>12.004385352023911</c:v>
                </c:pt>
                <c:pt idx="30">
                  <c:v>7.9696248356444057</c:v>
                </c:pt>
                <c:pt idx="31">
                  <c:v>21.807075489971869</c:v>
                </c:pt>
                <c:pt idx="32">
                  <c:v>7.7042472276898213</c:v>
                </c:pt>
                <c:pt idx="33">
                  <c:v>17.57523064161575</c:v>
                </c:pt>
                <c:pt idx="34">
                  <c:v>19.446389083352781</c:v>
                </c:pt>
                <c:pt idx="35">
                  <c:v>11.824173230268876</c:v>
                </c:pt>
                <c:pt idx="36">
                  <c:v>22.843159482527206</c:v>
                </c:pt>
                <c:pt idx="37">
                  <c:v>10.343627036870625</c:v>
                </c:pt>
                <c:pt idx="38">
                  <c:v>12.904107375428337</c:v>
                </c:pt>
                <c:pt idx="39">
                  <c:v>7.8158538178696082</c:v>
                </c:pt>
                <c:pt idx="40">
                  <c:v>22.04380695728706</c:v>
                </c:pt>
                <c:pt idx="41">
                  <c:v>22.075646934717582</c:v>
                </c:pt>
                <c:pt idx="42">
                  <c:v>20.546386553584558</c:v>
                </c:pt>
                <c:pt idx="43">
                  <c:v>15.881058593646369</c:v>
                </c:pt>
                <c:pt idx="44">
                  <c:v>12.784370122169056</c:v>
                </c:pt>
                <c:pt idx="45">
                  <c:v>13.833468420724484</c:v>
                </c:pt>
                <c:pt idx="46">
                  <c:v>11.629988459593884</c:v>
                </c:pt>
                <c:pt idx="47">
                  <c:v>8.6340112095742931</c:v>
                </c:pt>
                <c:pt idx="48">
                  <c:v>20.842210571169201</c:v>
                </c:pt>
                <c:pt idx="49">
                  <c:v>12.691630867910076</c:v>
                </c:pt>
                <c:pt idx="50">
                  <c:v>34.977580499209054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7-4F19-B1F8-97790A7B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338335"/>
        <c:axId val="440687280"/>
      </c:scatterChart>
      <c:valAx>
        <c:axId val="203233833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Urban vs. Rural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87280"/>
        <c:crosses val="autoZero"/>
        <c:crossBetween val="midCat"/>
      </c:valAx>
      <c:valAx>
        <c:axId val="4406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Accidents (Per 100,000</a:t>
                </a:r>
                <a:r>
                  <a:rPr lang="en-US" baseline="0"/>
                  <a:t> Vehicles)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10268518518518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3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Rate of Fatal Accidents Per 100,000 Citizens Over the Age of 16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Rate of Fatal Accidents Per 100,000 Citizens Over the Age of 16</a:t>
          </a:r>
        </a:p>
      </cx:txPr>
    </cx:title>
    <cx:plotArea>
      <cx:plotAreaRegion>
        <cx:series layoutId="regionMap" uniqueId="{65F093A5-FEEA-43B8-B15C-4937AADF200D}">
          <cx:tx>
            <cx:txData>
              <cx:f>_xlchart.v5.2</cx:f>
              <cx:v>Rate of Accidents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1H3Zbty60u6rBLk+8hIHSeTGvw6wKKknz3HmG6FjO5pJzdPT/yV1nLaVzo43dh8cNAJ0qIFSiR+r
WPyqSP/Pffev++RxW7zp0kSW/7rv/n4bVFX2r7/+Ku+Dx3RbnqXhfaFK9b06u1fpX+r79/D+8a+H
YtuG0v8L64j+dR9si+qxe/t//wee5j+qC3W/rUIlb+vHon/3WNZJVf6bawcvvdk+pKF0wrIqwvsK
/f32fCvLbfn2zaOswqp/32ePf799cc/bN3/Nn/TLW98kIFhVP0Bdws4ooxbmlmkyalg6efsmUdL/
cVnj7IwwHVkYbqEcI8ae3n21TaH+n+WZpNk+PBSPZQmfM/2/r/dCdjh99/bNvaplNbaYD43399sP
MqweH97cVdvqET48LJW9u8FW4wd8gBrwxX+9bPNfTkAbzG55Bsu8wf506RdU/iniY+NCzxjnTCfI
RCZGOqczXPAZJRwZhmExExHM0EtcXiPRYWT2NWfY/PPuJLH5FJb3SpahfGqg/15pKD0zCecG2bU8
Nl5iw/iZRTA3DE6wiaxfdOZVEh0G51nVGTqf1ieJzs2jlGWfNFsZbo8IkA7aY5rcGlWImsyaIWRZ
Z4wwxi1LN3SLoRHBnUXdWbXXSnUYpJe1Zzjd/HOSOF2pogreONtYVcfEyTqj1CQ6Q8TgzAQz9lKT
kK6fURPUCGOdGowzsILPcXqtVIdxell7htOVc5I4/ZNsv23TI0JE8Bm4BhSbOoNfGG3QS4iYecao
TgiGoWquRq8Q5jAyPyvOQPnn4iRBuQ5C9dRxjzD6gE7AwE8otwii1CBzRAAxnRODYWTscHl69864
/Umaw5Dsas3wuF6dJB7Qvcr4iDpi0jMAgnKCdKJji9CZs4YMfIYtcLE5DDnUnJy552bsz/IcxuSp
3gyVf85PE5UiHJQ8IiyEnuFx7GCIcoqobuKXpgshdAamzeAmeNGjo8ZfKso/fxboN7g8VZwD8/Uk
gbGVlI/3VXhfV08NdAQrhs4MyxgtlKEzooMX9hIcC6wYYYDdfFB5pTSHkXlReYaO/f4k0blUstoe
U22odQbjuYHAVFFmEZ1aL5GByegZaA3CJqHY2lm759bsFQIdBudnxRkwl6cJjL1Nwu+qOOrEhlhn
2KAws0GMjyP/fOqJEGAzsjVcN8aBiMzomtfJdBie53VnCNn/nKbqhGWp6iI8nlUDOo2YlqGDH2Ag
61dvmQNtY1kY/DfgdQ7QNpevkOgwOvuaM2wur08SG+cx2bbb4vGI2PAzXQcqgBngqgGT+QspYMBc
EyY5BAgbapnG6C48t2uvkegwNvuaM2wc9ySxuVM1kAH2tlBJeMyRh5AzrhMO/rMF6IyU9MuRh420
DtUZs2D4OUCsvV6uwzjN68/QurNPEi1bJarYPhxxBgpWDog1w9DBjgFevzrWunFmAIaYmRaok0lh
hvpck14j0WGE9jVn2NgnauV+RHbeqO9v4Nvq9NsxadARJ3DfLGIh4AIYUDQv9QloUB2iC6BPBhDW
FM8nQE9xp9dKdxizw0+Z4eecpm69CyAI9WZdJlv58NTHjzI3AlQwxzAzsqiOCZ3hBnMnGKR08MJh
CgVxiJl+vVaqw3i9rD3D6d1phhnWCYxUKiyPiJF+hsCPowjoaQQEzxwjCAIhCpS28USbzryJ10h0
GJ99zRk269NkRxcwPIUPR+R9MDszIPqGMAxNCNzx0aw9j2kzcMJhYksxGz0NDJ7eU7fYEaSvEOgw
Mj8rzoBZnCYwl+F9EPrb4wZOwXcDJhS4aX30wmeMHDOA9NHHsB3iFDiIMer93HF4jUSHodnXnGFz
eZoGbfmoCv+ovgIGUgc8NgYKASPL5LO9UBoCoTo6DkfsoNK8QqDDyPysOANmebqcAkziwyw7Jq0A
ZCg4AxDWsZBpcXPMwnkBDrA+hol+O3UdyYFXCHUYoBeVZyBd3p3klGgF1EJ4RHwm1g3wgSAp2Xls
L/GBcN0Z8HGUm3CZ7SZMz+3an+U5DM1TvRkqq9O0aR8fixTI7CeTfwQ/mp7ploHh35iOs0sfeK42
EGMwTWyCPhFwtEdcnt69cwReIdBhXH5WnAHz8f1Jqst1nGwDddSsAtAH8L6APUA/ojwvFYZbZ09h
oV8CQK+R5jAs+5ozXK5PM2J69fitOG4km8LMEsMwwyFITeYEKednDOkGB495cqvnuaCvEecwMPua
M2CuTpMgXT+AvjzZkqPYMQLWaYwbgOOMGYf5/nM7hhAkJEK2oaVTjMkujer58PJHcQ6j8qPaDJK1
c5I27FOvIJPaPyIoGEhQDsMHggSC0SnjM1B0sGEGogbESWEOOoUbnoPyCoEOw/Kz4gyYT19OEpgd
6X70zEIK+dHgEUMIDlNL/yWvfcwsxBDb5sgkDDGYaj71jN3Q/1qpDkP0svYMp7vTVKC1fAiPmmdA
+BlM8zlM9A2KKeTpzvIMILMQ0j+ACxgjCBBjmOXovkKew+D8rDjDZX11kvpzuS3L7X1Ql49VdUx+
E59BHgExDBjsIdQDWbgvzZsFuVOQPD1migADeoCqea1Yh0GafdUMqsvT5AbWqj0izUkxzG6oaUCa
jj5BNNMfTsCH1nUTkhIhz+pX/fmDMIdx2X3CDI71acKxy//+fxDGhskNRLEt4zdJIBaEBiAJYbJ5
u7UJz/2C10t1GKF5/RlWV6cZaLtQdVgeefzRzzjMZ2AIggCpQRkjLy0cR5BtgBik6kz27xcH7lUi
HcboWdUZPBenqUrn0IPr+7h/cqL++zkPZLqNGWyYgYs2rn8bM9mez3kgVICZBbGdKYAzdw5eI89h
aPY1Z8icn6Z7fbkN5RGTqKhxRiD/EBI/6C7DkL6ExeRnGFLbKIxMk9eNZmHPP4pzGJUf1WaQXJ4m
O3C5LfrjJgyMiR6jthh8zHDbEZnPlcUyYUkIgmT4n0mjz0ec18jzO1ievmSOzGnOcd7DakRYpvx4
RIUhBqyPwpyPmYeYjgkDLxUGZjmQpgtJvTqDNTs7P/s5OK8S6TA6z6rO4Hl/olOdcITnuCsQx+bn
EDkDV+BpGvNcczgs7eGwPmFcgjimhM4moZevkegwOs+qztC5PE10rh6b7THTOIAfgLklZAkgvBvm
Z9mgCJnAeoKnDYmIB9bw/lmcw7g81ZuBcvXxJNmBq8f2zeVjF94fkY6GdVWQKwikJuSfTeTmLIsD
6eYZgkgo2DxY2atDJuiTW7jj1l4n0+/Q2X/PHKHLk0VotU2zMgiPme1OyZnJICcABpWD7BrwN4Zl
HaamR4BeJdLvMXpWfQ7T6mRh2jwW5eMR5zgUcghBSyCBU4f9JCD9ZuZMWxDWsRgksv1Iz/014Na+
+bNMvwfpqe4coc3JIvRFFfGTsfnv56DAsIHLjGFBiIUNWDcy34TFMs5MrOuUGXi3Ow5wpM99t1GP
/iTR79HZ1Zxjcxqz0Pt/u4fPro12+Ly48z/dvIgDwwlOMyTaEpiQwiZGL31rCFgDMwpLsjmyxgDD
yGE/x2e2tdDvxToM0qz6iy85jX2LPm1h1JF+pY6Z4wl7esDSNljsfmh9ItYhKGqScaoKY9M0G3qO
yOsEOgzH87ozrfl0mqzadfHoHxUaWF9FGKxxg0wB4NUgx+OlvqAJncll+5WX/rMwh2F5qjeD5Prd
SQ4yH0NIuz32kl4Y4WG9LrT+IVAsdgYbGZmwPEc3Rxs3N2KvkegwMvuaM2w+nqa6vH/sjro1HoL1
oMTiQGQyPC2zeaktMLoQ2F8FRhaKYAujX5LV/yjOYVR+VJtB8v7zSarLh2obPI25/70/NjICGBI1
dUhCg009YAH8S0SmDT0g4eMgVfMnUQ6jsas1A+PD+5ME49NjWb3ZK/1zd+fFB/6nXhgYqHFnKMg+
/7H9zUtUYNUu7JNnPS3G+SWO9mqxDiM0q/7iS/5+++n/E23z+80mf+7G6WyrrTtt4/lsv8l/f3Vq
AdhadFb1h1N7UMF2KK8f/n6LEUQGnmE7PuSFO/xz/41f6jxuy+rvtxqs2TmD1YiwqFdHsLpqythp
oVONl4CMgyEMQaLVj4Dd2zdy3DPu77d0XHevQ2QCFpaMBPc4iy3HFeRwicJ2CbABD8T5dHALx0Un
T594o5IenJ+f7fHj+I2s0xsVyqqED4Lk4bdvst2N4xcaumFCvsO4LeO4/RWbJtTZ/fYd+LhwP/o/
2aBi7Hl9cG325a2HCiL0WMmVzIdOpJq+HqSyFlFCztOaRW7ShF9ZyaoN6UwkVBzYRh6c17psFmjw
I6eW31kWiSSrjC+YVe9oVkS21dDS7hsDL5CW2FbF5arOrY+loW7T1rjmAfZFrDZMfx/31bdhSFxl
RYOLwqAXcUG+BHF3L7FcmjStrpO4128DrjmypCLWYiYSr2bCMIcVSmjnNhUlos2QQ+KbfBg+akb6
ifRauFTf/Va5bV8sC9YHAtVULoIiHpZ50tW27yVLH6oJFJiGiEL/c5I0tR1a/UNHg0hA69msoP5q
aJjQaZmInvcbv9l2gx7fppVya174ohyK6AI2GznXmoCu6sHDIql73xlaqkTIw4e8ZueySdSCG3oq
GgfhUl/qTC1Vx7kd8tpNaRnbcEe3xJknciM2N3pQhcuAV42AaIljMPhy2tX1RRSKzDfMhakloetn
KXPqNnaxoQInwv1NkCxk0hnXuUwdnMWGU1Gf2SHhd1oYSjEU+k3VqFzUmqzsIQ6UMLO7EvqAqyFj
EJgmn1FRdm6Oky2qzVqQMPAXITdaEWTmYHuMLUhUfuFRgoU5EOXKWt9grtqLLA8WiFE3QpYv0qRQ
i9As6qUPLZCEom7dzvqKkuadOVC6wFGq25L6vWANrux+GAJbsf46b4PiPGTJ9yjWNNGljDq0XwcV
p6u+gWcMcfHRymQqUivlTpDgra+MbkWMxu2ioFkncSAdPVHeKjHyEdjuSiN5Y0dD63ShFwsidWMh
O4aWoZUuQFMu04F/Q35UL83Y+iqHStoq8A3R9FUh9Ksg9yO7Jdk2rWjkaJV0Nb2MrnJUxI6ZDeai
IxewwelG87NW8CJqBUvy0E7wd64H2TpI6896mAxu0eW+YAZxOxWFDilwJSrTP6/MVanuY61KN5HE
sTADJZeQC9hfwGZQgR0G+JarWDpB0ch3QfDRC3hyTvMS2VVotCBP4GhRikRdok7knYi68F1X2roZ
RG5O7418KYOqdvTi2tJaufBRxkSF7CAF/baQA4mhkYhRYwcFjdc9U584SQORGbGThoZnF1zGjkat
bVp4DxUYMFsfkGYXPV6EQyLKvgsF7Y1HS3aXRJfw7KiNRZrXtejCFrp6E0u7KZG0szCqF8ioRMOz
bKXlyulVInxZigKRTYCiz7nBurWVkeGmaDPR1bJyiib3XZoytwg5El6gCneQae3UyQpQS0XWWf5S
z4tSwDrwr2FYOcqSomdkARbY9izjAVpciqTC6Dxub6pKrQvIYxFNZTULzdftXtJ1B3228FfEM7GQ
usLncdhuExMvVFl3K6MOIzGYZWqbOlGiDtPYThrVriMcfM54cKUrVjgBsxq7UdDlwjjTHZrUxGFy
cLiigZ1Eyu2r0l/oVHbLjKe2Vnvtgmu8FCr57CsEPUx2ZJnX3nWui0CL3Loo+3WHBEkotZHeVAtM
tS0j6bs4CbaGDK9lSoxrzSpi0Xpl5eR+fxvV/WXwIQzdJEG9g6Kqsjs9tblfLfO2VAvdDNkSB0hU
fe2tCtrbbdY5Wr2ujaS4DiIcbyqz4kLWTZ0IGfZNIpKhLTahMopNwoNy0xpFsuS+fr4/Nd1RCk/H
+WZXZ3dtrPjsGAdB4fRDBn2Uac0mHlS7mUqoJTeDZj6Q2FtGAUFLnOjZBnVFtgG6MdtMh9NPXJip
a/j0e9UM7WDnVtkt+5JfQ6JFIqpY6aLsDNAF1vrX5VCuTRw3ovFabucBvRjAUDtmYGGbYUu7CoJK
6IPe2GGYKZujVG5YhVkspuL0U2ZFbA/QDPZgGOlm+pEtSjewjlDuDqdzqOqQI4M2s7VusG4RDKOt
5ZdOMFrCaCjekVBtstRrFj4e3ismBYkVuxqMYRWUYbLqaX2tawRtpp/M8PGG+sG6LlNzKQsUb3Lj
HPpVvAkM88b0/U+Vl96WnV85Puo0ofxLVjG+Bj6jTUSR+emqiLFboRE5A+WLovLvOlNJ3Z7OlfmI
ZtG367b6kCadv2HSYXHZr/w0XJlY+ouuY7A5OjRqRPLzpDW+q743XI2Z0TKyymtj8NSmKyu1iX2s
Nrp1JWU2rCnRpFphKG8sfM8b01tZvVr4pj84eRUYwke82Ew/XNOLTZ2WIPBURBWYx8JXlZuT3lpp
ReLmlakLq+MwgMepJTKqwOL6GiBUj81fabnckDiON/TWMro7qqfNJlWbwLQ6EZpBsvSQfuHHZrMG
5fyqI10t0spch22eLvQErVLZYDttS+Sk1E+gn8TI3fUAotedXdEmtFHCfrxpet30MzuH/bpwyhbX
Im2rVHfDsUXSMursIVORPbVSAQth3TTMH6e22f8MVgP9e2yvZz9RWixg86x3DS3qzfQzVH3p9GHR
QGdSWm/T3K9EVCBok9bssmXKW9GMaIQG+FTTD/FCw4UNTz7LuEum7jBooL4+JZmb6/g77nFj937t
6dJbtqwPg29BEtxrXcB6Ox/btxu7PAu9dLM/TONGpqvpSmd1xeBOl9LcNGMxNIUVC6uP1Y87pmuF
Rhe0KYPILnu62j+pkU3qmJh0YnoaGdVvKu0es3vFKMFUevaa6bhO6w+szaGf/rxlKk2P2Ymzf9X+
numc8gyX9hrzl2lkfZ1d/O3hdGH2zJ2ou9dN13cnpjZ79hnPitNdHqsH8EC6uLtICk3tmnP/6Ge3
H/ySw9cP3npIaCultbBYvaAJOOY5KYPzjkbBuepR5y9yHS29YihW0wWvR5m5uyf1w1gJNd4+XTLS
D6AkoPKBcWeVSb7wh67asIRhGNQPFssMXDwtj7AtkVcJxJPWIV1FEmEps9poOLF0e6o6HU8/KJDN
qvCQ06EGFassYZWTlV0taH4u2/Ej6JCJrMS6o8Mw6tKm4blIzHRhglHf9LILEkFhIHL8MLu20nwT
RNCh1WjD2djlpsMu1KHn7o+nk9rY86fSrIpqk2rVVOAWqUZupp+i8dWuhOOoc2gEfgBPu3QzPUSl
ivf2VGy8wOvt6fXpdHYqPjvbMvJZGuCQmGWfb3pY9eEylX8x0QDGOCh9UUdasq6aLBrsiHHN7WL8
IWyCrY9NmAeNejv9VGMpAmdYGB6PXNwn32SPNzwiYPuG7jymGRYlr1fBaDFQhzdVw+2MZZUTKN/1
xrYh1UPaaul6eiBMTNPdo73SqWBnuLUZtg9Dy2/y1GNi+g4vNu+8vI0XcjII07mpGcD2Wmuot5cP
jyNm0ysl9q2YpRb45zEjcpOy1HA8I01FgTu1AU/pcwO0ipsNXPtxCx0BLkjyOeuQ4epFUg52P9pA
XevyZc+sde+Rd10RLcEl6JwqNO00SrpV1w9yg+tcDnaIfCUSCyNnkpLH1VVBYrKYRJjk8sywW1f4
eiCyAu+N3O5u/AntdCjr+j4ifSg6pWLRqyge7Okt9ThCNeP7tDKAT5uO46GHIkpXmYr7hIiy1V2U
mtLujUq2lzWkjK6SOsk3bPR92rDON9AXvmdBmu7wnZAop0ePIO+BCRl5TJoe/HFeOEYQc9ASi9iR
rkAJWOPlTgBjaQZNNiEzdWtfb4htwPTCU3TXZadr008/Qr4/nL5116FH9Tl0ON083TJd3dedPaqS
TQe+x+WkclNfm4SZDlOVwAi/P55Ku5NDGPdC961kh5ev1eZKH4zdzdNrYa4JmjwVu0nVdsVJvydp
wPN7UsB4etFeZD+TzO7AT9R4/Z6O43406kagedrgTmoCtIkabL+nX2E/02zJgyZeqTIIdHe6fVf0
xlYLbc+owaeoRsMw9dSptP/Zn+uHlC56hN0MhfbMBk3fXjUIhvypyCf/dCrupM+G7tqILjtVJYsG
yqXqh4XZ8RSc46RUa5N+Y5MgtNjAVlr6empsPhquqbRv+/05S9UwM/cNTexvnl65P9zXnUp7GPcX
9s+b1Q3lhzrWSrBh0DST4aytoJCr6XjSPGjxuDqfjnfCDxkCIkVrdWd61oTpvm/xYetrmlxPfSzE
utWDKgEGQV2DKzN1xMPF6RE7U9WpvlyxLHGS0XmLxp/JlkyHU2k6tz+czpmjF/wf3Tfd3Hr3LSok
rCF6UqNm6qB7nfHY2I13nXk6y7GsB3dfYSrt7pqK8+Op0u6pz+6av2BeS0NFaFfmezTokT3ZlWkY
mUpT3UPn9rdMV/HkBU7F/c+Ex/5wKk31fvvUDJJNYrGvMt04e9Whc7Onzt7kjwa/092iDmqYo4+u
PTAJpMmH5aTr+5+BkWyw23E82Z+cSvtzQ5qCik/HeUWguLtzMrfTw/e3PrsyFT3qNwI2vgWTPPoj
5iD5D5s3adCz411xfnY6nqpOevZDxbhld2Fi1/GAgNID5zi/10sXcnPoTTLEJkyeqoUhM76sciDf
ePsh7iSx9bLWP4A56QTvMusWeGElrKHOP2RxuaY50cWAzP6LpHJl5kT7gJHHbxqscgd7zV0cZeFC
FR139SgO1mEIjINpvJNdhOEDPSD1yiS7GHr4812WX0XrlKYXgxUC3Qg8iR30pW+zJs2XrQVsXdOZ
C22ycfMP3pmTQfaiHidVQ9o5LG2h0abhdRpY9z98P9o+G3Kn4qHbZ+emoXs6t3vDoXq7N7QxvzDL
pa4HMPUDXZ5+2KS7+2M++pEdUOdAi00KPx63o4HanTx4fVbdNKresUwrE1o1GrWpesosGV1PdzZx
Xi5wl99OF/pJBQ8XQz/xbSNR9ygsTBupsAMOr7WTtqph2KS+HbXBvSUvai0DoNXHNqLWKpSf4zSh
i7AsVkDYWZtWJ4kN86hNwyr6sczCG1SYF6zjV0Q225BF2VemEReXqfHFqI13XqffZ9gz7NE8uyG4
/qsWMWWXgxUIGspWDHIonRoFuqP5WunkZV3auZEmThpVwGsCz7istPq8+Gr6gbHAPniGucYqeMWN
n+j+ymur2E16VYhwqCqnDdSwCJNyxb1St5ERnyMYZ1cwxH+OTTw4obIMR9O8j2Zdf/GDTrP9JMUO
bJDjdMCzAcvXAAsGRLjI2cjAe30hIPsAFKPrCDAF/VUT+MBSmCQGyjBVCy/27cwD0qLPoGTURFC/
HZZ+WUaCll7iSqoeNMSvqUZNmCpXSzPTvqda17uphkM3C0DyxPiYmLQXFhBzeaasmyaItkHf+Ctr
IDYwBG6pvE+1md+yNHJYFOZ2YkKrNklo42+Ey+qq7qvB5rm+MCJjYRWe6SapfOhZtja0JhMq6LoF
TJJrt4/lTa50fg3zvnuLB9pGVxZbWUrZAwb+GrUJXSdNkNlWAjyvzBY5BXptMKMF9mRq+ywpgblJ
XJi2AXNeBiJX0lwlBd1oUWMu0k4vFq2Kwf2EIAJnSbpAWZA5rSVkw7Rl7ANtgWjhkAoYT02Su1bl
7Nzoc+pYUjpFXn7gg0ccy/K5Sxm/i7qqt2O9DG8jo/4cBNEyTjvtveJ5LgaG3mtKcnv8+3wCDFR0
XiPvUg6FXNS+CYQ2ae0+CPVzWRiDKxtk2HVLl4zn2z41lJMNMXayjjLRm2l5YaGyXZqa/FKzK9mX
vY3hrxYKCEkAUY6sD2mPtjD7hFklTdBCls2q8woPPrcD0lkCzVRryk5R881sE2ZzqjZNopkXOWkX
xMpie7T+ARmtHvBNTiftRNbAySbyoqj9ZUBRva7aKhNkDdFFzdWy8Avt/G4RA8Ga18UqvaaV38I8
F2IVHBVfBlI+pNwo3QSZ76kHYZ5SPlgZCr71RP8WZZ28K5o42khDVY6pkANdDl1VPXDlEG+xadGe
8yFkd22CLqwWpicezRaq9S+6Qpar1oBxRUGErcbKX/b1o2+F8iZu4weG2lVYssyNCgXBucq86ovA
xmZ7h2v922BKfAmWIgYGoW4FDENf4q6vBc7A/Bd5/jmJDOqGvLBsrQhhchitjR46W1wH26EyM8FJ
suEqidzCo5/VAqu2tGOz/Gq2EEqI+s9+a/ViqPCF2eKvGqu5q7QQ+NvG1ct3fXYvcyO4jfS0EFkm
u4VfFkA2BZrdkKK4sFhR2chsv2DLhE4CHHEfhj50aeseeYG5aLQ0vjaNBKhEUriWQplNdOt979PU
QSVWrvK6xNZ6bPMSLAbWoc9GOhLNGEtMsjS3s4w/pEC1pV27zLx+uEgCeWvl8TnQsZ1rWevYhLkm
Sj7xEEbDRjBZQPfTCu2O+fAOXqwUBt5TGsaSkvgWs8QURXgFw59pxIUwc2vtA45un98pvcD3vhRZ
oz61MvAcygJ90SaeXSbQkBpKztuo6ewCXuf4/UdsNJ94m2qLpO/dDoPxBwfzJjXS87YDQ0q0QQma
pcGK0coUKAetrWEnShDa+NgYSt/k3qdhgPBRYrkkLT9S8HcEJJ62whvwOSu0GEgQ7xZ7oasKL1qw
uiqddsjOi2QkyXUNGkGhS1aHK1pk3RXtNM8JaQkjRA/jUurngw0BgP4C/BmRN8V3qqi5yptAVEFo
D17Glg2JU5jBU+BpB7muiiKE8bWW65zCjBDyxGoIaIKW+wpxkeC+XVYAap+37aWXVblgEGReZBC0
CXlWrMK6C0RUp8CvhA1oYN1CPBuI3UWhIrAuFoWgbEcrh/EvWQUxU1xAKMjX/e+aX937QzPYFblt
WmKtiWpSUCi86Ggc20GXAn6Bf0kG/MHQs1zIPo7Pa41sSL/Ny0y7SvAA3SVILltNq22aRs0agnJC
GY1pdxFdJjkYSzANwkobz26aNBRVUZ4z3zJEDXz/J7CP5yZPfdvXoaPKnoqagLHCSMtcYsXvgF12
qlSFSx1azIkJj5YkDr5GSF1FTCERl20Mj1SDAC7/EmvNzVBF57wA81Z75jeYMS/LHMhaHl5CUBzb
RmT2AsJ6EAj1/Ets4syuc3bl6Vpok2IIRN0giFaZ3a0RGsEySyh8lhpWREp+vkEZxII7UMdzXfuQ
IGhdH2h6wT2T2iT8pJctc5Ot50FUXxvqZNFF4FiHfr0K+4+NbmZ2o93mSRxusGHedj1ZQmAuDnyy
APKICIb7C96CiueMu2U/Rm+6+itEt0FBPXiQoqm28hJkGyn6EPdBdet7RSGwwksWtOs6gRaSYFwK
3kXnSM+50Dy3yC7aruTv/NBv1wUVKkwHF5syBG+gEW2qlOPxdhXp/SaGiHIisYh846Y3wwbMOIkd
GKE2OOWV3SbgjzdG7EocKjur0s71QgSmbwjvatznok9N8KZzDWKYkvcCaaXvYs0EJy3PP3joxhqS
q7htIL3iK+FDbPekAWoL5y4Jhs7VzW4kfgwDYlFRJoywH7utNgYt63OjwbqdxedU+9y3sbX0SQta
n2iF3YTll6HVRV6Q4X3XazdhmUMzyLgV0EmwA2PXUuIsFS0zvvSQqdGl2XmrJchNOq0UBP5Y8Cps
2o+sDFbIkvm6iorONq14gEFu7Vm5BpH9oF5zs3cM7oPDHAaW6LSboJaiAr8p475DUDa8i8j/sndm
y3EyW5R+lX4BopmSIaKjL4CaVaXSaNk3hCxb5MBMJpD59L1A/7H8+wx9+r4jbIKpAAE57fWtzRaR
4ZJafmIK+xJa+XzJp24bC4hPLkd3v9eviLTlyUjoj7Y2N7MX5hvotbgTzNnSQxMWBg9ovDWVnbXe
AyiJKBkYsbIZHzJGi9knhejRwWzNEa0SlGDVoQgyneTV8DKCvsgK0n6NyHiIVegk9hBlcUzfKy2+
gjSxExtxiZu+lveu9uItJSPZz0X0nVbikVS52ACIsRMZRnI7lDO6SQ55oOGXCuMfyNFRk/VlG2yc
lt1U5Bxa38KCdjumMHbQ1smazHQzLVqVtoLt0KDfUkh0xVCbNrWg92wcTmFjwkOYF1DtqdwwjUq5
c7sy004I1XcaU0cloqyurufxwzSp50hH730XOGlbBV4ajx1aKH0egQGIvqNpEEm960k6UQN8Qaj2
wKwrctt1qQ7QFkduf3BD1SLGpqykmIODO8TkBoMLjBmqEdHl44xHtS+jxt9aL/XkoqPexM3JZRDT
q+iA1tB/YKgdwuiAGv2pMlEWIEx1svurmO14W1bTm1H+e17nY8KAADEOfKjyz7KkPDPtuOfWGG87
3mSBslCESawPU55f7GF0k6I7hItWyKB3GqamXc27PrOpFSQFs9mm8pYaCJWfN0xXNc/HGP0g9KrK
nRm0zHAj8d7HEzrhwt5ZsxoTT9r7mVf+XWUyQC8QQuk+tujXWveXgRT9RdYaKAntrduycLZ9W28D
2rYXiQG0E9n1RbB568tlaDJ1KdfRt6pyIRB6QqZtEHV4+6MnGnSZRg9gztt7Hupd4/g7f5Rlpry5
RTB24FkZTDdlbTYFZMmMB+6z7pwfoSnKrCUcg4UwL7ct8aq0rPgOw4aXrpGgbMAclHYwpJaYwjSa
0Hw6ptvHdb+bFUiCONzMuP6ja9TTBGjhWPOrsr2lhx7QNKqr17oKb0KGABCJO5HGGpSFcsh4Qhw+
SMbiUCq8hZMrzSUuq4dZRW+wBE0vTRR/6fqyTwav/MG4FWS5ckDbhO1+9vB+lf6lF8R9LvvwywCy
BwKps5FFUB5N7Wa09urUksO0tWdwSXlX7J2aP7fSrx4GOZGsKqt0NoCdOLOeaq7ZdrBlkje62tgR
oui1Y74EtO829lxuaYRnGRCON6cZsqLXZpPPim6Row7kStNmEcC0tEHszqHZaHmXyZumpPPKdtfq
cUzqOQ2tsUknt3R2RRjrfWB4osq5TvpAVQnz0dFx53lKC6TnzMKeW5uxuHPR3mytcIIOU6LJFWC+
HJLYCG8CVnESY9xi25BcoTmTeTJ3Q5QUw4guBw3FZkI0tETrf+wnvZ9EK1H0W5ZoieBzGd0Iu6MJ
U5J8qTBc4gWk/AZUWkr6vkxzIGxm7ADB2LLae4zYSQ9ZbO4nlgR8GLOqAD2GfvCt5Fkwlxh8oCYr
xXAkoSZbWpU5hok6z3ozlYmhJkiAsppsjIZdxVBrVpXe64HfVUHYbGg8H1Comw3PGS5Fhrd1XuXb
aPasNAjsNGz78Y5XDeoGwFs09KGc9KDTYPDjGUbnKHB4A7cOQ+1f1MQ50tij21yXzzb3UM2j0Zpo
YO3ikEIdiWh+7Jv7eRqeI3ZPffnM4dNJVSGaVETbsebBAU+jL4YgyXlqxQUenh+ZTAwzACvVoUCH
XuI1dplGNH6mcJhuoHvfOW4R7ECU1bvQ7xLicJGp3gcjaBzn1nEr4HQ5OjNO77rZVGx0SN9L3Mu0
s3S8a5n4yabgO/T73XKJBx6obwRRriQPyqd+nhAN03JPZLGLK14lUV732aRe3HzYjmF8w+JtQTyV
iU6S03vXWeKY5wX+gjC6dzEESbyCt1u/qNA7KryEGDzSloxbjCuSohjoRTWhScg88gyBYTB4vUIz
oJ6Mq14qp3AvDe7erTT9xZ7Zogg0IaIg9bARqqy3ce898GjRYIOwyBy5xCD0reqafjuA4c9YN7dJ
7TnFJlS8PEWOTFZg9i+a929M6lvT6p4VVH4gqr8W//djU+Hf+rn5z5X/C9+n/1xCNvq+GZp3+R/3
Qmb0xTA9/LnTcjW/joWz/3V1C8/7t4V/gov/wdYue/63G/87thjp+pEZ4X/+foK/ocV/fEpzgXU/
fvKLLAYk7NvI14jvAwAxXr6g+oss9pF2Fl9NJYA6/sqd/RdZjBxByHdiB7CZ+2tidODAf5HFngOr
ANA4oMXI4IQ0Tv8vYDFyQuKv+RtYjM8d4Wu7cQQpCdlWkVoS238DiysQWcMs0HJFXqk2rJPmuE4A
O5ijw1yDhmdu0rotxnTFfvJu6I+5DSroY25ZBFj4BbGEYouYXgzmdqLjMY/1eFznCIKtQ0U/8B+1
iKufZM60LK7rwjU4vG6xOqF2sUsP9sz5tmj0I23GAlGyReO2a6foX2zX3LhU5lu+iM+fE2cYIDev
y8ANMTv61RfUjOFmJZD6RYSloYRe+cElkS5AneZYbubHrD2uE7eTs8EwBDSb/znrlvEb+izDphhq
gTp32TyuUNs6y6tam7QUXGd8VBjru7xDxH5hpiJddnvhFxseBcDz1nUfm8E1nQZQNBj4VyCKiIY6
JQMARp+LZUnRqastyo/ArfAVc3msjSB2us4iYgl6Y51dJ1bsAOmYEfhDVAuioGnGJZ4P0flz4gTL
n1+sco1Ybj8xLfocVRsinAvpHtBwcwxH3tqbaGDojpAicOr9unrd4XOvqXefyeRZGwMsHkP17l5D
yT56dTUc1znn1xxTXg948++bbTbnzgb93mprzc4jMJvhKGSLm7TuuC6743Ijf9v0efTfjll7y63V
EpHFUldO9sfZ24/Ny9nXS1qP8XGmdfbzOtcfVku3Au8awHUXgcDI+ZizfOkePVJWXrrOrpvXSWfK
b/iaOAY2yy8+J+ik/rVI0Art64Z/7PG5/nNfMkCQaBBjtRyQenWEOz8UPaYf8+vqz0m4vCsf29eV
/3L5t0Ots6yb+FYQ7/HzJ+vcx3H+PMRv5/2nWR7/8KqpOfx5ht+OVAYagajRRShy/WP+w5n+uzN/
XvRvf/dvx/7cvs6tk982/za7bmIBR8isBHgMaCB1IxT/z9d7nfu36z7KxZ+bWenV+z9WWg0K01p0
dFgqk/5xhnZoehthk4UV8vs52Lmo0j5/87n3H4ddNwTmjrKWHKJF1F6F7nXOWeDEz8U/1jV+zkvY
APCTf5pdd103rXPrZD3QesjPRQgTqAHX5Wo93DpLJokj/+ezrzuuk/U0xKePlprK7brKFV0wvqyz
I4wB9oYPxtnZU7jzFrw4WOgaDYYcsu1C26wr10lUuj5QonXTute6VrKJmDQ06GUPHZ8yX0LmOK2b
oJYH5mGdtUlRNbe/HcYNMMCcWwc4vSjAu38cy/L8hJ8Qssy3Aqx0pkvnHCMGnrTB/J31/tfcYABQ
OX1S08pN5159F6XP017Oy+Dih57stGooRb8N4S/d1m46ReyEgW6LmAwCUwGGK9XRC4s3z4zjtkYT
lEzCqdK878LNb1f58WdohIsT8KV0o34hSyurtS7+23UrhPTbLkvL8CmmfsBea4v8C1b60E3/OPR/
cRgPIMgO32Her2eLVwh4PdPH7Lp2PcxfovB/vJLKZgD7dLP7/WqGudm2rr7/DTz4b+CEf8Ug/LGu
XWG4T3bhXx32T2pi3efPS/k8xIo1/HGaPxb/2CXm4mslADzoGH2IeWm63KU1XefWdesiWvCrg0Dm
9nP9SBdGe93lY3bdxNd2df3NH0dcF6u1hVw3f+y5/sgsp13nPrZ/Ln8ck/pWpi1SZsaRIIkb60Lc
liAO+w0KbXWiprppJhvgRKUL+EOmeTfYE8Z26JFCRxmyJhJ2Bs1QIdqASDGn7XcxBgbD/ZilaJ/l
BvT/nBRExLu+qm6GOG5Acjq7uIUNQIjom+cXImvZUUBkshCwEm11mKLOhdjtQicL73XtaQT+LZpY
Q/fGzehnI3oYG+ZdIlDu16LLd0M7R0fRl05Ssu7RDi1/R5vhpWTWG68GttPOolQZcikmO0q5C6SM
fBniOt7FLI43BIEbIujOV02qShtkd1mPSYBR2tDRN5E3ObrEwd4bLJmSfNpQX2yrdkZgeS6nbQ18
sBXdNbfYu6inHHo4bBE8CG4wRKAJvBBBMgjxqssIo95I1CeGHnmGT5QeS9f+UnlivmDMf2PrYdOg
757pIHwYpwbaHOKwtPfSruniTRVb88aXGq61id0DT7VAl5QieR3rpsqownhfW7az9RvGb9hkXvCN
3NdQGm/jTF/t4UEV7bXzIc90+6ayq00bLvUc5ALTIxiFKAwoT2YL+N5yxJ9yToCkYGB/5wflvgsU
3l63d1NvDQVEzbdmmuG7koWFahEygKbenev9KMfYO1Y5HZ/KMITiQ/U9DAA3Neu+EpLPmYryROm7
oiqO3G1P0Enf28oBrdn1eULaTuFZtHLryCFHUFqbJK8pO0iNrUL3Z0g5x0miUu1sr976w5BWKh42
UeWqNOziNwTPaeIObnSjPcgnQVcg/N2wAxwoX0d6B+GhgiuKqbTz+yhrW7lzcnvnFwSaWhqUNfr+
hLVbxfBnBWY6zFP0taYuvx1Va+7US/RgI2C5C5meEjJYPy26zzsI9SW1n5vYNLs+75OyoDU4C+/q
lTJtYAAjLWLvcRunksxwFsHvOLbUJH7d16kEU5/UvreldTkcOl4i5sQZzbqoDzPajRk8hGGGSMVm
IlW392L5tRDqva31nHkdVERIpiNiUButB3JLnBNt0lHE+aX1ZADJKk91DFZhbn9YQQG9PC4R/m1b
oAO2SqVyjvHQvtedfyUqd7Zti9dhQxHa2fiGgbeEuZOPI2JebpkGAxcJoQgLelUbZ1XOWDY0aKKD
EiMbP4AlLipGFB7j3LdmGuCiDHCcnKmET1+lme8CGfSbgS2RPVcd11/oltKM2vpcN8O1zotFCIC2
4ZiTDMNthfIxiKrPcl8kA+d3Cr19wOdldAocOmV5VCXChjE3dv1jB67i5HKep/h74GErnLcZ1qlN
PvllSgrdXuc6OOgZwcW+jKFVRF46z6W6a1GqUrjMRrT2Day2DquumuFJIDmjn1Y6ejLTiDa8t6Gc
qFxuQ69wdh3xH101dzcdlw+9R6O9McfKMO4num81SB+CARm60J0ohrMdHStKyW72yus8Yfg3Cl9v
moY8UUvV297o/TiJ5jD7BgLJ4jUs+mHTQtQwfHz1EbRJ5qmG8xUFP20sOD09nlTS7TfEyneKAFVw
IRDit+2TpYYwIdLzb/IOwlWsv3nojATeUKM+baGgRw1qtx4HYGNPNgXQiMHvYCQ9CbyNB9KbRJEx
0wRVAulbllJVfmlsnUK/apIWV5Z5/nDuJoAfwQhl16Z2AZ7IqRPbmV+khB5L+LRv8XATd6Q/zZj/
rBt6ZqPZB3x+yOvuOuQt2UUyPpVWF25bx+oyaXnwnzbysXEtvBQ50CLbKulOet7D6MGSa1h8qFlU
b1AV6uvEhwpeWWs3ClS6lJZiKysSJe1iAAS5tZW5q7ZNBSaohMepg7DlBS9VzJ3UFw20a8TZm8Z8
zXTt3ndh+4zSxxHChfQyxWALSizJOAeV4WM8KiAnFaY4cbfbzf3gJraux3SuiieGYrpT3qvTODMC
KHOXOl3YgBswD3MeiywcaZRqSQ8jIrcQGIMbUTiPjgL0IePxxibf4jKvd60L1UNCua1yCGhOXz14
eWWSogfdZNWiSykklCCW5KGEJDtG7kndBohjngCsI6w4wMvIIapFQBI73apkqOKTqyHYQNuONkVw
B1rZyViLMgn34pDUneUeZnIFKHDpZtFnXYh3bxJweReDOAj5pYfHKEXTaOeo7qQU3zBAaOAwB4Uk
43jb5ArvR9ACPBBev5M9Zxv0pA+9DYO6q4eriNhGc5/fiYJkqO1g6tTah40RtAQKXqYK2E+mLppS
n3Ho9bvGyDiFEXJOVejv9Jg/m0A3qT/Hz9q1DZjvTsDoXaZS56+9IqcRhFYGqxriWyL4WfWllYWz
ZrB2FvU+x0ggKVr3oZ4ZNPccCEwZntyA2qD08ziRc+xsJe0E7NOsS6zA/dpFyknjHlBCGGFV39rR
XocWAvt18xURtepgRvSIFCRjiwRP86ihcFRPtZn9REb1vizwhOHNgXM7NjcdUA6M1ofHWvk9EAED
cMWjFxE102bURCSdw4CLRPDwGsS7PbCF/b0t3fkSyWYbgr46NigboYBzFRWJzOT4OipY0CHVZyzI
r15YFmhuXIIXGoCIgFMaLsTjJJgGX+GL3cDZcw4PxtFw6xIq/7s/zluKFAJHO6LLmwHDggtqzOgA
2futcuczaLmBvsmXO90646Wpge3pFjXfBHanldOmjsDMeBH7AXqepxrOG6i9ZZdI24fW2rR9Elmx
lbpju1O8fowQIFKoj49BAfF2cKZzzdmY5MRVG3+qL4rawabwWjfVdvMwoOfQdUGfSSmvsddBO4Zb
Ambi9pZAkHN7+9TkuzlQcMLDiJiEvAXEaMP+LB6UcG6wEx6bdwcDSglktbhh7vi9nXAqm0fb2hY6
xSfHAcHn3Y3j0nsf0gzeUbmdOP0h5udgEkftzu/lBANAF1pQVAvnMNTTnHq+CBPuA+SrgqFP53dv
EersrgSbEvpPUUxD4Er0koO1S2lkOUkXwhpS1zyGRghSg4k6P3ToQkObuWlbU28CZDjYN2NaQqZO
Qss7KFqqRImbEGdMjYIqy5xyyBYk+NCF89aACdujjttUTpyfg5rfR/74pkKGFwDSH4MtWtKSbaEc
A0uI1amjQYA4b3Dq2n1danaIITYUw0GQyTnJ2NTozwNp5HPSusJK46b1dhg+pK7/DXCgdzs4S9VZ
1mIXzHNWqfGttidUJjTFHc8zU0SP8Fy1GNbtmqHdAdUKMHCp7me/jjKrbs+FZ9+7E/zjsKo/EKV+
QH8Tqd1CXAkpcLS4TaKZujeWDyGRuXBHgdAwHSCehsIih68oXgTC0LOxksh3XnpGQYkizrDhor1B
O4juVhDhdrc8VU0cQyjEe+uDofS9wd91XQwRZmgRQJiarLC/jVJ/s6DqFJ6CFuM191UcsV0pqzyr
SbFXpdGZ7fYt6jwDAGsRx+3RveVBfy0LNMbUsw5KhPzc8vFC2I8+ci/95AZfvDpMS3ZsLfS3Z4FY
t+E/NXI1pHJEvgo/JnQTEYN3dIT/KvQRMSl96GSBBcQDyDZtHJV1E3J9BCwZgdShZwK9bGpSnrsX
q8UxGtkj0p1DEobUCyKW57Abl4g0TLwFliROTIJkDOEQnQp9znvQaHVRfqHKFHA0G3ihMP5xEa94
ks0JmVlFiuKF3oGjSFZOCHfM0mSDoK9Ks0dY+4Kszqd3V4JPjEfn4OjxPSieEI4X2wnuqKmavWdC
O5UKq106lrO3mRxIZBwe/nOQcaQW2xd+fgJQc9PCPb6JlV3sIusM6+z3WA/ijMjRlhHPhxluOA8C
bG1vikOBqPAeMfpX0gw6mSTYstE+BDQ3uzBWP2GY0xnUU2qzt9EFlNf5IEzqmMFMNakDLeWPvspB
L8zzKdIkYZ3LMtD0LG3D+C2wqqzhAK/7+EzCYef3AVrMUiaA9++iXjw3br6A0k/+ABx5xCAZerp+
7PMOT1U9OcWMg+Vjm4S2uIw2sFVkf0g7eBaiHmlb3Oa58V18gm+6sZoQxrSxTDW8561g5tJY4HeF
dOh+RE61XR/jkVnOXS+FdbU5ya+t6cprl4MXikMrWVdN83jo51KcP9bB3N4mcPFXh89fFW5Os6qf
6bZdjrRuGI33Kk04wwI+ZgCVHobuYSj96To5oPLC3k0wUKXJZMBATgHnuJDiyWrHAg4k9GJ5p8LN
OAIDn9mJ+ChVCBFcRrhV7+Qy0WV+108Lu9CcwmIi13WCcCQcktqgJwrW+2NdHehuZxRFkf+1Thkk
wHB95u66CE76iOS31TJReBnbsLuiULio8mW/nSvXvZplgtBsu4/0Ap8ui4Ok3pX3Ibud1PCx6nP9
EPhfGLq/x3VVZHXutWxnk8F33mzWdevEc3P3MBQEKUKWXX7bAKjNQ/flcw1xGyAIuqkP64nXDTmd
EvTGvAyD0zZbV60bmbDrEwn0w7qKVC27hKEFPZvyO8QKm1Doq3Qcdjd18/vMuvwwOd7Z1ry8mWfi
X9dJZFCuGhkQZAX4x7pSj/UuB+sBItviVtIi7HLjWeooiCBXONDJx28VCyDngIsCazekdR1RPNQS
SrchYDg/loEeIkVBU/opHHjYTlviomc0X/kQ3ZoYdchougllR/nXOBbWLWGnYlnwMLz5mGBo9VVx
ao7aBz2GXgjcBPC2oHH4td8sxnhfGhsZOpZ1od0EJ6Q7uFZtpS5to7OPN8q0rIALUCagW4bbBr2v
Ox9e8TuXNw9tXsyndbd1EnSNm+RR3e7XxXVfJ0LWEtLB07n+al0Hq30Js7A4lwCQ0tgu4mtZe/G1
ELhgz1PfwCDG13W9C8jzFngzUIbIxt+x7JYrfWhDl57XPTAKvNrM8RC2wfvXaCb3VhEH19Uv0Na0
2zgU9APGWOF13eBIPhzsFiDzurhuKITtX7qySz0upIWOPwWuVnkeUECNnttIbj73pV0XAgwbwl3p
diB5NUdmIyundy18ytnsa+DCYV4XaSi7fIsPPqkUsCK7U8vEl4M8IKZUgzgBcvL/KYI10dn/LUNZ
GAQQ/v89RnBPmx8//8dh+P3rKWtqs48f/gUTILW549ouVHx82nlFBn7BBNgUxb5vIyEwvvq8fOD2
H0nK8DE1F8p+FES/vjb4jyRlOBy+VOz8lc/2H4zD32AQ5GT7a/n3BGVBaP8dI8BHpvCZKdipcQ1A
GbwQmfN/xwi6Hik1qiU4a6HvmbgF/aaR1sN+1LBL7Oy8ufagvzba65Fzp5YAU2MYx5qaH/rYcbaq
DC/ogBXVNerGx6gxJ+aSl2ixgXjsJkLgCFGVNQgKYPMcNtDLAZxG/Eyr5jA0F4+wu64OLxP6gylB
FxmpB5I4HiXiVFG0C3Nzz+YgAsp8Jyd/WxkqMjSDMHXnBTKolJcS6XrgkW9k4noIUHUCaGWp7Gdl
zmEPJorNENM7yz8Kr0RiAD4gaOEhMZhD3mGGOdXWNyRZmxFytJ8tHlzg6zFJZ2RSy9pBmjKRNKNg
ae3yd66XuOcQXtoS4RF3dq6iLPfSD3+MOsz6GIQmQ2oSRMv8PRI7nd1CpsL1M8+adl2vHqWPc/Mh
i8Pq56T1PSKfG0OLn5pkoSdrDIwQJFZTEjLrIQxAreXueEYI+gTcigJ/humjHu8muzwzWSJxHtKf
1UguRlqMEuyDNekr68OLBd8Ns82pie1rnNvP1CKgwfU171Qyudu+cp57a9jC1LAZBr1jQXnuJXt3
2gZ4A/uSD/qeRerRpeRFiWKD9Dv5AEdGdAm9eVfN4hwI/orsZSc94c8U9Xlyxntq5we3OMDUv/UZ
EkW44gwy5OpzfeLBtIt7BG9jdgS7hxghP7PIXmJt5xbxGMRuwlFtJYB/GMX2bjntiBRHp4ovEyDq
JgxeOj1sQ0tfbROcpf5iw1+ZxD59h4wNGiJoTohlH/LAOeWdv0cAAMM6jOMtH9AiSJy9wpmbIQf5
v0RBZJs50nsRY/lakPKmmDbI63ltKdnDbIC0YEMCWO1o9+K8PGEnn54VQj7CiO++KN9JQd8Bltwv
txE9/ucuwkvtm0en2/XCftO2AsVWpqWNXEk1HCSRk2EIdQAVk4IBvwcaCqyxmU4mQOq5wqUgOOPj
7EzX2QR7dL+PlZcIh1wWxcKluIPtfHKovy8KfWK0fI8KiURKSKfHZg85EsTZIwYseHgxHdnbyBjm
E3bMyfwWte4ZwR/kPXkMEIqfWv+FeuJoJif1WnHuO/66nkMjkgOy/zog6FGAM4e9oHjPhyhAezjv
irl8De35FPgI5+Kp0LDOxIhUcnj/pL6OHnoKNnshir/3YkAlIWEN4Edbl2fLF0cP5Rw09j5HMqGm
18+z6dJqREPGzZUZcRaTBGuMd9XqH0SzGfm867vxHgm9HnurOo9LdRB9n6l5jo26h/rUFPO9i0fS
B+XrMH6NtTzKyTyHnXlenqCy9clausy0el1uzPI+OsV0HzIkb2vM86AVeh4wVEwIIuBPgnqVoTeD
jr6/Jy4ejdWZ6zTYV+lOu6aAy7M6FF6P4/VZjL9HgOjl6MJOE3kZIALFhuyZH32PndQgPwGcXOpB
IYC5vNtCzKfl2soCddk0ykfmzEiM5+44r88c1D9QVHMKiIKIhrKOJDvbaijfZx8uLfYyjQPSM86P
Ltwdy8sUw3PaMfc5l0XmVs8Sd8obw5e57fC+2ObZ9g+DFT8U7bDtCYcrsN82HkKgtbmG/XylZH6s
bOQnrDdtNV8tpZ9DPu2iWqGWadhrVFhfxri4uxlmcvF7+41iIMzyIhvdAkYTO7h44fwWk/ypBqYN
tvQdYPbJRcisw8tsFWwj9bEpgouDLInWNZ+aG3hzsmByttqV+86IYxkFF5+Mj6azr60Pq8QyS/bE
Myfve8DFnd3wo+y9PZIhnpHTbtvMKB6a4pXAnQ5KO+2/DV5/q5Q5xa18HAazNSXiMvl8MigIy38o
JjB0HC1ktUOjEW5J4Zw6ot6GfL7OeDd7Xz12LooY99tdTpEnMCT7pbJiA4qVcVaLRHl0wvFxqbB9
ODyKht/GaNkkN88Or16BKT25+bOq5kcvdyDZ+PObS38OiE8D2L8sRXKpEwABXiiCS0shGlyUMfT7
WToW0YtSMCY5NVqaGBi5InCBQiqEkHOPrKQXFxVVIsYrlfwVjpXHskbtFqszncMgmRDEJqp65fGE
8kFvenpZzlW54WUtcc58cdy+SHPL/yYt6+KAFd5APr0dGSKwAYe0TLUHbpWwJTrKj7MlvQTeij3S
kuWpTeSXiMOjGctxT7jzxpFL7NDFkANl3t54wOVTdwqOHFXsDfQ9CLFa2xsYZjwRBkc0d08lg5rB
xyGraDekpRIv1TxfkVNRn/At9JN0hm+eRRD+yGEnFgLWm7yedI12VlppTeYlKOmYQ2k/zguI6PBJ
HVngq4+5dZ1GirjdVMmDCoM7RrkLmSRYlEfmI9aJuXVi+fDGrnO+t1x2Yi8CfLxQaqv8HYfFl9GH
kjZ68iZU4J7tOMcYwIKLLySUwbzRG0hky2SCGeBYcUR0c0O+OJByDTL6HTEY2c4NwixsIQtlPh2j
uC0OFYJcqhy7rbbZsxM69KCraRNRpMNDGGSPPGuQW4Dd1SOcSDAnwXK6jGTRBiSN9RIN70H/f9g7
r+22ka1bPxH+gRxuKVKkxCCJCpZ1gyHL28g54+nPV0VvUVL7uP9zf/oCjQoAKROoWmHOuexLZMRW
U27hU7dLGNmOIDDQA/tSKcNhlTXke6pOabblVLSnQ6eP7ZYvN29mpzmg8jFeYhSRx8jJkADhT5Xw
Ni9AkmN/Pbl4XNbrbHkbuNvWqgrd1zrX3FXV9e51lHcv0ehe5EocrihVigySA9nBHtmNU/PJHh10
ocohv8gUO2G5URdai9RkkPNgz7H+lgKw7nPr4JrgagADXSS1uwG5/NyVRkgMI76OaxYPXoF86gjD
zUdYA4T669XkY+iYlvs9VRGiVeMVUmueVpDmZfkb9YpkfOI8O4p9sLLhQa+nh8QsDtCyF5Xvrmcr
eo3MjTLUW9NOKCjzbtT/wU7W/mkme7oDMcN0dZtAsfYFbRvFPIYxebpN5yS/qgTfPX3InQHk43iA
hzsr07bCjhqdavUvn0w1vo84Xwx0T6fgGFVFTNXUXFt8sw84X8+EaWlDH974gXY7GSV8tdS+Spd2
xvqCoRPFzcWY+gvFsw/CVPqXj8fb+frxQroYpDNyyZ6jfvn4wXFGI/bLYqO3yatYa9A4vVQqUsTq
MdGGo21Er6jftONdBKW1NlnVMGzB/Kz/5YugyfzPLwID0sZo88T/P/87BEbuhW7j5xvx4wPHP1pY
JqmydR31ZioxDNL26MCydiv45mjs5ml3zKdqlaPpmKYYrJ6JuoIJ/OHb37+Z8NH++c08m5pvjmaJ
ui6fvxkqBMMM+SjfeB0uFFEgA0yE0kTQaIYBI9SyV2bS/ZCPd9lgn6fTG5bYQ9DcFlb8qnrjmxGy
AEjzkGDxbbDWbeVbmc5PLVuXEU8XNhgIYdvZ2bR2qnEtTBDbG9ZJbG1CXgBhpastb0o6HjMQx26m
3s6Gtan5LYbAXaYFacSwP8ZdvdLM59RVLys2P8C567yDlOY2x2oaNmlrXSQQcDWIo2HvX+Z2famC
Cahgu5LxfFKC6S2Z1W/2aB68ybhwjPrW1bqjX2a/Kq/j9vFrXVQ5exiZBKdfODw1i1T1sYnx/7Ji
JBo99A9hXeSnCAXEgj97sn96PExNpSyCTYE3Xf/ynOpp5GWFjnBKqDdAYdTbzkuvs/SHtKzHJ62t
r/7+s2tfEfjizTQotCC8dheZYKEi/unNJFyMb8qbGdjTtknje9DQdmw8xcVwbNj4Ll0T8M/IokYQ
B3JS/4C7e12ZoAWx69PeutLm+7DJr/JiP2f90fO6i1HPbwxHPAwqBikSY7cGOW6yDTeNTqDfJZ0P
FoZU0Sof8t3Methhion7Dm55SRrd6u2NiQEqvAJYfddemF1r+rj1wDFOzvwkqKmZVa+8OLyYshcb
xAHh+DX+/dqM030e9WiP/IChi5mSdEBpnHI5gqnUYZdFk26vgMZYV7EGzdMsoSkuskAvkdBNO54i
f++7kK7w9d80ICoqlpReocbZBTdoYz4Njv8gQDg9LhgWuPGsp1jHdbFKLeN7jTsqkEvCaG3LAZWg
9JBNzbe6m4j3Y47lES57eKxqlG/wlIOrnn/jAEmuRM32oWs+64W1GdAlNafdqMS/FL3c6CSgXbjl
U4nEduojlbpsjduxNDbhZG0mVu2+dZ/tXrsV7h4Wy3ZaKbyuyDBIP6mwN3o3s+yG11V+N+psWvwd
yoD9Zgdw2YoLzemWjtZvB1d9g4R1cDTCBH9/0pDE/8f6YqKU71DCkLJf7pdHe3aUojIVIMrCfRMu
3cjPrj05fvlN/Mm5TYrvX1bbP636lorJ6VLRmkK+YvzDplPrU+Sk5sRim+CQNTimxb9vqX94ZR1b
001THD3d/fIhwCeSNlXVfGO6fb4YrIYgTjo/1GOyrgL0RQgF3UHGO84ztoHbrEZN3TZh8ktY2bU3
b+PWBgzorTxLE5EWqKP6IcHtIcvy7LAQOnl6HYdcU9QXYIh+uDYfU/XJ3sWiMyFniIUYYZOnLtCf
+pilugZzsdDnFRyCfWN7i9Hpjga/P5CNV92btiSnt0XO18Qvc4z5KfTMQ1Kam9HAJG9yMkvHeUDH
GkdHfEkLOwRE6mEy7IeCoIUdrHq3fCyJMLjeYo7G28SI92SvHjTHeg4yEld2vM9rY49k/0pppq1w
m5Bh2Kuzs0wslDR0azsHN65P6KMhXgAyL1wQ3VuMffFN65wK4e581Y2YXqoe/bLYLpQJnyRK9v2Y
gORDoIFfEhrnRsQVxMepNQtNH1vPud09ZE29SirnWYX0KJwST+hu8F18f3gQK7iJv/b3h5vy9v98
vHnEPMqhYV6YFPD8/KxBd2/RhMty6guwfeagsYpKsG5b/KbaIa+sJCT/UyCYIL/ahTJG66FB7X1U
7nXvIl2ac3+ocfN6XMPOtA+d6V437ZOFfmCFhy5ct76/bbLxGCrBrnF18Bnxdw+KepmDYYrVQ4wa
wuQmr7HO/R2df9Ih765MIOMFgb/cIjWvs+ZVhAB63nysUWFUdPV47HzrIFbVau7fCr9ZoFe/jfzh
zWHlzwQM0yj2Jqi7cnKvFdPC+BjXZOJE9M5XxqPn9ketQ2PdGi+z4kU4qQ7aMbUyrq25vUR5dNsY
3TqzsHaIv9jl+FSF6i0O3jig4UCwTFhjftIvA5w50LYHtDMDDYhd3RyzfnibunEtjCCrESEL49kj
4W8jBGz7zrorhicb7P8CgufeNfw7wLh16/5ILIW6Eig7/f2H/sMqhuEm/hMVJnVRhv3jkjIElZO2
Q59vBhSwGw+lJ4AAC2cY1uIhN9rx1gSxUAb/8nzpFiV4vi6fLuYzOzQlQlDy/LJ8VqYxGWiUIHsY
Wk9AhfZin3MbsL7dalD5MdJsj6bVUsTPkrhf+oa5qTF4SoSwRIRT50UxGhRAZh0GKCErjGx4d+ta
1S6ELabZP2wCKSaoNWEvuQRKnfFWRDfyxH3uveZyqOJrsWQM0b5TlHXT22v4486AP5R6WGHZ9Bb4
9iHUjaVJcC9GAasq072VqU9i3UXj6RDnhBAR76ozC1TNqomz/eR1yzoZjgFGD/ZEUc1vyAeg6MSv
GZsI9ZDMa5N9buCPx/NxTKdt5rBuiHc4MJJX8Tcbs/o0a+pTPKv7quN3SX4oTrqfSP12XJtE7Sp0
ahQ4WH3r9FoYOs6oblse+wbPdTaXXZUe2npJHveZeCBvbO8+iwhF0KPNAMSzNcxDOWe/RDjE7ceb
HMv8J7DmdZ+Ne60tltrwq07jy3bI9raJ1UF5ijekvQ2flQhkCmqtSjQekB7CN8Ssm638dUb7pxmm
myD0bVa/gZRXBS079S4b3N04Sa8n1VxATd+XKZHY2Dl0YwK8wTmIqDVFAElKx9cTmtbKhPwvQTh8
rzfxR3sGFkui3VZKdK06RNPi7ih2+Ih3Y+iBkfvTrWhDX9iqgl2eXtddtKfiyCuCevuwoUIA8iBU
JmjAsYfTRZuaG7H6ishagb9otv2NNqykEzt1D+40vGlFfC/I4Fqn3ivXYtXtCJKrfoxAzLDW5vhV
oOS0vMPZDF9Nk2+lWKzQRF+zHgFOENuXSbC1LOtZRNqynAm8vdTeeGYL38Yp2wfWZRnex5W9EwaT
lk5PZmo+x0GItJK+0pL5rQ/Z6rAm+hwp5T6GKU4c0asRlwEz71xHbnApYm1tmxJerFZBgV5Rcl2W
01Y+8CQ9hBkZsQ2PA/+erF4mUQET6Rrhjaelg4ZBuySGeKFnw5XYfHKzxYO0Dj2s+Tx4UxXi+uKB
E9HXmE21RB4J/E597Y0ZKQjCC43TP6UzGZ5wZicF4pPO/bqviDqzHIs44Vz6//n7qkVZqD8tH45l
UQ/PZhFRv1j56WTElW5a2aZxpjf0xwTE+crwH4lzEfDooLELZ9Ttsh1hTHI0A6Ja+VLEnsWD1YSQ
ANwWHwDIJ9mkIT2miSWXbXkDR/9RxRi4dfQL5eq3GEgC9zuwed97ibdUbReg35DUO+JBw6q5SxS9
X6gFwO5IoXJBz56To/u+UoGyeGM3bYyqBKfdoTDl4KQHOjIqVonJ7M4graNnTUSRELpEFMFG+17T
q9ey9sIlHHgKABDUqCGqLtqC2KZqUGXlkFPs6MIOqTGiF2vAckTCu/u4nZ68Chex/6XWRok+QvZL
rC/hbFwVMRU2SvVCrOq22W5XOouTWHPuA0U9qFW9KOrwVXWxQhCyMdTxiPTSpi0R5dSue6qOiD08
pbyIbzSXqJWDjsLUE/tul+49nkjx/jWOd68BDiavkcbqrbibMJMCJFGGAU7JjVI7q4KcgHgqEocM
PDchX74Ez74XkQGFdEKij9fC0wDy86Al9sYqprcp4wsQt88mqF3ARDd1iRVUdEd1F1WOutRQt+oR
nbbzEsBD8yttuwcD/IR4oVvnv6b//2fvn/Lubx+L8v63Kp9Mnwu6/XuATqgDfCLvf6lz+6E6mLju
d9Ldtv8Hg9LwqJfo6ZCiCducCPyao/+PSRFFfFcLv0PWr/yddCcbT5zNMWxDdyly/U7e11zqlIqS
i0TiHM1zdOf/hb0PRP3TomJScYx4mmcjO+vYFEDVvy4qWkzAdUis/1QYiFauGo9jlaKKGM7eWutt
/XEwK32ZzbW3lqMqsNLTKHkq4zSapnCr/q/XylvJyX+6VvNeowDiUNCX1VYe3DStSkC3/21741Sx
13P40hcHMwbtqVNpdjaER+B+c707H9LS+9iMUALbFsnGqzzjW1Cm2Q6YBNh20aymXF0NQ+gQ8qrM
b7rT/kzydrgJIC5osC4LFF8uSepPL5CELvJW8771UB4sL25Jm6kOFkjqz/52msDPyTO79PwthBLA
ged24lP4qO9RcppUGCIIkyPDZgCvcYdZ246p5kCDMF1tK9uh3d0oha/+AL4Xb6bYzHfxHBa7VBxC
fwTxqZbmxZcB2ZQHOwLoSw0ZFLvkabnxgiHZybF0HJUVMqgx9Iupp6LV7B7ipgaZWvruIRRn8ziO
i9oTUpka6FqjefLUSrlt8dzWiYIk3oj24AEuXHHwlYSDU03gANh52nYIYDGYmZ0tS3zotdG2By1A
QIi8nHmPBm2z0nvkiuuxRiyLMlp7coaPVQYMFi4HbkaSxORIwgvHtppjx65y5O/oN3lE/kr2yYN4
VxZeFAdXsmkjt3P820XyRqnVb4y6KK6G0RDAhaibiJqQGzofZF+pO+PXvt4sH3//5q5xmOKeGNeQ
3tRUTLv3fcVaNyayW7Vph/djM6EMOTTjUrhza2IMxhbHoLsunaHfuFoVHawxtoGzz8VRH+ECWUoS
fktSYsfD6PXbMq/UZaHj+cZDEwMM5Sx9P2sGJTr1nc8oJqhvYHChNpYi640wm4Vivd+F1LShPeS9
tQ4yLwC8JlLQcwjpoBnCe2dMCOpQeGsTjKp7LJu+BgOcxT9DVG2IdWUvLWVBlnA1o73V6v4Os91c
+pAgLovOtBYZKDnKVqmqteChh1QLDvUQTmFxUJ26wDHlUDmDtRi9uryUA6I2n8Z7w4gSthbR8vLN
6cZ95acvepyhUFp6lYLmZPoC3ERoUDizcm10xQuvJ3/Qe7POzfquma80Y862M6jLamEmpraN8zQJ
UGSiupAxzPWp8zQeN9oPWyhdOpmFWCXCYXA+lNhdW8obRdnGfYKu4CEbvQs3dgh+9ylWsVpFAUBa
kA9YyFYJI9QCSEnqncSiOOTmkiuijz3BiKZjVc9ryGPT7ZiOF6OpT+vUCaK7wgdIqE919hYNAeJj
3fjNauoDUnrrRKwj8sCq528tsY7IZiYXk3ObH/DGn4UmYa3Fu7bXCD/WprNku5mfA19FqFq3f4bQ
gEySUt8yF9Ez1fLjXTHX2T7yvN9Te0T14BUU/5KP0LTPHq9peyq0N8+yKahti9SR2H0+RO8cLYu6
0A7d/yR2lF5FXgK9XxcqKYpQCGkTnbY8/dr+OvVD+x+nX69tJkQSlXY0Vxh76iNAkmNlTeNNFkXx
YzFcIPoHJ76Y0L8SP7M8aNQnZA3Lkl0O3UB2ZXqBFpU8dcUVo1L7KznvfNn7Fed+S58D4Lv/u8+o
8npfET+/n0B+L5q+GO4iHZ1a8o/x0rLb8jWAexCMRvAE+Ta6MmHGXga1W7722zYKktcmK5rLNirc
jY2015NC5ZYsxvWb2/sxmPNbxW4t8jDdPpic7hlJ/nAz27a50py2e877ipKKdRPeZFYTbOrA0S60
WsuoaDiFL1j000WmquOuz93pPoNf7Ij+BrbESs1mmCSRlX+bgbXJ/s6LncupjfW1nyE1qrU3wzQ6
z/6UKxvkbMyV7A56E6nIMnoMPJd6D+acLP0hiF4MPV5+MMRuT5VNPyIKNVcEcs4VT3n6HIfaurpp
uAYWDo/i56dvjg23oShq9DPWEgPwHFtXrCbziwmA62KYdGyGknIxoMHZyovpRU09+wJx14aqcZNx
DAGjTLywlxpMaOQa/GRXG2qyyygQdzqTfYqb3Sb5HGy+9Mu5I+nqhjwp156HY7u6Ja7Dv/gfbif7
1CZel2F35wjJtbHrhh0EW2tHAjteZcUcPLd2fOOIl9vyrdvKNtVvcioRot9T+1n/MLVwUudnoYBY
h+v8zUbtf6WhFL2swzbAb1RMZS5zeHjDFa8kTCQzRiiIMzU1iUMHyOidzj6Pfp1HQPRyTAqu+Dyv
cBuNAHFngtf31J0yzR8PXqldxYZdX33pP89N/FLdyaZtFbt2zPwNRWEQlT5POV8r+6wiv9EHCv/I
S+Wg7P96WUbuGH0dpB2LBFRFOj2wecYXmqvVz/ZEaIxE1/AjKNv9nAQhZf2SdhFFSgd1E4m81vLq
I1Td+kKx8kctHuMbPVT1x/fW7AUGlRlB6vRZfKOJlhiTLZ2d6jzzf3XdLD7h/S7nzwv4BNl6Hzt/
nhg7t96/mZWnSFGXghitReHeLQPzYoRksMwcM9jLPnl2PuC7MhAA2LeReDrN+9PkcPT9zd/fZOdz
5IMi8xSTB37sGbZGBWWcns8v8hgSYkCFQPkZxeo9AnfunevEMYQdnxqv4o3GJHjrcsO9w/SJ9vDC
fve79Dfv/SjuDoT09UnOH53I+zBf9huB85b6r1HtHb02nWHpuJm289+f2tOZ6FPnplrFYIIWFMgk
ACefMTksD/Jpk2dyIrsjRGXD5I6y83RzV/NzMgOi/kGBUYzCMQp8vZdvK2EUZ4WhrkPViJaySZ3V
FO5LfGoVYoYBWX0RjVBgIutlbtE69Cdrm1ZtczPoQ0mx2CR7Qw4dBpc9vmSYyavzDNv6SS2HpneR
UjSoaNBqNkbWuV0a/2INWAIXUchK1cKRlr+icHZ13QK/4f4D4F12U4G8h+H+VIKUrC3yi5W+ko5h
oa3TTldA0uBSJgni86XyUEZ2cR9Nr33mbNFGDfa2XWMVvjdLX+ULx4N/GqUIVH3nBZDn2G+sudJ3
hpkGm6ZU9Z0lzgzRJ89k33m0KH1C4e/z5NkQDUctnyOUeT18EFMfL1sqzt4kc/D7IAeKzkOg/71P
TqE4KNapGIB/MVoLkA/NjSY65W3kbDnRS+B2/f1Nsf/5poD6wD+k4gFVvvHpP78pgdVHijqGxk8r
R2QZ7TVt170f7CbiSZXttjWxDksov23UXJ+7qpwfJo16A2FdywTEnZBXpAZ2bITN3pw686CLg+yP
YjNdeRNq7F8G5OjoUQmrpspF23lKe1XM5HEpm4t4ZaRnzxWE6CursJobCvs1N8R7mxvRj+L7tDnN
TWIzuTFJhPdmrwMWLLxbx4m29VAaj0YyubdirFLdD2ONaJnm8FDwXK7g8FdXzVDGW3kWD9Pvs/T9
7Dx6PgsGJ96i0lev//7bgMf4xwvgOgC30I+i5Ds8hy/5n9AJ/TSe1PonNOm5MVdO6V3W4aTskWW5
LRVBtBOtU5ejgRSvwcQsA8MlwHxqv4/HMKyvB6e+mnIIjZRvtvr15BUfbiMH5L0iG/R/W5Bg80WV
9riYle+Wnh+Lstaov7oLppaStXUAHkHPq5eB3Bfst1y9V4XAeF4o/r4q1fhKj9D5RjLY2AvJOURd
4vreyHIo2E0YvIg7homDDkO9M/0gObpGWK9NpTQWLSqFb6aqrqtxmJ6jPvNXM5q51xqQuVs5I63t
4ZDGMThB+biKx3M0OxUesnhmB/QEFhblli6795HzxELv0qUR9PlFPhjNnTdS4K8aw3uz8sJ7fej0
ZeS5zaXse5+BSkKy1Eb/WAn/0ZrDnBonPnoioin7opRa4ZWH7edIjzN4b+d4andyouxTvBjRai1u
7uTA+V4Um2WJynWqkzRKe21WIfVtXRjnwYg/LM4cPSsOpZUjeETR6y/9coYcFFfKqeeLLHFlLa58
v62cIfvlND0aT7eVXV8u/3zbBtrN35929x8Pu6WDUaRWsw3jnVzolz27tZGTpt6M/5ZM+VLTRB2d
bkasclZx023NzbayWVm+trDqeF4WMz7hQg5/mRi7oeNcnKbLSaO4h5x5ni5vKZvylm5p3aQ6hS8j
UgSHyITev2j9FNbfVvbMgzEdEtntlLF/GQwq5Bs2dR0cI1fIcaK2lE110mQ9a9F0OA3/votGFGmB
mo+1onRmWaNhQcSkq3daXCCkL0/loQHKu83IEolBdTDr3YfJ52nkA+tdqLoexIEVhYO5new6nfod
+uKtY/iXfpMWe2C30yW0D0jAxN72sk8eLCIL40KeuoOzK9Wphrfcwis6z5Fnodf+voNseqXl/RtQ
1fzi/DsqmSoT9wv/nxXK+JruDrw5tkDIKz+SJlnBb8ctVmq3WmpFR/1xsbOc9xK399CceJEdEUqx
lFIS+8yUGdUymeff82WfvHJGwOrQv7GSiLue7/X5/qcPjWLnl8NPmoxZc0cVz+aud2AKmdXtyWYQ
hgMu+LkncLPktox3Zoc8Fb/LHegg695T+mDZUJNkHfiedZ9TFWlrV4g9yNFRG617cQFqhiTHxAVE
XLlggO/TNPla2jYKYvtL3hlArMLUCeAXLNEbLzZg7IxHyoX+HpWR9/OojK3LUUpY/+NaDb7vY5FB
yZ4Rs/InPbsN1TA/HZSg/zmXiXYlu+Rg56Y9hezrX5nW5LcpOrjL0dOpS7fIipwaOwZ0C2E5khak
2IQ+WTcVfKKt01gl8A0/eGkc5aL2Q+N5nqmcEFTF2kdpfcnmEt73lRHea8m48oJWuZFdYzQWGLJl
uBwsCp3U3aCvvBbJoVCJEHbSCu+mMj33xhFnpRUEaMnM6dV5YEw8c18poGjEtHO/vElHXdEPA8QK
54Whgh04RL45b/u6IroBOEGLy+JWVew3KiCNz1OPLBYg2omSXCDC/a64sakgf0zC8F8WQucz3ATx
ZdSzoVWaAHJJ2xiCxfkxBtYNvlur1Tz+GGsi/SpC89ANbHO09thpdwUFJCi31Zq/jD70tnOs9veE
bZtNgpoxEg405aEvH+x8BoImenTYzEvTcXw4BzRDLbf2QWzdyVbn5/19H/m/krTqtnqvlAdiq+Yp
zjVNyqoYBmUrY1inWFWKcMhl2FOy6TzPkFEsr/NX8C6WSnotjbAMbsI6KVN1Ke2u4nPTQ3Zj2aJ6
RNrL2htpcS+D+/JQJtlt0NflQbZ8foJVajjIrshsQFzb5/mFBp63x0C9NuPRWMqzzB7dh2qqdyjm
Ty+yHw6yee21vvvQutRq+dxvDCrmUBzVF4OmBv6/WXKWyIp9dGU0RNJNG76RB97WJL75+Td1K72h
Ortd/KCOnotKhV9ftTDK43FKJpR6wnEfFPW4l2dFkjdXdt0c8Oca61pOFs1s8OMJnMcxVVNnj0Yc
1YGpOnLdKgBQnHi2V06ejffsLB5KTlH26gDLo1YH9aBr5JmcPtF/OtMUL3IVvg4xwT1B/JwIlzuR
V8IiqWbVdRd2OuW3uQPoz5nXXebrJMv1JKIoPZntfAqzi1lsPeeDHUbNzhWHc1+fl0JYC1EiGAIr
D/OuPRa9fZX71CXTR+ObEYcFIj2mdWWlivGttd2dr3vlsUun4Ri3/pYlMHkqnRvHmZMdXwWFmfeD
O9cThdZ6II1Nqm3kQO3BPNP1QF2f3GYSTw9p2figCIkeSSda+ubnpuyTfvf73NM0cYFNXSTf6tur
poTBeD7MPbgR6kxsMpTMNoYRCHDH+5RT2wlJWNn+fIWimHkz28Oyy7Nqb4iW7GrZdbZqO+5lizXm
d39fqNHlFKvDxblPTiGH86J1U7MeiPHWP2KUaVbIdtlXRo4cS1pOwffMEFU67WiiRnuWf9MgTsn+
wveLqymMY5D8QfjdQJR7kdmixmCW23ea2T7aoh8eBdlKb/TXuQJXstAnUerFr0YNoPE42Pe5UUTI
sFzKwJPZaLIh40dm6IZiRDZSMS3oP0wLIqiSXrj6u7loqKS0v7xSrI0OnBYYFQBcbPHKfUgVAFyl
SGk+Gz+ykPcFJXx3Jw+KO8cg3UCVnPvMsJ16KOL17zl5mqo73jzr/So590tTzrcQTaO2BX+SU7X3
oTJPoNo8AqPiMKGKZ5pYIucuO2rUxVTpOXzAwjxNCw34RjZVgi5kH2AziqJVXnWpeu54gSpndqWN
lfdQ2Qq0NKMkoyua5WzWm6R1Q9wOmjGyolutACArm51raegomnvZQiWieAis04WyJ7P7jR/Hzm3g
RW+xmuXbzCbo3JkjqHzhs0zCAfnSp4q+5PO8c59ikbk+5dq+XNcZ7rS1Bj2BMBB875IseWr6Xlkh
WMWWMgUoP81qv0ytRP2uopijap398/PUxGH3McVUq+p76O8UxHNrFKp8BOUP6P9BGlQJ51JI9SJE
6vBgWxSohQXKgGwPEJpw9swrBaiMupB9HiWgDhSaay+McMpXH65DSg6xChccQIUO340xty+z44En
tDHTzIzgmGzW5WCunQRosmw2sDVWhjv469PkFCEkqAD1VjYDpXqGhIfIXVBrTyFIOtew/tP5aPOb
lmHdT1YFd9zWnuUuJrvIzW3xb6Mbh2IcuyAxj+ZUkOeUDpmWzYhOacSSzp7a2S2To3pF3OiLv6b4
KqqMWuReUxuT1aftJpT8IxPgsZotYt0l5T41W0McgqxsSBhyJuqWs9p5y3OXPJPT5AzZlAe1dZqt
72vNmqx7RKWZzl3rvmOgDgkH2C6KCUXZaYYnHfhP3nQTOn30rPqWv539PL+QTd3LKOJpqxlSp4wW
bb7tc80/Utjpu9/Yr4mGOEFg+1RjCovsEZEw6gL204vsR0puvNZN9Y/9DjH16wgyLQRx0qGj7SUr
2ZQ5UZkNlQPntOm5r5vbTTmjStCoxt5XwwJMfkLpUdE8H7z3pq9a2cKqzGgtRwNiH9Npdl3p8X6O
rnyozvvYE8hDJMZWxmy4+xE3HNb6UH0ncDBfRBChtsD4/Ue0OnnZkZ41EwSBY5hhl82slt/B8e0j
dvZ71wy90+WzmPblckqKLmU/ppK5soSqboW02xn+YBRlvIgzx7iWfVgC2g2K5/wOgCam3EEseMZK
dAFW3zjdI7USqDKIV45zQLJxCXSvhu1OAkv2WbZGBsN59Lri07Tcek4GPB9EehTvzpyOM8E9CCde
riwT3YguqWoT3qte5YtB1LCAQvT2zd93CE3C7z8aXTouPBApW4UAZVt4lZ93CCdT8qrP+/Kl9M0e
UdTG3qp9lEObjzSOp3NK4yLK6AD700OqC1py6DRBDp0OtVWuY1Eni+RnBQA4p6St8MCoE1QhCRqm
K+lyIXVWrgulSVfSIbP74vdo3GfFncerKvELEs8gz7qme6ydLro695+hEMN/B+V8iYk4T/PU4TGe
m2OhU8g1T6LHJB5XTp/Nz7qW8k5FmUKIq56evQFUr0eM95B4w2maMjv9nrK4OhU7yK9hXaiXPtz/
U35M9p0toS8ZjfPkL+bUl+b5zuxTVDwSH3S+qT72u9aI3RtvbA8yL5lFwx017IZvZm1VK4Du7Y5a
Kh4aQ1O4UpQ4e4ZEf4gaAvydDBDnQRscfQHc1ijVeQPOdbxHeAM6N380qHdgr1NNvkA05TQdKNMO
gch8UfgTKgYkQm7Pz3IwZY99OarXp4fZgLGwMTJ8XDlFHlrx4Id28dgNFDc995/nynueXhrFKk73
i5FfQls5rJFnTpMjkWhtOTaWtyqRIzjKg55FLzPkr61s+bDzbv3kWTbkNaGD7pfReg1gGa75033G
PFH/xcSyBGrwk4mlAyYEPIwcjm6IsNwXryUZkwZh7KJ8aUM9uyYuF+5T0wv2YzNRTxPnYwk7I2+W
svNPw3KgLa3vTWOWW+lott5NZwc9/BO8zqSmyqIOOHwtm8rYacDHx+PJyU0S9T8VtRp3fe1CedOs
6MJHXGxYxl5HLUjErJZDPVHxNe6+Rbg+SJGHAHjm2buxTIT9iB8a39zcRJ5B9NkiXBBPCrk4v1rL
1jyZncDagW0a+pIVsCiogZb7nnkH8X0lvxRC3fmlmtjhSnrLftGFdySyL+wiGO7ljBo5MVSz0+JK
NisH2Z9BBHpkUzOQTayoPrlOqUG7KxFCbbGWDnY5ETWsWuKMVDRHhKyDJxS6UKaXcqhR1BevdM3N
5KHNGARBuCnQ74UvM2rH0AF6PhPcOQbJ1C9HcRaLvsJ39b0izXYn0Tz2yIhUehreWrBLbwxxAJje
3Mh+nL5b2ZojdUUe24PFlTi3s9J/l0tHUwTzZV8q2Vqrh2DbtZRRC3P/jiqGzV5C1lodkZjQQ+vc
Fku6PCiZf5ckTrOXrfMMCXmTV73fQ86IgnFaGLzxi/O6KBc7XWvCfev//NItm06P1hmhKtk4L5ly
fZRjfvfzvFjKs8rc941bIxvLZlW6/4ey81iOm8m29RMhAt5My3tHFo0mCFGi4L3H058PSbWo5t+3
O+4EgXRgsQpIZO69TBgdNHJ1eD1WgGFCozvKSgZYBiIy8T4/4Es1wqfG11tEq4vse5HUFyfW3V9m
/damA7h4SUEcDwThz6pWvqWmk6JzbnrzlITHDpWKcKFKmnUc1NA6hlZtHQMDujn8qyuC+tqI6R11
oiG1H0yfNWArS9MGvPfCeYqAyfozNNen8Spz2iN3wdX2fP3Hn5PYCz9qwn+dTE21Yp0llF32phzb
R8mvGnSSS0KLjSGVbEWodBQQnIsChQz0OK3gGoSGscvlHv50U+ODV+mGt5DkyFmJxQGzT3kNh3Ms
2esC/Nrhc/6z+DZWrPdwWhbrhba61ajJLi0FmGUXRPEj/V8URGbeUPqbJKxI9qDRWO0sOceZtCSH
ZCXoF009sgarW4ya4Vw3jXUyMRmfw+tTt0iA89K1HWOfs3Pdl9NBFD8PZSGvOy32t59VjRlBEcZ8
DhWUsmrWBLyXBN/8k0o28tKTyb7YyGexpRqtdWvp0J0zO2xXfoFJoWiGwqKjyuKH7Dw8EplFuLaD
GJHNVnPWYVxiWZak6SGOakTFlJKbR8dCszJc67mwjB89tJ/3PNJmlgOMD8faYYN+Vv8WSWAp1KZy
FzB+wH/BH3jIcIxwVNW8xpVdPCD6GSzlJopgH9GoBZgouhJeqFOjqPKUFF0+ApJbUZTkuNsbHiIp
6EuhiAs15x6HWnwcizzFEBQ87qqo8FHAmhijjJjkiqyb5FDEqagUh2hq/jiDtY58ekry5bOPKDLd
mmsbR+5d5PoqZgF6iV9KEL70We+c3SJxzu10hpSpNJejHAPxqYgORb9xS0Q72b1YcxSumVbsfnhR
VTJnvfWct6q79/ocGUhCPEWiw4EcU1nmxlXDmzh40r1xC/ciEXS+1QYm0cpQfvts10rdXnZ5r0JO
ZIwqV9/trEcCA94axDgkhcmUePn32khMWOJqhvWEbJ0UCBJz7pTkx3/okXvYVExaVBrbs5tH/FNj
k3EXpdDw/ipNbaw0SDlPPTNFWn6WprYBhfJ3PNTBfGdNeGnAzH08bwUc0nVPJPRjuS6Ax5B29i60
KR7S5DTUivRk2NW8LMf20ZUg9MhKuo3jTHrS0aA5FBpuInhNSE9hjoNRWPgY/UytcehXC7/KQRfn
QAjEpdUsji9Q3f/aHLRdO9lBhL8/Qehpybr2ohAVPFs79KN6axK8pfllgniJZUpPRhf5BXEgX3rq
88xY1m51NgRwBfm9nl14TfB+Wvx9VMaDka1blVQq7sS8wkyJvRk2AJdca1OgsFJ3Dv2tqPms/uzq
K0ZyEQ1xovRTV9mSYOTlcCM2QSarS2LkiL2bZoy00apXMvfdSuyADEFd3w08FJad0uAInSvKHsVa
OIssEqXFB5gHNWTHHNu77FnlDs2jv+p1tESO2Zi9JV6i3Xj5zOVYcx5FpCWz3bkTdPlNlEIXinvr
uh9xGZUg6LzFNXMnGluvdhYk4uK1KAaaWa/DAG6/uBpaGQNEf5w9cTTBAxR+HSFNh1yxWxoHWSez
UiLwMuvc2n/j2bu2SuTdkY22NznqUCs5yIrjMGW42E2vq1IKfloxmoFMwc2DO3rSuvEHdI4Cs73F
o43g/tQlhIQLRk3+hoI4v0jrA15Tk/Z/xMAnD8uvi0lLtizF1mDNG9pXHRoNXKenOHn8LUCb0GyL
5qJoUnWLahUyXhUVKGuV9U3U5RbaDlGBMIMoioZRs76O6iVlM2ROLT0YJn6849zunQSWaPN5ArYi
uWqyp6INLAEJQK8Qd+zp4CZY1WSG/H2UkCNKPQs3U9VSq708HUQXUdTTmnHi9HPwX2PEdfqhfP0f
u1cB7sj+Qj+pFu8h2D/goEGm/uP7qkq58rtE615ViI2rxFPCmTatJ5TpIM5ypNdHdOzqWxlY+FVP
DcG0qOgKgwbyANUaiXY8M6bKJgpsJLc06xC1FlsgZOJk5A3OX85aNVY/6vo/Z////Tq1XNWGN65F
ntIAEDzzdQJrYlssip4eRnuxhxbFSO/Dv4qi9bPz59g6a/Ek//fOn0WvQujfjyU0wXrFOthZlp3t
IdokE7pDHIjXa/PE0bQ1AVj/IR6d9Gxa2hxPgeKtjAZpBka5vsLTUDd5xCYSeY6IfYGG9lrfmj8j
FGv4tX+aEU7nSdyHOwy4qrmZo9hu93H64g1M+ZLfK2tRTHvrEV3t9JqqJONA550Qv01egjirNtio
QDUQxXBEHqVzh2MXtsOTlr6HyZi+dHGKJA8+xdzQXBqmQbDIbLnaidZBR/3eT0sAo3LPdoJPIC4m
JwH04OkTfBR15zFDpuLaOGlxq6ACJ55vLA0jDLYNwLpF2VsGKY3cvQThhJGNiuCNh+M1sDPtQcNu
eWsGir+qMBT/ZltvUm35b18G4uL9/N/vf1WoQ/19/xOiMlULLIihyqpuf3WJHTVmTZShkiezZy3y
hMCUvqr80BxWuJvjuIFMu6m5e78trr7n6WtREvVk1qwScwxaRRk2DZF3YGCbrtOT7WDid5P6epbM
LZQAZ0i1VlutNfpbUZj5JTPhq5fxcBNVada3q1ZCr1kURYOuOg9m2QAYnAZZkHMOlT/eRUkccBjN
IXcRVWmB/C5DFd6SNSKOnDXuuOxDoJIsMv15KdfxwQCM8NwHoBLsZLiDpEO6LrTCORRVo57gUONc
RWNlIR7ij0dePMpBna11vdx7jYwtBq+ldeiM1Vkn6fVxyCNdnemxEf/VgMdHdRYjrGmE6Jzm5pui
uSb8mRx+XOs1JKecqNjXf85K0SLKJHpte474yo8+dwB8Tx2lXj7Vsnn5EgcQxc86nF5GUGwHUZPx
Ojp+hgxq1SvIsrkT9z31dzBApCcvdL/pzP1nUWrqc6xn9j1R3eQq41tN2kl6Uhu/38uyHszR0ZCe
ICkFa5NQa9WBTr1BwElvzNXhteIH8SPZeJBCDoXfIRqbh8Ve1GENtc5qBEfcMG/3kis1eykb2r0T
q3Y++yyLs88+9tRbFNn2nXyCzGqr9JuPTZxP8GLnu/ldwCgEcEKc6X5TYBjkgDQfcjZ7HqHkz37w
eNEHkMKR5YGin5XAMOZmyQpKm4riINeecU71/DohendDaQTWrG4j94hByOxLt7Coh8npCHacPLr6
PqpK/ywOaV9GJ3u4iALRQMLORJafskYdt+nYJfpMtFjBlHzSFcK201C09zD6rtHBBat16ysLSZYu
vohSbkYJ+Ytgmo3CmzgkMSmuEX4Vy4t/1ek5XjZNbs+TqPURjBl+Vm4LhtfMbVHKg1C7h9L4V4mc
20epSlQVtK/7V1sLKWpB6DVZeLk57gw/lHfirO768eNM1MHD1GZyhzhYMPl4IouV77QMJ7WlaTUp
jpviXNHhKeI9k84sct5buxiGbZ808UHFB32Nm657arpkXEqkOm8ZOvlYBPn1PTUKC8888hZ9G7xD
hA9/GKnC7dzXMACCcKajmB6w2CpnVoSPHPSO5pAUkv1m+tUvF2/kl9TJkJDMleSewRLDJAwy0n+f
UP/B3LU1EFVsHplUmUxp/oImjUwEdrqisu54WMsz8ert8gYrlS6MdyJ83UswVXNZRkm0NWHyTq1J
UP1ulRW04EXr51jRqhr9tlGz/Pqfxn8O8FUQxkaJQtM+LdB5T2s/nX1hBJgNkHs2w3hAfQSxbBQ5
DroaVGhpNN09x61u7jlmd9fZtDeAXSVJPet6kD+PdjDueiubMrIUiRRiJu1pA5MkRdOzgNIXdXEc
ayV7NowMy6kixoasdhDB9LFKtKtibbSqecd15CY2gkM9+kggBNVD2BnGpvLkYu3VoXWXWu0WQJXa
eMYksdIXO7nK0ldDApofsMxFbShV976jGksnM9unpDKfRJT7T1eUMH93tVoXC7ypq+30z1mXSwsY
k9ZRt6ElL5QY7lSYNTjfYIsyawbPPqqkYI9a3dlvajLeTB7KN1kr3i2/N181jApmTuKOz7DWoESa
ZnvvLUgYiaM2D3GIX2CB/M9VluoWdUpfP6ep1K4ABmMDVObyum/0GgUWHUVrqXdQHrWSnSZl/Ra9
G3lvF0W2GUzIgE6QBWvkmqxTHhrS0rSRzVaBBZMC7JAvDLN4EQY2crelyl5eTbsnJi5thv6s8hJY
EkbTeSd9s8bxhf+k/MEC4IhvrvVudMkKU0t/h2VUuynw4Zm1ehqfh2worih1vvWhprwqni4vKk8p
MOGECKlgXyXqk7621iXYtlWPU9er7yEyGNv+Y9ecex7u7egM4SaHKg1TqsIlDmefHzoC4wh6Ne9D
gWRFYzb5PcB9YqUakravi9Q72p6RLGO58J6jznzq0HR+l6Jw1TSGvjKzUN0M7GnmmRY1t8lZcqU1
cru3QLMyIXp4M5Z+/lAlIdOlryVvRjGulLys9zi6xXMryu09iX/r4yCKJtk41iAGnopTA2KsHbo6
06mchJyKTh+nzjRcq8d0HwV/XUZ0toO6m2NhEW9VycHqopPLkysH6q4xU3XlgVp8BPCY8sLR03fN
f+1Gf/yR8mKe92UqX9ViTDdSiJ+uLnnqRfJtHj0kXd8qD1WyaUxq278aVc7ueYK9aMOttzeQ3jhK
SmoB4fV7wtF4TattiBp73j8EYvUxHbRplSLqy2Z8APn5u+qznqwkbsn06lwVUkQcVB/X+H/WiYuI
v9C38UuCr9XcDGwk6mXNe2zaojrViX1R0YZ9FFWmUe8qkslnrEn8R9spEwiUgbwWjaFhJ8DJSAaI
oqMOxOPMtW7JaJZWfYtkZXLS4rE+m7VUP6DgscfYlDCW0sabQjE05NKIakGdDmet6lTnAguPB7Xx
/urWDCAtE+cZEeJhkxOmw2UIFK9a2OWhN8CuiYMoJtHA72cYKUarpnZxlcy7hOj8GC7xSlEldcY3
TXbq33UjWosLYADFUrSyysj/lzqV+gWnaE8Se6A8Sa3ycCrKV3mZQksTNHFT9U7+k2QMBlVDvutG
e20Sd7sW04t8dLCrxY7hozS1fZamNtGznl7r/b/1/Oc40bOarvnnL/wZF0RSue7KFOvV1iWd4jYd
6RXnIFctmEnbHE6iRhwGQFFrKcQB7UtDZWJm+hEotu1EXjhluvMjAybDlHLjAc9ORuluREkc0BY0
1kwU5Vwx/A6L29pGH9Kxh7WfIqsObgkOYOOcrSFwd4EWXgNs1c6iSpxJAemaxsMT97OB6Fa5ShNv
OIV4xOrJqOL/woJ1SIp8YUYSxkQw9MFvhvKe9UM0GxL1rSTOi0i7/T4pTd1Lpe1WQ+oqO8WN0ETX
NR/EMP5pedY5S6JRsLdq42blSf4Q5ek6Sszs2cSR62A0xAZFsQevyKxlIDzep/nzMKrBXFJ2ZpY3
JylOkwUxKRX8fWbymHdGdvIwhFAqIKOVJG1ZStTLNoEEu0YR6zskwW42RG29JDJt35tcvWkkW38k
LSmUPoMSAjTI3MQamfT/0IP4ZbaoXUVdQ+RRVliek9RQk+TIHhh9zlxOnniX/YQo4r6r6mtTN9Ul
hlmMTJ2FpLiq5wbRm9i4dHGmIOAcWEtIF6hQ5dLK743khyLFv3vw6eXdRDpbWibpqyrXq7mfRCzB
J8gvIXUso0v2yip+vC9gTgPJ7rBumCByrt9g3Df0h172cJatyKLUUgUftMJrMBo69Zen6CfCzNFb
Cbd31gKFfbbzIp2zKI0ehzZQFi7/zAUx2HqVAh0/Gn4ybPoaKMsQtP7e7Y1sk9mZfSTcGK/CEkkA
fjFEGTQSyoOHw9+KNfh41IoBboSaaVtPloaXqOcdkPcOMXO3PPbwDyZn6uFFdysMgPyebtPE1RcY
J//pJkeFgTskM5g0pFytNn53i3AjTCLnF6/26FnnK0REoXz1kDtYYmrnH+qwKE+xErlzD4Lem4Ly
iCebPwJZzuZjHZGE9Rx1V9VlwIdVi+coS06JGZk/kjh+T6WufLQKZFf/x9L3i5CezlSFdJ+Ocp9i
y4YO3e3fkSB1HylW3GTDHbSOcyv1J1trmHiRy9gZrQNjII6K1yQI85kp1c257Qr8GFUFaQ3qsdDA
+7Jb+PAw0Fbto63YiIhiUBl/F0WribJ5EeRXZ7Tjg6sE3cov+/wWlxEWjEQ7XrVkvAYCl+vY29yw
il+VmX/XMNt+lqB4zpNOSbYkf37VNZrLCDOSvGny4ZtvpbcKxaCHcqr3AeMvPF0bvrX4+brZuZMJ
vYsdfRaN2NWMmTcX+30RFyDB1R8DNTe2Zmzp9drIZCRFDS1cWzH6k0AhM3KVdlr+DqZbnbIALd1i
F5d6LJDkvjuIsuthFef1BtYnbh9+bRBdzNxkiOhYO2W/TOz+XuvmRSAJBfYQlnt8mKokSANXP7di
JCbsbgGpUj7amEQtLXnaDMkyRqZO0P+sA5iraOL+suziFrq29IKgAJLPYalcRsjqzP8Ksbg/wwMX
zJgYzjf3Mdw0PP1XGbS3URu8c6O73cYK+vRcQSvAoMNMX8oyQOrPMpO1hCbqi2+Zr42LBV1QjIia
QZsV1YOT2hvEE5D4mQYhUmmh/l+6B92X6+cg2+i44L7gS2nuyRKXc1HspeEB/s05nASB0tI9WaFR
PHpdHe87RWsXot5LvTOguuJRq4dF6ozKTI7zlV7XLMFZyR8Aj/99+KyTLVxOkXHUkFaly2eDKIIU
7ZZwlqxF2lXDoleT+OoUqbNkuSHzogzadRAmxcErhmwbsSzcJSAX9hoP6EYLG0wccI1BTbuFSxGO
+HYnYX+LY8ed53Za3aMas/leUZoXeVIRTMJB+666Uw44z95LjD2GyHVRksY72QCLOtMGXEMiL/Bm
ckYSxrXqH40XPGjtmIa/WsAUW5Ex6yvyAvj1XuUpm5bZ2MMwv11FGxmdjzZtIsX/aRM5uX+Oc6LS
X7Rdqn6wBxw9MAGVOv5GIDDhxmq7LPchZ00c6dqzpJXexTlQV+7I5gFDtS3LeO8XTMUtDs/BK7EQ
hYmij06xE2s7GWmbVRKq1oNdksUOkGZ5D805T7/1s1QKeTaqqXSzFbzWaxYDOywr7JNXsN7EMWR4
zQpvH6AweKzkSFtbRPJmBD69X0BOE1zWf0l5/ZqRXH62mihfYPc7IrOdD5tRU3PU/Bp9FeE4vUcp
Ba8Ev1L2WomItlwX8RLQV/SsdfETOgDNOyiXVRPp/ne8CBR2hoOPzxFGMWGR+huvbLWr5Uc+22LV
eLO6byyZoRtgLtcdA0FTMPu820/5yW7iK4gGEEG/z3Rl6NE3yMaZPBjmpe3q1zJ3+pfWHoaVlerE
GicgVo0lttxIzuMQd8UBXlMwl2s9eGmyELgat8dGFJ2xPDaV191Kt66vXRY9qFMvJ9PiTVIPiNJM
RYJ3RD4l/wcCg82JfAJfRQ4Z6RMkheUG9tVJQCz/D9hqaHCoR3LqLKqs1ArwVvfX5Aq0fRz1EC48
y1nrecXMIOPOXCFz+xiZPXqdZdt9q738GnJ3eLNcWkZRlPmzNMz3g9Z6b/WoQOz3Av0uj6ePhYEU
/WCixv5G157zWhk3TZL6S1HELKyZSxJP2kcr/xYGJebpv7/8zC+sOhvaiUaAGPVtS3HkfzC8FaRO
zcEspMfOwRgsdTHwGxD9PctdEu2qrnRX0CWzRxf/RaaxxPqZgwv0ah7iz74DvMbtEJ1YFtA9yNPH
vPBjbMs187N7IqNIJS4dQ3DdffSdLm1MbJLKrVXUFidSdzriVxPH8b4m4vte1squb7LoW121+jyo
w/SiR6W6ydh3bLxMCS8erNG5KWXetwRGtseiXAxqOysiCgpOYwQ3oU4zQW4kwaPl4dU5Zed9BK8e
o47k7zSDiLY/pSEav7ZN40C5WP9DVgbI3L9nPqdfAAlfXj3A6VAm/ypqRPjG1YETWo8aqd1F1AxR
/hwb7gyIWbQGKFbtbbmDmylOy8kdpZ4OHy2pPjhzUdnFFZnIcbDnXoLqsmyOR4FzEXAYcfYFE/Ol
iPMCBtFjbaJZyeOz1Zu2ZQHe2g+WorLotNtmr+Bsf6gjs11WSGvckSrxZtMu6D3ButjKjJ9iUCIF
DLLCZoUj3e9BFV4SS9m3tbsVIzBpxGdVzf2fTYeHjFrxlBRehhkEYBjYfd+t2hxfHAW3T7gsxk0e
ImixUYBNWqhLG/iH8jaSI/9oABdY6WMn7Rxff/JdomQxIJsDITpnDz40XEnJ2D2mcOJ4V3bDuwu8
uda5QcDjgfdow3sXOcYycMrfgwiE44Q+DWLbWvwZNAikQIlUVxmrwcegcPpL07bp4y+5iNo+yq5J
igQA0LrVnWSZAuwMnsbaw1nOVg6dFoW7MQ8dFrtEGSuXtSx+Ct5Gn2KQhSZnM6MYnI8YJPJSswmY
dM9jY9HJ4DclSTFf8vZXNeHc66buMamZTGSN0JqqCy3MLp6ON5GVuMijwdWtKvUZGUP3JKrEQRSd
JF4ReA8PX+r1SlXnTdIhZTzcokZD+HQSQCQDApl4Ovs8iLrIa/NNlB6YoRD81jz5IY0mwHHsGgdl
AkBbkzK9aqfmQZ1CxqJ1aGTjUDoPHhKmWzWJtOdoxEjd88wHubf8a+l3D/FEAsv0ytkoSWQupFHV
llKDHlCWlwhtE39fiKdWsZHydwa7+SiK1sTMt64yrI28/mVMW7MeoP6KMI5JFUUpVI4F+M+bm/3U
Bks6VM5gHcUC11dWgSUXx481r2qbmCbqrdouCE6znIlQd+vkEPW0ygddzVKNXaa3QK7AP+ShnzwY
Y/h3/ciur0+N5GHqbzSJ86qrB3R3SbTXcGyjxl+ioc4nCpJ8y9LfXnRaK2/MERuLNPHHWVLX9rGO
/Owu1d5S7DOHtMm3CfHheRepzcPQ+/k6t7VwJRKFboQLWBLpziHiK3tOw0suK8MT6LPHDxAMWC9t
MWqSvGJtbGEv1UhHu63ZXoZ18WLU0cWbYp1tmGPJkhqvXdSHAMWd4Fy4gbt1pKpaB56j3+I0Vmc2
WJWftbrSo+pXCtfhNc1uBIMzSIT/OpGkrzV/N6WgF8LZ333SorZeZch9IuUA9mXKEVmEW6fbKa1I
GamB4q1EawtNssiGN9uapQN7dZefcw6VoEZm14oOjZEFaK9V1muD+G0V18qPJGtk1G+j8RqzSAII
aNqrOOice1K3j6JHmQRsWIP4XudxsW7sNNgqcVPcmin4JnpYCE/kRjscJ3+cRT3pjZTToZMh08h+
oixsBROOWWSGVGL7M48bK7wnfXDS1Li4iJdPRokB+UXcxlPbZ6nWvL9Kf8a5Ljfif3/7O7L1z/f/
BLch84Mjq/JPLSTNkCrJk/vhcXSQ51cwHA8SMEm4uGHklYXmXhAjxJnXuGyAdDhOi7DCVayrcdJp
UmR/IKfAwyc2sS/03iZ7Lj9GVuQsTaaq9aDX4cp0U6LCE7RYgIzDSeOmztAnKiCs4etZ7U1m1idL
d55SO1LPoiR7eLCl4WMUELVRzNTdMW/jXZdaxiuM658WQLlr7lTSKRrbfpbAMDsNjkRWKuqvft1W
kP+anwZKta/YxU/YhXZ4DrUmmAdlfIkGrztlISz0wLazU+lY7iZUumqLcyxOLyBUh6ZoH3pVHg9x
0HxTRrV9GIpUnYd1661Mh6xCzrvup2NWM43vbhMpobQp3PptKNGBS/Qk5/vwtEWnOOV3hacdSwjr
WR90dw0dOF2bRd5cfTM/xkB5X+NEW4i8klyjSzR0mX+xwuLaSX647fvA3LspXBRx4PUJQjErkFub
eEITr6r9hQuqjMQTvB/nxc9chDY1ucRFaqjPpMR4lTbBsNSMHp/syNXPJbPTvHMLe2Uj42/NYG2j
2tRE1s125bMGDO67AmBmluVYGrlWjrHnOKwy2X72jbR9s+0gmxVdWS3DsQnX5mQawAzQPTumGcxK
3W9/eNDhS6/Alr3RHttUd34ZrXRlU4y5rG9j/QZjYYjUeV0rWEkmvr2O9NrZZ33Vb0xb2rljli6V
ARZ7XKENDrr6eUybftWCi1tlbsMOPK3Pag5+rwJ0+NZE3cUm2fpOyomYjeXMPde3V8gF1bsYWIxg
+9HhX7TAdBhbaAvYlE9W5uJQFLKylyIgfFNVJEnlPMDKfZkbmXLsrAH+QZe/9HZ+Kcw0fwR4+6iU
TnxGREm+Z5LylHmKdVLDvDoORnmBCACkP5ns6J33UG7Sgxx4N7wqhq1nJYEOETvTDxIBaAfLXDN5
7UyixnkjlytRlAbzbOdsD0217U6NiX+9J6Xpqy6FwaLElHWvYqIITNMG/4yKmGDQ+A5nBZpNUe57
62TofteLxoggJuGaqYsoozb2TbKydNG6w53MSHou4vDO6qQ6DX3Ik4Q1z67rqvZJtpmpgYYna4Ik
P3nvdtfEbrVj31sbI9b9YI6gFgE9HQj61CgPbndte8va5ZjMkmOkR4dCwtYJ0CX7KAco4s4GWJMz
t0/bZU5k+YllTLMEes9rbSpOztNzTKabbYo+8ypw8mHe1ZWE/IuppfuPU0tv2Cax4rLn3VQbebyg
bFWa+90p73xnl1bDpRhC42wn9Zrd51J3tJ9Zp7DCC+u3Tjfay1gn+VzN7HJVBq9jCdA3ZKczNGH1
q9MfOtvq7lXkO4fCxUXZKmJoFVEDiSRkSkfCz93IXZDMch7nSyI1+SWdzixduSRM+ntRJRrbrErQ
cte8uSgCbkpOklK+RaSEs8oyHstIbrddZZZzUbQCbyTyhomLlJqPaAt3t6TJ5vFUyjMYm4HXNste
7qXDOB1Ak/0+iyMNFwHf/P5Z9dnts68Do5jUBn/9z0jLrPageH8Vbm7v+qIKt3bjOlBC+2QT6Ip3
7IKgWvulFp1IJQ4rLdeK82gjTe8kSHt0nXdxeDNvsgR3TPSI653P479pgszGQBWVX3WQx3Nf1NnS
Bfxxa/D7msd6Jz/m8bUsDVAH9phc0bUON61eltvQc+rzEDQBca+4fFXd9CgXPOlRDLZASatvYdlo
c5B6yUUj7boBSCVv2ryJMHJVodsRRd0qJlfrDGl6ZXTF3LY05bvJxkKVS/PdzpMHhTXEvCIqeOk0
PECMMP+lQyrzmQtfvZZP2PlRdjHSoNmUQ32yeZTWkWp3694AKyNbNrEF01efZaN6U80Egx3zCEoT
gQUe5otJ7vnV8jEVKFqluiH30qyKuM4Odl/unZCcoOtJGOdVAFTTikxAkfVzPyvjd9lnm+WkrElM
W09X0Auz/ThqxlEFR7LwnU550bvhSAzEJlHpKEzZq0o2i++Bb4xL/LuKHWFK65ZW3TvcCiZKsvbs
iCvzmlRNuNcCDyU/LDdOiTNtXwzjLVRyD1pGPeCmVDdr02OJhGTRtQGl+8MBJofVazLchkTvQJiX
8qpM2+aZ8AQJEnoE08LZLrLkqnZVBg6g2siWF2+t0THxhguzA79ltB7k2jw7euEsgm6Sq+pDZzOo
wXBIc+D4feC4j4auVxer7HcRzNRO62ZaQbrX62vcwhHgW5NBrpcC3OXxXeLMGxRbAf1qEDYHKWLX
k4WS9FQ19qxB0/RRltv0hv07IdPa2BtlG881ve22TaN4y9FW0leIGO9kXfpL4UDtyDT/ZzDNuUbk
zPJWwj9YJQ47OLK5bYN2WPdtlN48tXOIVzbVD9MpEfNslHeJlEUhB9a9kPVxqSjRqz2U+SJLNeeS
TAcI9t1MxaBm45qSKuESUSmLsbType+WzkV0dBxTX2N648w+61B2g99iMLFMVxHdYqM3L/bHtT8u
FpvK2gPV0Hbj8yBhh2JneXqUPAKA8ANZP7dafHBC55sVac4x0Nhf+9XDqGnBXB1VBGsdWO4lvnK4
iB9zCCrzEX1toCeI4jtxpW5xhhnO+XQINumQpCs2x8EmZ6ew0M1GfUbu9LtW9v0v8nMjSGUWKuy2
SylOZlXtYNdK7JvpMvbGnRQzUeuSce2ZRzbyIIWLuDCVuxl61saNpBSRxpTnVYlfAMLEi9GuWHDJ
+XAYXdAjiWZYq9DUevSAomxly4N1yIqmaVFSah6MzEo2ou7zoFT2v7rgmkVcDcciCDgVioRV9WxX
Hd4jlh48tYi6L9rE0C6R47NFBQsBnnsdaiMUAQgJ4HsQguzUosPzrD52pcYWkAjVQ0KeaQYpu9+K
OiXRTAzia0jFkn3BlMt6JxeFC8K8dj375mmskoP/o+28luNGmij9RIiAN7dtySabVhIl3SA0mhl4
7/H0+yGbQ3A4ZuePjb2pQGVmVYHNNqisPOfo6g9VUaYTlafzyVRAmmx8uJOjaUlNVMrAg2DyFfHN
9NughhSsUw60FC67JMDDE1XpPQRohr1NRrfe29TQWyGChGmQRbdqOebX0ZzzeShVZVc56D0Zoec/
TQ4iS3ZwBhsdIPUaKyRYku7oa3XxSD4NSLKC5KWitcDGbZ6agNTWn+1iis8jeQ1SIW39OSkL985L
zE+8f+xP8wSaBzj4HwhxZ2GLWaFgFbu4XYUS0F4A4uKIq8a/a8uf0rHDUN0jJ5TsHKeeHxKosTaG
1o4gExC/vthg+zjqqUvtxRIiDnYLcKQocMBgKYc42apWzgPwwpE2ek5123Xp61WK/OEe2kgLmq8B
YT6JuVzyTcT7KlX7A5T58CZaUE4qKtDuTPP8szS8DbzrDqSVAbfI2aptfgCy+LGtlISPP1+LPME6
j9qMXorPK3Nt1ZbzKLbWLU560sxXRezqEEyB7OpSm1N4RAFnNYdTpZpQePONB3WarK3hh8FjyF0f
J2dKrxS2lpUezKDRpiWFcE8F6663VJOfaSo3vVIHixOb33pAfeew/3UyCg5au6k8eC6J2zJKnBNS
qjyLLVdaAn3OxSh9aVrnjlPe6dB3SBWRNuWIogQJOSjpNz8Jk++ICSyMKEr7he97bdvGfvBMLUq0
N+Pav7dV3hRR8oPNFQfwXU3xfmfx07J0pRk8napayyM7AK4Nlz4irp0jYD+k+oPRPEVmA7BRtaFe
8XmBoUSAOVn16vTat/UB/IamRNtyJh9gJla6i2bFeJSmCoEE8rTVHbRAfbXVbddxYKNX12Nam5e4
QdPuONCzb5PC8pCgW+rEHc08tRGZFg8O609aaDdPQzNsVEhwP5lOv/cSVXlcHtT9rtFeDCpWb0kQ
IC6/dK0yy7bxNMSHTC8R9st7FDBK6P+PUDClnMUWP10/LlAOGIYTn7WIHbM5PlowaWwnL52Plue7
N0mtfAnjInkaQEiaXd18Cqap/lRQjVQarXZXBkr9yTMGa9vDUc03LF1UWPyj1pOa8Vv/ziooqgK6
5d/lsf2rNs/xS5DFSCOpISdCXpC82KBl9ubQRFfiBREBd2dollSv4EVmApbbRHlWXVN94veDMhbM
o9ODWwwLe2Oz0bxxlJmCwd4y0LZv0h0sIjaIqaSBsInqMXDg9ueMVAL6Fa66I6+Pd1K1Y1nw864k
jkWKJYS/kzLRvYzVvT44llrZ7S9jO4rO+LUnz7cE84SHSNJMZbx4k57cnznN1aVLmRY/WNOoHiQ4
H1LON0cTOsNlXTVI8n3dkRi7jB1Hf+dwoH2UYKNv9V0duv7Fm9oN0nJ2Vl1dxkYDB289R0LyJyRz
qGw5YU2OiPFcWY7X3/dQ3x+yaC5v3eSG6pPok9Ig/KoOnxQNWdisHr+AovLOhZmPV1UPeFMxxuG+
a6Ggi3oP7JASIf242FrtRzXDp3Yx9ZAV3JkcNvtqCc9tzI6ZQvPw5A7ucC/xeR2lcJ7k0dHNx23m
5AOPeJGzo3w6vQkCgN+g3n7mJKd+lGWIHERhWPeZb8VX6J6f2nbOHjor+dypSfACHlk/oWsBs7U3
Bi910rYHcu3TQbwUDzRbzgi9k3gLs37OmqJ/CCLX+NL9aKosuNLDQt2Vg1XDGGLXuwbc6rGJOeRE
0wIaJK9EHWQfW84fl+lyaWpZpW/fBby7NDOtPCQT6YPAevIBYX6x+fOePZMy3tELvhi82x79tDhJ
T7EG8z4OpifpxXMOBWo+/JRezR8NfDuqOG6twi9zDXeQO3JGJ7PG7WwcfCpTdrGtGPeTr742pnLt
KENwv5p54C9PqR98lqDVnpqdtkd+3kaljtGrowhiFdV20AKrTULIR7DXgcdseFvO79kwWrWmfQYP
f4iGdvrmzra/m1uKmictV8+qTrqL2umdC9cL+HcE2aNFBUUadJVer1I0nPl45/yGO+ifiFd7u0qL
zNuPPYCSDw4JFu/QKcE7L2Af5FfsoSErQe71MmvTuJu0mSnc6wAVk2CZ5vwEXdhrE/OocEqXRq5W
xxq3Oj7E/YeQdfrZbqlsk/nXcdJdY9aV/kPIh6nWsf94l/+42noHa8iH6ZtgKcz74P6w0jrNejMf
pllD/rfX4x+n+feVZJjcpdZP1aELo6f1TxD72v3HJf4xZHV8eCH+96nWP+PDVOsL9j+t9uEO/qex
//66/ONU/36n0DvUPB0i0A1BCI920fIxlOZf+u9cHEUxKk/d11GXfmcmxWWWS/8y4N2wv11BjDLV
+1H/fEfrqmuMyrnzvF8972f6f12fzQxb78GMeTpfV7zMellnXfe99f913cuK7/8SWb0FA2FVQ39Y
V13v6oNt7X680X8cIo53t75OIZ50+Zd/sInjP9j+Q8j/PhU19d1uQuFnY8ZTc9eNobOvqYjfSjfs
F8oAM2+o3MFLjZa1VSvX3yluU+jHtEHUr6k9nigXtwSOU0BNHMUrt4DU65NeoNm0E3fQ700z9c7U
/IKgE1M/e+lN5fEUWOqlftQnw9mZHCptwf1tOWag9HKRa7uIuYmum6i5gdmD0lMurXFGxnfVeNOd
14GraZWC830jhuW4SX/4UaNcm1A+b/MsS46cSZGPUrPiiarMK7PK2zvIlvInhezLreW1D+KTqIpP
7sGz63EHLDx/kjA9QUosJNlykhDdV3lEynk0ZVYJSMuCGi4zplhwWUQc/3F13e0fHEv3SaL+zcre
BPOS7v8S5AYZuNwdzjOVWNPGhvvjLH3EJsPtmHqv7tVhvoXYpkJIMRJSDK/DZKw0Eue9zWJVSXgo
TMC7WgmixahjTgHkUhqyhJCUrv13QYnrnqm+nI7vxlB5+kf4Oyvkiqm7HQ11gKYPDn+k3+y7Xouc
O7lK0a7o+7w7f7DzQBTteD7lPfRhwNiGt30SwNbwxxwSIU3J9hYWKLs/rja5ClOnvwIG+dsHu0xS
Nu5NXc72SZxictLhkKnTcF1Rb0/NJOeECDlZvETOFulu72IXp9jlam0or7NvpDsLAZ5cuhym+HX8
OlaGNSjH7yKjbtE8y8YDJQD9Nopn3dvAr9c8bCqNJAmiRgrvWkqoSdvZ4yH2ivZhCNT2odZK5+T0
7icxrXbotz5ZWeuy1yBUmoxy5INtBv12WkaK7bKGzLQaZR3XCabLOuJQy/lrVtTNUWC6cgUP1OMr
XvcDdBcSPq/cXHyXa8HsCnoXWliqHRB3hpcz5Az3pLaGkcJrXmXNSakUm2tfUes/XbeaUatbCffb
ukdZWtPtTdD02a6JjVfsdKJ0nkt2A3T02hhlA1kn2XwxvQv5iLwWfxC7wLHfhRqKP8hwAWJDX7CJ
4PlHOI2ctWkAlG5QLr4Jl6IIFCLV71kBO9CipLFGhLamQRo8ZFv9+kPRT5JRfH4Qo7OohYJ/tUiA
7Iq32iA4jW5yO+DkaMkA8kl5ijhFhbgSWjxpIGTP0JVr+wtpXil80ktcy2nYJY5Si2EP60kDdVzZ
PC4MBYeoreNdCNU70hdOklMOksW7wffqx3KY6kexaYutA9SN5BA52oP0xf1hnlGN75vOD657uxlu
e7DPt97ACfFG+jEs9Deufld0xYjUtThIPlEPMDrdLyHiNhzc6z38y0G5W2fo8vh1rg+2cJnP1+8+
mG01Uo6KPj52byqh735XXlVEa3/ekkPQ3v3CXH52OAK8ucRI/93Iy4/M4EfqNqDoaQvCD35chRPT
LI1eBnBhx3wRm5MmfbuaRFRu7Yu7H5LLiA926bKD7o9U/n9ths6dNyQ+QU15gJgzM1LOa5P7zWvX
DNpNR5nIrTjFfhnbg8bZBnM979dhZNX9XV9W2vbCdmsCOAQGNUAGaBpRRBGwVu0Vp/lmTF0WnNrc
GW7zOGdjGjXVdTyn1XVipK76NFjkDtTRzbcSUy+BiUAVJo/K6I5TN/KQd2JyQ73Y8jA6QA/SaGq2
9XQbvuLRma/4mdPuAbPq93KVoQOqz1F3Xu060m23mW7BXUSop1JUu9HG0jo63DYQP4xrQ1qPv4Sq
712kQGJ9cUemB1Xl22oS3SxLjoXCkQyrrTcQ1nlz2zfmZbV39jytqI5BF2+Y9es5jSo4PtDd8boM
okrFt3/VkfMIu2z4xW3zYVsD6n/w32Ijw5k/xA7O15pl0go+5UDjCKBrIEdLvYZ0Uh5cGfA1IRu+
uCs7IiNJpcOrrQBYVYwVCjvLiMtgCRzCJalXhe6mWTw1PGbaTma0x/BKQj4OWeYGWhvB+s4I8RZW
tUt1xxnte2rW873bQDTMv87+1Q7BiWhJ9SO0Y3g9rCa9r+oE7V/EDA8WOJdPEit0LX+OVfvZ4piG
0gdFr5WNo/GTJJiBBtUDwDAJ3aWMWDXgVROvoA3E67gUOohXxhYd55CqZ5hevfWZZ2tyTr6pFz0p
8vVk4Cvqp9aueKtFiUq8WYGqTG1S0NRosPx63cb00+YeohIQPMvV6lht4eKlgkM72jFoBYmTZoCN
+eIAu/HrzAnfPAwcoq4DZIkPM8kSE2wnMEIzsQSva6fLTVF91ZwrypoMxyz39kQ5XmSP8TdwUMjB
qN8CXgAOCyOohodO+1ZZGkVW5fQ8FQP4PCVJOQkPtG9Orjocfqr+OUhnFQFE3rDLcJk1b/P6eiTf
+99m9UcdbgxFQd+Hh8dra3Cto+b3ILOpz9rAH9bfRnoUvITlfB1UZPtbN54/FVWxHRdiNPBzxZ3e
IRsVLFGAFnl2ttGYEa+X6BV/ClOKV6YElTfcijcy1XdT5lPOQTFzuG3xK0cKKScMXkEFvdM9qRCO
X3duaB8Qu7K/KHN0J7/Da0RK4ed1GTnWIWwsSJdN2KmGTT1b1VGek+c4Mm5MJ99+eFYGVMkT+Kyq
xo0Vv3pfbeKJmvqdZxr5+dlcHtU58LkyiuY5WeQbjTSFRcdsTq06KMPdW5dD0eAszZw714Cjy7Ot
oGfHRMVVo7nRkzQeBR5lQi2e9OC20M+V2d4YvYkATDZl4zHrhp4vWQbMfP6fnCxtt4v+1rGAig6R
mFY9lW3nnCVk0v3hznbn4zpAt+fkim9QUPUyACiztW2hT7/EXNadk/uyKMLLJAb0jvfhxMGn3IVD
GT6y7b61kVhpqJpOd9Q2DQdzmX5W3HI7oorwrKQ7NUYXpeia4XkKan0bDQjfim2k4vaWqqhfvYXv
VUxVYUIVlKlnZzENVKcfktrmKXLplmz6ngzrq/gk3IzBkXoZkJ1W9c3TlPnf4A4ZbrwgGG4mf6QK
XS6l4etdUdC1eAv4GFW9eSRGun7RBtVG+lCdRXvdmvvLnGtMVsSTv11Hy7xWPb3ex2UK6ZeZ80kd
6uD4IcRuVH5RA+9zaNUoqXSeeXJ7JaJ2cFa5lGbti18ixe1AlfUaKX17jby4JJQDiWmrBfCMSJDM
IVfrkmgTKMb2b1eTSPaoIayDVCaqejPeOxAM7uJRS/bS7b0QW2+M9707O5sBDorDB4c/pL+GnLdc
f7QX4yksM+2mzuvURk6FSUb3WZ/K4S7Qg5bipMw5eOwsHyG1rzd+PQ/X0pUm6dwn1ezjW+lVcaw9
dta4yxEQui+WnmcGwSPAzHVIBQvHueusK39q5mjrdS0sA172QwP+HW3heJn5iOiQ/cnwZeHRDIdD
E2XUKVX1lvKe4bF21PAZIAB1lf6zNEZst1QQWf4pXWxuQ6HqPCuIuyxdTuu7+zzQT5XpvQ7Qe0oY
LIQGxQQULds7cw9t7BJP7W1+2xfO72s80EDKu2zU7ZaAqq+mbdCH05V057bsKEazo610FTc1nvLy
S5akr6vBilSRvrSdayNtE6puCoOkjbvolsElGvOXxcEOivXiLLaosCgiXvvmtQFQDq5+AvxlkERJ
VxojsmPqaIpg98GxdtFuMQ+hZVMj+MXQXHRyJiNAKsXlsGmEx96i8HHXDs184BQe6no3Ch/VyN3E
U5n9xStjTSR5JDY13OBZxgPu/zheIkLIaS8R6wpv64tznYOiYLh8KUL3oPo/WCEcXkmNhN7GBrxz
dpV2DzIjgEjAGn7WbRyc4qXGeiPRnR052yk0xgdpWlhTz6XfQGvfTg+5Dcgji/3sKPcExTSSDFZ9
e+m5HKM1ijVuEnk53rxyd9nfeFNSYu/GdsvYYXnpcjWxrjirDkA4pUBvkrI+US4ItxQFsE9juE2j
5cB/sRRq7J3sMf9dXJeg2u/2aeVG+3VMMBTpZuqD13nEAZnx/8d51rXH//v9dP2sbg0LhrIqtYzb
otGPfaxb161v8LyV9r1xO1VMw6NXatymthGfRiDAyEIat2IaxHuJkfAKUM5eaz2wJMsQiZS5pauM
qEfsqgDCpzappr0YxX1ZUcJHQEh7wFf1JnKj5PVbupyo89mUpjFdoYmxR/0uMrckNcxTVGUWpdt8
57cBP3lITND35Ptd/ORyJndfVm179fpc44/RNVk+5Y4PSHDvdql7GIvWgOv4D5u6ONC/A5lT6xd7
DvMOYslLCArmX3vdKq9lvJhkgMbbZ8c7BVqUZbw4hj5zb219Ug5xNoLnGMpbaiWq21mzytu/64pD
QiZYre16Blr7f4+VmdIo+OHYMKLV9nOpGMpWrkyKVi5X+WIrUwXxvzfvv8ehB6tQFUwy0033H7ix
pKtTxqvkEQWzy3OcmKSpwz54J8OdUlqQ+ga0bVlw1pwA8Bnny6aZUeM8mgYFzPGzsZj9rEtOE3vp
rXStCug9HEkKBcxz8aJrJOHJAkE4ugTzRH+ZY+aZ5iF2wucAsNILTcLH1uQ5BoULO0Pv7ViUzlPj
26hJrl3AIdd9AKHJUWm8izeArOwxtk3rForw8WGGJsWajO4GErTpwTdpmkiBBbuK9J3Tl3x5jbGd
3M7u6wAZJY1rpJeh0pPxo5XEe4dSml3pVim5zm46FlpkPJYArfZdSZ7MtCwk9Rabr5jttizs5hIi
jokJNjCz5adSn37rAks7kRo2HiE1PalxqJ61rnWjbfEygRV7bBfX1LXKWbPHq9ZwvAgh7Ww6JYr+
+yXSBKxFdbpZbGXN9WbSAK7vmLKYkhr2G7GnrdduKyQ+jpep1psRt9xg7KSXG1mnK140L3Gu81gP
IExgY2cs+0k3UvorSv3BbSls6TerUZtm6m5lvyjh1HwTCWn9JWadYnWstnUa1H7izcznFK378Qsp
tBcAlcqntpisY9GZ5VWb1eknZYazjMLHn38OGCMEL+qAtIxQAU0qOBkDIi8hA1RD29jZVfa+ay5d
CRavBK9d8X4YW9iUp7fUWG+HzjLOWUI90Oi7X6lv1fxToEGXDogHlq+6VCbSNLF5JrdrnCW6Gdtd
UhvDTdH+nhaWeQqheLoBScq/qlLQqQQZWtSQiGFFx3y8ISUk3mkJkStp6gaQ1MXzsW9HrXGy+59I
mtngopc4mU76JJE6oNDVKZ4C6NqDpM+AQdMYsxYqV2NFwn7md2TbW1Xu/p6mZnZDNXBJ6jPKspuG
iqht4vjaVgY1burto66LeLbKHcU8o9UMan2YQAAuCulLF9ao6d4L/Q4Rcu/Va6l9/TgjDXAGgPfC
rrP42mXxvNGKyH/pOsqRtL6YXvwqsjZe2+QvvoPsYFEEHioKjbJRLDC7nQGiiWMD76ShTnvBaZtx
7F+6mlA9QEPzrrt6BVf3X8emaRBtnYEtebugP42O8hijjjSeFTznbC9sJxyfUcU+cWZ4MwTVXmwj
JZfz7uJehmR9oe3rZQYTQNfe0/R679ZKeQV9irtPgO1+05P4SwPE4FHtK/1+yKp0I/Y8681dplJG
7i1FvcCfeTTTvvpz1Z54ARqUSrLkG+i2ZtMEnn9HLeD8VCrto9gDPasOqW9aJMZYJGraQ2dSTtTC
s/kSfTfCePx1mAPkCvhae+zLdr5C/aS6Us0seGI7SA29ndu/Rt/1Fv4TiYTebHq0Y2hhXp+s4ZsE
+YSm4w4KixQM1Jv8vBiBGqT7aXLSM9V4zn1eKcpWCSx+zd6ugpxUqdiit6vVe7mKx+Lc5ZBjRYH9
GPL0es170biTBhC7eWfFPqqNKAduPjikO8X+Y1lm7rXErhHwvJMJs6g57dPgCXK//Fmr03jvq5T9
Fw3AsVgpy63VO+nPdoy3szmN3wPUxfZznbyPaJYjkn+NEJ6oNI4gwwxREw0UAB85VJtH2G0yPkWK
Gt77orMces7OUuEEu4goh7I5cVbN5QB8gxJZNx6cod3OWxzi9VKXD01anyelrAGFLHuad8OWuTkD
Hm+a+twuUrt6T8LXqLzyaaIw8XpwFf0wzqXyhQzWJcIA9LPJJoiH7BhIVM75sLbwraMC/oOjZ+0G
Zt32CR7F6Q7u8ysj57a3ajEVB2vSh53ESmOo6Q8o7LQb6VVdNIOp7K/gc28e2Fxu+7nmWNJHzE2E
ctuGPFxhkB2Zm3b67Oj5TiDQ0KOyHUZOZScoZ1d3tI1r2+oZgOI2DbVeeY78adrDul/YIGWgxZUm
tFX1pFhLQ615xrcIl9TWmjqQgu6XjO9GTgoWj4QvmPZ/uswDRCBr4LDgXqtpfIyW72vIvizOcFKL
bT3Ahfy32W/zwyrpOVN3i7pfhVbg5FyJ/aPqp4TksTHepFNobmZYOHYSKI51KrkKkuYYv031ISxx
7xVPy5roCOWKHu/azNq1rZ0/WGXKRtNM4mOtt+mu0SN2mmoKcL5T0Rk161+GMvMOeq/OSBGgTy3a
1WJrvX7ejsrYPIrjH23qMhaEH9DUNUaGpHUzbLtp1HZy8LgSRF+OLd+dY4aoFx38Yfgsp5YX94U7
+q/Xl+NN00CS7sI53RWdfeiL7rMb7SC/3Fj6mJ6Hqe/DfaIA9XTyv3STBWWcD2To0r49Su8ttF2w
yPXSvNllRumJXSLe4sVuLgJJb/GypIR63+0KAqZyYa2Wpih9e9/09bxZbXK18Gee9cKDxlZiLBde
QvD6r+NadwAUJJFDUiGlNSTOvqiS9zHrjC3Ea0dOo35FL8E+VZV1d3k9pAvrFbBoXoD1L+KU7RIm
Jjd3OAV4G3rpiueDjYzvDz+oq42mD+q+aflmE3aBsjF+paC+vw8oLaaGVdsIB0ETVNmtacITKlEy
yAl62BcWKvO/Dmqb5Px6VKJFGkrfZg7crUwmNKSQYd4kpT2epR8gj3PoJ44SxaYsMe8DQV3v+bZy
LqPFTU5Y42SR/Bu11wbEQ/FvJidv10o+GQ/SzG3v7JyhCfarrQZexxGiGmyyXDXZFiPVPiwiYdKQ
rYZvtSbnnY8+DI6LcFhoJwZi1N8l4J2567UDdLbZVmzrHOTkqHtqHOcyhzjsXPPOesCj5rJU97Ye
VUDpYZ7N4aODZ46fHL321+vklcfHoDQ73nyefgWDEpQwi2grpIb1o6EX4Kwd877JEXhFHLJ+XALE
JAHSxM57k4QuAylWti4D/zzXOv2f55qK9qsXxdrJ1cONY1vNkzSxVqB4r/ndq65NW0CKpM+eed2p
afvU95n30GfhkqNCS2YI0Ff1VaIvfRJXnMXn2mu0AxznoWAr8zF6XU9GqMv8YpvM0XsYmV96Xam9
RFn4MiaR8zgOPO5ViRFeS1egO97s3IBCa86C4cliL3iMtRvpSFAIMz1YRvNTtOB+xE60f0x6qqZq
CzDYtkM6b6c1fHJkhMSAQH5dap1qWcohiYvsNjejtUX46Nfg/JY5VJBXtwPLZN5ysqX6+SFQQ4os
qNN/CLP+rp7T6UZM0pSwOh3Rw9YhcySMzCNc8jFxqkXxQKI41akazdhBSRjZ7SvZSiTyEyeX0sDh
6O9aTdM2sk0Rm2xL5Gq1rSM+2GQCk1O/jeoW3T4EAErJEHxh70jDAIs617WaosSw0IkBd30lDCum
em9ZOhSZPeKCBwX85KFeDkjnpMwOwAySQ7Wcpq7eKdB/jhoVNBzpRVtwSs7+Q5m8dMVbcuR48a5l
8lJOzylteBn7wXGZavEmM+9ktA3JboEiQtPoy1zC1OVrMPq7vWZ98Tv9O4JM+b04u1bfQJKnf6qy
2nua9PAo5jBDiM8YwOGOemR/GQu1uc7VMtmJ1woaZR94MedoywI+2seXBS5Tjs6HBThMfLdA5Dbu
ASpTql6BubS3Vphs6ZJ2kW5mUdA3afo2TfoTBJ7ubedP0a6xouiXCiDHrMN/ihCceRj0wobUokg+
j0r9KAEUUDqQXQTG/ToSecDwl0pjE+z55td0zqwD4i68rSxY69Mxgx9mqVnpl2KXtRFbjvAKvLf5
cbV7UT0cKgolyXMhDvZhqHQVKaZcxoLTRS/qbeLpKY54M1ldUJebbtGnkMYuOhJVclnHlGC1S7O6
xTbNQbibBxJB4vg4xWWesuagmCz0ztBreBTfmqHrm1NfUrr0ZgqoRro1Roj2dn9cAjns5+ZdTNFG
4zFpvV/6YCzu4ErWz7VykA7U0Mg82zyOX+xVdhS7WOSqXcYMSaOfebZZzQGCknDaccj6p0nfzbfa
/zRpgCBWnzeR62x1kFPLnkI2IJbv2sdxTL6LaW0+7D8ACn9F9It62mUk9WX6IYpHssVLd411ltmq
MPp+2QGJ97Kf6athR0GTexMbWUVKJ6+fmxQAn6rMgFGyyoFHuHI+TTbIdAhrfkfCzv2s8f1JDk/z
b+e4rm90g0JI9IuMZ17zYRMqrfqr0t6Lztcyxqr01zG+pvi3TRAhzZ0U014bpu2UFeyKyWh/b/l+
3vSQuNzXTQ+dhxqw+wqz+XvjwP0AX+S0TRu4HJ1hKnacqMT3lB6P17Y7KUfdaYpHV/Mqdj7gsAwP
uuWFPGyKhoexb/SvHwZpba3AtmoWj20N74E76c61OXhThuoED5Dgg2rnkFi58SWpx7t0ctOfiZGA
pOTp7Ql+zRqMKRGhohpf6qG/k/zZ30W8zfGPEYDY3G0OCnjndslneCmyByl06PYqp1tfrKmpAYCF
n6SgoghV+zTCsXUpc8hKg1JP1DAOxgh7VQff7rE08n5bFCZq20slRJxHl0llfLuTSSeqJWVSqaEA
2OlcJu20qdvHiJZQWsxjiuoMD4Fa5bdoG7ADQZzs0hWReuGN1TCRO4FhZXncEftiqmM1v5Up3uYR
E4KeWydWNF5m6Pttih4BXkHyEdzOtp7cN4uQXheG+c8upGKq9bzv06z6u5SN1iXCatV+E1Kk41Fp
d7CbGADVWz4VOoDmvihTDQcycpPkT1ejBQ82MpcKWxcZzaFNtdHhfFh+kAN7V4wz6bUpy+6zEi5R
0TXvqnikoOqvjtpW2EssjoCM2mVE0nu8ixdHEJfmrW7AQ3weSVVlRaM2z6/5ncFwssPIAbXo3e38
flJ/tMkLSqHZTzJ96jbypvlOo77pFgA7FGGvAXkf7etUoZ5Pid3j1HYHS22dG3vyLWdHuiQ55BAp
UmWExry4I0V3biL+HuiH0KtMgd5dpzogdvnLKLPeG1T/v3QjTB+rHW6cvZkm4cvfxNuLXY+8gsrG
Bi6yAnqPNKn5lC45SemrblBvODa2ELQjd+GV2rgx7axFMrYyXhpOXuqWJCTJgbuw7sqNsGzCswKl
lQLfoXRN2/z3QZVmUpyXT2eSVAX0t0ujwFNJeSH6Ge38h21xxKFpowgzUPak2vsJduNSc6vbuJmm
x3Bp8tHaN2UBu/vSk4aCfzNqeOhcLF7WqfcdZ8XSg9IRPg4q+5BEDm5WUzzW2c3Qq9/EJI3decW1
q+rtZWQT1eF1Xlu/IdHT3cD9iYxRNyY94qBFt4UI3eKMaSjJty9G8UikXF3CpW8G2W95qqrUyyTj
LVsmbV/N/bCRWkttAH3Dczke6UuMXEkDSxq8Bcntaoa+lwLOsuteB9QNEtvVrN4nuoOUkdJ6Dt/J
is4r19X+fqoCdxcnxvSp6UPyqJb3qKvUcoVjCXuorSk34pwHVQVQidC6eF3on64Qrfa34nX5qTnb
k/MDZPH0yYIL+hk5gKKu625b1Mp9NcAtJpGFBTq7mnL1WubRaz46jTVMe/HqTTecNPCusGFyR9Rx
xA+xXp5kWomgEhLCPqV6kl6UQ0TJlrO6ldnIWXWQ2FcTNFo2eqMmeniW1rMNm0P9sw+YlQOPCJoo
lEivBt7I1wY0umdQ2Xw110H5qYIcY6MOKLMVvGg+CZ8AuaBmpwbxeNUFOQUXS06V7bS2jaKwghWP
bqYXobGhmiE586MEX0tpArZRTGcXt7G2Tf3sT4GhgwiAX2UHNa9QAV6O4JTlCM5fjuZSckBeP7Z3
YhKn3UBgo3rmcJAIcdgdRE4yXmzrJJrVUaObdXdiVxtlQJIGzSzw+tpt3VX5VRn6j/6smFB/CaVV
kOkQWWlwpM5+/DPjtxxylcUTNh6XaMEkBxvt4I0Y4W4mXC4voVBX5vuu41gKeeqd572ERTvdrymA
STGBBfiRciWJA3FEjTkihN3UO75gjQdxpHrDmXehvUCQkZ6cosj54vP0o5l13l3ZomuQWRGCCv48
b9XaiV/awS02zpz5Pyq3uhsGEvKbcf5esuHjVS1aECR99VtiZl+sIcm/dwr/WvDL02f2A9kuzNPm
sesLEgKmpZ3dcJyvpsDpTpXqDajy6n9ZuRjN9ytby8pKWN6VU0GepUi/c2j/fuW+S77EZaZu49zs
7+coP0BiBhv3bCpHs5iUH8bA+9zrEh0y7NrdQ/Hv3YL570+coyMqOMTqQwKh2dZpqvKr1XQvS9E2
43+H2oiTzjn5oWiK+hL0TrLT+dA/BKmvHMFvx6coiZvz2Mbz3vLm4pMT+hBGh6b2C0Iar7ehcRuK
HwS/dAZJwA+3Mc3eX24jMt3iT7dR82BzNnhO3nYjn+dqQL6CQ4jsE1SwxaPR8rWy9ExPpaGWL3em
/E5MPG01O68xuqN0ZXg4U6sk3dYYL8PBdTvNdhkKMACMOaTIzmxGu94IrWe/0LJHtloUJrTWM3oC
1nMfLEkYRJBuxFYHwVL1u3BdQXL8TIVR9mj7r8ORBOM8MbLIJpidetu15mvTLFcJ5e+20lNduvT+
D2vXtSS3riS/iBEkQPva3o83mheGpCMR9J4A+fWbKI6mRzq6e2Mj9oVBVBXQY7qbQFVWphsPE3Ir
GUfiVHtAzgPVHsvcm2CpXJGug20hu4ASyHQCGyw09czvZIa6KKRidBTp1FBUMY3jqarNO+xbwmVc
VeDDHKXdnAbNskIX1g0D9scgg45B/7i/OiCNgGjzI3pUzbrswh3kOvslR/5sT8W7LAX3FRgmfJCh
AmdNXnBeB3sq/OVsghyvD3pZNwzXM3BgkkIswlD62zK2Gr4ivXdLG6Gp4G9J2J3E4umOvAwsbotO
e+sO2JledlBdB0nYzST4IyOWWj0aXfORKGzJp0dXn440PyJ/nweB4Tmy4g1HIxlgYaF0xnXagUOJ
toDzbpCMKq6gE6I3i1Qqp8scbXccXb4ozV8vwWiM67HC7lcKd5fYBgdIIR7fAOxaVVmQvoxxU6HV
D3bipk3jAEwWdTbb/VEzjPnh+Kbt13iL2T+wfZP4DkPuRWnGdrp0KUO3iOxjpNtgu3ojHZd73QSw
A50WiywXl8jCg6vrJDotRk+9BkEYrRTP2YGqO155O01j+/JHlPQSXVs8ZDjB3xn4p/XcReHCjz17
5RcCBU4tzCp5q+7qEf9SKmsMDGc2Kq8pbnh3mW3yB7DsrA08b6CZ4vQnI8N5jZRqWGZhO8cEmoi0
jg1kXwpA00V7JG+XOYcRtBX3USRsWoPMA6RFTyLHGrQkRx4MeKQ0X+SiTKFg1YuHaqxr0O8AqFTz
WDyUIO4HWYu/nBTYZ5c1H6BpGIbeprbdd2+KYzVNJdPf5usIcnposFs70KRB70DjdZX+VdqZwNwr
7fqEX6WdOctNRzQn8k66Mk5eVMcRLMBvfvXSp4mGwmOf5/4tmD5r+FZLT/JYxJ5aFm5gPBrR+K+7
UbF3m/y4+yPOSKDlrtpGbdsi5UehfJDu6DctcBD3Y6XGB2fo+LHqxwyqhnhzNqD75ji9fLLTmzn8
FS8TcIFOQyldc125HhJEIDE5Tq1gx5F17gqS8HxBtqvjb0PkEli9oHlXNy8md9UJKGT/4bD0+hme
uKvO55D4MixxQ5e8zB7Rv+oB8fjLRHfgdQuW4JTP1iXpZZKxSlrQprg+KNB+j44FwO6Z++1q5mMU
X18h98r3V/AcYLc0a1ywZJHI1jTjGuwa+UMk871hgGUT3UvJos5Vsumg8gktOZ/tu8msL6au9Boi
D45mD4iBrvTiSdvet8g5QWahhm6rjiBH3tp7Cz1k8yS0F/erFuJmozWFF8iRdgsjC6ovXYVypMNy
cczDoXqBHtlsb0aoFEGQyF7XaVN/qbBXtayyvOdFCLaifATSWNsHPR0dUNF1eg3J1YfI7Z8hclGu
oL2XPkgT6Ra6I5vUtlHb6O7/J84okV4oTHBNKyWsZcAn0O3rbzRnOw1j92ozMR5HE5hlsqZZbi2V
xDdKJTj0K9b9BBLsACI8BgjyNk2bWFsSupg8fnGs0rxPc5Xexi37h8wU5ce+uS1se3zVUWbgbXkO
PExp2A/YaxZHy8GXAOrxzgPZSiFWCk2Od9zhzkMCoeaVB9T1liJogj0i3akFYB/IpicMLthb5zyA
z6IYIL50DdZu8QK4dLMPh4athU59ebA7nfPZXuJY9Kbj/2aXUwb12TpcCCX6S1pIf5OyoVyXhcif
QGPId9ClDJYi7PInKRo0LXuRtzACDJMpRFKiAj0mBVscfD5DLi/kTKtkuk9BQhZh6yShs7XKo5I9
sl7Gd9Lr5G5IXd9EGs7tDhUeltlCWlG4t/nWctp2+IccRgm6q2POVHeYwyHbB70ZiFABPVWDhWWq
1MWOy/6lW7nKli+m0XYQnFLZgoZR1WuGSQMysNoLVdIK4gpoZaFhrqBgFjnyAZXp4M7v3TOZ8dcF
Q1EEkHuVNljShwpaDiGYHXk9a3wL7bHbpBnOd9fHLbIj2biIkSGBFsCnxzA9ba8P31CtdVPvpwDy
CVJggXOCzMv8rKaJDDnoGGRIJxvs7jhDWnIz6Cpb3qvuPp7CTdeL6IZMvelD71g0/5CPTNdJV9vv
kzo11Uerl/9Q/P91UtwDLQa2B/xofesjT+qpmyCJAPWoWsnrb2MTHY0Eu82HIuzKxyINf1p611V7
TbzwsZk8g06Qz0P39yF5r8HIWLXn61Cm6DizsqheBcY+tHVnseL+dItRRH3Gw19H3CuKhczc+h6Q
ELZ0csHufGaNG8hKNycQwQ0H2UIsJ/D89gb5Zb4yAJh4mmoIaYxl3Xzza7FvLeBtFyXg3OAngFBo
zr9BeUe8usxjyxTltnnJwdC0j17xvqScAFjqpfO+JFrKTxHeu3HXylejZAOoGXE3ogdvAZ0D+Vq0
eE26k9r217iST6CJDUBYulRdLjakDRYirXJ2PVBc1CBOXtOw6RsIhUNrk5TCSDOsypl3/rCTtJiL
BAYexmmCveDZLyAbvMCNHeL5s4BUx3zz2fW/xJgA/ByGKeabqOf9SkxeuI+DYHz1IGfdy7J6bq0y
OWdgiF4o6Hq8Ulgcp8YeHMHQ2bS9RcWGYJekLNwKNCuu0Jhsr2NZ4X9dZVO/4mUG3Q8aj53dg1bE
ttcKokLQBXWnNTe9LbBM/4TOGO2Jtx6gq+6G7j7sVxPZJ8ea44ninkyOBowo2PFUjfZkJxM5/6v9
j/XxHv/08/y+Pv2cASE6PtaWzNkE6GrbWIZr4w356zKAyHZk/U1fpOB9r6WP0kWRfGu4F6ZrYNuR
/2l6kIzoCXMMnxIIvSQeVGESfEv/e6mr5WO5eXoCSl9X5VAI12oIdunod1FbLQPLzzZkI+2EHsyn
F5mZCz4w8GLjUcrtyNqjNGrOuDHpZ/bCaf3+7IFl/imu+fsDOKnew2YYmQ4LurI/gzXEfUp/hU2d
+tdqv4fR9DKM8C928e7nEw7GUGC66SoHmvS89u7iNrbvgPaU6B/GG700T1kHZguKbG3e7VyX++BK
ZDiU6PhmikF1KBpw3VLMaDjuommBpmOoscwx+hXAvux8egVzNYdnMpxOoI24pWhaVgX43uJzcchs
1UF5QK3YoZHvMuhgPpsVShKhF0ZnGoLqb9vkXfxgQJHuIR/5atQ9rmnGGbqe2nJBw2my+A5kzObs
zZQAEEYVxY68tKSA4MaZhnrJMQMnHy1ZgF4n66Pu7EQhaFGMAMkKsWSUN9GXtskBE4cc3IlyKX1U
TdDEi6MNDa1UyCMzoVk01KJ4jFA3erCzOZVCAU0Nyufr9LatzWXg9Wur41ApjJLgTtVoVWNaLbSS
A2gnvA5A434A+8O/I6TfHRuFR/0fEUBOIS2uSx5/WcPD+X2lYg59eOxZcrYGEgcpFZfbuE6adn9I
jA0R6c+22Q9SfZDs1w1YYJ3CsLZObaMqwcBqijpYffJoiJLJPCSEDWFqhHRm0xVT8zGJ0DoU9WGi
EYV+TGRoRziJCK3UCStv+iw9Qn7QewA02HvwGHtGG1dzBkmsB8ny2l8jv63W5Ow8IziPSFl12kmm
osgupZcxsNJidho7yRot9c2Gpvtma+Ek2nybZ+tJkNLYAt4f35LJ9AdsqkD8vKWfQA1+fxTQA16Q
l9ZgqMEVJhvuyCQrAx1E0kt39CNAXbs+OMw1AQD59ROB9AeqX8Y9WTozh+rT9C1M4mFPCbgWBLnb
qe6rOYEnY95d8KC9Iye9yVCNheh7Iu7oDSbSDm0fv09v86paCZeBvrlI/X2M5wCwu/6+C+r80WFJ
8Zhjn8RVqm6imuM97jB76TDR7sgJhPS04yBKWNKEj+n4vspB4jp6a98tkwvnDwSaYHgIrQDpncC+
A777tEZRuZEq/gYa3K9uD30fEI0E+1xAjdHLMusNE8lPE8fK8FdOAtBMsTLMhO0dDcG3jHrcoSxu
aehFe4e6sLMIqybb+GAtkJBBeu3TmIPtNEMFI9NKUlrKRduBrGWf7L/Ho2Z4ZkEj+j1alxUgrCmQ
Cjrz90cOsPLiasljFDSujk/JwoYygZ4Eq2YR4zt8GEpwacjwDipe4Z1rocqC7XGwHSBjeweOAOT8
XbR+ST84UQQLE+tW9V+n0XGSZRYIV9OH/wg96SZLR7MDN3pJiqU1aEmnbqDZp1+hHhiStz3Uu8MB
TW/6ZIfvJRcyflG3p2HDzJUAK+xTjJMHti3/DqNHxeBAQTvIu7+G1Xo1AjJ/hOlzzLwa2elFjd5u
ry9Kq/UDGJWHVAI4AWGybTel6RG6YNkxtwx7OwKFcCNkCRh7afkPfYjUdc2c8guLxZdYyOpHnUDv
LvWUWHAFCHQjyh99UH8ZDVF8yesigTRO6j2MDB/myhDZDQQq3l+lttTnV3HtOFmjDtaA/vit5uY7
awyUpuURmC3iiPlkhjbkTCvzNxtN0hQcfmRBYiPw1xlybw8QiSkPDko2EOZx7AeyRe1rJ+3hXlp4
HAQOZIebCVxY13hIXwHS2JrYpTZWczdfXoZugmhpad86o3IPXG9WXWA3NlY6JihjT+0Niu0KaNff
jbN4PBm5jkzW9kG1vv9PmZonEywn1xvPtWZL8Ovmt5gyCcbnuKvfaI9Mu2XaKI8DxObb0NyTXQb+
jeA+sA/Z9KWPIDtwTe9SGljbbQaxc9uNNtR5MMrnKoJSBaQirFWMOiMk55LpwsPWXFKAEzynXW0v
RYFm9aaNsmU7mdFmih37YgBxO1+sgIlT0NrrIQ+R3iIHhUjILS0LfMg2ZBvQ/7cynTiCMF3f3gwS
dCGdk6pNWbT4+9WlgQRkOx6waRxfwZ7rQaLSMQ69HjK2qQPlvVQgrzk6PtT7hNaOtvLJW/YtKPwn
zyjAhFX9qEZuvOkbP63ebyzw46YtBEEcC9XFwsqs59rvupXoW/tGWtAWSJs4P6BgAEaHcArWFYMq
QmKFxTKrQL4TaXm6Qt/1PtDeAPJgbFoo+iXKtNb/OYYC6ZIkYDsROvq6GN2J/GtRdAGOW/xER86h
FNMtM6YTyZClCRtvtY9OmORrGN4t+nD64fvf5oEPBSz3yn5rIMuwAPGReBA89DejD4yNBI3hmSVB
vO7r1noujf5rXiqomcfgwcOu7jvonvlC6UkG+zUJ4Ft1RkNPAmZNw3yelJonQVZ1ntSUSGgBbmKE
Q3qMa8dYZpNMlsg5pccoVCBpJ08XJuP7Lbmm1EQCxcmnA1cooBW6rbI00AgeWxBehxZYfApCMGgY
edvcG3ZSLcuqFW9jLm88B71ei0F+HVq/+4GWqZ/Cd/xnL+PgYfaVfZN6Zgrdp1Yc8JetzunI2bq1
fe+BJe1LHEbbSdeP6CLLMQC2RqBvnMYZR7k4ddTBogrUp5gPt/DFeKBRZ0JxvhuDaUuQoFJBp3xo
kNGbEUIaPgRKlr/bWhcMFCRKTcEUpz7mEuqI1qO4/7ie02CP7qfdCfwbaE8xPWN1zbAMtvkIlnRg
bnSSprABCiwdF1RlGh2tLzQphLbT+mqbkuBiGW81jt2H2A8qnJJNQ+FvGK3moZK5ezPKPEHnbhwg
XQDipFhfyAEmu3DBnUJsP0Vjt7xqxmw4X4MdTxN7p9XDpzAIucdr5eQNuMBfQBATnNuycviiQz5g
H/DwpWIsvIwtzi0rwO83LgcD2RyCnqtpkcShgW+XMV8BTwRRg+v3k2JZBTLrNX0xdWS3x96+FFmX
r6QOJk+YoQK3MFsABJN2Dv7jy49Wzxm3QLaItnTNduhqesSIFejLpFuTiA+vLjJKK7GB6gM2Q08h
DbxPcWKwSrGiQCe20B7EK4/vmS1n27wCH6tdA5k2WyzyKofchGXZt3E61Tsn7rJ9wZ3xZoIQJDTi
kvqLgtyjZ0TGD1/WO7dk3lvn5WpJk3I3qXcys8A8EvTjDceS86TcdM/0jWAX3Q45IneeFALXdhsk
45pBoW+R604FV3cq0KVS9RJJq+DMbWkBV6OP9uDaEKC/QusBCBnf43BqAnNJW9XAmyPls/iYbJax
3EIfDfLGKOfcADOsbvJU1mfmQqG+ZbkL8R1QoJhxMx7KwLyjkatNdAfekmzXu7o9QU+lRchRGFG6
MSvA77ywKd5XCbKsW7EemdTY8sN4Xdg4aKqUgZDw+lKoLeGnAYJmR6upMdmFSdJeWpAqrH1fxmv6
RJX6Y2XGxQOU3NiJRk0YdOei7sH7Bx9dgtqUaxeIi3VSBu82dK7ehaXhz59FdNUW52riNxRPH0WQ
x7frSMh6fV1Ihu0th2zxmdZBchj0G6OXIMkESpVK819ZafyzlYl36wwQ725DsNaTvXUdb2k1Fjs2
UaGeWCK23ehbXzJpQcm6aMYthaUooWcWDvbNNLDDf1p2Yka1cCVouGjZPJTFgRMssDF6vkPXYLjO
nanbEAsZDRPk1j8NhR4SZZnZ1OH66g0lkhJm8TPCY+FpgKbQoU3xW9LQFsiWl66PRgTtTRzNESkq
4BL10EyAPWw1TT8NUTKIz2nVpfMwGqV5jirjx7wSKh6XJCq+0ihqHecydOazN03TU1e03Y0BHTHy
CYuL2yYLLuRTQC7eNiMHZwBeEYwa9R02WLsQBCtPsTEZwBSNG/LlA7PuXRAG0rze6ZuHsYuX5Kum
KH50858V3nlbmQDr3ofF8CDzIgUtVzYcXU3uBNgw3yXMrqClA76oOQTdNDV3nDsaJUXGgAGMrQ0N
BwsY7iINLjSiSQU26AskCIYjDWlJz+/vvDR5HDXtSTY06b2hs7ZFJewtNhgD5G5EtVfo3b9QCIoy
4gINiv11Qpe35haNAEBQ6EXo0udxOy8S5fWw54AuL8AwEaCUXbmLpA6AZq5s21gwwxEQ2WqDld1P
4W2VleEtuiWzXQx5o4VJMTVDm11R9Rfy0oWCx0MRRO7tHJQ2+HJp8B6Y100DMCWZThrtrpOur1Xo
l7ESUNgGaeGs0HAFDEkQmezo4I/zsRfIZQy0No0/Pf1VPGbr3kMSvOrMbdJnw85Ft9BDJJx/RDLl
3wszQOXAK59y0KX9LSBtvKdgLKs5AA/eYVeNOHTpFTIclu498MgsYhea9oUVVWcvM/gLazdTmMcv
Va3qi4oj4LS1uS+k2KYAjm9QjOIv10nvQ+zWE2Sypqk8zk9GxQJ8RmJRor0P8kifLn0IwJsYRqj8
wtHoZyvdQebdu+DAE3MVrMgSMIZ9TlqW2zAroIbn2AFkXbN27bQseWpzbAXjLur+KZGrMpht/2xR
xqq8MfnidEhqZMBn46Td43iI7ffBqho02+npIcRu5umTbzZPKHkM6yTDbr/RWAhX4yPaxsbj0usv
NPJMsClMXdourdECvkN7e1++e6MI7fK1UwIxpad+zA98VWzMAAymMSiskQtAI/yge1QyDloVfEAe
ULf3wRWFs8DgMfOtl4/kD8HttmI8mI40MdMTO2pumdRjncXjwdNtFXXnFxdH39EwckN8TsPhZE3Q
2gYLB/gZ61KeKIwiJiMqt10Pstg9wEf90nfyGhXP0Zh7A8IsKRexZcpba/CrC7AvBtCsKJ26sirx
/qy0OOmvGTxKgzsQAoLDPLO/e63fHunh1DdxcIEM2rYTeNIvGxYNGzDpNavrVk9PcGXWHckkQdO3
MX0OkDTSo23iqrcwq/Yg3jF+WI51gnDp9KUFs8DSQ7//DXizjJ3Tm8MO7aVAbepJnoO+xcSs95MS
5c0U2sUiHQtxznRXahoDHi0hCTSPPuxO6xTtKpf5oeDgUrySzAAWCl0fo/fArmoWB3JkeHuty8xG
jZ+FUHLtzfFcgyHtpf9ZSat/iZiKwJELVrSgDvhLC/6vTWJJtaEgsLa+z2Fubb9Y3+0o28m6iO/6
mosHlnMA4zMT9FVNEj9kbdmc8I3zhZyTENUZFNXnQrnZiY9ptoIyLgQW9TDo8QRc0C1dQiPBV5j2
jCqFx4NwpxbqcddkHJxvgMRld/bo1ZcM+NFFNwTmq2iUsSprVuxpmKJiAXVM+ZRa+ggGnO1CgBnm
NUxqBWyF6e894SdHdJ26S2yHFn3ats9THomzaYwBCHQBA4CQbLcySj86lHqow1odZka1OCNfCU20
qEExDCisFahsxIGGH2GWXg1gMXCjEahgar6hswMMW1X5NXCRU9cZ88RsJJBWvX9RQVGe0BHnrj4i
UJJAC0Ai5dLVEWEHSnmKgCZR+TWq39egCAOKc+AiAkcyvpDM+w7FtPVUowdElbV1j1Z66z5rg02D
LOUNReRxwoE4CNQC2Snw7HqJOy3wbTPuKdjm6MluxwaYK0ylGY1eE+nIZm2XcsqXlWts1OB8YdDU
2qegY1p0mhnGmcLqSEOI1PAnp2/fh5Ea402MVuWVqlt3VxUQDKOzuovfeteWMl7RQZ68NKTT+jXY
7mR4RFInWVBVq7M7UAUnxbCJG98ASDnvD63N/aMJ1NZcHUtDUHIpVFhpAtmpdNaMKt6OwADNK10n
/LkmMkVQJVylAtselgHoJvIhvQ1SPNHU5N3VYQETMARHxfy3q2lIXEgi2LlcRl3WJ0tP5O0qMbp0
M4+raNKc5THfz2MrxMO3LosLLVHmbno7qh7nQz0ZeLt5/QwttiCpU4csPuaRTE/Y7bxfJj8B2OfP
sSir4Zg3R7LTjC4MOGhUTaKa4RdPg82nIYRgsIdeSh4abEE2Rzvw7y+XBUBR6ysNCN0hjY4yKpB2
Is4fJmd0HlULmMwY3/St4TyShRvTHvQR/W2rTQM360VS9d6RIgpUJFZNCyW0xmhc7KjQKtnW4JCi
qQJSsgc0YwULGqIl1rr8l1fyeN3fxoC4NKjCB33moFN6qvNjpy+x4hj3o8iBGZryI92Ru7R7BXJi
rsDb+DEnonDyU2Q1VeDz+fOW/EYz1GtIacVbO4vSFemG73PdHVbhfbJijSnPPQD4ZyfL0lVmMn5U
bvmjDdP+ZMn+/RIldn8im+uDX8+xsyM5Jx3Rg60BebSPEPIodNCB0hm8arlxdy1TTYMnjuZYf2k/
OsttlBnIRGUquhgdKCp1FI0olCZOopsnzhWtX2tdl/99LbJ/vOJ1LfbrFWllVhT8iF5sfH3iy6hO
0XlLCF7/Y4jjDntKOnytXL3YTnwekhcFcZGx5mw7hjwr1oZ7PNoOHUuA2CHbfOsDoLJPLOtANroU
boV+Zn1BmwFISl9EhxMEeLtab3wyAL/3E+Ol6uryW8H9Fx9vhG+ggp5vgCedb35zmaHyniGVcdDu
Qs/8L0v8v8dAAgxdXuDvXju945xq5doLInrIRSY2DXRqZ3YI7kHZpapM59LhV35m/mM8Mf7yt0mh
z5qZHeLfk1RS8ZeI2/FJFmi+7HND3dKli70MWpnLq2VCIu7WjfWGPBVa9NXUbJZFZW2tGGdUV1rj
p6lZvzTCugznJQcLXB2m0kkJ/Qo6p3dbh8LapiGIYMlmo0K5aDqvADVoUa0H9NTvQ6/Nnkdj2hY1
A6hV202eBle7jMp3uwfGtn0NfN2zU+IM+WG/xv9uL2v0r1H1ai586eoVKC+hyTzOxbIatLWnPmge
r/WzbGD1dnB8tbzWzyRKmMjCxv7mWhTr7ehLFtnqSKbZLpZliI4yqrlNRpieBK8ery/d4wtnW9di
XF6XacLh89LkGK1sXpoWMkHlfNu7bDlZ6BBs3QmJwQyQlEtWue7SaNocfQAqvMwefEONe/S1POXa
RnENC6GgCATJllaY59ICH6tIsPugoUkv+nHB9nRe6Wq6rlnH6RbPG+9ITuDA7hMn608D2vhXKvew
49YbmXnngQdfNdoozWqTD57pXZmNoOrSQ9quOEWEWpsM0yPZXB8EBwCF35BzDtPruiiFb662gv28
LmuM/udlaVJgIJmVyDbFOQrbIFp2AKM1OenSfSwbtjgqjBV2VaoznH3VYWdH+xk/Ag6ChrSfoaHr
DxKNSChNXIfkRS8bPi/pyY9w6hnQQbwN1fQ16HAkijxzOIFQHHs8GnvaSHd0icMCErFps6WpIVjW
8djQU2h8XSEsQfDPh+b+D/u88qcXGbMgXnh+ITdIcQx75UUPzB7MNw9CrEHoxN/zPhmWjUr8CwR/
uxNoPNBOOJbBV6s+U4ADVeJl6YFTvlZVdS6gI7Iih7vl0Jj6BmXneuXWMj4HIsovYgL2AKWt+LvL
HofKmr5yNKWvoGNb6G1zuEWJGLmHFsKdeOaOb7lpt4s45dFtUbj2hRw4AqC3QjsMtNjNjsoA/3LI
0Eeh6oNnCVArOhoCpVp5TzbZOUDZjcN4XyMzuOGRIW/CTLAbqzHvWr2pTVBKopHsDLExwJgPRWCI
PEaexw7IquypqeXa6EJDqDs7B5Cfz06KJztdRpSWDk7s7v6062XBDm0cSqvbfYrXdnqBdDLEEQ05
s/OP6ejeRf3YlPOPd+23oTBAIovjVGXb67IMmPpz4stlbbTq7Loo6Chg8m+GEI9rNJrF920aAPZb
QrFBNUGxtGyrevHaBm18ssnefB8oACmL70EK8qTC7X/2drFK09yDfug9ikEJTilZu6wCHv5E6Qww
7iz9puJ/0KNXP9l9P64FvhpPtVmURwvV1c3k29hUgnxgEeV+952zaGlMWf4THNzPvTPaL4GhkNxH
5v3iGqa5L2207ns4k90lhT8sZWdab6M97KVrZT9Nbzr0Y1C/AbQJgS6wH3p9uxBymB5MViTb0K7T
Q+216Y3ti2hlBYN8A5J+O1Zp9sMcxWufJePzINWI06dVnAKrt0/4ZJdrb/DKF69HOlCH8m7ax54v
jnUTO8sqSnpQYDvtMfat6aFrrQfwdDhv0GiGmlNodyfoh1X3oGn7Rnb8MsjKDLU8F6Ctu2taASB1
7K+MAM11IMCMLkZexOfaEjjscz58a5y1m8TFd4BrIJOlA1jrjlv0UIp1wtLiFs0vxW0ZosELCYcK
+Xonv7WgveYvqhw/8ZTdkAk9XAYq0zLgYqGMchcZXbKRGvSBf7Vxx/wsXiBtLA9cP/dmR4hugSks
b2kk3LA850ycr5OyEk/9UcQg8fxYqEDBeIUPU7IxCCKCDfX7whTjCatd5H7zncjeJs3HWaX9eOzy
ReFoyreZ+G2+UgxdPo0rFU3HFljX3vIPkLBZOC5YPMqMX2bMwgRpDCQHkg1hHKKCtWc0aDyTk0yu
sM6MD+/xLRDuKJNFztFofGdJdBR22byWsW3dMyTNTn+xD3Xx2Z6w7tXJ2vf4GgCgJbFX4H3zGoQJ
u1cRuqnmTFYRDu07vyuKICfPBTcoYRKoVS0H/0LXdOCeCO1b/GHKpwGSTLsOLdybbuTW64Qv3qj3
xDc8wkCf0qbGaeyd6QYq1T6IMtCQrGeipls+KT2zLZEYitxqnkkBTogmMJrJgai46ROIjnu/ZtJr
mh4gijTTEb752gJ8RAHY6aH3IlrnUWPfAyGebPDPCE4yjcE3DPHqHW95hbqA4FAL703oUXPQq3KW
fod00WasvClCT6JYg6PL+p7Y6CwEYjZ5diZTrgIm2U0pI2M7TEN3cOtuPKHODvFxr6zva3zNoz1v
KL5gG/EYpgD3LsT91DdgDKu8SquK2F9awyyWf/vZpp7/62eLKvPTzxYbBkR2de8XtW4J1ebLlovu
MDdn6SFQ892B2r5aZtyjj6TdVzJN5QKZVVDIUbrOb7x6zWMwBsxGF2Xbta+EsUAZu8CptfM2CmJm
S6FC/NXJ2JYxntGRc5q0ipfSl6I3vU0bQezcq9SWK684GICEnKXbqzPd0aVPSjCUha67ujrqOvwW
t2a4yBtPbXgS8b3vVeLeH3VL2wiqXyBPTmjxrF4oYrQ5Q32TP6H7Ry6hxx4dFL5K+LWs/ynHP99S
0IQgKgF4SexspBI49oONbkRy1/F89KCE2brWsOKWt93C6oAMHAALenQdQKTtdHqlsNAEzalTVcjA
DThrxHHXXTodNkTo5dPT/xam8MnfFoAiQsbK65+aPN+ilRt1PXzyNswR0zbXQ5lVywS6IS9pUZuH
lLmQHTcm84vpqB9jEvi3KDSrG7Bpo2Ndx3MrcJdt76FypZfN+2JL8WPivS9bIm+8m3J0toNaGwy7
Gx+YsSWqi/GejrY0rMwk2c8HX+1Fx0b8aYhcZrxPahOV6BrdpT4BV6PYGRaWNTjroAjMk0NoVzwk
BneD9ozb91eEOs0x6pCnySbWndBkAnqJHETVJwh0hmwTVWgqLz0lN+Sni+HFXxO3YltVsB49LLjE
RTScy7Yu0cqfOWCQ8V21IGNctu8x3O37ZdW2qP7qaHL0XqTAfwmlhbRC8RZa6/25lyHAhNCXWnYl
JBplCjQ/Sve4xc6r24DxrVv4SE2qBRkb7aE7H0iZfVl7N1d7ZTFQf8zenq+sCkBDhZ2Bg8f4saUP
Gj5C4tylNj5zdCv8h4pnCRTOkDenC2pUmURK99e4A79QAV5/snyaSeMpjS1oli9prescCAkhFa8v
LPf42laZm11AD9ZtTHCBXyor5Gezf7I03IsuZKa7SUi+dJOxWMfYqXg4g4T+aYryJYWkZBuDooF+
j7DX1xWa2HzC6USAps/vi4UBVbJDoC90F6VOV4BJwYUR57lgTdZuamzAd3WU49lQOm/HHcWQyXbK
X7NpyeuYYmhYlrljL68e1/LKleVCULKRKBjJIn6/JMhGNuiXxzhTfg3CoejH/1D2ZUty6tq2v7Jj
P1/iChBCnLjnPGTfV2VmNS6/EGWXTd8juq+/g0ktZ7nZa8VxOAg01UBSmUKac44xJltMNdTcKu1s
1STad/JAfnBSRkEAlR8f5Ok1stkP2Dt+9Gb+4tykztLyHrVAe0IWtHk0NPADtqbfQym+D49FH6fg
XlLaGSA0Y17UvgEfT+zNwBiZvnVetESSYorcjwDCNZbrf1Nh8SXzRP2p7BG314TPLljwSHBPVgx/
xyza4qXVgAWnBJrfjpYCL1f8HqwUzyJs+8N0qplK2+kl1lRpVABJNNbQQbTIzOpBi9dhN1gHBkB7
oMN4QeLlGWKd5VUOuXMAWLCck11TIF/MSr+4i1xzuHesDuuXsYMPrgBEjDJrz4EvfpAZ5HRblj56
2VDOOjDyHejQt1pyYOPhZqOialU1t2JjlQ1ICG/T6lgJL3t0kAV7qaQ7Z0bpI69lUYo0frS6OnuE
5xXpjbm6UEMvi0/IkpJ3VCrD8q1Li34aBHp1oFWNffwOxzGzcUOLiajdUjEerGGBXCC+pmItc4QH
4eBeUbEP3Aq7sVIuzPGi4AoNtohumHOqRSRe2xUZ6C2oVoomONY1VqhUyzqjvIPL4EyVWLoGs9zq
2SbRNHMA23JUApBR7mosDuBKSiL3iO+We6Qzrc0/gS+73Rh6Zg0zo3AbOOB7MMHrCTaGCZSZxzM6
eFAF2LkBDrfin9rdulEPakLdbsX//VC3S/4y1C93cLvGL+2owq5atW30q+tDZFmDSkg2o9PbAcQf
1iIz824GoYR4f6uwA1DSF1nyVxcq36rlOOKtSGe/XiCuEZHUbbAc/v0wfvHjxugqdCeT8XZVMoqy
4NlMcP08qAB7t/Embl2oODWhU+qS5+EzlDeLrWYG2X0NaUgLoaBDOjJ20iHvLWSBaG4+7w3z3dbS
WRitNIgaHfvxF4DcaFWtShUBK/GjL/XIQmTLdbZxvNkHBuz2EGMmoqveKnrQ67SijU6p9LEyV34j
llEeOPPpij8GhpcKwG1weLd07Vil2CUXeriYhqLOvnqJ7da/m4aKlZ4v/UArpiaO5pxMkBCtwTCh
dkIxtZvO7Lh5P/uDjZp0ktsxftjoR4f0x9nNJsZhbqNSxc1WgCV0HnL84kHv5lzyxgY3lQ8mdSq6
VuRclAEJ7TYy7vyxRQF5tY1fW82cKgsunUsGf0tStOw4dWoVlAIB4oHnCymiqarSO2maJ9CkFG/5
YJ00wfI3ruyTb+MkhUW6YXWwgxjcTA5zt3bZPVJCOqWhe2MuOjwBk/1mohZkT4rhDijzGeuxIYit
8B4EevwcBqF9woS0pBIdtAFszrFZvzW9FyHSVyMjL3eKai6FCxYDO/H2ZczH/XwhXuofZ1Gov9vo
rIm5ePH9Pp6xLLFfplpvzXTnGikVnS3Lis7gvRaHqh72ZII4RHSukYh/52Iug2pe582pWdOcfZAx
3VMrOtRltYnMrD1SqQvC6Fym2XNmp2DSGEcmU1eBs0Johre92ZrMLOcyZNGamlBFrBKALjKAeMhG
Y/oF5ES9mkeL21U9W5nrqAMD9W08z4yNra13yNfSJW44zAa556I+Uzf6SMiLKKBUmn8YXS9AwxtO
t3D7CBF2lC3Yv043U+qW951j+4fbnSnbDWY6aBKBScUDo7aVKN2Zpgn7w6cqDBdppAboqqgJHZwB
HCCVXunTp6JB7caB6F6SqPntsqxO5UYrkLd++6RN2Wg7JttPtwcHByl4/1W8vd1dl1rOXea90FjT
39Dp8tHr2t9NxSHnOzBstCOYpt3aBkQStCzpXsOqfjDiJHoIIdm4sxlDhu5oh56dqWX1acA6HMmf
slrVoDLayiTnjwpEd9SICUOf14KVx8C0tIVmZclMQYDv2nT6U1v36bEdSyJ3hhVyRcCcXDj6tRRd
eS9BelXLSL+SqdFB7eUlXrAnW9d4+SYJMjafOliGd+30lauUDiZOpOhhXd2EWxocnLjRDl4RfUZF
6uDgy6IJvTuTqRngSoy7plzT4ECbJIfQTL9RJd2uFuh7hHC9u+nqtdki2ywQSxpM2lF7Yjw/UXs6
OGH4mkW2fqBSh+Xh2rWNBnQi+ECD1nlnZKosqJJMGSQyZ7x0ux0VoyE3N3YAZx01oVtogYxjw5UM
mg2NF6cY2IZuALQebOepDltJ7Kna4JkFZnMeuK3u86F9c1vH+QRp934JRcB+43Uo+kpbgHQLOZqh
4xzyMoECHxDUn8BTyEGJm9T7vAmQumacJ3MDBT5VFOALgY9m/r7jBoXaZsrTu+XmRwh97Js0n31I
1DPDCmLiunnRcNu55z5T/Npj6RdVqewhR5BtoypI/MBL6zyMDSi0jTXgF1591uDk/BJaSICMWv49
MuO7Ou6NFxXWPfRAjfQszKBZy8Lodm4hIvgpIgbWQN49RD2UcVMIdH4du0OjlH8P0N1O4AzGV9Rd
uWaMr0bMAEkYceSB1MBsoUcAn8V+9wSNCnA5w35r1o7o89ixEUaEQ21qJoC9p2ZAR7yP1o/NbqMF
4VeXiA4gedyD5hvwDm2W9G+J7SO71DGeITtcIClRTzZVV0dPRcMPdq77X4Dniec50qNPyjbYMdN7
hNbMPvjyo2cbQ4yCembCQ9q2abKFFoYIEHlp/ERnqSei6az9g+1P7TymM8ybefwhzqYJs9+DGWzz
Iao3xdis/qpZg9hSeG2qtRElW1paAZjJjxgdNaZR4qLakL0L41k6ILB7yps8XwvQDzwbST7xWYlY
6svIlOUWWUgQ542zic8Ka2nYwxoE2oajPY3tJfxkQKkhTcHqM/AoG3lrLMfc+bkvHPBgF370H8rt
PFQzN1Du3okgO4JUmSg7JYOFgIveLqgCccLsFEBD0FyEQ7dADpW7vzVze8tf9V5szzsONGeLRI29
SprmwW+NdAmWsm41FQcQsXFR4pYMu3lQrT6AwDU+UCUdWhuEYQB1nalEo3WR/j4a19v30TxT81aN
Smt4vKQRzYgzC/JDh1bq5YlKFYurTegk5ZyKdICTF8ScXnXihYOEzbFFBQKxOR+lRMj2hzGmFmOH
n8f401XMAtqveQPuSb/n+VWL9D1xM7hQJ91EwFotu/FHAY2+YPRFt3cFRLuvvB32DOKvS0yO9t6v
PH9ey4Efqigznxjo0ifaOpVmO7BQ5gsPWXOfqJkbF/ygM28tjawBqF58oV9MVUG4ooDP4lwzVu9r
r5EL5kXBF5Ucs8J0PjcRaFeHegh2LInT69iR6ssog4aOgXQhM4jENooxjqgM8ebB4eP7dfsF0dJ2
3nDHv4+krkPMdQDLqJkNEFGO3ttaUGRRkGNMFzqCpw0YesH9wdmiozMTW9U2VRLuApxNteOZ6b9a
dQcVdwmY0HgAKaby1hUSetdWzRGUVZiJaiwjwO9vD2sH88y5sBFaH/nSpj+GX/eLSsDpSn/L2G/C
M5TlRg2ue8th1ucYXLsQU2w/G0PH5ioKW2jpee2mFo22YYh03rWAhM8Rlxteiq47EIe2k4K9M8ja
z6yIIQcJ/IXWhslDCug9oNs488ocsqGYkh+0UL3bbrV0ljJWLdu0BDMQx0QJiEayo1t2RRwfRFG+
Tnc8fhSRg+yLWiS+2kCxIHx0kvyQZZrzEILwaYcZZfwVtv3n0R4zvC0M3+c7YYMq5Wf7gEDGLNOr
YoPprztiwd8dB0u00Ifm2Toy8mBWsA4iBFRj+8EwqwvLX2dtD10zDToI0hmdWmPxZrOjuN8gt608
N+OhArE+ohewUZEqbrassqtV4RrNnLLcKN8Ne+CzzYW7pfy2m12zw2HNkDs8i4mm9aZs5ZjlGbG1
apkqzB6epht3aWRpy2A880T/fka2P9UisRT0OciVXIf49uwkQgerarDzx7JM30x4Gd+ColrBEdd+
1hM3WiB/qj8pKeHZ07Nqlca2mBvpoM1cmegHSYwI5CimsgWPHNY53o5MdLBHLzKdIUwBLdd8gBAt
kldXoa2AVh4Bd5TERTYQAED/xhRHOHKykzNOv6kyXoyhZpuQW5iSc62LtpxpeEsUETTQm8rjENPR
wzcXvwppCOs1d/xwoVtWcnIiJvf+kFXLTqUKWG/gxaHm+car5HufNfWD9IN67bpZsvUSC0pp42DU
YjChuB5U1itc++HCtYd0YTPZb0AhSDnqdHDStFi6tmUsqdgCvHcR7w24aa1FkiBdvK+vQ+oC2h8F
yRYxDQAMofBwhjLIu62wj5obblNfLP+kWeGaeNWOlcMYirdTny2QsthqV3jX8BTawMsXhP2PELra
INZr4BUGlScQKZZnH86YyUZFqkB2e70x55oNAoSGN8YjYODNjhv5yE0t4T4sIQ1xKwoQKOK5msfQ
9JAhLYUzj0aGcUi1Pomq9K62VceHpo/cOTF6i7/sKjPjQ2aO8kzwwC/B5RtDlDCf4WerfwHfhkLO
vxHf20r04HrBHyK2gubKZAnCoXGq7f33to0PRmPTUP7F10FerVwEsrA3HD5zBmWeTvXPkIt5t1Mi
BjgyJzu1H9LQXXraAIxBXUcb3gb+CkEOxPXkgHkRsXKw2wAUEsXxRo+S+hO18OuAr0OI882w2Erm
E/V8rbFu/ccyEc8jXgaUjCWdjSFADeeLCupn9EhV+bFItfD4t1t6/kXQ/lb7S99b42YcqpCaWg/e
sGt7BF0hhV7sO3gAVmmpm9cUKWGQOU6Ht8y9y7vW/WYOxXfTkvJRxTp2ll7nHpAFXk59VJJry7QH
Uol+b6zn5TrU/Ay+p3ENpMYFTzseYmcw54y93jDTN1x1DjKJbVJA3IcDed2KpIJAca/ekdi3dtBk
wNq8SR45qxi+p20JbprEXMUWkouDqMiPAMGnS6Q9FU+lrX8laKMmvmLait5ufVgw+AvNtV6UwB+T
UGvIMC5Wt6JTdcUK8sj+KrY972D1gF5Z3TNlv2dZA2k63+1Pksv2YChsZILC1V+raGpgdlfW6TNE
CwpkiOAnkWGFCbcwzw8kQ5OMRWssUq3ZANtJtdgrGo9U+6e+kfARuUhSEKhq6QnLBKwrIUBrFJ3c
F4phqTna21KAMKCvXwolM/O7imx5gR7tAgy3XnL2vRHAoIIDmLot/jUFhngBWg1+p+VQ/es1O3r0
4qxcQklqOALyFe9EHon1kGfmvRnm1ryxhP/SGOkliTP+HcB+5Dc66s0v/upu+wrpG01kgMgf7wrw
IzhwxTjJwaobF9kD3RP9/Mlu8FSs7byc1Iec3kjuge3epymEkW6CREnu12tL+SDDHSBIdKvQcw7B
D+0eDDZgosqRtQ/nyqywgnZPxbrP3osEPcTb4WNt/3ORakMGeNh/7JsNyNEp0mQBatuDVdnp1hkX
WMhGhCKbLBL/SGU6jE3cbEi3YWQHBx2LT+IzCFX7zbUy/160Hb+wIToRGYKZtuYaaaPhilr1yfAN
KD3vHmvbqRWZjd5Eqy5Gq3Hl+mMs8FdMrdIqFyslK3MJDyUShLuSPQcmuOHwu3bPqV+BjxuT/xEY
GcSg3MaH06U1jwNSxSGOWJmXOqvqeaan3afQMV8bx46+GUWN7mMcyooLbJVY9CYcCK12nsUgyObh
N+1V4EZpe4RJGj04urr2GmsunxaUTaQnhyz0X2mZRhsECZTrTJpNtKPFmsPxHQQYPl8SmxfxeqnO
jY9aiVfFyPxF9rpTgHaMdt7K+a0p2SHTGePF4BQzEPYOa4Bmkmcb8uKpLv0viQsYtA0utlMY++1J
AkCNVIPa/xJCGsBi4N4w7MBd/9wz0oPhPk3M5xQrmyMomNIjVr3pETuQcGN12pM0g2BvhsHKM5Li
Gsdhcy8iGwktLZRBO/hc5qXL2IZqtcaqD54nP0+1rBdvFcAfeyyOsGsRXIPkJTxk1JYOIK5bWW2q
3VEpKByx+Pe//u///L+v3X9537J7pJF6WfqvVCX3WZDW1X//W7B//yufzNu3//43d6QpLYuDw8Jy
wD4ihET919cLguBorf8fvwbfGNSIjCuvsupaGwsIECRvYep6wKZ5BVy3Dt+YzsiqACT9pY56wHCV
st8QOkf4PP3aaItpH+u1frQHYmUd0Qqrtaxmg1QzKz6JwU/WknjlIJfKZ35fBOtJZTAK6p/KwBGf
fCTC3JYZYWSFC0RjEgiEgJmIDl7kfrRR4yKJFwzf8R3kiZE9Ox6sNOmO5njowrpcZZj0wMj0V21c
qk8g0082VsOwYrcSUSIfSTZTE+pLjWkAqCmw2d8/em78/uiF4ALfLMtCDFrwnx896PEyra1sca3b
oN8gCOwha0oflgnXipcyQtBkXE60A3DQheTlPbUQwDwBqs2QJvbnVmXqarvElx/GadlIs2F2CmLF
2s6yKv8lDkpjEZpRe7QhibkvcvBk9IhNPQ0gfcbjFW9jU/BPI8d7bMpcKI14cX+gn5le9nfKD80d
5wbmXEAa7H/4Xjrmrw+HM3h98XQ4UkOEJayfH04ro0IidT69Tot0kVvA5Wf8CRGK7AxF2eYMqP4j
TYdBlWormvKoOLZCulZ67nNoFRu+8wofsFoKK0nBmoaJyU8riDVYVv3JUOXRHteIeCle0pBlz5aW
QzIob9G0z/i+su99LSvvkWi/QsDeumYjm34BblvQHUTunmygDIvWdQ7+R6qlDmXQrayRlx9eM6jW
lgEHbs9M5nBOhdvBTsHa76aAPHYuODPMNirnlQsUoV9foV1vXX9py/X7ShhbCeWOX5b2pDBnKMvZ
jZUkPzc0HtBJLZweWP6yg86Db2XrJA/1eICnMC+tEARgKCSBaGYNoIe7xMnTB0Pp5UrTh2xJtdS7
beOpdwby3rvJ38hzgy0NXkcfyOWb2h5nZb1eUUVhMP8fvhHc+ekbYTEmdfy3oJhtA4Zsm+PP6cNM
hZnF6EEl410tvKIgH8e6U6uDXplwhkHxpDuV8UqLMK413cGz3O6k+Q6WaFoJKcgwOpKq7KQSS+Kx
kzwsnZZOnuezelR7C5AECO2dIoS4TFTsqRNVUPE/2qbBPBa566qSyLLpTRlv7HbQ94xLfU9nvIvM
YpYGPbKtEChiGy7D7a36tzaTgZdq/Q9zz8/T/vgwQQAlOBPSMUBE54ifH2bkl0yPE+Ze7K7qEYpN
nJkO/MK9EWgOkr4TfdnETvqSMWtJa11qUZY+UHotb8FwC+JZhBFzCexxk28qxBnGebYcZ9cPB4CM
jo2CeBsakBkaH3A66T7cad6QzstIB72rwZKz7kTBjJwtVMES7b0C0ZkAXgLQumtcpfMwz8Fl4zrx
WSDP5e+fimP/9hUzuc0sWzdAucu4+ctTwYqKe2kdiwuDXO7RHAUzQG0SIYVtVLklTlRPhOGiy8+B
GOLFB+rlDIIGRJdMNvDnARgrQSVP1Mqu3SMPrhP1oipDDVzcSTWnVMDMAj0HpJC9vTVmDIbe2la5
/XxrVQlkp9kM0o3t6BrK3RCkGIHmbaioRlsrgVDye/M3G7XLR1fT1HhsR7a+klhqc+2lHOm9Z7Y3
8CumYeiKGF4Ipi5RbKkmKKCx5ZaQ4aLaD60dXlUQyOXOwVfG+BXoP+PrlK9Coxo2qYVEldHOsk5g
joBTEawp2PGDsF8iGd+Ss6ZyuqsxAkhyAJERusVOaSyNdW0PBaW4hlsOEmG+l4LeudXdLcS985Oq
A9DMD7W7l4n9KU5VfSFThlfXIkYMY0VFqtBjQKiY/vr33xHD+u2n40Bvw9EhLuBYHLvwsf7DPNQ7
DK+73iwuvq+PXuf0OazK4EvaIunQ7QS7R+QnQHoeEoDBr+d/ycGIgfi++5IjrLSCbipYMmwRPPzc
0ykbhg1Mf3ASLQDGFVwsog1L+KRAV0tFGQxLP1fDtfFtsIp46SoYFfHyTMuOoIlFqulYxA6j3kh7
ZLkZi0kJ8tFCWt2GigAavQ9JRUghLwOkmi2liW85IYIC16iWwSDqD9BroMWxMirLCTgER9WwjTmg
bhP02kpAJAElMH2CXkNtLrtzTesD9Dr3umqp2kRNl6Dr9ADmIO/biOwXw7DVWRiOdxc1wL92APG8
mMqAUjhjyQEZCvaD7hVb18/1F7CK1CvMqe6amoUh+M9zxLraWiLfqcEOguyC16+3YU1vgAd47E7D
5irz4IrPD5XiA/JGId3YF43/AM51jvwceOtKu9r2FSICgBXYc7BfBG9YPqWzZCjcx6gZjIWrdfFd
itzQjcoaY0sjWTUigLeRWpZ4FyfvAE6GTlbjdnMDonFwTgObLMcD2a2y7peVZaq5LoZ3G1VQuw69
TMbMaQwZrCFiVd1JDx6UlKvkMwjgd6QMWYf13uoG5wVJjGIe2r0P/ATkU+261DddAIe9bpgm7kAm
n2VQ7So3fQSYIbpjmA7PPTZG0LyAwLWVNQ+Ic3mQs/OyhywZKsgE5M2aiqKI1bZqkDhORYgwm/dV
xVahMrMzPOz6ImOxfTGKLL5jhb3W+86+kKkL3HrhGu6wMkebwYsKyh1Tc7eN05ORp1ty1kI0COyG
sdiSw8inCNloqzsbudENAyAciyUJ6rYXLdXPQWnBqZdVW9Mti++NEb2a4SCBea3cObbp/L7QzWrN
40pDPtAAugagOFd5oLLLn8aJo22X5MUaDotmWTSQxEuD/JKPaBSkQUIleQSipFoG0cYqTvGTgo0O
FoQDqK0YMEvJoEBMvus/ySxbDH3WP4YRABqyEDpiLdixY3XLAdDI8CIdyQ2tOF8AWNTt2rIuEYFr
mzY6VmFWzCudOWfwk/prU+YBFGey/hAZ8M4jJdG+CgOBApH58gswVcs48fh3Tzn7pkZEhrojHcA5
c88P1khoGlZ/PxOav74tsWrgzGR4MQhd1zGn/DwRwg1V1EanNRCM1+FibV2ElwgyALqpe8dX+gZU
YfCIkK2BdpRfNw9DLQoI3oAlX9i5fg6bFOuBtki+ZvhWIrmMP99aIIffQ6DaDTb2SLFCPCsKJKvY
/zTOkkhV1ChgS2eQcIQw7tyrqmRaR5jIPp4r3kcn5dfGPVUwREDu//4x6L+uS8fHYDGsG8Z/QtAO
+8P7wO465HlLpk7vOe22MyJJ8ZNnUD4GiRfcAKYxgC/z9qOPPXPBO7P4dTKgHnmMJH/69fs5+OwQ
KQvnf3/LXP9lnWPrUpcSfzmJyYP/tvME0lSH0GAQnqYF/eDaJZjQveAzfMLx6JQH2060LhyXrf8y
0zu+1JFK9bvZA2/jZGamCj5DauPWugpre2EFRQqOpiW5ORPbCR4NC1wuWbzs/QrEwQh5LNJI9y+a
V7yfQQiBL1oFmEfq6XzRj2e3dikk8v5hO077h5snxMI7Hdtgjo2FKRzOUP7569z2QxeUgxVtehdQ
L2tuQpSlGSC1bWOhCQeSfWmHFoK6I+CkVdE9kt7Kp1sLV+MD4kNGN2s9F6qNBqAMQddByskHwXSM
dw5QoJl/tVhS7Nqxlop08BAI7kXnHXzOoFX1o3/aWhFwwrr+hbX7v/8OGKN34eePix+vtMESwg3b
Bibr548LqEXSI5LlbSYMl5nPJ48MfPvO0fBSBC7BoVKOh2jwKvCAw970KTBtIKieRQIsjp5qQMzH
bLitPcNc9+By9rFfAHT3Q/lWT5gwWf7Dtxl/JHP0Bnz4MBYz8EkcxzTg4eFS/urFYlD1zezAr9ax
ivhOQS58jkwhZLC1lvcpSBxQ4CHxXNolkJK8C2ZkRwaQvQIXIwLQQep/clgWQ+zIEicdMYfHBHFR
apZmVrr3fLhdqJhZoKWuwpaB1DHAarmr8x0iZl+QbBV+T/ITFo14I6WeiYiUK19GquE5PIPqwt24
XiWsKA513Ng7BJHbdV3y4R7YbG+Bqdx4Hsdpajf4Pgzv4xgamB4Fgol5ftI9Hy8QMEg2JyTaH6UX
ZTsDv259dA8pMFB56jhojyV4N07UisxU7FUxbIB+fiU7maiSDn1TuAsdy/75dAUyVuOQld41M5Wm
3ppsHy4m7Xqt+rDaf7AlTZocalYsrLaA3iR1oUtZAH+tjbhMPtqojWaV2aiB1sBh8ftdQ4oae0LJ
nDVWWsXWY2BBjIEcg4qjDnymjNMF0H6GdQhzA+76SHdBk6e0Zk/lTGbevPb0AKvbfhm7lYCq2hD1
cxAo440i6uRqK98+Dty9E9xHaTSp2NVnVc0saIVYCeI3Ht9rPPl+a9Fa7DtIsG1M7TzCehE9EYiz
t7UNmWUawxkHAnE6SAuUdaQWPC6iDXzjcECPlWQzI76E68q/n66UOP0q6fthMY0RYMUbDuGdXa6D
KgJT3NjPqGS61B3dXk4jZG5xNqFveRvU1odgAaBnvqZR+ZC7pyD2dtJiVjYHHBCKFLnbb2I2Xaf2
XH6AdMszNadxOoT1ZzWINHdUdH3JR9QO8jrHW6BD4YFPIxbGgXp50tM2ZY6/Cd0V2UwDcATEuk/U
PuAByDlc3V/Qs+k797OZVcFBghsOc0yzMnzOLyB65BdzABUW9CScZS0sP513WjSDYktypibIMTAB
YYMaaWAY2dIIeb12GrAJV/Fr3Mbxqht4sOWakT/Fg4sFiB2/IgOyWog6M/ZQHe0uWtN80Qs3ekVe
FJYSaa2fpOdEd1idihlVpKL73hS2dg7cLDoMVR0v6ALwjO/lmM6YNf0JVH2gse/wp6CLxO5Dljsm
2Fe7eB3nrbOuuJZ/gvT2vGeluzLiCtBSB2Ecrd63YYHYg4IzcI7ZJdzqkc2AscYjg+eRzfIuYMXc
xSTm6l56plpdBM1CYOe/pqKvOchngvDqNFSJ73ABH81JOopdIYgRrFwDjjwqFmnJ7gBp3Ext6w74
bEgFZCu3Mr/SaHZua2uI7Fpz7ML1q6F1/JKYe6qbLCmQEAky3qZblVqd7rBngdTKeOdmjP0VSEQA
G6rw0oQ/9v2eR59oiGDdmu5DZYwfTJ6+33Mr5B3SidPpnsevwwrcBtmSrhpbyGAfbBuR9PEC44Hu
G/7mdrqvv7tn6tRV2m/37EUlCPsRd7ur027VapG1VqWzzRGbAwZN5Ujs0BosLei0j1WJtFXERPLA
tjYO1UgtA1oxjSHrNrWsAeoILelBtW3MCxnHaJFRvXID+RyZPoSkycZAL+of6HSy5o3BZki1c1Mt
WvgBXgBmdA2rAniOEixvWILEV+Au42uRQJGydc7UAEkD5pIBSrWkYs4i44LO1JC6QAFMLlq/TVdk
qySCxSqYQwq132ZNPH/vhnErv0ZejirAu2008ZV5Vn3X62J9a5EUvcLHVNmGxlJD7RzxRNJmXuT5
ntpR19LrIMfGumpLtrRj7aHn4ctQDGorzSJewLMbrnndWTsWpcnR60qs1LuFm+ZbGWWQt2JpMov9
vP/mD6s4tavvfTx8xQ7aeJIZggth6abICQfx3VBxbCyN2jt3Lnhk0sZIPhu6RKwYnZAwi51ObbyG
lgki/npILnTlrs+sXRh2YgtqwHUuBeiFjMHe16H/zWyNAmFSDeSWQlrHAG+NFc89HWg6SGb3UeHM
mYucB61aFhzEHDGyLF6lx06g0B7Dn/DayA4POUSigB8Y2ZumvK8FlF0/iY5Fc9727rUCP+UCMgwM
sI/h/dpA8ee7X64bKE+egYcAbM732ydkCQPgrCOj4KfrQaIbeL6syldOn4PBHOznqxIcIAs3hoRO
2uhYcPeN/gpg3sxtjOrFqQC198Eat2HwZTw5XOyKZBy1dPS5HCB0ZHaNfpcGEWI51BO+SNcv+qvr
6PnOhpj0kjok6XowQvkZ0JIYAjlttUWavnwYHHFP9YMI4dPVi/bk53DPA90IvfPxSonjgeiL2w/4
2dXbjvnRqjBK97NbrqaOpmyWhhqync7g4YLI36fpRpA1O9NSPLgIG4KjgfjNPBsHROLSLgtU+jRI
v98YgIKvklqplyjvZ9RAM4HPg3Zfsgf5UnFxJMSn6FKVBfB2hVXDvYcciIMAA+aCKjSrWjmYNZ+V
NPlagqp07Ued9pxx/OXHa4LirlgMvowRwkXGDzSSi+lxZRBWnyHfxbsIDQo17igiTD3KEBk/cCS9
1IPw1t2QlxuokPRPQwadlfFBRwl4FUCAmRzFoDlIwQuN2YBX0iOCVY9FDwWPAPkEm8yLIBs2Bb4R
/bbAnQB/lkDociSCoQrds69aB3HO8W1aaqF1yceDjLG2K8xQW9LrM3AaVMivvuiq6YWaJ8GwzsD7
M6dO1KpB9m6P5eSRSqJTDlQ3WryGs8xYY5mr74CgmtnIinmMuaadIy/f627jPXd2hocDsOfkiyxL
HWlOLOmWVCsSL15oCN1tyfmITNLvcS7ZiUrjiAayKB7TcUTQ04FYHf5Lq8B1/wKLxz70JgEKOSD3
VB6U1WB12hSdsWltdWeMFcC6AUT2oVrr8g0mfbEd8hAadsjLkgfXMv467X0BlZ2he/P0zy33QPat
mgROMMeM5r7t13OJd+S6MBmP5pBjXBuNNE8V8CaXoWT+0UzY3XvjVEPAr1PJYiob8BcCoVnUULoZ
B6tS6JCy8BwHTnxBaBwOf9/5pv4/ZeexIzeypeEnIkBvtkzvs5xUpQ3R6pYY9N4+/XyM1O0SehoX
MxuC4cisyiQj4pzf2ClteudmG71t+JnJGzVm8WdXttoGJLq6Ae9soMRlx1/TULE3meIVGNtQrAYk
2QORlGdZHA19DwaNVVQRWC/5XG6KKU++hqImk7GYerGQTr7iluDuajX41RqnY7JGsWk6yNZedf4w
C1Hf5FAl3MyGCmMhrco7wZc3eZ8sN6uj/FDZcn0o4//+oWRrRvRRfigFhU8WC0m1C6ZZPUuU5wPv
uRRzEuB+wE7mIRYguzxkBH5DhoZKQIB96eRIMYHPCz06yWtGSycry+Z11YYbtvQrYEnxCziQ+c0A
7Z60sINlSR0KlmioscuSqxkHY1aTRyktp7MRFsNdtgWtd0Ovy73Jkh6qLxXSko8SqMqv3ehoV9mW
h9l3TVjRQzVcxWGe3Ig5XB63UOvU59kIzlIbHIHV2s+9CUDI8uGCrkCzQEvdk2zNmed9LTPJ08hW
/N95plKQtl2ovtmOl64y9dLadXIgNVa8zrYT7xJF1dayGKZqe3Hr4N1R7YhfMT6l4YTamGxUW25V
GI13zBuleB2TvtjmMSF62ToERnZuJt5oj7EtOilu+iq7ZjlS5QTqWbgvNxXd0G9wfEjJvnMhDwWG
I+j/tB6aa2pgLZAmmbYmv95crQqfX0A5nMYCjMWEY8P2UVkJj6aq0e5x1psHQg8TlnDLNVSAIJmR
vdeDOIwzGHXEEfMXzRuyaxWJq6poSgFYdGbDphnYCS2tVtS0p2ACcRZkVfEi6zC6+mZlOkCspSry
Bkzjl43QJC8wabAW9KLh7cv4UQM6FQjMHWVRjtDLrUh69VnWaIK13mSlyVa2iSkZ7oRBHt1lj2HE
8LoriSTJokvYE+H+/nl2xm9I5bRnWd0qwBr5gfZHWQybyoRpBF1AFuVhqPVXo03Ti7yTN0OviJi9
oCzxQeVBtdZ4b6z5oaT3wRzVjaF2/YY3TbXN28JZy4F9oSnPw4/HX9tU3ryeIJsDy+Mqc2zotySN
d7qY8hfZ3cpJzOrqrP/6+G5osgeyvnoJflMr+KLw8cMVzk4oezuGcU+cBZmtuMfPKnmWjM4WJN94
kaVHFYYbpA3HcQeh9tdwdP4NoONTv0Lp4CDK0dmkJjyHCRTsvY/d7HEIGncxXAiOXlcgM5M1yN2N
Y/6rn+F1w7ZzMPbzRBmthyTULuSz2wtIwGydjKn4MzjIMPNnu2r2/7Vdjmdqztj8pcWWLJezrkgR
nboWbr50R/8sShGdzyLUIeRnls7QFOnM8vvts1WObYBlrmtPHQ8uGaxbY2g/ZUrYdgUSbXVt72RK
mFXbZcKI4LllFSp7BbHzNg3oFYfZ4G0fHkq69tZ3UfvkmV71lBrpF4mEKePQ3Tpl6W07pk5Ssv5k
Q6uEZFzsPnW2UqXOzoJtS5JEogQF9J8uUmMrGUW1Rgpn3ExDkUy+4+V3dA/jgwRIPeokTMoe22b9
MHfD8xuASDmigG6rLv80hJTFbALZzSHOoPtnvMlWLMYwOMbXIU2GcDuGxOlKZUBNU9ML9SISb6OR
Hbsby2FC/eIeZuX3Sa+ToyzJerfTfw2VdfKg2sq4nti03SwDreMIcerT5DT9q5V0zaatRLMdlqKp
aM7BjsNoJVsLM/ZuVW0eZaOsKvt+7Rmq9iRL+OUgzztlxQkP9t+vpmrbKKztJ5yy22cluXR6Pjxp
i/35kJFC94JW9WWbrLNDBRuraCAgtPSXdV5yaetOP/dxdv0caE+j6sviPwYauUVanEHwwQbCFPOv
O8kBcZYH+0J33fSas05AdEEjhBU6e0XJ9VMeDPb/OmOFv9WcAPRXS/SISBpRioWFADxgqHrrLEvd
qFgnjDH+kCV5API/rWKczndGNiDU3bvhc088dRksLxNErbI83dG6bxJUt5crtsKyzsOgiGdbAJJK
czwg5y+6/JNiZK3XprBdJFD598lDXNen1DCUiyxNAzzacdC+yFLtDP25Ltx5l5I5O0ehwFFyOSR/
n1mR1+3apPqQPVKt+tVDFqc0XVlmGWNLaLZI0EICmrGs9T3Usq9DlXo3dWnIlobCBMyKICw0/WLw
bpCNf42A7fpzLnXoOlZ66BeIgqHN5pOJ+uWsN8/ZAlNweLXvm5Iwiuwg64ZFDEgBC/sY1BSK+eR4
29y52Na4shM9Aiydm1d5GLwRGzY8dLc9hkps6GkQ7gJ0npYWE/7iaBBSk/1kK+DC1x5Xtr1U1so9
G0sU2z1JYS1PQ2Pflw2yvLQqQfgnmE/49wIvodwb9JfPs1CZxLpc6pSQVjPxfm/97DcW1hmzm+9i
GKoPgrOkQ/j6r+Rd9eeKbKSsr/GgJ2zWlHt1jKoPwTYpG0v7S9+x4EGCky33Uv85PMel5lQDzb63
Ooo1Mz5OX9lIIIC+nNVLnTyTdbJV9hv6Wvyz1fWGX2OLOqhX3iD0nTIbkORagUgSSvxHACgbWfVZ
L88Kuw0vnWs2O89K5lczDS4KJh1/LSdAJgd5gin8o8apcfJ9WJEHfBNd3ImjUmv3NGAPEclvTp42
3oxZjzsNBEj4Tu3lIBuMWRdH7z8jXP7S64MK5GDcAsbDmNd6Mba7wa20V75KZTekYb6WxbQBaWwR
tvFlsRkTtmmsFMI60ruVoejbYYhjsEMM9UA4+hVP3klpDe1VXriOKwKrS1HYXNjLibUHRHjRCZ7c
OwJjm1Lo49VbyEHJiEWoaoXrHtYTqeygNY2vKIYhaZhk5UrzUvOrYudEa5W8gudWGV/rsvmYLCO9
h8Q/X/9lkKJN6jovdPuSY6utKHHCWmkdhqAueWLWkTwZ5jUzlr23DdvaZoqe7yYw3sTHmXxl0WhM
dlbL5CuLLX6qqzkT1dM0peZRTz1lhQzU9K4imrTqOys7E3Lpv4JJy008E2QvUZoKdDNvfPdcRHsR
fMrORq/IXnLwv/UyFLgguWYLoiFJ/9VULvIKZdv9uq0s/uO29GrSodhWyqCtyR9m189DbKAHV6qX
z5pMYx73wWSt6toqz7IBd5H8Cvm9O6sI+77nGc8y88wbLmH2Ppsqa5uQ+Xzv62adLpil2MHEICxb
9xyjBHsbeyzPH2AmRgZ1nLylVftrpBZkj5GyQ/r3yErPjMdIiXbCYvJpKtp9hFfFH02+GxGs+lnj
ROlXZW+/Wah0bIp+iC51pSSnWhn1rWfZxQuRFnJbTm/+2c2dL0clxfTRiTn62hKMX4MqE1dhklrV
LOJ3kGCT57gJxCrM0up7NLioPJA5SwJmVKVs3ufIq9BsacQNucj+4NbFB4v+bF2NJrEojJfQe5rc
byw4wdR20c/F6CSB9faRZ5qzCgorumttoO9dN7H3haGRJAJ/j03vMH6YdoGNDXOrpgQfHRNCp1ne
Nai04rWHQrAq8QjZa15RvKqkqqB7evOqNEX5OkyDemtxS+S5K15lD2t09+E8pXdZZddes4pdVxxk
/znsrV2VaelathLEb6/Ioz3JW8kqV4xrrHa6J1lqheHBN8LHRF47impla+OpjDQsH8YOjQIQbPlN
9h2LrL5mkQXjO1IMzHSi7JXQ1bVP8+KbEYGRNpH0OdauC7Z2htTRaMW3KZhQ8+xMfhR4ebyX6nfZ
XdHAJo0uC3tZRJfBKdrhozC6ao+zXrOV1fiYrlszzuBSZPqh0EW1kRftFetY8DC+2nkLJc8wD2DI
kuekMPHtMQF3N06PP1XRB0yFFXM10eTnsgVlJKYeklc+JCs7rLs9Kl4KCdKl/H8c/LjUcrd/vYAW
4gIatwXqK4tiQwuzHz2Lt1hDjKzTSsuX9bk2zusyHIxHtzoff+vWuunv3WwWSweVdfJliqQlOEnE
v6Kk9fzG0fBLaGfzq4rzbo4e9BdV9cTNtivhz8tLlPVBv/PgZmxk0a4s8vAECs6yGBhvfWi3X4RR
m9cxCxPSmFysty3IxB0Sh3Hv2+T8/4TNvlb1nOAEwKZTrHneN9PATQ7rRPUZsZZ+Oyatcgq8qjtB
7na3RlQqT/GE4JuA4/3N6rurLsfPCTJQQ1T/VeZYVIxOO6DQivdwGXj51Smn7oCM9bSPg6a9ZZOC
qjBWJF9IEP3I4l78DNW9pRt8jkrT39zUHXGj4dlTFpJZHFfaDmZAd2zFjFtrn1ubCO3PV3V5UbB7
H78rdoOWNTEx/CL7fWKowX5S6nDdNrrxlketuy8rghCyOAEp2ydKEj+KmJwae91rkkdxCHlKM6zP
1moRm2+pOpItN/Kc+ZVia8UjRbt4dHZIV+8rjBQfrXYdtnuHiNBjrCgc1nmpwGpwGVvaZE+aScP+
cflU0HsybOOU/tGaWRBJO1dFhXJp9bwy2oeaMj1aUy9QdmGvqY/WOY2DHSl2yBjLlWuHRAiW4Maj
1dJwerZ0BMflpUSkGju1RUdVFpnbtN3cNcgWLGPzcZh3uhVgmrLcV+v1cYd9G1StqTk0btnugyl/
w3toHH1Yls1FHvh6f53Fxs1p5vH8zx6ym4Dy6pPIS3ey2JSYDOfCwjRpsY/MTN29eHMLzqgMbky+
hoM4ih1tqxDxU1kp+8lDWMTfnQhkqSzJRltBf7LLhm28jP/sGqfEotKYXNhnnTxrdfVVz7E0/bx2
gzPryRXWsYkCZjzZLYjh3FZo5azlhbWMl48fwR7PYFmfPm8WFNiPVEpxT9iQ/3Z/KBwNIkd5vJF9
P2/m6MnBcpvy/FnfhUp2RLv6i7zz57WjXHdXBMa0xzWcl8DRoIoudivyoEQ4rQgPl+xpYZX9pzpN
hdX6sqxjlfH3qUUqDf0WJAcMJVurACzOj1PZtS1TxRctfnyy5b9crk2jnR6EpBaWW07LdeywY1ck
y+akuEiMePpGi13WZujgeoPmHaqQX7ks2lbisG8SxUW1vPBLjYebrNdG1zhUtcoyFvDVu9ZABbMb
4M6gnM23jGiArE8ybzzMYoQcKC+OLQ85EnCFxEBY0GqkAuShbGPvXC8HWWxbq9qqAURxWTdUFUlq
cvylr+qqSWQqdi6x0zqXJG3WnWfMJyZhk9jY0mAHTr8h8MW8kuSss2VH2aJF2DYuvcUy9rNennmB
9muYLD7G1qF1NAs0V79XabObJl05A2lIXTO7yMNkRghWLQd5JusiEkZrcND16h8NSI1DQFzGys6x
0u8mtSyO/6iXPeRQ0uTBtma5/Ljjv91MjtVq7zsBxCUyR+g3HYJpqy72iNNyANf161BKA8UUWsnB
DtVNLYuffQYjVFeqpww7vXFi39KsCEPpOjw4ZZbuBhGmX6IgeZKUkrkJYn4W7e89PMDo/71HoFTt
eppb5GE9FES9riV41Yb5WVedjWngtftZ5aQx4gif5c8RtZ50e6OoLtBjsrOsf3R2JtVZ9xmOdlbX
tXe05mG2mDh2jMROPNJ9tbPHlqrwq8lq74/KMm92APoWIVfqiuXQ1Gm0YY+truVlHg2ag39Mgpr2
rC42Tou306hM6ipNg271WRe7wnEe5UJ6N302aRpyqr4cKSt/a5flpkEL4x+X+9eO4/IJZIs8yCva
mvur7rPIU8fELvu4eYUjzDaBgLb2yLiMfhlO5WXEjZHMTlGppwpuimoIirKlCxq9W4dtDbeSb3kr
K+3aXkxBJiNeJzXap8bQPFeRyrtEj5yD6yWES4Y6edLdd9kma0CcxnuHyOPqs8628PGIcth0WmLV
zwKswHPxLLvLQ2p4LNtV13ncQ9aZQo0RDRHNXi/cYa9lKhiYLEsvBOPSS0PsYy9QgaiCQhv47boc
ZYvsA5azBY/do+O89JYNcCe1bdEbSIZlqX4srKRvXoMMw1+rwgrPc8OXzIrGDy0Ds15bWUseusKU
Lg0BSOTNdJwqSPUsHMM7QpoYNCowMBO2zv6QmdNfEO1XkFCG0E+7AayR4YFZMhEUSKPuVQlI4vVG
jXSHg/S2mibxQVnWXXCXio0xTuNr2QAmj2yU9TU3OTyuhNEpwZUAwceOxy/N8mswZ4iotuXJsHTy
uM6UlmSH/lOWZ/LQRE2xNxsDsacwvNh/HwitwX0fea1lkavvVLf5kI2f9f/oO4+VWLBt/3qNz6Ei
cfsjnnwbee3Penn2WTeXbnSOkM1ePsE/7vRZJz9MMiO97OJC+HdXNzejXWXnCG2FVnNBGBajeic0
tqObNZs6nsHvZ0+eA5FTKVr3tcz1e4n90k0lkfradNrsz06bnvoh817noGvWxF0c/ge0ms1gbw2W
/xt9KXqLl+6sAMGRV4r7WsM3RvwhGy2kgp4DHhfW3Oc6sUps2EIedbzXOQaLnC0ZKLAMsixPkUkf
jiBaF97H6L1lAT7f6ThcZQkq50uWq8PtURImgS13vD9KtrPP5kJ9kiUvIUJioxuQG85X8OfQhod2
vsmDDhB2kweGCkSBurwyfzXUICqxXHHdTatanQ3Df2lBVMUPeUPtP69QoRNwi0Oxy9MIM/q/rww5
3tvkBuhLDxNO6E6ZuUF7zL63gG7uZuHE+8l0YJb1JdCS5WAQFblkWM/rAbsRVqXUdUa4M+p5ZHlK
SfaNI1P3azuCro69z73DNClWxrMaTcM6I7L1HRWeSrO/1yjtrdUk08+GUjrXqSetJhsq2Ob4dqof
/WDB4ZzbHxCy3N3UtMUxw6wBEcDP0xh49pG0bjOv4lAvjq1m4901KsEBSwdizhAqbasuX0UPDJwZ
vj4Q3CtfMxY4uxor7LVszSAXXuoh+0IwOm1X3TD7bhc1z+WSVEVlZvYtBxfHPvQwBYAhha1Il6vH
RgvmxyHJh9+L35XZzhD6VcITUSF4KctZMBfit6Js+EdduvQr3RwLWjlEm9sN7xZrXwMHGoUg4zFl
YuMItYYVG8VPmlXDhKma6nvT26/eqBqvSTea+8Qxg21a9sFXBRrBCJTmezUjOZr3U3uN1cy4jGQ7
V1U95rcxEmqzC0OYaDkoL/QwhuCgNQlekY0e3PXlwK6pug4LkS0m3L8BA8sivRlwjaFRdmOK/kH4
Oj7Ka8iDsCNA4OEWWiq4NGHOeJsjZWga0zejLFHaJJGOK1QX76IeRHjQW+Iao+NwLSqB5msT2EQi
KH42iKWYmS3QJwMTps8GxbaqiwJw06lylHPzxnk3wgCtZVE7Jxti8deh+24v1QEeUIduCQ6SJah8
EMzhXoPrigLWoOCOaitnyMPmZggzEj9Lg6yTrZbGNhexdvoAh61WaBD6SjY7N68FIe46ZvRdndLn
pqqU1xJo176ZTX2bVrnynlvKSnaYcNhed1VinuXIIAeqI61XsBl5zjSV/O4vK4jWSpntEuMW25Z+
IyI5bMNMwUHk7zp5VseiWi3hjO3kTT0cQnZG/TS6/DAZKw9WnepXr3iVBaPgBeFngP4OY+H85dRT
l2xYd6cbEwbf+nNUtYwPjbL3mylwdrJBfpQA7AMWPiEi84srtgMVX+ka8WXC8/3Wl1rok9An4FzP
086pGmcju7kBKQLb9Jh3l9b/9yirj6q3DvMlxdD7O+JE/R02AlIfBj7JZJLOn/VdlJMonmeX7SDd
ZEOSquqZEOtBDpL1/L2IPrTDEuJyjBvZbiLsg2t/VS31XYrqxN4O3QHnhxI2yPdrbvnFaRR73Xvg
64xQtIcGx6g9yCzjZpXNr9H8R99BD/80wu4HlwsvD50/qQDoLNI0wsLFKQow9PyUBpQNbT/e8jRR
13qqAQZu3MukoaomFaniXt+FauReZEnWL1WylzeLYPdI/Op5AeDPtMVLOenBk5I9AxKG8rIcZiyZ
1nE1RltZBC662ChX066KZ4Qt3e7caO10s+YMIUuy7isoVfNBNkbOOG1xYc43shW/2/GU5fjwyNY6
Q9FrAsclG2UVTAugtuZ0kyUrIMYQNOeA7U2urxe/6XSx0+gBlK5TAOkrWfz0q34Y3cjyuPRpKqVd
SU9r1XFHuNHa9OK6yHbqCkamLHnnFwVWD5uJ8W1aSrJK1fUvyMSmF9m/4Se7wyaeWWfp4QIjeuqF
SQCfi3mQKRDZACmmY6OjR1fssVgCjrx9yvRpUm1Wj2Z0IS+lrvlAwxOydjoLW5/35tNY9yXgSj1Z
TdmE357S4xLQvYet5d2To83L5smB251OE9nWNHN2JtH1ret49tYs0vcyLhVA+rayEqQn96RjDwgB
R09ewMtdg6P4zSXQbbYoNGu6aaBxYY5XeaZYwI2qEgFH3eZrjZUhw769XESPvRXxJ2ZpQrFEzpiS
BzXA7bgJzLVb6ERxkwVJvnfGp8lbVkQe0r4h90cCYyqOhl7Pqzc9guWNfMaR53/0gbH9WSCx91yq
RngI3ezD68M/RBx6uyDSvH0SKMS22A4zS0b8iuY3K5rSnb2gGdxmPMR1yd+Kfo4bYVNsWv6EnNS9
hIm4FcgeJAHo80p77Qztm6fprq+CCFubXUC0U3H82iBBpE4Af4awW/UDTw9RghzPqRbbLjRD1Lvn
qcifkyf09VlAACIRsQH07EA8LcdmTaZjMwwd87KaxqcR2KIvivbSEY4Pidj/lVg5ErOV0W7CQqu2
Zatk/mACMNXTfoWuJECn6EOzu/mPtup2+Bcemtm6GWWtnrwGbCuTU7/xojr3tWj6GXR/1Dnqy+x9
fyCFzf+i+UBlcBd7+dc+A0yilx1U3OJZB63mDzXm8rryNcyTlVVXTCtVi/2YMP9I83d0v7YG/5nc
wzRvdJofKsuEtWV+gQ1QHYEcszvB7MU3456QgaIMK33OUwBW1jc90mcA36wpvagQKzp8QCbdlDkT
7JRhNlWVyTWyQVbPIXk7K8GjYCy6HWjRP5Qhz1+74GeFhO4OEtqbQnSUdcJ8LUcCSFm0CE6NKZPH
7KxVTb+Cx+QvmStUmQgvAJEcfqRxWF+1ycAMLX3t+l57M5xjD4JypQTiVYMXsi5QNliPvAOIeJoH
7MWv5jweC6HixJVk16HF80mDIrOZE74MEr39LgJPeozCg1e1G0fHPDEoaixyzOGp06KaxWdb7SIb
0cG+7+5AP9ZmPQ2gkM2jVriKr0ZRBtKue3HmgoTlVMzrLsjro4iHQ92BzUVqidQs8HWlU/fDAMes
MHOAr+C6kK0n2x85WKiUpInaDre4HleGKLCvrgPMGdcc0VX2ru0itDMjdWWDgBRIL+znGR6DiQWQ
rwW5dmRb7q6GTmHpHtQHYti+WbUTKA71GHsCfnhVRfqmmqrm2CUIp9/kaQXvLfV/a5t1lYq8sPtd
o3aHoiTQBTqSUfIqmmx+XCDEIygOdD8b52EH2SOH7WzWPlbvIzoac3MUXqRvrU69qXpZHQGSzzxh
kYtdCvvjdTMBMun06QdzlQ1NZvaeGrGoybMy8Jn9wqOtI66Qh6ugdPCgSt2/nvFz+ohdNnCTU0V+
rn/XbedFBJ2vk9M7hHBVN07c/1k2fD3Cm++laSPgW6LdTAa+yBeR7N671WkSoR+M8aotXvNorjZp
BxC57n5kDpolAHUdZFPLcjMrkXvr6+CQza7yEiDwG0zRSTO6t9xqiy3KJR9tniobJ2j48hB2RP2n
v6i26Enhk6jWmuKlifpvYW22KBlG9i6xSaiUQ7cN+jpf8XmTU5aNOy/iH5KVaLbomdVfqoJ/lpaK
12wgr69XbF0CsUvibDsTUN7bojlnWYG0T1K8DaW6Eos3DD6V2EThmUZGM9m2RXCuS1QlEh5GVevv
ZaC9R7pDqKapTyr7jVU39/0G5qJ1VHRFELNPzEMqELmo2+qn0IrCx5PaUOufqPTE/mjGWJM3KYap
4VObG9oehd467Kw1CsiF07yoqfhSmWrke8bI1tfNrpFjh9vaGNAXDsGm1l520DUWCYmbvLe1N/td
4k4rpzmXbeq79mT7wssxfM9Kd1uQ7rl2QBbrsGmvudURzUWOBDE1eFitUNGkbLo3YvqxL3rr3ShC
GFmEnG5C9fZDiuaJ2xwLZfrhOehfWd6HNWTYfxrDISfz5EeCdDGT87iaLOB8he65K8LQ456dV0p2
DTWbNKtO8dDyDnZHc4t5hu53i9OnkWpfIHSPYFfrszm53joue7wzEsipYohP8tALKz6RHT2lWW1D
HbYzYLz9i5tAsCCy5Ge24ndt/TM2rC/WMP1Z6y05sMg8A8Y+lbAQnYk4omm71RodhK8NZqMbJ09f
kRW3riPTvd/Wab0vwya7ZxM4PCXqnkQ3+2aXpZuMRd1ah5iFKFaMw5c2gKXN7FWn4axc6cJAEMhN
9nXmhmdsaQLUfozoNHuZdQhYqR1FlGjHeDBgaEb5fCriZNjniCCfgYYbO02I6dJHWchiFlor8Jhq
2w8YI5Jr0jZlnDj3rA2jTVhfqg5ajylskqkYQKKdwZI4r/A5jBD/XS0oyFWbqOTNTSDxlhDWq214
2AXOonprmn2v2PgN5LH71pK0X9WO1aG2H6Ex3AEDMiYsmZDIV7/OFTsnreqLd6UiJ+ol7XgoLdNa
Q3lt/JbX5ftowfSJ4LW8QytuASeDfQCniutfJ4x3JjCcFaFqvY921+HhK1S8NS38M4iLvIcIovi8
1od34uls2JKqf9e8oPczUFLvnoUUkjW79XtY8IpAx7B6h0I2IqqNxFuoGEcMB/Ur+pMeAQknWMti
LGb9miuwiMbofW6TcgUvyQTTHbbbyhyZZE3zGNnsiYPQ7K8tIq7Xhr/1NLr1FsAZe2UmoHXpZVAt
U8e6sNYmouTdlblWXtuEf9lgrnqbT4nEUIKU9zigkYwoTBcaSxQUNR+gUcB+Qxz07NHUVjaQ8a2q
Kg3GKc0fbp+SYkYbBI5/8UJOZ9r26ImsQQrZK9ywDL/XjPRWWYPjTyIxNgkhYN+w+p1eJB6e5PGw
nctrn1TTvmvi4DrztyixfQaz+JZGgbgTSO18NKmYsmpFvSGFjqJfPt9tc2LCLuppRSABdB3K3SSm
2MmqfdytIDO0W2MxQe3yeAUjPrnZQ1ccvBmnVaQd8WAp529FV+AzUsy7Cle+zVR6XwAHr7t6iCG+
8PwHM4jfqXIFf4oNNgTD4XYGre3YmyCJQj9ICbQ2NTo4gtNtHEMZEgEaX9qQ3m0luerLqztMCVzZ
WVevO7RDFXTYmLgFxAcCAmixBtaq8zLHV7OCRCTTQxsH9vNQegTVrWzbdEbpDwVBjcIL3XWCAZzf
kFneNFFprye37o8IddiXWGgxP7oZ3EJDuEwzeaHmLKFvThGfc6MCpGucJ6TpNr01xSe4HdWOhb/F
J7uhm1btNRQzhNIEp5ZHFXGo8k/TmTuM2IS175GiiaKYEPLkaJu2DYpdEYp0ZcZvja1V93AadZ+I
2jfe3mSYBzEdc8vvp770oyZUbnbZdNfRHhU/J11/acQgVmg284er3jHCeiMvCPMkbX0n2g24oQP4
U9QoUOYWBtqOpqFMj+aljyitq2rJFXrjlp/EeG0bso3YKHrHMHBxTM3cC0Luuz5UUr931ZtJQGdj
2NPka61ybL3iTQjbOeet8qMe+aJGSzMuZlnlm2ZK/moM8Ds1ouI459yLro7PaT+MvhJPjj/iMtAy
76MKwbSi2tkRI+9gMwW4B4kepnQXBJiuId0hHOWHOZrDyQyAb41ltIq60Vo1gt9JV+rZURE9FFCD
wOg0Fgd36nEGcYvqjObYVa3ZUhlARQwsEXUsNwDLsiITmX2qRw9Hl5HFk1b3zQ6S7SYaFShrlZj3
mZU2QCvL17YpnhQVwBsC283OaZoPTaT6yqg1kycs5eHzzNvcjbDk5vDghrgWLTHRro+SDXLQrOBD
bVqr7D5KLxJHOEoq2av5W9MYYOVYFqx5KOBQ4LO+mscR96HO+0iD3PRbpyfWgUzTmKIN3dg3UqXj
dQRkiGZRs03d8IuDWM1m9HTcTEW6mcfQZjPc8w/qe7G1w0DdCCf9giHQuK4ImW2QXFU3aQSasFBC
hFb08pyP6GE1AVNUZpuG7yAJt1Xi3lm1WdyuRBDtiMGlxwTpXVvV7RNr/DNmly0y5vHd0DRlV/Ig
+cF0TwFwDFksnhr2s6FFotlwyZsIeCVt1bBjVWudlT47u9IIx11W2to6BmDjCxc52fgWitFiedP0
qwyE5NpykqfIEyfbcutNi0QueetM3fbQ8fazo3owfhE54R0OlaZPsm2H8Pvc2QVyXjFeDOipb4NJ
3TSOW/vQldNt4Fm8SQIRblB5+tDQ3dlUXTO8aBlhoQz2TaXrWH15Hp6lBsJfVRCPa8wfX/iqXGIs
/0PXeSw3jmxp+IkQAW+29EaiRFJSdfUGUVWqhvcJl08/H5J9rzp6ZjYZyIQRBZPmnN/4Pwh/5rtY
w+litjZeDkYmIigHWt9rcTRpEbQzwwKYzxR/JMRn4LmuNbCBgNpFux6YUuwaBwXzBiUI0OGVuDU5
FC6LRGBAzr+dQNDnkz2vdGbSdo81GP3PT2QWxnOc5lctbOR60I3wOe6s765NHl4O9Snts/hYznTX
tgacqyKbUXtnj1Um1NMz3rsbAxe6ddMYKCJVIdS5EJxS1p2EWQLymnI0HaNmFSKwutc11ixD47SP
wpGgIOyqwBrJda5hkMkdHE3MMDIIqb3UWKlPRQoQIGiOWF72p2mMh5Pa+ioi1+5PRQp0Ck4NI7VH
uB18+34uc3/Pw61PVq7XJ5d4107I6jIj9ntCEkme0oJFWwAvaa2u5guSAX0+7RsSjMjQnIle+CtC
/ZfYCNpT1pQfrV8QQCntsT3IpGCJHMBq9vMZWeJ+Po1Wj5a51+GF6xpFsXIc1FnM0j4O2mKIV++n
WZYnRpGSRdAUbp2++nATUAFiiCquT6ilw2e3sKu1llQJayk/PKmC6Svz0CS7OITdd6GmtyfZt+hl
jc6+pTs8tXoGdjFhWrpq2uotzcSvTpT9416pLXWbEumgfT6H0kf5pY/34eJGqdYZastfqos1H897
09blxI+mcKdwPLnRO6Smmo5uayD1z+qCrGzgpR9WGZXGutOb7CiEJOEuN8aYXQ0tSHGz5x8j+eYg
Q4kSBDP4rgvDNZ3U8gOal6HqLplGd4GE7jrJ5rBYJXoY7mXeHMauQVihxBUxTY6jgJeoMVkDBjtZ
J/ULEPMgL+zJd9J2NX4Vli/XarMzkprlb2itEgGIEqkQ6N9vVRmwtBpt4jUYUp0AOpinGI75uvbg
sTU/fZn/JO7ic2dDNOQG0/FZHVPHAwsb1CQ+qmdVm1N1apdCVVVhI+bBa748yv9rd4gR/T+OHr2g
281jTHCx3Bv1uMZs+TuLk37d2ajCbV3NRmCkzA5DUwQkdTggqvH/rvwUsfR51QYt+MzYa4DcUQwg
/nbzZ4ynBBnAydDEU5j3yTHXCuTcX3psAnd9MlzLsH7K6AdOqGTjkFYXP5CTiwiUd9C0ejxmpfnS
oQ1POFzzt17WaiuA0aQTolTewqYo6btlsTPG6OqRFQuLO77r763uW/thCRPojlOcpgiZyLY1z7OB
tc0eIoJ371u+4WDwwUsW1VugaJDYD5QRRMphPGqVm/Hp+PMlnhFkczytY9ZEnDFAvKEZ8lOox+hy
C41pFWSsM7fmiBaM5qwkWeeVNgHS8i1zlQWRfUfxqKzr7BRU8pOHjT8NoNWjPZZ4a5qp2CSkyMxR
BJcxltaeoHINa2ydsoTYOG1XvegFpMaBZdQ6zut01edR9eKkZJwRskK0v9xDtJcbsjABRyH4bE0o
2+JxY/oy+wPUf3sOy9ReY4lcbjpNNk8ZwhmWUWkfNd3szpta/5jjS3TFO5OctCPFrymL954UeM8L
++55cbXnEygPIXH0j6oMUUxItR99aNdr5GkHEKNxftF01j1dMGzrPIl/RHXyTiRpjQO3/X2I4iuC
qN7vIiaexrhglpr7kodMX8oobVatjm2b3bk/icz7xALoozxd9AeCJTdSg3Bc+gaiFdGSTRV12dFE
cX7jFbY8oGIq95LUwQaUprWRmui2TB83VT2me71Z4h0BEamSSKuIe/cC0B+7wni4lfBJrLRKvoda
7cIEJ5lg3rNarxbySrLVLVfeulH/Ljrjj3IUDerkECbJ9pOHwasl9dMAHaCx3KC5nF3jNCsgt2Yz
ndRWzEV+bop6PDtL9G4G6jtabXMIhlZ7x/p6GwcWIVUYe5uwz7dTlEbvIAV/xhhNPdutqb1ZuqNh
n6GPW78vQDY6VbLL28n/3hK/bgMfbH0XzmcCn9Emt5FTGsggH1Dk3/gouf/ogtFae5lnvLACsI5t
nXT7Du7ZPbEFrHcy4b9b5IOdIP1sMSRmPm1Y16DK68V7xD4E1hBfrSYktKHF5a+8/o2sQEKONKlX
snWDO2jjcBclHoThRuKxJTP5QojhczbFUc6xuI+d8K89whZJCZ4Zo+l2jxI43ZHKf+f82JPKeWfk
0vLVV/2xWx2pGlVdFerwr7O/2v7PS6jdrgxVP49YmXaMiHzC/lhMjR+b1YjdsaqrLTXeDInOQar+
j82v/V+HqzZV/KtNXUe1zYYoN5ZeTyvWdjnab2VZM6gum7rHFIZw6n9arcFmQrDszzUgu1v82P6u
P059lPFMGlBztF2Uxc1JFfUyzI52hfiYqtvd/J866tXMIof0qZrN6OYYOp+DX1hrQETRTbXVhUvv
ntrjXrWpQoebridj+PRoKtzsNaIb+zpJ4Nx4tFHzf7SpHWUnW/I7i9bxcvFHW6p1K8MY9ONXGyvO
NWL21ktl58Y28eto79RIjVda41z02tYvYREkDH2T+NH6xkcBEPlu6tp0kmFcbF0MiK7VLFk+RfMK
ibfqewLiYp9iAHkgMQJrGXYiJnsbwwyGzdDmxFLC8tmthu7JTvO9zxh7xsmTKZLM8iPMsX3Gkv9c
Itm6R9zlvWxz7wL9UN9qLLvoViL3eRRTygxff84mcUIMpTjj3htjqQOQGxSV3FqB4WJ6UqAfV8kf
sYfsJDc6uBPQfy5Fq39Hb63cxKNbbnVpvJJu7lli9sg0Vtm07lA33NttRaZHR5DJMCHKMfXeZMOg
vzfeCGBUZAubgkhSjj8UFlSR9Udaf1pd37FSBtDYR86HHO16U8Cdu+UJIgX1VP0klj+fVVMbmf0l
yIujqqkConC066B+b9Txqk305nvgDO2Tqg1JJckwTc9CzAE4NRFvqiIbb2UcltBgk3GrReN4U21J
xWQXcNRF1QJcOc9JU/xGhubvA+SEVDVRSTAoyzVUUZh/JaMTX9VlglomRx3rwtXXAUOP3YOttflR
tTV8t09CCy9BRw5/rjboJUavhix0TDyzeef50RKeoNtWbZGTXIuSDKpqcqoB1G1e/VL9umpKRjmv
9dow96qazl11m4mKP65QYoFtAlRSmFcFcgUO+prWqXdIO/pXJFv+A7p9HNJJ5udG+O2r/d/HEeIv
gUNa5k5d7+vAwUjuE9k4VjbFuEbBqXpGMtA+WtOin9Mk00q1qWKo9OpZLEWUasA5zVkumk9Qc/67
4+tgI5PeoTb1168mtTXnYfX81eanxW89aJn9tEmw8tsufa5MUsYxZr2Pra82VxOACNrgpI7QyDA9
DiujJj9oJmAYYaI6ntY2Zih6Id4jAkHbkDnDTlWNuCpwQ+jhXXtO9x6H4QLyWWKFy8HJGBeHNI4B
VS/VMe5rHIPBmSDVxNordt+tIAffVtlEmJeqTVL9YHYg98XYu+9T2Y6HWGPGpvbmU5cdRFvPm8iG
Kz8I1zuFLZMSNyM6p2tGjEha7r55Q8kSLIg/VM0pjOy+5AlULfFD982yHVSSRHFVTVUfMZsoavmk
qiCm7DUejt8bdB425tQEb04yaEiCJdrWCQL/zWBqdNBLJnWqWiH1gv4akxx1sEV38QqD4ax2hiA6
3r6ZvNbDepwtvqu6ftWXi2aC6a4IgvJJHYgtMXO6uccZCePClWobGXm2cYcKVcD6PkjqARINQ96k
BjY1NvmmFxLuXNI4YoAusrZcUx68vNvF3pCD/YySfYlayFs0Xuu6LXaBhjF0Pi66l6N7J0jgkPw1
+m0FKutdywaiU7n+rY8yRve5LN4dY5qZ59PLYRqTMxe3vLNMoDujI5q/D9pEsiUIP5CDxoJjQvw5
6O29qjX12L551pHeMdm6eFl6oIJOnmkG0LcypKjLMH7vJiJZeUNKChqNeTDKyFvH5ASWKJ+3HkC6
bJPc7neEsZbYmM90vrjPvVWubbOIDoG5QXzUf3UXPxhVmPnBsrUXq2y/9aaGFY/fzC/8aGQ4qol4
dc7aRbOgRaYkj9eRW0M1NNEQRDWr+iHK4TUMG/0NJ0OFuFm1dhDeC+JaWcNcXdca7s9sgC5aCrUV
L3MMt7KfozLKH03GFCYnzRpuaZf/ql3fOnTYWFxiB324mSnuuWiKP5h7d798O74MU2H8xmZjlwWd
w2LppZvligl5SQ5bCOASTrYKEFf+Fi3467hsVxHeGO922h0TgLy/jAJhOO01x8bkZrrVGWXeclcZ
xGlLLS23/pjWJL2Tb0z6mv3gQ2SIRRCjT5+JV3uoWgIBbvKrjX/okXT3QWcs6PzS38w6McIyjSuM
s32CtjrIWFeaV5mO5dvYpwu7MI9Pqpo36I0CmniCee++hv1MHqofG7ga1vSatPbCL0u7Hajg9NA1
aIQ4WnnA7gkTh9xtDwT92q290MpZmVs3pv78eUkOkgTFBhDUNtVI9JPUylepKRKCN+7KNq+4Dt4i
SQ9k0dXuotCscPsuQX1pRv1uegLN2qK8OqzW3gfpG1fRmTu1D+nT4Nzjob2a3M+ezvndjr3gXtTI
82OR8T441oyLNibMy74JIThizbiaLjUdvcVbMxC5X2oDyeJbiROvqqEHXN+6INvFYe28i6rBbLcs
9mpfHzj61Qvbw6NW281VjPJo65mOrIV5yJpcXoqlEPp4lqkwCddQq/tu2A2+5qJlZLqXyTQ81rxz
sSKig2aAarSWPanDGDPPxbkwW/eijwZ7w1nIrZ0kA4K1S13tUgUJTGyehouqPC5VNJ1DUrUijFqM
8WEcCsKSXYxhmu+0MYQhlMNUtVr+AEkAl7MX2DNZC+BEVCdhcrT0dXns4/ntUVV7jLYeTomTXYp8
+MOu0upYEPG6DEPzd4ECprfFV65Z/2vHqAfTs8lP+TpWWJ5hrbrJaFYAyJEWWa6SCIJBk5kiGGCH
0YuV+dMuHiBTGrkevfAlQRJwBzk/LR5Gqk0d52MN9KKqfmO/wrgjyrCc/9Uumw75otbV0GWMWqZy
obGJ5zCGcUpRpqIEYAzFcsxrkshLW2LTeyIEFAHncMVb4ZTvddjEF1ULgjlcoJU4ki87R5Fqe210
UxbSZf+mu6X57OL7AWJEAHrhiAZYKovju6rELTkm9Orlk6oaAigHZLx8r6r1XKbHcAxADi9nIuNZ
vMgxefxh1eQ68zpp8+imak4xEmId0URR1QTv961rL4Ho5fTYdeoTXAx3paq56TmvLRRcVVO/T0Tm
IXeL9lX99mLBeU1OquGnufzuBVg0m0a9VdUac3lezRK3G/Xb3AIZpBQhqKWmrpaEw2teE+IlsUxq
zTFKfa01XXtySRYQSJ4b+mq76g66S2Yowvzz3ZuqeZVGkfcDAPG5ZQtPOr6nzpF/Ebf4mImEfq97
6CIk5eM7Pt8M9UwNV3h01hcQHPmhrtzwJCwZn8NQSw7kIctDhYjni1mkHznybJ9i9m72jF+759ef
ZVG5WC5n08moMTX2U9A3xH6SzyOJ+I4IPgsDI/LTSz6VKUicKDqTIt2nk3xzZWmtkOMEvlHn7rOQ
fSVXRWPwevOlDnnxogrNdfMXoqFIZIc/PBQe10MGA90fG/JpUTMAuAJ6DodOR2Ozh8USiOkMWF4e
2675iW2mdnSMYn5z+obXbno18IP/wHftVyn9NQl6lLvrcBe78e+mL7KXJE3Qrc09bQdNX/+ondRg
0ip2hm+677G7JyWWf7OkHHeWlqRbX8vPkRb8Yrqun+w2+W0n1c9+im3SO413MECMkmXzMc5CaGxq
0xwFJsgPQWxlf44kifLZ8YEiNSQrPT7srJmCjRmTXmoAAtyqak9EPiXlh+m5KFPMX1AnJktgfGtk
FBycgMwnwPd828TIY9oeYKURLHzXDeGT86cP6/sylsbN0rsTRPRmRRYq2ukVETEHuUsCLxPxXp25
eetZL9P0p4njiXWthOsf5qJH/nACoNyuiTNqB0MjrwanqdnBnTeRBwmt0y+gHvolJwK2QV/J3ZRu
ufjIyiPDIxKbbvS9Kfz2Lk0GbZrMF4/EPeBuLyZiSqHZU/w0BemvucR0cRrRzsVq8S8JDaYWZoAb
YNStnSEWV5K3xt5pnPgUOSVR+aT2N1GpWx8gP3+OTlr/ZaOCSS7od9L3DeTvmGB9VSMOMYp+pSNS
d8S5b7zplZG8NqBUVE0VjSOMHcR5gmPLEaoIaxOkyxScQ8gqN2RUDGB/6QFsxDbFi+FlMGz9PpNa
3QYmuW5VdRBSvBQpWvDLzgF04X20IGNP7vCkmizYB3svcZtN52fGPRgsAcoTANFSU02G5SD4JvLs
pE5YRp+jxcjM3CU5VEa4qH3W/X0OgbTaSX1VNTypom3uh1joLDsnVjbkq8VJ1QLT6O+JloMQ8JCk
V20mHiHHIShdWDScoAomJTs+DexFlxMiX5u3WZPpoBE4gll1+tqbZB+WndpSTCOBPw3SwFEdQah7
PIUVKlBfl4z8/IT4avb4zUUyVuskmO9zSrhjdgzz3oVYo5VtfMqLmJGuEulfrnDRlWbudPNi95aP
nzWeuG/ENNez5UxYk5TWWz3Vv+IMoQm1jxCtvkacMjiAGLXfXAM/Q20Ixq06trTM6NRgU7NWe0ed
TA/2684+tF8Z72vAMO1cnIKYGQRUtOSmCsRRqm2ThdU2+2+bOSfFKmoCxLtdM7nN0QTKKwzQ/rb3
eZxYd7/qrXsmNTp9MC1HVU21oD8aEniIOsQYXevOADZ7RfI4vuxII0+otB7c5fQmanfA3UME0eG2
NVrv3VSRpR29XTdORy9KvZtAG/0ypRo0cxMAWmVHsKNxpNmrg4kIxle05FjThKJcg/rtttygaQuw
+e/rtf1fVaGFW5j9AKOwTbnBpTOxuOv6R1W1CbvdtAbjmaphYlrtZQPA7lE1Q86SxT4EuPGimiZL
ks7rUx1bjya6q7ZZhiej5MNQtVZow0E4bcUR/FFVDO78UgMOeX40wYLE0WoMVpZXJq+ez2cu0M5y
Z9NekdslU2yN0U0VgR7v9cqSF1WbQr+7JK2/r8w8ydayW6LAbeOt1N4qYZTPHZPQWZelu682K8h+
B7rOoDfU3dVIYJX99vAWnTr9pgreIxQ8BrLVX22hPb63iT49oeij34YoTJ9aw/3j64CMdQrKG123
/2rzsSsT0+Oi3TAiWIGM0NqZ3PnJTNJXMQXFhTGwuJBCPw2QIE6qhlGmq6/UZpDHN0PY4viPNnWa
01U/WxFGG6NuCkA+pXdVhd8SJfQgBMBQp63WNUC65GLacZPBUb23aVjfw6wmvBakyV61FUlJrDIF
Yh6XVb2em1Bf8e6HR3WwbeHRWqFSbNnAf2odO6ycbnYb9Ul7b2V9EwQKn9F7be9VhsitHWvhWocO
itfDePZ6e+AGsDMGPrUhkQpSynDbuz636UuX+ke1UzXhM2YQvO+CozGP9WW2p7PbxgPPc7TeO3us
T8HU9qCC5qh4bqN6W9ZbTR/rTdd57cZwIgnwKOx2tmZ5z0MGRSMdwmyxH9vi4/ats8IKPvzwFNbD
szNEKLbH5KTgJfwM+3TnxAgeZA4rnYoZQFAbzWFK3E/plyDY2qM+RDAntBhMtz6YG8EcZN0x+ygD
/IXMYiVBCa+nRINIGjKaq2wf+BjY9TYYdF0bTyAm3o3WS/YRAwIBbh1IOiDlYTDPukRrThiaRXIB
dpKv7fPJ/GDdRWcDemFTW/ql6PMjZtTaU9PX0GOH0T8WAwQ4y3pPuzFl+eezTgbtWQyxf5eFY5xm
MtrEOwTBRKtaFeUs4Eyt9AknXdSJSd/OuAEE9ZCthGSMZDH8rA9XI+6C10WEb4bE4M6NDe8xsp7s
LtV3GsYoqyr5kFK+kRHaJMKod5Ur/PNQ4AZDIIDNr2IeUYB3reaMaNk3EBYTLnRi2NVejI+raYaX
ofzkMvEJuRVrhe7zuPZsi8xtpRlPBXPVwpn0q5Vz5bEp5NlBcDaKAYkUGpaLmQknb84OnTG2p7YP
2y32keOm87zoKfdbudGF+S2a8A8AMdVvIwlFQ5f11QH+cW1M+11Lk+ZQoNb4hEwiuBLGlG3eeeKp
riqiJOYIf0uG66iZhyeABIe+RZBRtNm6bOt9UEzBsbTmZpMzb2BpZccrCzetdTv0B6dZEIFRb2zt
0c12AIR/ItX0YzETPdhkydfcrWENHK5fo85GBI/3xu004HqZEGeDEp0E4FpoSbBi7y1Ge8uFbaP/
bDJzhldnt+cRoMFRWwIeVndVM2pjmVYzReE16smD5DHCLGWGZEQyCv3dLH4MrnbJc3i+iKOs8/QK
evkv6VvNifybzkiYtWiu6ae5aoybDcPD5rUn3eu2Ywb+xmvWVhknT33ZRKdoYoZRGHy/c4wvT97X
yO2Ny9tbF4SsvAFNCi95x6iXCWZGDNVt2nYfu/NP39b9p8nPxJpQoIgJhT7ADnirkVtyvWM0xDhC
RJBpjBLTsqpdIiXfIAKU6zFNPruixiU7sQ+M5UMGYgV5q3bHDf2rzbGImQjDk33AlEM0ziuBEXOV
gi7bhGl3D/wOjpnf4f6mW9UxbukHU81ey3Ho1nVPTKAtX9E01Z+GJDGexFJ4NoaVHiTMvFzFZhRu
7R6kXmyYrFA0r6fvdbptlGX+GlDWLqmiT43MA0oMCYpChDJ+Dc5YfwhkzRm0D32JjZ3nw2kyI3Ig
+gQ9NWB6/Bx1AHnklRWJWJP3bGr7gq15scIN4D1P9Zg/7zkLhHozQy5+mQIC7K3Zz2SFoxvCKgyf
ogGhFOo9OHw7fZpAXq6wzWJWwaKwz3Q4PLYgeC3zaOcGi/psM3xGflggUGYBb/TNHBCDXQI8DPex
xKrRhDC/6g2oTOL3CGkwAfa77QLgfK3rEXX2VnYp9DVC09VWr3oQyr2GAYuha8hHohcTRSGJhdq/
z818m2K3eyLUWKxlPyOKVogX2Ms3Is3dykFP/hjMJihQM3SOnuuftHAITloW+idnwek0af+j84On
OqGbtTuNbixvmoNEYQkL1T9HgKj7pu//xPvAghPsRlutzubnEa+iJ4/gcbUQiKPcvOeefwb/MDPL
nkLu4PjnxKqd6EYEfClNt6bVh6uugkRRpA2BChHZZN1q59D4TbVyMlfsga5XgOICB9ANg8EOMvPJ
K0lKmRWaW0jH3mun94nyVMYmS9N9PQt7P7RN8EcevMFl6nUR/pJuu4HzzlgaLBAZ7VdiDevSKaKT
OUX4IzZ6t2GlHhwGgGd7BxwouBNSUlrI4q2HcO85FUEP3d4wZ3wOJmd8zUc0ijxqiMlkW2FHb2Wh
ueevohkr71F1mfkf3RaKGDZfFydk7hiMDjhGvwDo2QTBLozCYB0HqK8ZdH1rlswrU4/4FEPbOss2
JW3K7OMzL81tGWXzSZfINyEUdTXS6LezOERB1XlCt1i9jKzOGIiXYhHPscvJeNLtVlzHQcwXkS49
N7WgjsS1TZjqNm2+ryNPj9e5x2MEE3bUBOuPfsiZeTjJR5ab6Bza1atjTe5uKhPW30sR+s8y6OGh
CSPddv0197rsFLM8OOWhl2ysCgIAbOzk7Lj21Yws2BvBxBuF3eMI4or4XrodtfYqMagksMfirF8E
zozioDBg7pKRhioMLNF2Fq8rEJj/LbSefNGAtmkVYJdhxUhqhTVIjakIBGEW/Bo8ZM+XRIAmza0Z
YuuK4RYcCcxAAzjW0QAaa47GmRVnyLmERp4QlD7yolbnzp5f9VhOUDtCdzOhSrOelyoyBfN6sHlY
du4DNPPiHF5Jj/SkNEAXBXZ1BpFxGGcYKcCVLr3dXzWB/1Npp9nGxERTrhVmLl4I/A74s603ziWc
AulfptwwmAr2xUtAau6Uds2HBG70jtcGaMPqRzwm+bte4hITiE+/Cnm5VZTAW0IFrTRZ6eS8UF7g
G8+qmBnCAFgF2iZUR6MBjr1arUoNsGcIUmBuS/ukLoNr5VvSRuWxSGu67Kn3Nhh2Aw8hpQAIrpLr
CsW0xKtcvgt3bdPlPY8GlN4WoAD+a+Mu6/h7SI6EzykB1kMm448YKTjER3cz1nIbz5sguC94IwDa
m8zg6aL/m2vrfGj/Yl0jzmIs9u3UMkyCCsw8LK31DJKQgMfZtkcv/l6VtfUNCXkUOaebmUXOIR+1
myQIsNBb9X1jL8YD6Z96bx3SYIrJ1m+CVAbHOHEuKam0dW4iqyT0EuE/C8S4e/Ztc34y8vRt0lml
xk2EjGIMZXgxaWpCdG2yjr8HFOjjoQARFW2/c0l4g+Wq3YdwRD7/1Y+ecQe26yONrc0sBGz6aWPB
1Zf50G2q3A1eYQF4L/r8JkHwvVqAEdwy6nZNmn2rmRggX5kAraxJpqqqzM2COV9dANDUtH3W+zHz
JysH/uJsyqi31k1dDQfYEdVbb7fdYYItslZVM/M68Matg1+o1j0zXeb/Eb27Mevoc3a1eV+luTwj
/PE6SMDetu9mLxFSLi9RZ7RkhpHC9AYv3zqt2+xraOBWBDtDy5CYK/h5C1PDH5EK9mKSjFW08uRU
bFlFv1jEOejFN0Xx0seAxX6U7humZeJYLJiZesHVxSAsjrb3kiy40daa9SPAiHhBkqpiNpMPTbPC
bfrfJtWuDi+Wz6491RH3NRDQ6VZFlVMqoGdngpw22ibahLsZR8iDE7+lHUiB8D51Ub6LoPO6woJb
NE53hMpRN8Tz7qGroTBCCjdU2CwY/NRDyXsR3FA7+jCHJDn9nP0uOoHLcuSWySq/RG2qL9pp4JId
1GYmiSDBwuLfG9sKtK8vTBSEam0/L5BC5rLFqRqAW0cdXg/hKtOMJY5AawQWa0tW5bunlZtMj3DI
/bSHERTzcuO65Ypq6wuf6BqZLrcKqqgaJ1nMxUEdmXiCO4MsYvT3+WK5iDrKiPV55XpFvlG/MkNr
mgQswmeLq98+6vS9UhjxgjUk9/EIhvNXvzy/yU68Q4katcoBqyJT919tpiyRSWlhfKeqRdHs41oz
8Z9ZflMJ7jPCO+Og/qT6GTgvx0kzIk4yNNugrj/VefkUwTFfHuPjCatGhZcqQ7IuzkIa/WqbarPf
I7WCJxOgjwf2V70N0G7JUE9zPm11s/2h8MCqGIFR9y38OuKpSI4UzehiRtR4OX28321V0vuB84r1
6M8B5uI26GKeqIuE6E5k3V09ezfzX0biPjvZWnTrzpigt8fUnfRWdco9ln8iRrPt66GBHTaBUHfR
Rj0u9TTUVo3HZ7ZSm+otcGIzJK/cr4JqKE/4Ogagz9TmUkBE4N3Q9g1e7/QtYyYBIgBzxmoYI9B/
bKqzPRwpQCL7Vnl6bMp8AA3lJgf196auI0bdbVKRfZOTeVJ37nGXoJauKiefN+peq7uSiYr1vzAQ
X1kwAOqZqDPUlmp7vA6qrgorxzGk62Mgmog+jv1NPfjHq6luzdfboPa0RD5XDRj2jboV6keaQ8v9
EVFlromgM8t1mp9isQ1B7vJxf+3SGyTAK2tXMBvgrbsbTSlg2sa7UkJ0FuZ8M5euQw3bRep6exlJ
kMDY8a106Jwo4XboCTlZWf2vP/yP36A2sb2C7G7G5uPIx9NDTQaH0sEyN6oLUON7j9z4wQWQNd1y
uLyPm/uAU/zjq/kHqOLfd9AijVclsCZlt7Pi0pDb1I//1PpC337dYTrBk+n5ULq/Ohd9eC0wsdyp
3zKEzUvuSn2HRuMg110RP4nR1IB5LP3Q8lmrM9XW/9sW9LVEOCDONupNGNJ8xxSGpcvyIpgT0k42
HOuv12c5wG0kB9jmekSC7aDe4Kl3xsNcOixLmm3pjRgf+Qu48v/9u26VH8MYrHBQWsAVFkDK17sn
02ffXACMVuW2i7wN3dvSLas3SVW/2iqiP0uP5JjS24ZeM4JZyV+9SKOPVMer4utr/ccr+thU+2UT
jIegs9fqTXicgq3AXvsQHQkC1ReyYO/2KHQfv77wr3dZtalqtLyF+jDsOkB6+9hLdmqfrV52dcTX
+f9+BVVdPTW19ThH1R+b/9qvqv9qe7y2deO6f3c92MqR4M/tYwRXbpUDj6lyQG6DC8J5GTjMAKJp
ZLJQnc0dPhTk6ZkXqCc+uibGoN5LKcXVY27A+vDJJGIh9QqP7exaAkoZ2/7sLFhVOdXXcvT7nW1L
phKdqW/0qCJ2MyAwsyLBu1O8g7lc7CJtObabKKlfPMyLvx68+quq+vicvuqq8es1+dcp1ZiLw4D9
oHoZVdEu3bXaMjPoS3YK50ndfXWRCjzjDGaF124IodWv1VcCq51WtfmP1tG3/igdRJTUumXGNXgL
qe67q7gUMTesT7X8SBwcaki64BumzHxPBuDuyJhs1T1WhXrs6TI9QSiXNfKc/yxn8xSkVrHT5XTO
7BqBsqA/qE7GoNcWcHZr1HM3cRU9RgBLfELKL47qgurJqy16erGwYdxk/JRj8IpZnP/ALIeZew/x
PNuV6o346gx0Q/8fxs5jOXJda9ZPxAh6My3vVWqZlnrCaEvvPZ/+fgR7H+oo9rnxTxBwBKtoQGCt
lZnWkeOW36fWvbJpB4D3y1XME4uZNJo+M4mdGBvXAC4kQCXgAt6IS9ZYiTvQj4ou+NaAnGjwovSK
sZ15zMRii3jdYj/Y1nEgMAd/7h54JBzFgblOUAybV1fzLipQvAyfm6rMkzBY6lupRdpOjC9+l2sG
/bFWH0YtrXeyrj2Ku7rcWpFLm+ZnqA3Bqs8ymP6BkP/doC0ThyS+/aI8L+zYnuYo0rB9IMZ/qyRm
Cjq/TrsrhOz6gdC04iRQO13QFCeehT+5nyTz/RV3YpljlhvDB/p3DDxTH5xyYwCQhhbD0lA4yXgJ
bGbwDQyB25xLJu6MeKw9GdujQXiwm6Eb8p/JXHRYZvTlTs4P9DTfLxdhaRU50eX/PxRrtR700nWZ
6sWPEcV5Lb6URW6uHANkP1jQQswgFrpSYx5kNBZFF3Haecklsihs8qrNWfzaf8Pq5w+l+J0fVhnz
sXlqrwkLuOAQRB6DD71Yv+IcwXQtXpMxgw5m7Q36N7hWsCf7bXTIKt+Xt6L7nHWnL2hAMEjjxfM6
TjypYkW3JEvdMCa4HBSYIhXCxKZFmPg7SzJHSYryh7Xs/OvzsQeJc+0zeN1a8hXh6TsTL9W4hq83
wwn1wxY/RC9Pqq3KR7EsE4s6kRPJPPS0LBRFHEFwXnsAQJbOostSFLklWW7jUrec49OxQfrSQNTB
HMacKSbOhkCA9CDK4s3jikds46f2+cePuZKtAqmTPywjxS2cn7zxuwfQ/ige1wAmXYKmp3vgNw2U
G+JJ+fesOHqeqgjKqQ52Hm8+Q0E8kCLLFu4TJkQAPETr0rDsAUWDSJZ+oti5PzulTI/zr5+e5Bns
sbwz83pmfphFraOmDf6T/7x3Ijf3EtnPZXHQPOqHXp9P8PkoScGxUZvPygjVrJhXltWDOPbf6pYu
onVeZ4vskoj7sRRFThz3P0f9sJ0RvUXHT6f6t7pPo346kzdN+AjNlY0Pom96xdFwxldRjPNeVbzw
IsGUAjgTGBGb98nMtiRL3ZigCQr8jj5FrZGdO4npVgy+dP3QIrKu7hEhhAt+fqLFyyLek+VlWV6q
/1m3HCbeO9Hv3+r+r0O5YzqB+7OQaL9+Y6PQxrJ2WguLD9eSzDvZpfzBVvFv3T/VzfuJadj5DGKc
T33mM3SRc1Gk7o/cOP5aTA1iDypyyzdazCFLUeSWBdnS+VPdp6Lo57YQBrQ/lRJKhCgzAfLxcuJ7
Z3krHuE5K2pFecSUzbY6KZKd6mRPy/ROMBWw8aUsjROMXJTFzM9ayMOiZCSGPZuOXM+ox7WYHrD+
Q8lawQz8F642TxqmjA1BzC5ZPgLChPxt82/T7fIoWGLTv/RZHoOl7tPjIoqitfeqGJOFDdKrk0d9
01hqPK7F/jciwABzUdQ/e3UX7OY3XlyUJZmn1aUsLtf/LIqG5dUVRQ9Dyt/pW5Q/jSDqxiQidkKJ
eI2WyX5eWM/t4v4sR1ZolbB5S44GhhFtspB82Dku3cSxIhELg6Uocp/6iUl0qfvwx0XLp0M6p5C2
o3YlKvBeAqVANUD0wFKuKURyTB+uHEW8+klMXW4SJclBXJk8atPkMMrWqkos4yBe9uWOzu/+B2Pm
h6XC0lXkxO0NshaL3txpNnKlFqQnWhhAk6LCld2NTo47BjYXZbiJV3S2U4onoB/VsHoTL/Jfq1Yp
e1uks3GdVDgH0zQ5RlAEgxIHtCaSssJbuVrKruFJ8J/5xiqfeIet0UCAjAl5sXwYquLtddU9C8y2
gQMgkOGuEVdV3JcyAcqkFtlzHoIzEXhydbrBYw3pTj3bMz9dfnFRP9yiees6X3WxZxHZ+TUPcE6O
jj5sxVUWp10S8QOWoriwn+rmXZ1o+QzmXHqK5uUvqb6vrk2k9VbIGCIV56Xua5OF/V6DCHCrgpil
CPQMAtLsiM4krYaK70yzoOmZWh2HME81itBuKr2nQEn2yjSGHJXJNffKeiV6jU3SH6Qx1zdymxCk
13XZqgp41UXiJLa+Nh0CPBViii5xZO/kwDfSLZRBCC6zs99ilSRqeLCOlepVD2Cy8DVDGgvwPLFQ
LwrlS+z2z1NE+xcPGtgv4G/KDaxxPawcFEVdAuFREuGeKHtYIEKziL+EjgWzoN5chxAuBIuwhZ2K
b3/vGO54j4vqJ3jHQ6sr+Wuf6qhqxe63NGdJXqIDf3I9mUjxpHpundH47mCtx7PrejgclBp2nK5b
eVVZfi1HYnrZkucvqhybaxh1CK8KoO2Ss0kWQMeUPKZGAX+TLG8KKIJhhsqJ40aIsbj1UwumJMQE
OhQF/EjZV5mZ38YhKm4iJ5Ikyyx4z9IUYmGM8EYWepu8gH7IHbp3HefZvpYnKr9ELjTkSGDi2EwG
4JXtsnMLsxDWaxnAp+YiJCrDYLipk4yYIKfu2A9XmX0iUgP3moOxvYb1a2iH4N5NCUCX4O7K0Tdo
NaWjqMoTRLrhXYSVK4P4TDPw1ljevYIN+y7jCb3HkqKsh7732EHQEJoOoVWxybVMkRRFQ3Y1dF1z
U6LGeRinpEwI2zN5tkBX02Np8NUkXiu5hSpah3dGHxCb63sVXhj39xAF420uEc0B86/FM7ccXwSG
8wDLTLAu/HoF76m2tRRD3wxDlcLxRjB9pin6ybQIdSasVdmophrVK6TgocFAATx3/PxSALW7VFOy
FHk+91GGDbWD2sgEm5arp3TUY22t6JpyEkk2eP9UZm0hrQcHlLvjxxibITV4bl0CRm2zb9+jLn3T
cKUTFw7cn3dLB89MZCLRClkBS0w7/sbd+dVPI/V9qCKiFSDEefb6hLBreLAeRgVfsjFExrmw0/ak
tmF9iOMwu3ELFCD/tfyl6iUeriTWr7LWPpewBl3tIHrozKIC+iqVX8IWx5EF2eNWFEUDrtAX6NfT
bdmvWoQ7VsPUPVRiRPlCYrmm4/BgU2VJwG6ZMzYfDjbSb1Y86mcxVFnpys1y/APgMJQ6E2jRdnxw
is3yC2ov+uP7YzSPW2pj/VA19TaVobVZu0gst17yhFDhiNE+q9grm/oZoEX1Bex5e8N0fBQlhHbr
L4jWAYZKesiaph6iztLyzwdF9rNsw8eFaiCB2sB+sFhMWQkE3QX+tPZSdpiV8xi2E9FgwWRxhAYz
IpqNS6HqUr2HbFNZi6K4PEksT58qi5iw6fqYfU+gSzEt9MK92f+Z/04cpe7ezEowZ9P1g3WaiLxk
cNCn55npOx3mFJEVSeGNINyXsnja+hoKyQ+Volm0NIA7Nt0DgTNE4HndirguJBXygklJLd/K0vMP
rdl5cLz7xbc834n2sPPLXazC2lSMkoXBWrJRC8ceeKy8wLs0U9JF8J7Ymrv/0NC2MXIyr55rhlsg
DOE57xM0DKdE5ESdzi4byQYTRrVQCSr0Bv9HR3HI3Hs5uukRB/y/HBLbHfEVsrL/PEzdZJDcPva3
XMYauP7060RvcZIhy9XqEtcTjgK3o27UIGBhpLwGU5JCMHEVxcF1YSwM3A7wuhxiXJ+acxnm8tXS
SeRQ0Dvz4WvwI3NwaGNV8fPCQRNjkKST9WoQig+zlGj9dKgoihPXsI4eLIjA50PF2T4ckaj6tskJ
0PjcMP2qIQ8BOz6OmfkWI09K5NJox+d6KOKz3QcEnCgwbzYJfkYZb8U2ynzlSc797mKr5Y/UV+Sn
zszkJ9Uvbw0T7A3fNEgXSAf5+rUa/F9WWatnk9CSVzthKJw5+TWGzeA1KKSv4JG9B9Go597VzULz
LtqIFN7GAOq+pFPPvnyNOkV/Vtwge1Gio+jCNyd5kqsK+OXNL+Ph0npKfO2nBHI/tVvpUUnWrMYV
czbReFNR9AFoiiPHtX/LUYd6qY3tEuRS/Jo4JTzailavRVFrq+6goZq6yXUDRvyVaTTtF2SsoC4y
enUbAKh8rVpkEWTwevsJX/lKKFi+MRNXP/RIZt5zs38mhKZ5N/Lvo13ZXw3Jrk9JHkCdZKrNezUS
SCFbRnqHRAcuXb/941lm/U7IlroZQ1TEzcp9Vgg+g8O27oj3JBf69XZEGha88D9VwCL/Nn6qUw2L
qNhkvOSdU27Ra8thmLOy50QyzFMVNwOc2232rIKY/oL0+0o0SoSxPROB8RUkr3wVVaZb4V+wu3wv
ij1sEkfFGaK1KJahrd9HvHSiJEZsOvkqw/Wmgog+e8NIXEJm+Nq5hCsGWHTpwsJmpleM7mGzIRYP
Wk+oZbeF21kn0dLWrrPVlc7guUPtZHSZeSCMCV5buWjXYHyCkyhagWwSphC0Z1E0ESJCB1J1L6I4
SsN3m2/+TZSGNrkzX6d3LSS+x+29gx900mOc1PI1cIER+y5yVV1a3An02UI70T7mTv0ShbV8Jlih
e1TVmlclhFW+iOyL6CDq4UXc5VKZ3ESVSHRYjgITAEPZqAiuZqjHJqb3KLqHwNHuqf5YVdnObuwC
wcJyC415fjYHKzsHDWC5iSw4P0sySdUUNjSz8rAJnRbScTOoHnzFQgp8MJ5hCIvfZaNwtvBm5gdR
BKNDSL2aveZ6DyWl1hJLMHVT2sFdwelHVE3ao64s1wSKF/E7UdTJHji+tVPxfbybhnZObcl40v3E
uuaRQYDF1K0e5N8D0ZJHPm3KlWWdghoROXtKRiV211jwKuJ3/6lbuoicIdW/i1ZV9v92vFoTANOY
4UPZj9WtlwrCpTMb6juiunS+RL9T2X3R+858rawefqBUzS6Jr5kwGxcxEXHd+LUt7EfRtdfiSxlo
zltZpfLGLkPjGucOAixlCVsKvLAvwJF+SpBfbcNsbRM2dJFzXiq7D783CgFihmZXD47eeCfJtKJ9
EPvyE6wq5UoMb41vcu5UPxv8RoQR6SE8jIN2wGabw7qbG4+OCec4r7sFsaWSrqKkzGDGhaPqkjOn
Xszc37SuGp5KyMn/Nsx9RHO+1IIjIfgZGv+NPHpyuBHtPnGPFzFaaNlUmgVwwsLSj3NRNKuOEvU7
Xu1g7ukp6qOhR8ZeNjuw28sQhqWfTcLLT5ZvSNtYyVRkqTrrYBDve0Trproomm7tzCgZ7gM6Lpu2
lqsX3kaZ0B/b+sba+RFuHulP5TzbXcSStM+M3eOTWWf6TzCJkEXqzPM8fby0SWQBUvHGbVkU5S1U
6/Kga0V3CuzaQN3XzZElaCz4sQhWZeIDmanm0GK5rfseev1LFOjSb4lIy/lESapAFZcZv4a4++5L
kvWmmFUC27EyPvkm3OAsUbwHINT2PplIxWXJjc9tHBp7zAHxgw0UiBjnysB+xkRmuqP/zgT8DfCh
9Ev10EEmOokVNovwyLP13wnMyGrTPntIc1T1l7YhZhme4urZqdkTNm2hPBC30RCeg8ISuCtrg3HN
dQ+qqqFB1VsTpYEcoxanNMlZ5CyrxAUIBcK1iaB1Qb/mi2J1znMaO2/KEEpXvXUcrgH0vaUflydR
bDSY51IrbI5q2EJMpbAuOzY5oW5ZZTsvHoD0VdH58rUtcvclKMd31fDUmyiNUwS4pRoPoqujWOdA
Mdy7KPmtt6/jPP6iZ6r74o74EjOjeso1y3px972bWO8hn8p93cv13qo771um7suuNL/lRGQhmVOU
h87rsjdk7tatEdhf2EdeEHnIbqUrQZ7vAd5oWl9ZzXVTQ5DhcUZZd0Ky9HvIjgZeIojXtED7LeQO
DcjUfMtrXpYOlVZqm8JsjF2HpOCtmRIejGFToY28EUXRgMM2u1UjaltIVp8JduLMXlMQ3YDg6Arb
XXbTpsSEivdsS9o1tYrxC1aAtyYPhm9DMAV61OA54IGCci9W38KxG771ZWCs+6k+mOr/u78N5dLS
37VdxiE8bV15NoRv/4y/1P+v8f+7vzivWnQgtx19q6dGuO7YsD/m3VA+qpau7s2pDrqM8lE0pGx+
5zrRBaLI6jGf6j4dy5cTOivJ2Ycq30SRGBPa0ikqeceTkfytk5GPdlJ9t3QTjX3oOKuyBG/g5Q9S
UhsAJsF89UrZeVuLd33TwmOzSXolexBJr3O/svZVXSlVsVX9SL54BUA8JilRgKFdvtRTIoqmJgG6
n8tJsWnZrsH1+E+rqF+K4ghRB7fdOQ0IaFuq5pGWcsykN/b2Q87l+t4i/wEjmfMegWfiocrTo+OC
JVV768tgts53DQI6rIVO92DYNoKjEXwrWSwHeF9BEwM8Pla5tNNUZ/wKI0O3bxhVEJ6+Ass6inP4
CeF8bVEbV5SwnZvbKDi6prERr3hQuWovxI0YqA5o2k6t6v6klj6c3ZPgjlDUmcV1DD8DnMvmSzSI
pIWre2sTZAUSvbWOeqznkOvU7mNiRdIjBNHNRj04yIhF4winiwZ3DCTklr5iCQIuJuzLvVQk7Z7N
H7T42p9Cr79BMdJ9DUKU4KOmbh+CqlUOclgnR7eP9ZvvqWhiSPn4GvvxH4IOkz8c7CMHf5J0HXYs
pH8f0ZPZa33j3Yqsqh6zKdFklod+Bl3i1EFTJyhSRciGUec3JQYXD2WyvO2crLmJ/qIbAk9bRCMH
BNAgp4kmTXZC5tGSbaNHD7IOdNWq+A7pEAIRBsJoWiP3O3TQypvhNdG+AFpzjRJAFVqvjxfLJrIY
dLx5tpIuOGZQGZ8dPTCOmD2ykzOM3Skp+v4oyUF+TrQMYR+3DS5R5ULx1Fn2JcoHtF5LjCRBE7m7
sK5lFBjkcmc7WQ/QFdJlCKDaO/6JfBuHVvPowvYEbzCxg8w4RAMVbfs0Nkj9IO7cPwcG9MiNvmob
H6OUl8kvFT7otd/L2mtv23B5w3v6Fe2ZdlUEQ3910aGCgjqNN8XgBzBhwR/HtwnAhxuPP6LK3rro
kb3hva7gtQkmrP0YPBFL+icw5fGHFGk/MPwCLzc8DOWere6Smo+z2+n7dhrBDtHvIA4sR+KhZ0Nl
DpB0EmLyIyMuUW307w6xBmwBk+4MN2p/LxFSn9j4R0jXyqtjDA1UyLwB7IzyQ1IpEMlA3tffQtha
WJT3h1SXgmdXcqybpYCmFULwvt4CuTPc7tDG3fCmm+ydFMV7tjPeFGVIM2gD5P4tIABw6+VdexBH
qWF0LLVOOaWW0m2wJWYnEEEhW9UpMthwEORw69VcpQ8QIoouIveh0pxaROXnlqV7nwh+Qk6wjCPq
isIGh4YDb52gGHgz8hopx1pqXhsELE+9KyfQV3BJEvi2sVt2ID2mIox2znaoM3Qup6KqD4CWdCM7
iqIbl8oKdGK4QuQBkJxpsSmYEjX10XvK9SE/905UoGBBTiRLH5ETdSiN07tSCVHqUqKx/g/HjRBG
5QDU/2tsUfxwagsdgSMrodWHuuUQcf4+yMdTEr9Vg+8/M+e6qyy0jKPqgq1oU+1Jdix3r3W+tB5T
brPlZOHdLLKDKImDdM15qpvEuRqGdIC6aLw5TQWksE7rr21vFSuts7zvtSc9AyhyfumKskttpgN4
wNeekqoBHSDlbZLwD8aMB9hBwh9FUIZ8dqr6bZK7X0dGk1+xc59lSNyvAAWKa6oU/g4603EV6XJx
XRpEKwusv/10JHmy2lrLzSshMig3TyOIQ0THpdiavbWyuhKf5X9O8mloqY/AC6nua0yMKoSZ00mW
AUQx7uQDzq/wtLE7ybo0vYcAEdKhKL5IrQ+ERLXuOkyO99icZl8lI8JA9+25DqQvkkqxfbAwFVwt
GeGSUIbqfy5OdSh1d9dgSkQdIZjKFl00vCBT69Ig+om6opSTnd6hCiCKtaml2wBamE0TDpj3i/JH
AHDByeTyXfEG4G9tPrxaOZv2cqjcp3RM2w2hYu2j2oSwYVp98mBrkKqEkLhdB6PtDhlRtTA4BsTs
I1t1NGIHTpBpFu8sObilsVzsEva6dxmuXSwGWK9jo5QwrGfJC7/OX2Pztr9GJgwoxqjr39AUfXOr
2PyZG+5JxpDpwYQDrikqI5bSL1lem9D3YWTAodH86Qfn4qZp9lOrwu+SjpWa2ZIAeqKGDKNFDUuH
asGA0jMZk+7FLbsKTnM2EKK1t/z87CdAAUVrioTnxW3HaiVaw9hP0LyEU060DrUZ30pJ/xZNI+Hx
SB/isngSbaFuY3OCaIk1efCQ17J0C1ESIu8ZY/AgciKRE+99VOXiuFSJHGqo/iZEx2c+ammVrcTa
hziiVqLOqnzoJu0K3CnkoOul33IeuUuulZ6ZJ3dU6TuGqFKBRHrqIyfHReTiPFFi5ezYjXKWwVGB
WQ+UfTxCFSMaRNLbsAatpalPKUlDsVuOUVzpZz7mMNv9Z5gPXQwrBEMmBl9Ga5HpWLfWkG/mcUWz
G4ec4kPP0ZSkNXJY+kYzHYBg0/BSVwIRBMH64UDRMJ9S/EA/kd2do+uvc50mfsFy8sGJeARdq5GP
lV9v/vU/Lb3/jqv8Sjx4G+bfMF0FkfvwY6cfN/8m0TKftMmThxBiV6Die6O25XM2dRMdXL3EzCOy
okUkg7j8IqvbDdQN3Q8Hj9BVarodqw3k1PrqWkVBsS4RsPACoGZelX43smqAQ4+YxlY+mr477i2n
+U1Y7rCJIVaUg5+tGiEdqZvoUTjwgzldc/Tj+leZuM6ONdPZhsI0KNRgo5jDRGXr/DQlJLLDZiWV
TOQQzerQ4dsONsYKdSu7jF7ZZx4A4b3oVeusWl47eD2G59ItCC5uXhSvZzBgfjBiR7dWri5WCP6y
IOoJg842xrqV6ep3P+suEl7PIUMScYCCIZ8cfpmE0yEC73sAR8w21YnOgaQ8lnUk3eWQLW+OntG9
cM86axHk5aaqrm+BScXRda5TEHFZjVmXHJejPCx5m6SEcgndVOkuGsCgfa9HEFdF3QLlHJ+q4qmK
9e7esRCqrRIu9JQteTcSMgJ5WcgP8V6kHJEVFHKQPSgaC2aHul/1QE11h3hDI761So8C2JQMsftY
duD4k+xseZ1B1D9JhrV4Dcas36kZXGOiLoWBYT+isobB9J+6ZmQhAaWpui9Q0ctsw31IpgQ6Cie3
inttQtcU1/Di9Kxh7uOUBLGWH+zBGlaiyAyi3UPYKAAMVXPVUl+Z+tfAqLWTqLKlQoWXrB+RC62y
ragTiaa6Km4iOBtFlw8NMOZpQzWfWFQbaoZ/d8jSozixqHP9bmU6tbaphxKP9fQjRWMQyenZMCEg
nKoMzOo3y5I2neeHj1m+zQAE32tFCR7xmf/pg8I9dop2hYg8vvSIVd1FYo9w/UNrZeyWunhoU0Tc
YOaPZCmUgDS6GprXzSkyIuOOsd+Yj20CcztmLupHfl2homWzaXNjNIZGI7f3cxmFpGJXZrG+Js6X
dj831PO0eA4r+2F0WB20Y4GvqGj0u+NE0oMRnL2poAXh36Q3yvcGq+Vp0ONpWwjeB/U/AjOWfn0E
y1E8MvWKgSw5M9GuCO4I3jW3PBs28xM15oFHrHG9ghW5esjKxHvUMZI9qmH2lLtefxbdRMKSTF0h
C5QfRFH0VWBZ3xgFkePiKFEHoiIGkhBd2cP1a0f2nHucas4dXu7xpGnNN88tYQmZ6lUraVGSCldu
aIP8F91gwDziufevogcrv7scKNo5GHn+siGoD5LnmHfAotYdBbFiq/g2Wgb9aN1Fg1JD7innOGdE
UTRAmKLfipgFI8obEsyxfo0rWdPWbcD8G7XGZenrYztFzKyy9rFahDt7IGICOkv/MQcNsUGeJdpq
Fsxoa6su3J3maDCHw9/yCNVz8KjXFdhQLcJ+0GMPtbUYUaFJy0QkrF1G1LJQ81THntVG7iGHJyEW
4k5MfS7Ew39zUxF+va9pjZYf2hoO8XeTtIqLOPRJ5JBrTvBfn+oJJdRMIYwiJ5JOBEpOCZtaAidF
JdS1zd5R8Xj3IYQv2fDsz4FXU5y3zLK7fJPVETNLzS52Aj4sCWtkoA6inAjUQ6snX/UJeNRMSJpy
+gloE4E8MgX+yCggdoMNEqMAvLsnkahF3Y8IHJUT/8Z/smrs/AwiFQ6MKoX2UTS37QhCVGRDaGeg
/I9C3BwQ5+O0g2VvvmL2gARJBM9IaJu4EMVVnJshezlPVpk93CfIHYAwA76gb6VBk4DYNb+HRv/l
whYRZ8W+R/5rYyhPHrqOp6xp3ywu6zlADmxXK/o3f9CdbT9F1UYMkzlnZpxkK/7vcrVFTtwBfFj+
Vve4VhIqaWe5UTdl5OmHGqG2k6ll+dFkkxAVYbmS5Gbf6eZLzL82jB6EPqAOmTvMI6CUrMltCOlH
ydiEJSDmCZSWThHX1nSzRC6BtGFbQAvCd7dVThXMFl5h4ujScpj4ori/fLgwQJS5bqZTQaFoKWtJ
Slzs/RjcCt/4qSe+tNWMS9aV/anyzW5OND3oT646Xblk+JYoanEC8lucnLSAdFxkU9tpla3ICulV
kRNJZLkF0U4ObBhT7Hw2ybHkWgFAh0XHvz5YuWOlxyCBCGDCiE5/UyTiDy/FJtFgllHQzXQnDNM4
xSiKy5EJzKnI1iMGrzSxhs1yZ8RzuhRFzlE65K0A8DJ5Z/AEkmhT2N+SGI3u7xvdOEdT7L14DkQS
TMUOF8duDKqLqMpdA3EHz2Y1ImQNWqFoYEot97fNsi+xUpWoj2opGLAJNTZnrUbtjhEkX4DkuaYT
P0ShI2MgElEMA1iIlUD6U7Kk7M4IQ9arsbJaVFGksD9bdrbRkOmqs35YeQnSuj761BvZLtjFqLK7
x/bzy4n7ZyWfiHVZj6AbmyE4B5R+wHW+VZMW3Gh0TbLCX8FRhqN0zP2LSSzM1XObNf72atUNyS1R
+ESkTmFsHFhWz3JRr5kyclzoWBbzojlCNzBtbUf5EfS9ehg7FIRMG01a62td1ulOxwlDFHvTosVS
ebugRohST1dSm+AfIUxwwweXSSN80FXFXA/KIG1dqUYWplV3cP9DTze+aHp8TPMc+x2SREGlvxdd
gWbhEO+gXwq2BkC/rG4uvlfKKz6OIJP9LNtUADL85gLxK/EkIS5dScb16oUYVcBSrSFlC3ZdMWlE
1xpRuJgocE6vx1zt0De2q00ORUVlY2ts+z+VxYWxWwepFI4fW+fiDVG4DhDYctNQhtcUidJAwVzd
yhDfaiHs+IhmFu2f0AWRLRNJte5Hw967cN1IeX2oVZ+LAA9doJtcad0HK151OnEx3atjT6ZLhCBZ
j1W/LD7d09yiKHDHWOYxjfaaNAAEloj3bzppz4piXON//Mbi2d/aA/j9XDIjuIkI07FH1p462Bwb
ejTCN/njXuoMh8h+7KFAOuDxlC8E06KeYaPAIKfc6ByULpj5xoMw2PZsGa2tRodzCtSTL/2pXbRl
yv46PUFqaNbX2B9/GzSu04oPZcEmW7LcW6Y2P4sEdiSVV3StdC1iTUOHv9G3UMyRQ32DQfSSRRUK
uCY4MRDcmxhzgqYDCh8jOV6b9UQpAtfyqlfrry7fiw0sryt0mdEHTXDh2JzLLJwAToixXROVM8Do
ZVybQtolXuU+DjCuj4X9I49R1fNk7/vQSrvaZiPYKe1mWgC2puafiZXbGY7/S4KHdZX1aBMr/fjm
FBgsMEAq0m8LiUR4jbTgqClY8pxQfoRxwV5rQ7xx/fZ5UOwdQriEj/iEYkm6jLeVHZIU/YwKpdmN
Rd9sBj/Od5L96ktpujLCxN2WcYp9pk13hilll9FnwK7GMhgoyoPXhzXUlMOxkb+z8/fXzmC126Z8
qiKkWkv0urDnb00nf1fqFnoWCJJsDdHjun0lIleD7Cj016h4JitWg8p6hH915SCYuqqHPlmFln8w
dEletVB2maH+CpFYoRMkCc1XzPqokDdpiPqKDWOorDQHRfMM2oavntN+d72ihNQp+xWOb6MaQb4W
+z8Jzk02lfqChOJLS7wkXhfYUruzA2Xq5Nuo+8beYGvrh8bCZEYQsOmqfzDfQGFivoedcct6nPax
c9FVuiVKd9VkVv/M6eG2RXW4zquLOzYIyKbDHnleE3XZ1D8MP1DOxl79HKXNN6VBUF6uh7sesvJv
xomuN8MQiDQ6jj6dGTqFZLIhZhhiQ49nYl1mDYRg4feWi7Qqc0SBJU065j2LLF9XinW959rLm9jC
4I+kwFnLd2ViuI9oG9ZbXDvhui+sF7NPNlraMBFI0NDG8Rsa9/FGcXB4V2UdrKoq+Uq8KCDHmj10
HwXoJRG9aZYICU86sURG99tKil8h83+EOs1eVV9bEwa6IojA3XdHO1B/ZVL0KwnUn1WhIRZYwswv
s4fCwr1Pu2bY2QnOgkAhlt2OiSPyB+9NwQraJ5D9dUP2JIfFrZgMVekwOWJ/a5WF9ELHD/YJla1a
fQXvXbntJXOCO+cPrR+ugszEWjIF6hZef8wUPgoJMUIm5H1wvTBrmt46VI5lEjxYBGKs8ji7JVH2
J9GsY1GY36uAjVev3307Tja6HB8IVMEe5NbotXQuuHq7O9WomXlQVW8KItC3jRbCyNO10caUUKNX
pXpYSUbab1xN+mnDbOS7LYHogbbVEZVSa8vcD335jMwbbuhE32MF2Bsjlkw/fUl7eaej6r2zfZP4
YWJWAoPHTMreHDkLT+3a8+2JQ+xLq/mwjcevw1jHG/hnnv1y/Jn15lc1Gx5bc60mZrEzvf46Qs0Z
mTDPVehPKqZ5zaCxtrMKnsFMxaOmV8fIdQnTNvddIG3sAK379yHIvzle/GzmzaU3iWmUu1e/jg8V
MThRzzMR1tUOSjaoadqLD3EgAW0Qo5WxsYlyduBSudFK3k9Y5Y34UFRZhxF3gDMOfmhIA9Cu8Ixv
Q91/Q5s6WVmx9FLZENnUgfpeJdHPDjo9rejfwZf9JmyXuFhtP7bBsdGT5wEY+TqWsy95A3l5AA9T
GxFRzfV40hER22e4AYj507AdVeMeByRkatXRa5pHNI3QELSxj3e19bvSK6gp+MKisY3Ue6pD+QuB
8krSOyQv5RTapvii1uljBDXPShk7Y6v/P7rOa7lBZevWT0QVoUm3QtFKzrJ9QzmSQ5MaePrzSWvv
f1XtqnPjshBGsgTNnGOO4Pub0fF370WLQR9uQ7tqtDv89jPI8hP0iJgcTdLY94RiVCd0w1D4XGzT
Ta7IOgTZARXu7G+96A6Zrt563hSt3yWBhIHTZ/7qN9qele8Jclm96HuXjz46GSTTV7a56VK1Hatw
3W5bVa5bPhYWCTp/ZofjgtleQv2vsAJ261MCSrXtyFPTW4LFRv+QVXh99lbGPKVcq4SrV3nhb54T
oZzBTyvH5uL03cH0u/veywPyHB7qLvqwC/pGJGREN6j83UVTjz9pNQSMZkh5EER/zpwbTASwjS8p
GxpDUdGMK8/SIRj3G0GfsfPplqviRPRoQx2Q6GBVXC79xekAlefcGxf48JzzdGwX0sURUBcQjqwi
eq6c/LfuxmZRdLlaSr8nMRLRYRPru0H3H12LInKKcc4uo2FvtVTZdR9+9B3X3dybawczb7cdjhbo
Hc4p2RKLO0fLmYbKECtRuFNY7l7wIIToFAGhWWCHzWDxIbt8jESezCzoRrHsTddH8O95iyFVxbJ4
ags8ooZM09emhWdD2ySPBMB3Id723OCoJB/8H33s+4OBERndmL31wu5ZExO2m37/ITqcxictgffS
fzStv44GLEXbhIxiP/OXORBBw4Ajhxi/LHWNi4ciTIo0kBGIQK/rBYh1ti3mwdsRMnlxE8x7uIP3
Q/1jdNTGk+LyrPDXSZOD0CoS5hQeiimni0weDZafJeokWE3k98yJPERJ9UfIaLwQRs9YyXoJW4+g
kvLLwLnOmxtUEgaJYGHikc9ZHvtI7h2KxagrT4PP0JB8EayujgiIXqm1Xz2GFoEdXbMizPF7sukA
Mm8YT57PrcaZlpnXXxMGuZs7BEilLT6q8pKZkqtDBU4z62d7KEaK8TxbCI8azMnhbUTJ3wCe3e3t
6uqQZY/4vY3qxa7UyjDtkcKK0IzExdvB6e81Nda7RMvurYiCnEza0rTLjQUyJeWsKGjjYYNI22qd
Ygkg9OLE0Rf+VninZnD2YkNyBXDSaH+Afp9Jle1CxxpJBu6YVp6KGhszLO7FIodtu53tqFm2OGL6
Kg3S2T42vQ83tf+1tTuilg8JwawlIDSGj3DvsnqFlPE+HYRY66V8x2Thri9nHJ+rq0XzhxQEV4++
gVi/il9q4VIJwYHyAAkWUo+oO6sEm0ko6KW3gbRkEw3pqiB1EPc4E6oQ+zPtsYAc1ERmu2OuhTU9
m7pzkClXYMwnnAlCJZhK/tpuOCzzDsfhYhUbziZxxo95vIM585LDSF2QCyJXhcHnRJT4CSUGtJGZ
ft1Bq9RNVwjevmg48125bQHuIW9mu9eMtUPg0cK3tSdRifWAwe11kaoW+KAihZogUG+u7nKkf2Qs
bJq1xzrwfYitL9PRpnVoDpglIyHF0ZD2NM+xt6MitH3O/kpDO0BhQmxijH6FGr9LYjySMuvPcrpy
4YzA/TauSaybQIg29oKm/pB4uomrnLvMSDldaD5niWubnwAuv2Qo1/shY2ptMrifiCrKTOMRw75i
CVUGAaVlLPWssq9/sErAiJemyWDfyzbCxpfWGMetawwedUBaB1jNtbindG+pIbGj7vZawtlWNWLR
5vVLmpfIkZw7jDGXc0X9rDqfVF9AioWTxxtF4jiunfPJgcJei5/J8L/rYk6XENlqTtP+wS3Vu9uq
b5xEt/M0BY5pfFRjYuOWrLDoRXwRjo2NP4kqA+Ygei2ehsx96FsPWUZaHAevZ4AidQbZ/ntqdyTa
F9Zz2D32QseqGw9REsRI3NHdcDnG5TG3xUEYDpdu1JHnxByj0d1zTdcxVKVaxol+T+DIizmQiun3
5TqKp8c4tAe4gO4DAxUCXNIQz+b5zfMfPUeDJGJevfiKbgy6LqXApsDEvi5apma1nHCxJeZ8MTQ9
84Z4o9XlscxfsM3zGXaGW87JoKljazWmBp3YYLCrmZQrzXSswLtrIww7Af3gLpAN7vdwTkp3paT+
puU5o5be3IQjnntjSBhejg2adPsgGrrvWEK9t60d9UVb5hQYyl3YVJV0X+qsZzsqaRvX4ZyUqsQP
jGpweBnyEHJfC0K4uaW0jMDz0p/Jjd9i5pTT1BeBNuANmPrmtHOnSyWSfBWam1wwkC7RoaJBjVYO
OTCV6N+yMroi1HT+Ycq35jtNwA2BWUljgLSSV6dtUkSkk5O9jCN3b5tU73WtKDkGp2NM2DIejgmJ
9l0fD+WfOiQjI4vrUxfFa4sgkbU/jfs6M79yDcFunOL8fvUbkt03jKQXBuLVWoOjspBc8Stfc+kN
fS4lpdpTOa19XICnCbgdPpdchlmEO1uFLFCiRMiZaqUt2r88BAtJkp8qzA+6q2FqntYkC4U2o6ek
3cYYbCwgLbmLpjJ/lIXtVP5iOG65iSrjwzW0rTuP4Cc+bB6r/qkqrE7x6/7Bb+aTilqtpRmfZiyH
cfbNsoA0WFwI5nMTE+F6P3I35VJEcFh+QomB+j38kW95Cn0ilhPWKIOg82JwX31j3E8NZiT4zJEl
bzXnoRGfJV8WligPSeabG+0auRzX0yG3dVzfk7JfJwl9mk7tX9fqlWsUGgik+uty6KyaaNrwd0zB
+wjj23hHrNBLZpjakgSszStC0nChZAh76McfL9KzLmDbz27RU21CTLVnGGdEVyOd2OeZT5vKEhVa
FLxcm5BswXplA73mXXfMD2nApSrgTADYPlZ8eItSWQ9angEZCuttYG5pRGpYkv5z9VPxo0Nsi+do
drZGToEuIkL5WJ2oAHDao4f1TLxbZW9BNMZJGMDq3o+jh/qXhTdk8qNQVo7x8JALOjWnQU+TKmJR
hP4WNwQ1TGZFHpR6xoA0X8Phuk/d4cBYAaGflp9EHnVLmsCDujq3TtaT8RmV3qfbt6+tzomZ2a9k
XzyZTrkUETmFRADjAk6Q7HTXNlwtyLpgiG9bS3/rO/tLcwdwZZhurUV2XaoDxqTc/905sVBMDDvZ
nzKJDzgLADS4q3mz8R5em1dPiw4zToVYah8y05kB7trvWo5r6WqvOZHECze2VKAqCm/dhs0QcrZQ
xfRl5SMVF/rCFvldFXZfpUBCEfczppTQn5r+yc3F3iqcNjC1npqqhH6vY1A9ppq2FNd83t43VkjB
iaJPq++4iLcYV9w1SbzWM/sn9hpwqoYpIEmqRCkmG3OqT5lDoGgj8109EJna6/UKVvhnZrTQRU0S
uu1klWYMntMO/ltYYhxsr3gL+z4+u0kJSVgdSs3A38kx4gWix1BZj2GHhCIM/+ZSezaJEhqdKn7W
sg88E0t7NgMt0mFjKfM04T22tDrj2+27neknT5Viso4C8KcLrx92nH9MxnDJSnTVpC3gflXxPyfq
NGXqWKXQ88LokxLik2DVeOFWw9qup4++vurydG7kWuHDCJwrvMdN2HbU5lekctwwxYuX1gQ0qycm
AfAmaEL84dskUmRteShy4pQq+7HwlGCCrr3PkTroEgtpvzyaLOHC9TZdVXlBoTC5K7tVopK3JG9E
8Cft+tu28q+wruFamtVDgVtj5xYsLk5D2pLdYY+3n0u1CsmPh+WEVtuo9+iMnkxtgJyO8heVxXZS
2BLGZIOmqQ6o15cDZyOc81lYS52ZKh5cEVqQUgV60M1jSlJikq3nyN2joPx0hPzI5/k84PPFWM05
coVcnAy3Nq1f+mUFB9OLNmaTBq7qIRxrpEWl8wnx0h2utfNG2tbKxt6A+49BHmUeeCZX1zDrw5ZM
B1z0oYGPXo/JOv9UbfmPowt444KnLCwqOs7i8mjlr73IlgSo3jdx9xYPjMCvp+A8ETEFsURfRw4n
CvqJ05yHGxDxt9DtTiC35xCjfLoEdGi5NFakEO1zUTx1sflejI6g0Yspa9FTeT4uT6LjxlgmTzeq
QKQDygAe11u6sSdCtd/qLv2m+31GBdrtsM0nU3kOl+he3uz60NThO+UBfIyYEiUEqD9oDHIag7CV
frKzlVeYW1hGwHrpZFEyyIh8SO1QubV2ote8jAXY7ty7a/Kyy2VlO4qefvTXxYwVzSzybFs2x7LS
GBBwgJWXad/0vYsJLYRIQm87zhq6yQLLSkKyotGL7oZE0TTinMBsXwvq1Ca2eLI3U1sYd1rOBEui
RGAS4dKoebGOPMPYTJMvd8jjkkUzkcE0GlbxqE0tpvFu1m5uD//Zhg19ynXZ5uHSRcKBEX9tcq/q
CBt3i4osg2v60/jmiQQzbgIsHHecAulPu8pFko7I6cMBRzYE/FPX6rUt/896NihUexGC9GFiT2vz
OudNuxmo0BvFPWxoACCT7ol84c++y6/KLu4+s6Z2whj8jRv+uWR2BlNufMIj417TQndLdRGRc5y/
az2GqpVFae8o4zcsPS4aKuwiDL+sVPQBEJG3xDZA+BYmznrJ/+SwLHnyLlHXki3W9rELhy90v2Pf
/B5a6NsTi3DYhzucmDFIB7HqfPPiZ5h+2+t60o7y+nLJdQJjOdCnFM73vveKfx62hyXJEnMZDFN6
mHXnsajPdSqGRZqrpzJi+px73q6pBZCme85M1OSu99OMNib+kbyf7PwhvY4OfK0ANhybvdAjFbSN
xRXhkwKPquyOfIxyKSM5MsPvlhTXisva2pWDIFDHpnvbWlEsMJuA2aE7OBIYbo0nama5ODRGzSq1
63OTDm9jcQ1aHNNhE1rFn0rm9tjhtBEBb+s2nbIV+dxgJ4v5gGWt/Fh/Syb36Ed/Zmsxk23IQ/No
OOvEK1ke06dCvYZWgruQR48WR1a0QGK9GDu8HMZqDDw/pXd2bbVgprpJE924ZD6rNd6xdLdALGNB
PpSR7EUP+uIM4kSP/ezoxaUtvHylNSKBaBG94TGChN0zN6iZ9ACiB8vglXToEjsEcghI1QdX2HM1
mIjVTb5j8zptnTWCIe0s2xBkyl+Ze4tZ2Fr3nM8ZJX+hgCrDgeEKFipI3Jm4q26kh9PIXfLK3Asy
xzFQNA3PRo4hoG5h+TJUNbQqACu7/slSifdLqbb5BM5s5La/M8WuK7p+MUUMptoZ8Ml1s88ekI+7
TaUtSkgPbV7FuygdrgW0+W4jcVmAVkbYnYzNvV4UDFZM+6u6jp7CDwnCEhiZRu3aHVowS2iyzV2E
NLCnGHkIHc7KsgLs7HV0J8NpQF8XwFGpV35p45I+MfZwrok1vQTxS+ZeMS/jhMEZIds0MS4VlHeL
scn6B0lm+rIl3uhqyL8Hlz9GtgzyHtxmxFHDUMCa1FL1Lh0kjh/cEWIpwkD2iX7slL4uqCkXk4ty
OplJLBf62a+FtRF6L9c4RO5mmboLJytXsUlgyxxxc4gi0e4VeHvmQXBPs/HVKSGZ6t0LUzO+/3KG
+gMiGyZtepdXwOr0rfjUpg7RK8MaLwZcJGSZHDqX+alsAO1ra9QQxeIHmfvFau4sbsaqfcOiZ1Xa
1/qzQho3Dzs7YyXNk+q1dGZr65oVbGZRTXeivc6EGug0xG/A4XOzhro2J08c7cZKxJwWmhIIsFuA
QC402izHfi3ypghcowwDLFdKuJyoXus0ILKtxADqekme85GXyCYuYStv7EAIcc1TkAdbpJfO4bMN
jc7ZpkkGgYnLHpnPa+PwH0ubl0RPBBITOSxrjGQcb7jYvg2xOCsOWH2O+6h60IFQOKPKRci3soqz
FrvvtqHd47WNeloTNDIwdabKcpn1rByvroI0GraCxp144YKI1V6UG4bFFh4xa384VjHhLWhlP3VH
dI+FGa6GdLpYCtXl4A4vbYjWExpQsykJomGJ7s5jMrOT9idICQLWib5qy+mXrtffRcxQAQ59E2OU
aAI2d+of/Jv5iKb0ftB7jfBpDwXM4BG7USJMkDV8WhOEziRspCdhs+RMtkPs1riQUP3XRzF1LDdj
ae4wKqlmygqbc07Uxs8Y2Z+6+TeM8w/WM4RbYBRuy/u5dXSccUJw6PAT8y3+WpjOWs9RUDAyxL2m
RWQC7qGp4aSYMTuk+KTxsGpj7d1vhLfqjYbAtSSrjkz+3FU+e6TjCWY6jL0C3aDSoc9B3EvFSl+7
wdhHBHhiZEtu27vUCqc7J9SZbdD6iBJKjhtV41rDCx4e8lOn5fq68e7xuKAw1KfXYTS2c6uDCo/N
SzcwEXFUF5hR2Qaj8g0KxXzm3UfHuO3ec4cRmfVnDsm9R7dPE8xdcRhGqEa0A/3IADr2NWr2bYNu
/ByRR6JVhFkT7rRUrfbTVMO7FZHrlYfHrIdbKfof5QHo1ykQPOzK5w5QgLw3H9/f0gH8sF6GkPYw
xb1hhUDnU7uq12J32o8u0QVFmj5oosY935445ea6WlRQUZbGQM/nXj3x27r81S311Q06FYujtgZr
z+Zquq2q/AvuBumVuJ8y76UzNt3mkf8o5ayKU+AXO9/EWOBCNlxmWrotdAKdm9C6l62f3lUt57Yl
lxEf8mKqfeiBDMEN6duruFPqVHsrC/bs0hsFaRv95zRVZ+6wKVWwtRA18rmmKuGB1OspvQp2O/oO
QtsgyM/1T4rIilYhfTJ1PwxiCfQaV3bCbwAneVT159JBmat9g7WrDy3aMn3VsXYSp6FlzDaP5bfr
Xr1ZBK1R00KsG/hWDH3eRP7cnpPrDxv0rYBJe3fb5OSSKCOQhzpz+G/bawRNOG4L6I9wck3WUoLV
Pc3Hxb8ZpmUtWYfD2nhO+yTlPNAvLfYSS8M03SCytp7j2Esx+5coiQUqNzDtqi3UqglpZAqFDiJd
NGMld3Jsnwe3njdmaiWroclPI5QxZsdM56wmlxsuHoKNvT7DR3hkVsskjhKONRaVPjYVoMMrq2n7
01B7j3nJB1rO+aKojebU+V1Nhvfa46bv1XiydIw3cB07N+EEyA/M2MXjl+oNXMRdxvJpb7xaDszC
uv2oJU4uKLoohYqV37jngonYsp5FG1C0rkKkgwMjVjxzrkEb6jdtpmXoDB3xhXdZ049rjL9hLoYn
f46OkUOvQlu2zsw6DpSWgccY6s4gf4AiZ/xlycU8yvXuDat5kH0GDONEr/nE/FNwX4pwkG606W8k
PzgNLeOU2Naw7MoiWms5yQjS8P5cG45m0b2O3RAuBDbIgTvpgdtOrM/W/CNGb9tYxGSnf67DCToX
+bcc0dbqbkftpxFiVE7RXln1S5NBpug4ucz2GR3H3m9g+ERhvAqTBheP3ly4vvi+Kk4oxHEnaX3T
CkLTPZgwr3PmL6shcnY+lJ87hIovxjVmPKo1pu0VH4ArftocsSU6ogrwdT2GHqY2af7sO8ypTZeM
IrxA7pxqOg8W0wNbhO/xPQwUVpUgVPOqN6HuD81x6rN8Ay1jNw3hmbgQpC9gEZkxQtVxOWY0TZei
tH+beTwK0Z+pUrEtjvdZyB6cnRqEoHadiZ6z+1qdMUc5O2ksKGfbAuTE2kq72xkjOejF+KRNs3Hs
4QKZ8IDXVbItGkrczrd+zczqF6XTXrSqm8G5Mm4GfG4mykwJ6anx4n3HLA3M7dMUXXcwCItNY29a
a13nL9u5CnwRc7YkDznODEHEWl81G2yVdnAmuZVnuom+v/7IHeLEwtEicVr7jez+MxPZV9fEM2e/
uVGS70UkhBeSt7525vYjsgAh0/Qqp0+ZoFlkPJmVFwUCizIQBia2Nh/z0AxriE+ssHdpl77w/T+6
X03d+MsIvACYFtC/9fWFpmir7Oh3bMfH1nR/67y7eFP7xBQiDMxUwyffJTjLx1FKhrQDwriyd5ij
aqQGOwJKNpEH3qIvZknLrzN1dkNrj1HalxEqL5AlPLHrNKvskOfTqeVLYnd2w+hg/nA3WdPG5Qoq
o2pTsHCHjvZm9ckf5mYlyLMcN5UOrQ35e9z8lm57IWcKNLqszlKsjZA7J2s67sr+thAD7sfll5l5
cNPHVe8lUOp0UZPLgO60vsbPaBMEu9D4cc1fBpreKp794wglbVkaWCNAvU6kDqfXj+9GezYWaRIf
60ojtdIqDg5qtayUxaabbH0Fbc6mulBBXzobQ40RbmO1JIJFPpocGIc1Lv9M3DU0pRGKTtIdY4TX
vuxY4TdTnf7GlbyaTnU7q9T4v0nlFA4oDuUtTdg1A21Sr8Yc+3uQjWBsyR737MRYjW75HNfNvdUT
BIFNNW8jWaoCrqsHWo7e2z46Ga2QZFweJJNOcJWVHfDUe4D+jenfWDOxGhlijIQ7wZzayE6rV6o+
d7Nu7MtiWKtSi5Yyoyir221VGtStYMJJmfDtjeXKi+djUrAAhbEsV3rd3UUewe2RTuwCjCPD19qV
n2vIlYe3fGxWzdBSAnTRvWZQ9Kuy+okY6MmUMEo/0pKlNpmfTifPQu+2hZ9Pq86g3s27zAEPshAL
5TiyhOq+i6yvWuwji1WTnECXcdifD8ehEjYy98H/JSPlE/BLSO+VCcpmJAYOTcveoimNI8qIMTLP
CFbOsdLPiephexi7OsqLtQE84BTO/Wj6VyoP5WgtCVKc4LrWjXlpx+QZhiXlKD5Udjcg1CidUzlb
T6GVPgrWlLXn9pusmTd+bdyF3MkRiwZ9xYCMaMpVmoJGktiZJs3ClKO1hEbJIy+i2KnhxbQFqDla
7qSKN9NgrN2uoyoBbPTJLFjUWn4QY/MTpsNP1jKrSOeFIR9z2fdcNEj+wurNjJ2fZLR/+6HCr99c
WnpebzC/Z142Yawg6dqd+AtIloF9XTaAZ9rZqubn2HZfU3fc6qa1kzGlqtaZB+x3kHsIODo9N0S7
9frF4c8Q2krqNTcMrCEGX6xtyR1WV19NiW1g9iUsQQ5btgPUfXBckLi8qy5z6C+baRabuDNefHJY
pfTf4/7KiE/ig6YgUkC0IwWiGA92Qe5pZQJwF96LjotbH1ZnDI8GmFfDkxzAYroIMWzlOkeEYwTa
hfVjgZBh4c/Toez9ZTLbpCixCxOTg4VPCmNWb217zaNlF59NS1aZprt47UNI04dnXwAvWz6yAtt7
Up1BwWYvWXKZQOORAA1XvGQEdCI3wV7MtprPUu+XGixVSWromJhnx3DJDMU3MAVz7+twe73lMRe4
zGVmL0Rcok1H6hNK+0Fa7cluRi9g1kjbTWjdQpPWfd477aqE06M8mI9jtzd7psER45RG+8bJgahH
sNWFanCQhJdquny1inl5nhv0pe4OCJ61MTFq7mvzpjf610IHAsMV6apI32gIu1vfoSihUFSoVa5j
QPykEmwn9GgCHKD6DdsP6RnrvhGH3nXxQ6lJhsxYszG0cCsAzb47qlp0R6NK+iMAxMxYT2lb6CNq
0Wr1uCtaUT+mQsseaauvv982VC36R3yKuG06IV6QYRwZQWPr7eY/T7OjNg4rYg3l+bYJOgBzCFu8
/3uQVEUp67g3ruy5rR/BYeQjdLGnWse847bJIt71JH19+88O171yAkzXvNt4+e+BANJR6StT2932
g2w9PoyS+PrrUW8/0JZsYwSVjK15Z7dtrdN2AQw7GxuX/27LEy8wMPU53/bAu2uC7ZICaNuZOotx
+M8PersHT5Tq7n+2C2oDrHQUA63/7m9IBxcLcWBOap7+3ZwTrXaKYBjdDnrbnlcT0VOxfU8vsq5N
Gd6nZHo+yxDiVFWr7u720PGr7JoBN6+SMe2f/SbK96YESywj1XPn6LwHMhCCHPlNF5TueFQ6i+/t
T6fGb4MIst7u9jDN/XSDsEEs/zlwFKoDWYWAZteXbXJc5zLjn11vL+X59YWpizjeXkklRDbOoRcB
SLC76mWxpZ3WgtvDBOXpUfnmSyE13oeuny1ptE+34xj8JVBGIw+3A9klpD5Z+uH69myX2sEEpxdV
TV493H7YuWzWWcOlhVVWHAe9U+F1oYo2uD0No7l64AWTbUMGM6v4dZ8imWNYVwy1/j1O1k4j/UC5
AaQw111nJWcg9nhdqTG/ZwR/ZQ7U9QMWde6yipLhMcNSc9niqvA0NdIJQtQ3z9ReTRApJ3/tQN+4
7mx1iWf87Nzcdt/K0S4XudZXH6KpfwmVRS7ZlBdvSIvvsS6RDabWTzlDZM+96q8bqSgKZipMOKpg
0GsWjlm/D0cqmkVzAK2CklvgQiOcFPoB0cSUOwN7z9UmZhbyyyBib3Wz/Mkb98GF4f+VqPTdK+Pm
U6cnoHpr/XeT2e0iS/NpndQR0Si+IR8Ik8dXM3dZgq6By7dtUVYjqZw1ip9ByofbE0ZkuCwSYb26
Pbw90SSAQ2mUa5Q7HOqf/epoXDlQzJa3h931AJVreqth9HDU+7/XIOu5gj7NHM1WsoqDuXH1tWYZ
uBBf97kd32cmuBmlPfzzVm9PlG3Yb8qWmdZtl9vxR02H5z/EzPsrCZ8NRfp2HjLiIhmBnkkLKra9
tFMiQev4yGWmrTptTJ8wMUiCxrC7jyLXTqZdq4gZ8cPshfGfLOxPCN7+RTmmRwRyh2xWuTmoii/3
WllZe9dU3prmdeD6L0zm4tbwpsLhza6wcontFeoBvqA5mx9Kt3beR8esgihS86NvJNXadwrsdop2
uIPd721IbQ7PxJq2S0tm+iuMwhTDpPhe6tljOZvmyaoLjBYsRzGaYBbYZ7E8ceIwKIqq7JTROm0s
vBaOWSbyTS9xSclLBlxFpqZjZlvdxiphFZSC4X8vjOJo9JO5wdkmOhq+6Wy4UNxDliEEqFhwucru
Skgnmxpp/9ay0/iBaoSSznCd7yi/w1fC+enowxdtF02Pt10Te9ZAZf676zi0/7Orhcz5USfjezN0
Nqtvnz3BnkoPZJ9tVIi3KW7LwBm3bQCem0HWKl4p4kKXdaMz9QvVQ2G2JCun4bwyk1k93H4QL+sG
FnYS69tD47qfMaDEjaza3tQsbQR3p2DZuPpEOzOR4z9/F6eAyp4ZNncMwX9m0vwwqgLph+t/39U+
tjfolOgGvW1FigocS4UYGF3Cg4Wr8BLSzri6bVOVFz5Q3cPRx3GTmRD73ba5ylqqCXum2yMVh8UJ
i7Lt7dHtQOjT/G1Keh50Zo5x+2ELOyS4mWvo323wORtGuY656/9vP+YfSxNru/NtU+17JZZuzbZq
iFAf87xb6qaCXQGA0q21VPDdEQcZr1AjosfU5gwsy2zPLrcFiADXjWCTWfDP41Y2GPCB4/6z5+0h
xvlATdcf/x7i9kRlR93ZYaSO57SHDYxqz0Y46dsbcF9qOW+CE/P/szGyHX2rGUD8tz+87Xj7cXsC
HSrj4Osfz3MNfTzznV10bUBl3FinAfznHBUSWguugR+ghi1DHru6N2uMKuwZPU7VM3C03PK3NCv/
IYkQ3vgSPP22vXD9J+w+9Cf/Wu5KiSxGi3v2L6t9VeMKZU+kTYdTKVe37X1MR6T6+sIUx8WcaCRe
NWV0WdhEzhqx0vaty9m0uP3aTSSXluOAlbmt7W+bmjTj2dvjf369bf33+cFHuJYX2t//bL89/J9t
tukZu0JmK+WBoZJ7Ne1jc/rPD11vH5Ke/3UW8MWL2LXfjBTxgV5n9QdDux9b1M6n5pavnWF0O+FY
YuMZabzyCwvXDzzgX0VlMD5D4VGaHutpZODL1OTJhcRLQo1ZMGFlaKvWmvYeLlvhlFpLWOGsf+V4
mqQsfqcaU8++Nd8iu9VhkFYeHbvS7tRlaxoDtqI6o/uFrqxoGxYlrXWHtMszi8/aN97JJ9ceMcyu
9qWJzWDizhASxn4tizq/DDpDtEnLjbWGhOvDCQMOUKz6y9BE9Z0hm3ytIxDbVX1UvHrTtAOMLD8N
ZVWonsJwX8RD+hiK6O/2crPp8Q3KsTq7VTGcwogpw3j9g+v7gEHJTCuFG1g6kdhgJ/mVYkl6vP2w
yrE/StFDr7U9LA40unQJQfJomYkYF7d90HJef4WmjQZO7P/z8P8Ocdu9qOtLUeTV9t9D5xa0YKEN
3aqXSAPGcd7h2+Kfbo/KDAGaO2B7f3uYNrBYoKfulNeeXAaC3a4FAYEdpidBJbXmMg3MVdNSyHd3
Zm6djHn7WeXFBZqH+iai+dhTj/62g4Mkq4xIsK/mReUhE1hoNPJXONqP0LcUIwwZLxJXuX2BTrxD
p3w1l6tcicOcadSLhGjpze3hv09kuVaQgwzPcgDuPiev2kCMuIUh9cFzYumv2xqK7/9j7MyW3ES6
dn0rHT7efH8ykzv+/g4kNJWkmgfbJ0TZrmaeZ65+P1DuLru6o70jKhQCEoQoQWautd7n7QerPgR6
e7EsLS9LE3NutyyWs7rI6H3iZY19Ew5COWQOuq4UlTqz9A6Igob4yg3nzUubSvHEOkmIiVamSRu6
1a9M6ZWL1100NVlXmm9evTbm/3Sp4ixhVqZ9g2CIg/z1Ga/7915a8cviM2pKCo5D0fTbdUMd9q0f
p9mtN085QlFRq/PXOqduGzcmBEbpDkg4lCvadSUc51RqUXVCy/LEnNi8F8iq4I1Z10Vtg5SNqCe3
+SGelo0mVHuXOpBiLwrqBJtOL3aZTb1r0uj+Q+jl9qbogCNo0YCOCnkn5jkdUrchte6nhCobmfvK
y5b8mveSdQxJ9aox71OOtaFANj4Nph64RZQgIKJS4I5o5mbgWNe6qZt3U+UROLU1ZpiI7JibA3XX
jSZaLVttnUzn2NjeifQ8gNEwTC6L2qoubSrWSKFX4ZfSTi+qLDIfK72w0VT44ECmNHwqFAIIcwP7
5z3JpdYE1Z3gC/Uir3taPLHWxVhr1+SWiLjbZXLfJyiUAHiGN5HnwY1Sm5wUSWLv+tHSjhF9BOUw
aUtGO8pPPN+a3ZgK+9Lg+mzsONZv8gT7u1Ao9v0wI4vg8a7K0nB2detN4yqdPRhae1TPpDoTApdQ
t+ZVGRX852J+eW3XVEaOt4XyfY9lSzOOOCT3hocFIeJ2ctwbKhLbW0tvg7vCglkRAnrbLIvLCw0M
22pvGdnPKiDAQ28NlnU0UA3CgURA+oMnWwNn2s4/WllSnfugTzdxmjSPWhh9Xf7Vqv5HaPbBt4jf
KsH0EaOLeR8HVNHRmPdJbGIKVWTUj5M+pw9678XIXvfJZKKuNCf9vk9pUZcSJ9kRSZU8qs0oj6Q8
yW/1GgmJMsr8bUzfUOGGzaZs2fT+LYNg3VXacJsMZdpiUmCg48NVd1Xz7aE846M++kAYVqZweM3m
FW8vTRJiAEzV6/2EkHbTDjiu1+Ggn/JMizehGSlPiOSven6F38ywuzbqXn9Ct5CRFq//1tRL26tl
6GoEw3Uhw+9N3x3VmAQe63kZE0Z81qpMfxBeVdz73Q8LYfesdpb2ukWVP2x5v08hi35XVx5FKFPZ
4Sxei4E+FsU/CVFhbJa3sQoQIJxfChlBmHSuBNyuYxXP87XlbQaDVsFT9ee1yzJk+Opi0glZy1G5
yEz/iGTE2CWkii/IyisXy3qE7wRPl5VqOjhwkefWJP1ktlpatZbamvulQb2sXd4uL6Vjkiuz22hV
QM743n7ZMqr+51ZWwXHkOX/tc2vsk4HAnJqW2bWXqdn18o5R6GNDMvXibf3g+ere0UncL7v+3JZq
0+9tG9i9KxgHLdhhxz8vLyagT35HqbGxyxR2SdOi/V7evrWpR9Id79ssmy1hAmvpMJYJKTP07xXg
78csawTx6fmtplDxtbxbXmqfvovypGD1tq7TnLE8vy3H1hRvoxSO2bIzEkdITe+OQ7iSJE1dWzyu
HHJkPxyDgZO9zsZBUF9ToNUC19fJ8BqQQXbtiyC7LpPRRiPu6a4ctfTHDfumA+D3trbQddsl06q7
y47LC2jl7LreV3PLZUXdUx9mMeTYodNIcZp5mkg3njFDKFfLIlKmfFfrkJaWRc1AMqqg1Twti6EV
unSQ2n0hNe06To37ZXUfwm5tDDzkojEbn2qVVC9TCPuwbFVMcYWT5nSDUbZxV2fT66FlYrTHPmoL
eErsRMZj3MAVYj46n5aaQBPMTUW/7PFVetI8nEn+frbGfLYMw4ItmaTh6e1sl0PGnG1aA2guUenv
FhJ6SnexbXKfuugZlv5KR5956m+LZR2gRJOU0Cxblw3TkPBkX5YTkX1K1CTbL0tjWh55VCLxSdSN
jBjrIgsMw2vYboNbE8/eDLU9UsoUpGsPUMFlzlAI6yTPJP1Qgc9aWr/uaOsBtdOlM/t6hNemUofX
1Jv5TC36mxj/ixMA+WOrDM6T0Pj4UQ6ojqS8Lrv4oZ5XZxKdTRWTTm/a2HkaGj1aE4gPT8vWxorw
xBjjR1+leroxsNgZesV5qhCNbbMqGrbLXprWE45so+hSKol8nKLT8pGO0okTpFcygPNHeVFEIrfK
lN2yOMbjpwnfWRhWdXFf+95m+UjZkBtTJ5yv2y7RHg1UY3HonJtEJ+MhBOJijKzOOGXb5740yb1E
quVRF2rcjWNigBv6a/OgUMPwtss0TSMPURD7Jl2rbqI6Cbo7P2i7O4yWCB0mFId6PosgbzCQ6cfn
txZq6z30kZ6cl/a4ntQ7vUNouSxW8wHnLO58rGWfvkrNNUwRuZO6uWvasboaMvT2DAAota8U7lYB
JLPVLf9bcNMGXf4ND6eUOkF/9howUNtOjYPQv48eTKv+InUl+xZ7GuUvVvlR18xy00AmPBGNtM7F
pJZ4IEn7c6SU7tK0dMjzab1wbqcEb7hRhPQkZtXfToXsVsvnWYgUk84qn72CUkWlHBiMKbF5rBFV
bvLQcp4oHDgvTZtI+9Q5Ag2iZqmcFBGd5TvkXl+ubeZRf36HmDnU63fIU8ZUy3eoUA09hFn5hfLd
buuVsbFNRDztKQ5IXQ2wx8Oy2FVx5mqB0B6Mpv6+dZK+/sOiiLVyT9Io3aJ2Jk+iK9GjwCfdFaOo
LimG7w+lGtd7sMlwRJUwcW24eR/HsXuiBNr4w6mPdaJML03JYwIIeYSgnL0n6VWXNfHMvAW40OvZ
c5+WwQ5eVgr+LumLE5E5LKPmd+8WWyDP2AwbzZp5AK3Lsh9RR2AD7TWpdZmo+sYblPBE2shZJ8Rd
N8v60tGoBULonJ10M9/kTY9lhN+yhy5DjF/k4LweoD/otoGrljrb69m2OBkGtaDzUhn5VPHk1fi6
sasCdVNVHUSCecPSZNkqOy0/kkCAoh+RoIIEtk0q3zwbxDfP1vyyLAZJbx0nzCWXpWX90kJNyR+R
9LEhU2cR0vd53z7H4ygw022A6816AbCjdH0oAP3fhT4Fk7VKncUCQren+sGSTnxHOj14XV8k9rpV
tfoztA3U5t03aOP0YZS/3PiF4e190EE7J0iyu7gnydEoovum92INALp9FlCbXDCO6iXoVBzQ2iTc
DqVSP1ZCffCruAepg1HWmMknM8JDJVLt+NQWZY8HiD5C7R/9a+YYiLEz/wZZeX/Stca6MecXQ6Nu
0cxvxii0ZqJYe6YE84j+j1rLyoirgzYxrHhr39Z1uBUNU7Zl3bJbF1CFP4ZtulsWlw0irF7A1psX
b81sKqnsOk+vEG9aN0np1VdOp6zfGkCWYWgWjV/fDlPrdrlrJkR9y07LhrYNBzdOAg/JBQda1qlN
NmB2HaaHZbHLPWubhQXVEAJvHOmbTw5TumMvKQJYFutxDDaQasR+WbTj/KEh3XWNmMq7Q6G+rZvW
fCpGHwGbvFWHyDiTugDB74s/KMMSu6gqmNIs65aXMMzqE5orZMu0FVOub72pKg5Nl32iFhjpufQ0
VxVOdNuPmXltaF9aYgsIZ7CrOIAxQ/I6b8yrPL4VRihcQXZos6x73eAVn/RRU4/LEihF81pmX5bm
y5rQVMWBQeuPx4mSXFAV0Sibyu46hKRN/clHQ/V6DCYXlGuX0yfEL866kmSmI1L/6vwACuG93r0t
ed7r0vKsGqBcvG3rflr6a7/lIfdXy2U/ck79ndaTq54fgH+1fP28edsM3PmH/eTgU/3o9we/H+Mz
ysb4bMbebZuO3R4cS3x+W7+8e11XDiTMeiobaP62Oqt40q+W5XrqviY+hfn4M5y91MzPy7vlpS5H
mCpa0mIg9ucGTxXh8MOyYYf7XPjpRdTjQ/l6mLcjdLUybtRoZvfNx19elmMxKOhWH377n//+79fh
//ov+XWejH6e/YZa8TqHp1X//sFSP/xWvK4+fPv9g011o7Sk4Wi6EIhITdVi+9fn2zDzaa3+n0w0
gRcNhfwqIs20Pg/egF5hnnp1blU24sGkrvthRIDG+2WyRlxMDleaFaMUp/TikzcPmYN5GJ3OA2pk
ZveS0N9FvIy1M63r6GAor12aLC9OWjrrrKLet1wpYS8ZqGASkGz9KDYuq8nUX1/SSb00eLRekBvm
WkNLMi6pyi92iuq3q7d2ywZybhho5iHI5CIkKGpm+zJz+rOZpcN5eaf/9W5uATklYxhH3WnA1OTs
aeqhCdv8pggppfWM8YclmYmDGchx++9X3pTvr7xt6JZlONLUHVvTHefnKx+aI3V8fmh/q7BxPVta
ml/2rUgucbeY36PerslvzGvKjTniTEbZxgA6ZH75vjqqJNjAsvbOCslNNzWECfBmqG9kaFcgFFg3
eJZJOanoAlR9fy4XbfW1TKoW95ngsaRc/yokG/4otMckbtoHHdHUbUwt97LWaZvorHpIDJfFRCWp
MugK8Px5HxPtwcZP6grxfms+UmuRrCc7S47L1iyPfzj+UPxwfEUXh76tEFp6Kq6nntcA66i7M9Hn
f7/QUv/bhbZUwe/cNhwVyZdh/HyhWydzGLD62QsRkR5eDNdvucJ+KrmoJigLhH3Q8pZr/La5z8Gi
1ll28douqFuUwnBELwJjqk6EddDDxvzgUmtsMc2cV3bOXD+8vPU8Y35ra99bFab10pWMu0q/kAeY
Vfqmc5rpuWlWY008fMIgZitSrT20qeHcm556vWxPmeUQMdcKlJyedVmBN17XnTM9e3V8PxBjvucZ
8O6ACeUHt0LqFBquhwRu6WQO151tB6e2L87LEpDA8fr7+u4an2cIfF2ReatOh/xImYvuesZbE3Zt
jOx1V00xKndifLLPI6o8AtAhIOzD4VZ45f04qCoGbx2xJKeZv4uvfLTtzdia4pOA/r+nWMh6XbTG
8DJDw3qnO5gEhbmZYpjK3v901Hn3SoeFsPw0/uenx1+9PA6/5sVYhX7QvFv8732e8ve/8z5/tfl5
j/+ew69VXlMk8K+tdi/55XP6Ur9v9NOR+fTvZ+c+N88/LWyyJmzGm/alGm9f6jZp/nyMzy3/fzf+
9rIc5X4sXn7/8Aw/izAr5qzh1+bD903zY5+Us8Nd8ldHMX/C983zV/j9wylvwzp8zp7/Ya+X57r5
/YPiOP9xSIlKaegI6yzT0j781r8sm6TxH0wcNP6kKlS2mB9+y0CgBb9/0PX/CLK5dDWgE22pSfvD
bzVqHTZpHJCeCIcETcPeVZfqhz+vwPeO7PVf988dmyr4/B96NpMxu25ouqGatqkagDje3fbhWPUt
UYfqkJld7YYBg3qnGu9LYknxCN7S0iwFu9cYO5tqWJtD2m+xIijW6KEF+oFzEGvb0eYJIa345Kjm
uMvK88DY7qby0gc1SlAo9KqbG45ClWZTu03jUCVRlPqKasNDqgLMNKA7tXl7YWnVp8TA0b6uNCL5
6OHctsK4pnpyruqgjHd2BVuiZkpU5B+pYZ4wckOhk1FXGXWKXA/mrBXz7NMkKbccQL85RVq7cQmE
zmmhrqFNX1GCjrlo+kxxQru3jOq+KutmVc0oz1w0ct0ZTkEuV0NhaFJMVzku5ZrtS0Oy69D6xT4J
QpTGrb5KGJ8Sb7N5fmXJc5FygKoYL4YSStdYohkch3I4qg4YW2Co0umvMD/YCzUX64Hp9Cbs+n1k
Dd9q51OgImeHQj5XVDPJIUOjb+Oc6sk0hPTUq6j7fPJeEvb6NlXnOF2oxXBhnGlPtdsG+hJJZ8f4
TLZS/0W/oP79B2IYFtbc/Er4zenmu6FPNDrE7LoCFyNd3osGrsbykjjUSxNEKFb+2Mr1lLRXgrzP
ykgEmAX7+8X84e76h2HYz2OB+bdqGFIXugEPy7EZdP/cRWmKKgYgFsWhVyp9RaTvE/gQg3IDpb32
tfRBkdlLaCS/ugLzLfA2+Fs+1tY11aZfNKWq6e+uwERMeoKTmxxqJt2ijEm0PKje5KOFrkCrahXk
4Sh0o1lCVVSQWBX4YjuPAjm+hnUo8+nx36+D9vNw9PWM6KmFikaYZ4HgyfHjcDSiRLRPszo5GJQg
kFVV8BeTDWiJvtkNea7DI6Z43DISC1JKfOwzVFfgLi6CaEJqrMOy83v50jGgXVvWpO5knuyWQ1mA
zAdd00BrRHf/ftL6fFLvL6NJv+UYqmNY9vuRnM8dEGZpxElDPN+G9bhvIofqa9ysVlVkwQqyzdDV
+/ITAxWAXT73YehBRjMA920q7VuJJGoHXwWdo5Lf4LAKLa58SPDrLgdSOXngelos10kZfQFXRohR
q2NCczBqBmX8IluES+Z8IbTwG8M/oinAr8C/aLeaU5LkTuT9L77x/MN4942lbfJNbV3QYxvvfq9D
7GP2EYvwkDXEXJTEWFVlmO78/gGCuQbzw0HySkWd0IhHqmR8IDWr3grXDESh+NtsUYauqq5LydyC
6xUAinBrcKmn7amrl/ddaYXryLtsvbjbWAUPAVngtoY3/bMs1JbwRxlfmLEq4FW0zyWoTaQ/UJxy
keGZYq9D8uhG5/3qfqFzeve1TYGG3jaELXm1390vZAzsMUXbfGgqeU98peeSQ5zxki9KS9Vc+Uc2
5m6mQWQgNwmYNzcp2t/YtT9tKT7x4Wwcm3ouDFRN4/IX/5J/OjcCaxoFFY5jGJr4+c6pSpnoTWVF
h3LcE/axL6Yk/5g7FV1Cbd0Xij3rwZgKzN0BSF9zZRUGlaxIZyG7d+u+2+BFxG3eap9rO/hiTNDh
G9+64WdZu23HlA2xboQJavUH0k5wH9r9JMcLM6NExbwuSVPuFSKomzyqUhc+5jUYQsNVfPwy1CK9
CKPwc2h41vnfv7b690eYKWxLVSV4Smlb4l0vH/tRH/pWER0mkOGumUTkKCeqN9FBrGHB3ABickEE
I6XVj9JjYWKYSCF/cBulRrrPQrJuvzild/2KIU1OQzL0YShD5OT9fGM28KY+ToYHDHfndMB0JQLL
2FVpdsgw5zsE8OX3fieOmnRMFxcNbNZ6ZV0DbvjFmcy34Q+36XImJn5GBMBtYfxtch+ljaVUGL4x
m6WiF01ZQBED8BSUc1GPCornUDwG/sWkBWu/EG6eB8W+SYsBMn9irfXGfkio4NvAuKF6RTM3uaX9
4hz1+Xf5t3MEDSctej6eJvPV/CEA0VrMHS2AZYizzUvZqBIKfwxuP39UwGt/RjmKOWx6tHG42BfB
F7ubIFv1mrg0wxRyoIHyvwbqAwHAlNHdoGLlXUEUjZz0WlMS8Fmh5q9zSXbbmdLuGGnKQ9sG5Tof
tfpM0rybLXRdxS5+efXfdQvz1VelQ58Od0mzxPs7shtVrGjMJjwIY8TVCkhsAFL9GDqO7zZQxVY6
xigZwutVowK9z1H3bzx9TC+Q3kJntvuLPtvbcaT84p55F3kw5xPT5riPpTs6Y3Hn3T2D8LDLJ88O
D30E3oNSulUd5RF9/XhvCliFQwQEGe37rYOMcr6AwIN53Ro4qWhtyiDUp2OzAWvXg4cQAFRBjpXq
wdBGRNLoBXE7wzq4T0izz6TNzvLdLnSwtlWsfZiE7b0+CPyQp0h5BjB0QKdZQ4ltvg2xAYd9UsFB
Gu2pN+bCTTPFjyIPtmMe9qsmj3EF0gIQfED+T4HTfPO6dDrGbXtJxYJ6lXX8H5t4D+WneXam6Dxo
F1xqcgZBspeIhVrpy50Sk5ltcuprF/i+x4nc/PutZ//DQ8Dkxyzhq0m6cevd45jhKjJMtJZ7/Mrw
ju1AHJNMX+Ejrq6S1rSu9bS78STldY4HMRu7vWRLjWyxtVS8bFQKeeAFEGGMB/Mwz8bNII2uR4da
P6gXByTRL7luQPE1/CcvkfWe+9lZ+7IyXY1h5qqXkLGcBkYLznRySwXmVdFVxqfCu4fjVzNzOuWA
nbfVJD9Sz2O5EQblkHc8D6UoxEnyiQw7NEDpeHsydpqfD8MRC2S0Lv0ffW1jldIjffQNGzdjQTFA
j4pQ415+DurxirA7MUOH+YKOEsavpb9vYh1mixJAa/eqYK+XzV51KIUrLAVyeSI/wxXRbjIUrZwx
qaEq304KWGMD8qRTmHL97/8g9V1/yU3gCH7/gpkbY1Xr/T+IOosmJz0VHpSwaddNVl/FXkZMf2gl
VNNxF1GTQUUldTgOBVliyO7BjsYrfApuAtDXm8TWzrGSJ2s9NupVVtfN5hdn+G6QtZwh/TjjDc3h
9f2kIFQ0fkRkqF/HwmXf3aWe729yQd/ugBDouc3glo/b3kOJlVSMf/wy/zyGDJPtEbxmXvh7Y8Jr
xp6YgP3i7IgXvHtuO8K2HVj3Juov6bz7gY9ObdbUjvMrqzRjh7Jdrv22/4wxaAyss/DXOG2PR8Vo
RuqNwhkLDZc20lavnV5Q+u6/n5D+OqP/uStxdF3Ygoiq0Dm1d6PShLyK1pUYbw16orkmDqy30Bp8
V3WA82TKRzZtmyDM4NqGwS4tXiTaoGc9/6RGPfxL6BlfW2ceqgbpvp+QJBv5C8OZ9ujZPXEWz0q2
Qahf4xZA9XhQIonjsUhSmLuiUycseJJHH7HdRRc0my4e/GuMpZhScVcf+FeeER18y4s8OlsRgJW6
ma49DZvp2u+8CzBA4TbwfWc9Ser1LUr3wJsGlA+iAIzzqqPwgVEwJRMXemRft4wwgJ1xnl0Fz8Jw
vlI6oXUZmnZcafRBEv32j23CoSKZ11vTgPMUCf9WWhO58oDOHxu/BOlfGqI/9/o1IkbcX7v6D/7d
aCOjDq/e0fmmV0W2SZKKL4UnXeOgisvQ4OyFLsCIO+YR9Y7q2oER3WsOzFo/OOtZf4vHube1+2CC
BQyb0WICTSfnqCeraMwNLlKgiuxkS0rQOEhklOHO8pHdQsc40qF+VmCN3ehUzpMo8VGsjQCHINNc
JHPkwidPt1NzoNOqMhzDBGl6H6aMZ1PgaFNnfErhdTPWo4pG2m6B9PA8DcQ3U4dqjJLedw/UlB6r
haMj0bqTufasj5O2iw2qJ4OO2H+q/TFOsXbbJtGzPY09caBR2Tk1VOsBv4aW6BZCFd1wP/IQxFBE
kWc1wim5b7xLOCQoqrIOC7Oh5z/pUKNO7cle90DpVYHXbApb9psBRdIaKHlwXWj4P+tGtvc0Q90x
u4HnrXFXT5RpH5AlIXml1NYNcpuqEmG5YwE+qx8U6AfUnpRiqMFFWZ8IJicwZLL8YgwxRrZ6JPKU
tW4zu49PDPpJLxLyX6UR3AumzenWamN8Ps1Z1qrkJNA7fstBljcHq+q/9QCNdr5iATGlso0R9Ege
OS+uCF6cDbNGxGzXR302+JRj/2BMJcLN+Z62ptbFg4FCAGIem44Mh5sU1tGQNWGhvrbcCjcqSojO
ArvIc2yhYNWieNtameKqIKrXCBOYFxfpgKmscaPpXbO1M0BQcQvSe6LkwMUoDyiml/oXQwpHpp0/
wrJPNgnLG1GqxwD7CK/RNq+D7irDBEq2k1uqKQALy6bcLVN3THG0Q54UqevhCepTfUWAw2SMiJEN
GU99AHsWO1tiLk+kJ+xNXeNGgA0ZhSgJMDYQaM1edx7zDqesSoXdAGdB3Xq56M4gmgFkeNyQgfaA
pcnwqNUQxYwasQAFVB4qCCSoQ+dDSLDqXez5HuU/iM4Kx9omOlrKeLjrstGi6OBU4Kuxl4o57azB
uIJR7J9F+rUTPSwmw4OTE+Oibc8nHdbySk1sZx3goriqbZUhGLPkbaxPwRrpFpUugYGSfthR8+5f
auNXSHEuYgL1HHcTKOcoB5JpUMEOM9U8iQxuR9GqPn7HoPCg7AV5FJ26QTc2QqErlyLYNzVlGpkl
TrionT2AOBucc8WNgjuIOn9xakL6HSDkamNE7fAIHSneoLqeaagnxo/KPkiz6gp0IeAYP/SegmZ6
VCYhqauVKu4EEG8QGB9aDTAZNBT9sbBhPit50B0hT4iK3jAM8PXkttoWtZmdLB2vDTiLxlOm+Zar
6xHFtRqYg1ypxafSM4A9xNZ1PSesmbpznfCeJThX78MYBbGqgiFQB+dr3oMOyXyDuryoEWuCPreV
r8o7SzEIdYyRdkSJ9Rm8g79jpNYwlLwc4eQy0GDqX04fjYpHT9lC0U5UQhPeS9oRNWDW+A0BXb0t
Tb096LWC//hUcQlTedPF4IMdmzpIptnMcDJ/T55VdbOREpaAUjQ7uE/7obqiHLVxjRBaUN5Qqw5n
0/ZgmiA1Vfvqiy0H5DdCLQ5Jy3Oog9BxSZjko8pAJjWb+qIPIDGk5OeSUNtNSXlDajNe5ZWuuLo0
B571NV62UV1fJP2Ag0C706v+OcuNR7Bi2TmOCs3tUNNtCwOCHxazBZHxy+WoVOFh/A5EYoMHSIUv
sB5sDfWzMVQ8q3ozWweJ2Gkj1PguE8V5qrWDrqeGCxZsBa85vSg0ebEYv4uOgnFHxcugCI5TFIF7
GZ0cH1e8GFVwig11Y1VqRVuS8BBEJDzcUY0GANrWLWkg9SogHG63TgsWE1ZrP8EcCfVKHFSZi73v
dzUCdvyEe9BtjgU5KLGSuQgbBARBVy83sArKypHKnQriecEYGu1h0j43KcEbZiz6qnLiS2jYLXx7
/sFhKtZ9CkiKGFQFBMFGDJcgi2uyCB9C85RZVnTqg3S2mem1racbHCYO6NXoBMs01++CPxhGqke4
QRspyuoQKTne1qlzqrt9pur23ijxuuEXe0gC7eMkbZxD8EFcx8EFbBqcA1OGgLqkjy5kTjGx3jZ7
mcXHwrmXAbMHOTYXqVKr0E/oboWw8O2I4BEwBbU3XdFpaz1tq6OwsrUVVhhWBRq85rHQ9yo1diQ6
bXUrJ+chHuQ3G6XWGRwLvpgEudqogPeHaYAfe+Nx6skEo0HZiBjpfwdXmHkMFpS4jVwlxlzf19fr
tPujbkR0HU/KbWKQbwQwqGxGJJcu5OJ1YXdAcWtTW6XDBAA1mg6gi/OdTQ5nRTYF0EMKAlAVfYGD
RPUIb/Zzr0D6tAYfdiUhYpCYjmfexXPCg+f4gbsAqqVkZGhW3gOo+0p1lcy297VOW803SAGnG8cJ
78KWMCO3HDpRHsn56OOo0DgTGuhiZ8XNswixT6MnHsb0Cng9En5LEHaqtpiyllssWi2i0CRIausR
KWq+ITdvEjPzbmzotHGKDY/VUATmDTC3xsHftk1xqQPXhfJU+dsKdW5kmHcMqV0ttPpTS1GNH6bO
duymljBM8mXceFn7pfArG9A3cfFa/+TbVFxhVL93jPi+IjQCQa792PYGrHW6gUOfIHvuGiygTT2D
rTgCKFY8hm1afKxEQf3uZAMAnYq1mKKSx1smoTi2c31paO51DaGTrW6oKcI8YK6JeurnSk5KB0O3
SOiaMZG7hw0LcgGthN+GrqGDUVRjQ18PdoocoRy/Fb0+EL61vqlG8Rj1Ffi4oQYqrUQgxRhOeG2z
HSmqTRzxKQz0bYmL1mamlEYhcFsirAWUzxxrn+Ek5IC7eq98NJqcf/f4zNwe66zS2QU10+1kODhU
nayCOE7cNsNry9Prh4AJHMMKG5ads+06MDFYHnxRLWTGFuVtI50cAZgAD3dCdpG1i5DhrOsymJUc
8iKTMA4xNwknipoRAl0BTpQTKjAFRbNtp+E6tsHTijY210OK264nV02HKCqa7UniCRYdULFuRe91
pfs7Su69sUL/wMSpRReczMEgWWAo0RbnEu3duonzU6UkX7VsPALtHi385bLRnn/0uL4xcoPjXjV0
1yDwAu9L7CS3lp2if6n2Vlc8NMQbqH8myAFmDdh0dlnF2PJlqdhLnwefJCyDlyu3S19GX+NGc9M+
IzbRPgTU0EBUNlRXxwOk9hV5sGJfdT9TfZfdpI7cBzwKXCvOefTN0UDRad0O+MpdUQEbG6m5PpMC
5JYoB8Udp+ozgyO67M6kWj2QD5i80HWqGSXNWG3W8wv+JtmFk3kjoLaMocq8uGxYmiyLry+zDSh1
zHO3trxFDL5pHPN5aWelPf3Y0hAWzp9tluWxFOH8FJqdVLKL14aqFHIrB3F6Xfzho+ZD97Hjw0AL
PA+zNOp/8x7yF2ac74+sNYUGIfKHw6KjcgnEZ69nspznD+f0+mE/HMWXGp7xUbLNYQVO6+U0YI6D
VfUjH4Yt57Ls/u78fjjkuzbvLtz7S/N6nPmwfps9yJpg1Ah4zWS6bjQiPZh13V2RFd53EdUBvT08
y6TdM1Ztd4Piw5oFWXShVDB6xo7I/iSwazJ5om0j3J/Wvtr11xQ7AalL+49p0CJ6DrEiwzQC8Pqh
LkyxThuKuoGMUS3w2Dfw/Zt4hjwBvsWZA0cJdeie4LXKs50mbil6b7ZKzujaDExcUrxOMrT4K1Xv
4P/FFUMrBQ9rL7ionSI75eTeLbs4WU6aXuvyMFhOvMl0pmBMQDASDKDlWZr4ow6kfxuJL1WPt65G
uTwQaCyaPGkMW+eADRsDkmF6rsIEmSKi7h5YpyiGlRXm65Jon6s7PE0xIsANI+oPiZqPq6oXx6jS
b6pxzkN4OUZaw6kJqKgPKRXNu8leQzpjKkVdzM6yq11gWPcevxU8m8HQYcuzqY0u2DnKdau1pcu3
djMdQ9i+QKUtsTI3Ue36m4oZ29rHI3tdKlTWlB4XrfYUspstJCkjoVL+LiTU7VaT/dXpWm3d6BLq
M8Qqq4eWRrDc1r4ljNk0navRBP2Wcm3YSgDCSbk1Zwon9LWtKSHcp7YC6hUy7uk8N0+Vy3Qo5ZXi
HKAanolrPAu12+XQfPwYr6a0Zh4U9PCw7eYBwCYOcxJbr+r/sXcmy5EjWZb9IpRAMSmwbANsNhqN
M+kbiNPpjnmeFPj6OmBkZWVHV0tK73sRJuF0OmkDoPr0vXvP5d0zvfmD5JSbzTRp36ZkQfUFaMCp
R6A2te02BGxLjzZ7qE2CX2VEwIUK5xt4bpuXFGG+rnYjzseptMnNDMnbas03IkbylVMcnwiHqni2
tNPNtIMZbhT3bjXtouYq9TC5WLNJDgJX/UZVbrMPC0udoi4L1DKn/FvvCOgsB9mhQt+cyWowitl3
Fy05LEW1i8uGSY5jkY+dk8NE7yEUE/nXbe0vztwe3YGWR8wkc8b1I8vU2RTIjAMie1c8Mzln3/Wi
o+H102bRBWS7h4G9RMmhFslXpspyV+jmFx5vUBzzJA6QZ91rbGa+GHnG6EzAbEiIYfNQ33hpHSlO
sIuZKxNuodPQIK4sR+CihRPXMr50P7Xt4TDExMhP5At5RhBqA+9M0xxFos4lmV2B20Tpk1Rflt7p
IBtoofSqyIJiqLZz5fwYR2ANrfxMl6d2WQhpIyhuTMzubgbVMSbtdiHiaWMZy0/bopIsk+k+L8Nn
EoK/mCJZrVz8WM7HzNZOYdzzJIs8PIzS1fyY0JNNHcGa9ELbJJ7GI/Yoq94VIWF714QJ1JdOSNeo
uTdTY1g7R1ijs+wSimobt0wEQOuyEbceK1fTng2c9Nt0+XR1WmclEb4FIobWyEpYrPLN6LpiVcDx
6evWc9dlD+t4YB4mxa7tJDsz6Z6zLrrY9qduxiFdU3LvF3QtcRHFvjRLUI0zSZvYaIgQiMb7Nidx
MDcK2Ih6LQ5NY/8oB8miYUXAOO2IvLoEzYgxFcPWrPt3ka1cQ6H2A3RJHakvJfOTgWMx+TNg0POV
ck7j4HVbR4o/XICoIVVODZFar0JOu5A6fx9i+oI9KUldMY2BAMn5EJoGFyBSlJgcpNKkwc8xGRLc
LGjPGXmxzT+pMVQfJWey2U+Lg7cxgaOo1uFzZLSPXpkCmh7m19wG3Jolr56+5vCU9anTcdYmqbir
pNqPi3EyLI8uqgWkeU6eiS5qfWaKUQBPZY31sIp9izN02joVoDZkSgvZYoBYNCITt0MxPqe0Lcwm
/VNo7sMqw9z0oaX8ZbG2ySO5nM0OoyD3yJw/FBk5UrahbxkWmFJ89aZJ7AMsyCJq3ry5gIUeoQYY
puK5xkK6T4vUDbSJHrgXkjCglno3SQ1wWLVQz5j5prVoJghQQ4Jfk81ddUOxFt1p+jXR01cAw0wn
zOlniGwC0pnI/HmYGV0v0StC5N9GM4MHX1tPy+KgQaak6HJDPpp9vJOmrysysOxGmpeOOyButc8O
DTKI6netLTmwEI5yN/Y9Ubz2qxTDSW9+zDpkctMIRxa/+Rh12k1vkgY0hH5aVnQFZXjjh5LZWRy2
w14ryVaNVHJu9OLDodBDgm2A2iOWtiOYM8DU/7wskHpDE9wwd2iGO4cPhzyshECN2Js4zxbMSZGY
H/R0DJy8JzVrCH/GRIBuMrMfD0O+Jk3YPwYauDucZIw+5J6m6PtICtOZ8JvfjuJ7BxN+UMUhMQk9
v6shZS4TfWE34cqMPXveYtABiCdIdShI1ytXzBLAxN00dIAJJAiepvQRuFYBZX7jYkrNkmwmCGaZ
QJlX0TZs+kfDWQnIVv7cDTvNIRfKZPXkqJqsvqv2mKcYGNp4PeJ1nXHqq/4Z0AMewyEjOrS21yyA
Ud8nFhU/W9VJ7zywDMnMebAlNzQtZYA1Jj/YffQnlMsRoYrcU4qwLIN43y5dyyECx56v003crB0q
TObFzqvYOPUYIEFaHKpoPNYlOGYiZ1k4HbBzQZkhxLOz5CWkkemXBmw6I1E3w5qfS4AAx85Mph0A
wzuL5XtyRl/DS+jLyDxpXUyktqoOmBf6rV1AYMzGOMDQyAzbW8lPONHCFMjkCojwiL61YICRKFTw
xhIyOZAeTjiykWx1ERH6YtMBoVnRMoYByT1Mlyb6XSa5FYB+crepUSeIcrPHdCAgboBCHkgFKNAs
v+iL501MrLoQ9Ymwo+QtyqK3gdwOmgQdxZEAyaQYowMbDRebGqjN93boLfc5zOnG0eSZm+jLriKX
uQgJ8XMJEbgxjas2FRBxo4alYYRVIqAMn6KlsA6cdmjUdfWPolNqa1QEU3p2em2kc2wBoW+o5qdd
J/Xy6DTmzk0PfT2mp4CDG6RoWANnz0jv5rjw8OrNj5CUUM8BTGnbPYHfI8eZmE3ih5FgGSm2Cfkc
5NUNa5wAI6Hew9tg4onNa+u18abHuepem5hxdhM7b0OtjJ223BOYsQYJ9Xd6TEliFf0dEr6zHpk3
DXBjQ3LGZurje4fb32fgfgVjUnCzN2Hgrv3OrnsLB2eNiJCBpYCrspJAL+Y8xjUiiDpTyxay9MDR
uhxPgvw+1T8zJ0h94NEFRIr0cRG3vsXsbQkUT00PLs6aw4D0tGoz1PKwaDAutMHajmplogFvpBRv
rqFex3d2MT0OYqT3WdGPZPIutHvVe084dftTmaTDidYtTekSgvI2remm/PXFAVdV0yIOMmTFYClX
06bQtJottjZfIoMZ1RBpGnDzlISPCfNeT2ZdMFhVxQGWw/zBieW2Wjz99P0gI00hv6N0SvvprwcH
nGQQyxXKP+jDSa4PnVGd5KKbh67UcL8PwztKv3BTl9I4TblGsdjXIuinLjlPzgvES+YEWr58oM7d
ZuYgDwIL4KlWLQo0s7qEmg5Hen3QdO8f/8d2BTaXhpD//TW4jrZq0lMGKOTUx5JW5vp/YT8xRBVT
RFSssI/WGmMP67U5Td+v8L//bA6FDOYITEhUSHM42wOA9LHuTTo/fXVyFqaAZcL5AVRinyLwcKM3
I8vDLS2hOa3D4/fvLEk45O/++esTum8dEXkHvO7TiZZ1Wmy8cml3w0Jo4qCmU/fBoLk9xevff3+T
UijeFF74zWISnwEwRXN95BukQ5S279ScPyDVAJJf4QfQ6kp2RboR7QjuVIOFCHez9MsGcnRJHoVf
6iNp9iVlBVfAWNNb5AHSc35aru76ogrAG/lmIdIhqcPk6IVy3tMOOvz1l+v5nQ+SQaH6XIAPMAOz
gXw1oFR4nQWvhGH3g1rPn98PKVtFoGhbbYyWiBCMgM0JVn2A2veaOgUa1LpPA6o4sRkjKAxqfQC6
jmSGcTk+7HQJin42Tgl5PRuM1sYHnMyeeOnsgJbbPsks+tk4RIWYYCaivicVeM5IcFkf6GcHYpCU
ylMDAjcPXToa/T/+8vv/8vWPrYsX0AFkjBqboWeswRA2196aHNUrCY6McoiAFmsHx4ihLQwvlWPO
tNL6D/a4D1bAXyUUUQdvdTwCdGHaj1wANChm7z9RxZcJF3zIXZDb+quVg+qir0GXV3+FDgOeyzBu
hjLfhCFe7TEBxBiS3FA4j2Ey7uZFwU3AM0JN/LuKqJt/RPbw3hSMQ03ChxgjlPdSmx5QYL5247RB
rvOiHCoQOf7UR4/fLcAoa82ntKyfiC8fVOtw2Kx1RRYEUjG3JK0yY02aaJkbhlmczR4BO6UZVLCO
UV9ByciqBMhNzpcsXjjUrV/674eOfhRDhyE+luQEfX89l02z11LO7Ovf/e1bk3y9+L5/5Pdf60Mv
t62y3v72faM3oq///uL39y2d7e70xrqrMlIUkeOWh2gGqM2ogciv6Q5QMK12L3kPGeIFoM38giSh
F0kFsJGF1xPAqQeudi7S0D23WK+3Tq7fqbBwYK2WD4D+78PW2SCyIOSsMYG/RnwgxYQzegwfCTNl
jGNrxD55nGF1VjeiOZguMdoYk4axcV/LJ245of8BLdzf16DUSzVt7aoFFZiGF0eerAkLtpvFweyB
0DILIkqameIGE1V6clR6Vl2hrvZqmW3X3h2B78wx6v6zQea5r5B8NkZxoJFgHLSqeebYL6npmr1t
E1tt9/D70CgHWEaWrTOIJxyG6gAyiKKb5EbpUmPMbNd7E1t1i8UrbrqbWqBad2QexaFxbO1YBrC4
2n3qqkPMkYVSEcV1bEmSZVqds34v/kipuEetOegyJkmpmb6TK0WLxlq2kj1/nt504Y4nEgl+iiTv
d4bj/Opy90463QOhXzenj74sXIdnPdaCKLoAKRxfpgzQbtbZx9Q1/Umn+J27fW+745Hj7EvRumTH
VQzqSIn5qjr3tTHMaNesg4CuklfujpfEi9EbiKiHPuTu3D7+TLvpndWel1gdLdPgLBHHz5anbtJG
5MS8f8kVOc8Z91k/1eQYNMBm5TLskXz91r44Z02X1HWehRNNW0SoMsA78YzjpD/Z1ryQo5AT9xPJ
P3U1hftuuQvJCoHdbJ6YYxaehi64DXd2tjxZHFYK2xB7UbyZjvVLlmRo2/QFfeZq83bVQvdMY5Xk
+ZhhsmqpatK8GSINY1jvk7a40eqlyuVwbsZbUsYPQzdcSrVUO1srWSKs0bf05Ab+8wcEjNsUEZGA
GMDOOVBOVuwFYRiBHfIaWtdEtwAm1az1pLmFn47pzblfTIZXGUoSwwbFKg31HAmGwGBzvjRzgd7Y
aGdIQQiThjtVqA8ro1yNzemWVfKB6Jyr1tuP+jS+xfn4XsbxnbTVIaVnb6dkOKVz8cOV6M8WskNN
jdvCmioYRGDiqCdxh0QPTh7/otYiH7OMj+CRLiz0mNydL6erLoMz/VbC+j0wkmeB/qlyBG2djVs3
GW5LWbS+6Lvexx5wkcX8WXTunxqheY2QwGtbnbtT3MzuCw3M5yicH8ZzP3Qp7R0WyqWpfs26w7sf
/ybgl+ZZaE9+pNJrXJgf2bK2AgxmFt34OnuG4kyUIhaA6d9imMRET8pSE39wXRLTqAMJpOC+zpH+
2oNnC1J0wvTh9V2z/hz0Ii1FPel9swK27rZPwsX1AJoE1RmYNzvs9A1anVUGCD7d0X1PLw1mt/gF
cmO5mNJkSM8Tzzq9DnRrek6bHprZUjLqb87x0H/0kFUY/b8lbpZtB7ZVEuFo9o2hd26V4Wekl/ea
fR8rs9mLknxJDWC+QkMuyskLJqGu5ujQBQO6TrLEfoQs7CgGGxyu7+PIYFe/r1fbkNUQkGEGTmRf
+pneFcklfmvYJD6H8VEnHM1hJkVrzfo16chwYC0EsyviwIDqECz68Ox2mN27abPGJKma8QmO902p
0frFycNqxQWYCgpYXthBa90Dd+mqEz6mU/cwmNrP0HMJF0YnynzTn8fbHLH0FDVRAE4wxOFJG/r7
IQtPVWQfKoPO12Rsq2J6pcFkSv0P4mdA6EwIZPZIRMfT2C9v9UQ2oSdyAgCLS5szANH4eEYb/aOg
gSXw4HGAy80HM8OiInvvUwDp9pNxiP14MnddoqOosUe/LpNuT8AuKtcOKcnPCC3dxhvDH8ukj1vB
88A8PsXazQ6hCesLghrmlYP5SWvivNj4lKyw/tX3xAnR10nrDtjr/LsekKFBYGR2Je291nevceK8
MLWgiTbQQU6IX+mrhj1TuA96EgGx/Qj1UPmcsq56od2lYvnlJt6rihiFMilEEAd+A+w4uK9XrWW3
rbz6VxSntAIJVdUwBO1GN4R3QGN/jendWFb3zjAJ4Hnq1gesCti8xhFdm6FTPaj5aBjjV9hzfsmG
5dY6OtEZcaEHyGZolpd/dNqibK7jQ4RhmeWOoO+02XFMfl66XzjFqc0yojOMvj+LMeQiQtAP0fOp
aAXGsQZRWxXnA1YGSuBi/DlHEl+p175FJSF0Tqd79xHd1A2z5E/BUOCA+ynZJkVVHGPWEktjEIEw
oQg0nG7BovF+piFh9bOgBboYQNEW+qy6hFo/xvrVW2X0eh0S2mBfXeXA75ufzDFDqVchrxCo8eyw
T5lTOFteJbqftb00QPgNKWrOzdLxFk94RYZw2pMV3BxMDmLw8wjbyM1IEBuEfL1yOF/i3ReMn7s/
mSDgzkP2lGRkN8SGUQcSLeNmaZFWgQHoT0nvWjvl1iTWC+85BOn31KcZLRSrGwlWdglzHsDr2n2W
nMlge2iY5108OFIXJ2ngM7pUjaKxq4sovDqIhHHnGflnNMrlEuKjOCpmYpMnm8uwPrhV0m+V4OPF
u+ecjNV3Mqv8XCla5KSglufE5IAI+JjOEmrJU5sP3m61Yc55IQ70z0iTQT33/eACJ9KMIiga29tn
tpxPSWeiCaKtHzkTKMSBTVRYQ4EcoaM/xlZy/X4QM8o9zUNpbi03l8G9s/Gm1ZWI6HMjeu8CuBmt
iKNwFqaE7o6ofo2msi6KzdAHlA2MqVKzr4ZOf6JWHZ/ksY715cmFpoWBwyZhbqiI4+6Zfo3F1D73
AjotrgiqxDQ19m7KJRdBon0wq5doqOTt+w9OJOadWGf4lVZtRsueLG4DJAWWgaI76wiWipeYfdWh
mql1UrxhrXk7B6r2JR7L353VJ3vTaJ1LvuCsEm1ycJjQ+U7TLSTFIP4hHubqSYVsbgg1qODYIvLV
6m/Jydouk9HvDYPjXp+S3TeNrUVpqTFcL3p+GvZ0a6mY8s86PZfeuyp3P5n1/MRPCYy0P8xs6vfk
KorAGkWFDG9UvjM5/Mx9mCTiEs1scZ2RIWY0tJoPWRH+YREPp8UAVedBP4SjedQ8LEYx5USeivQ8
qJENi2g9r3nsF8gPWSLg4tAzx0THEGPR7sBkDoEbU7s7A8o75DHAlmtud9mHB7DiCxdpMyMY3fYN
O1PS8Y9NfcWrj+W+dmjEazV9xa7r3WAaUV8gHsBEaZ3CBEFlZ3bUioR55datGtOjoPFHBUWmo2a8
ujpnj29D71Bbia9HnT9hdPcnc8Cfxwa6JY5kK4B8H7Ef3EWqkXdxqsiH79t7Uq8uS1dAs5PtRzZq
X541rQmUxWaIVnlLlXMgKHgj0OtwdA2zc15iPqYILDZEdh0Yv39a83xdxvKpKseMmaciV7yLXBgV
HAQrts0SU0siCfxto2TrFnDn89H6k4VTe+jp5iFxUleZhuf1v8Vm903l5IeN17zFiMQYa8bQt89u
CFxuTuZ7dyLNdWT9N8mJUXP8QRDAY9VpGyWiECFLhsJrzvmMKFMsZmcEmLFUW5A7AgRQPtyghbnx
YAWjG33maYegForCJpmr5S5NfuWl7R057NNAdToYQu1c760SGSbBuomvOfZdVjaciFss2ZFHE6zN
TjReO7Raab/2mqEzhDozMudtjSckt2Z6b0LKj3gYDmXEgW2Z0ouXdsV2LKzzrIbVMu0pDMfkFkGh
O0SZGVHN9PHBVJys04IAd5gEO6OZwpPp5NyVet4/msI4pNZXmHkxNTiKa8Vo9Rym8W2wR+0YMpOG
w0ksO9E9xzIW5y5VbkBOFAKsfCy2BT3C9RrXtwPsDNojWXOewZc1JRvGrNxjPNTtUcd8ldoWw55x
eQBvd4ubwjmUHoEszDuSS2nX2gYe4z374Yuu6g9uIf0Ya2g93aX1jlJEpNvRyTOM6tVgCrV3BkLI
03Q6DXbyiKp4dZuoywxFyBkScqWxVG26cnoFdLJZHILoCCneKYfmrEMKWVz1I+R2JiTL8qMZ24G2
on3pdOwDVs2JyoBRAGdFhlgp0xPXV0Ivr77Z7eKrZsD8I2vc56V1HBakNNFDWY8gIwf77K45ZoiW
mUrYbzmKCNMeXRwmcHP59k+xCG1XZi49dCYS20TVQej1n9/W+O93rChJ98yS+xhjUggEJVleavug
kxaxqV157nhrA/gxRMrBI90Q+xVtMiorFOa4P1GI0AemSeFa6aXz7IdxILz42wP8bfbTJzJHHS5w
P7Rh3UjbXg42iv5rbT1+f1fbtyg0PTytYAoQe5fUIGPcoYCKoZ8BiE84TCNEMFwisR1vjw2DqiB1
4Rt30M0akuasMr2TOnMT0Gr7OnOF7yGOu6u8zuTfghfom923NVOPtM9oLp456zMzW+IDs5dzJjKK
Tdw0VfYZT5F+EA7N4G4R28xOPqHdrQcLqLrfXnsxWrtpYoBbFkiYQu6AOkFd5Sx9uY+3rA4EdKwo
AQzgmDSR6WkWqUr5D5MwBj9GNrqtYM1SB/Z8NpjnIvmR04zzOWE+pxY/MjdXNHwTHnMCBgJ0UacC
o9WmwwE7OGhmk/zZasAThxlWY3omB6sGKGJSceVgkhhloZaE77rtvBDezPqdEmbkX0tqZjcFMSnh
RzqGz1E/s9IxQ0K+xml3mPNg8rQ/5jh6hMSVhT8uTGgyDNQt1hB0Vv6CxEhrjC/W09XClt1ETS/O
mIDFCZffAf8/iGOkEJNRBUk6XhLb/CkF61EGiKWKqaj1GpuuwTofMz9Gzsi9YN+TKbvy/e3Hhotk
5lm5nQZrBU95nc4f/cBZzKmZ+mgJH7ZV69t4TimMNFRmXRes7wzDSHixLsVdB8/OVyg8aHDuJeJC
s8jdYBDx5/d+sjTgaKMS9thtNOxfcc3Rofb4J9/tu9ZEE8S3KmpJVY7v8cJnJyoS/Cqo10GJCCXh
47sa6b0lzHLv1Ko4p14qDi0GAujYalfEHHLBP3FMzSftxYl7dZqEdWh0/bp0TnfXrrlEFTP3gpnp
UWalOq41sJNPzS031+SA2foYosm6jZSRujJaDH/EAZvGeMv6dcKzBMzaymCaVHooB+eji9r8/P2g
jcMPCLnRadZqe0ty3wVeox76dObGQHAIOZeLfIsnDfksOKQ7GK3JIVxwgrOOPjJsH/eLoT/Wdu/s
WEvsszmAoywI0FhUB1W7sw+N2/yAqmz4oEYf4oFLtJ+17eSwSa4Xlb5iHeLBetckw8S0X98/2msn
e8aZZoWnxaIJyqu8KO/IsMfbr2f+WfVyg8BJP/YEkze5t6fJT4Ya+j4fnV+QT3p7nDMcT9+yWzGM
pi8M6AgDnx6FAXFslAnTelIzYKBvOwYwfcXojxsxOlZ68g5Kj9JH4magfoTZWl+lirCULUGLu6cr
JGrTNuFamrRrRSWDxIGiKXeyJ6u3S2Q4v3HYuYFjIsAWnNY3Eu0Qz62eyYtsiIJyyMxxW45BlEsk
tpGN1by2VMY+QaKgFNeFiPZKBVzB9AjyZDsOcw1+sfm5lOtpdJCc/ZPkvm+4+yVzCWb3FLcgEVXC
4dYsj4Vk6k9nbdzK4p60rAUb2twcdCgRVIroRQiW3jMFpt7zWI2HbnwTGobrkLLMggtDqc/IuK/9
Pm9PuF5Q25Jgs7oy2ZScd21Cm2YJPPMkOGy/n3C9qGUTUW3pU/SyUAgGlK7s9TBQRJGTp52Fu5hL
AGGK+A2kTwG/YoGoIGKPA2IJF9LUJVI0MnHV0VHgXk10G3timdIzYMEyBEtNhtyn78eBqoehQ1wz
M5XHKmOMl9TxqZUxcZLec9/ln0XJ1YSQFrG30AJjXm3n7vgUif515rLCowRJ5R+XoN4y9E7xfEfW
8CyCMWPFymbWx3LXls0VWDT7o3tMRPyOi74LygkjGlQIyhK+qeolhHVCC8i/8Hx6a791DOx0y9xA
b1nyw2uxzKzJznRH63r2JTgYP0H5aUeITNAHdJu17e27WF1E8cg5/qpFGASlQDC3rldjtxsRRaDZ
Z33uZg58Gd9utZR8GERoVRrpJ8Dvu++WOjYSc1NwikcmUdGCS2fS3JyLXPuULO3LLqxXykVW3Go5
3CUsMhut+OzF0GAj5tXUOplrxKI11nIowo6AItrnRF3yOf61Jg7TSSN6bedN6WfO0MpvTMwyOUkV
xmiCSEdAYU+eT4h3F7jzPWeS+NowhSLPdpjfxjFucItU0Y7QJdJN8RzqE0Duyhx+JzR0Do2y9Ztb
6b+Veoq8yvhBowLFc7ksl8Ry0oNtLuROYVYPNBpUla6Db22qY2Ibw52pxmMxcvjzhGXcjdQ4Rb6g
s67mcA9oj/skhJBSIt9E28/lDKHT2TQyX4Os8iBpgdi6WvlplwKAR879uF4hrRh+9d78YhjlHUyB
61SBAwnbMUUSGR711jrS++aQMxBMTkM5mNarx9YbFimqRH1dCZSXsc2yqJi5ZnJLcccRifVjGeaT
zPE5O1b2tq6H3CeoDsg0iJPPWIbPVdY8END33s/xV547h3gi+govG1GCru0jmhn5SOVTQ3ltTnQI
TTiwQQdBE3QcN1Gj+EVdRWNvsVcrZFHfR2T3YvXl8q4pO/Dd9ptlpvmmsyJ7eZsEuTx8b9ghZ1vd
OGOaI4opsvMgZeABpHQ8G637WevuMbM83IHGMRaEutZ9/SvsyK8VXFz6YD8rlzm5RdJ7GABlnjdl
wxI9IwJeSjZfd+TSthiksPmlnw5mauLAvcN67xppBx6bpwPw+Fn1LHetDjFc0/rroFMrDms5ocxw
ZzW4ld3qPoRl7+slbumOVrcdWVdI0d3m+5m3Iy7t1JnvG1d7GkbCHUkK5yXbnAe9q7F6gwnFRQEp
sW/2HotcjNdKyWuTcfl/g6i+b5co9TYYJO40tNP0Fvl8ofYHA4xo365ZlkLE8Rg2Xp31y9wPajO2
JrkprJYV/tqgAPxRCc+fZ+uqNTnvgiVbFjA9/JNYS7lfv67PSK0oXd0gH5EKIRlqw4ZP0mJiOt9Z
UzgE379r/d6OBQ480qaKapg563GnlrrhwzEsN0NyhyNq7dKz6cQl4fYkeaGhoh1SwizuHRbbeuCi
cPE05Q4Z41RL68Er/zQK89RmLvaxlZOVJuUhl3QUw2gV2Dm87MVL5+1cnG0XPhXMPWo/bbkjKeaX
XXNSCQv255gWtIxrDwa/7mypfF5HL9xqLYc7rn5CHbEMfFtz3T5kgG6snULiVsOMTMyOo3iRUyJI
14MpGzsMdzBkaJP51Bh2skHetsbTtmu7gjwWjaPAum1ycVR40pc9Fg1tuzS4zzJcG2Xzo+KT26aZ
99JhrBGJ9pB0AJQSIso5gQwcGSFvha2l70VDAnjYdU/WNLz26ymLKLlzP5ozDgq2aVdnXB5PtxRv
d5AvyedkcNMTUbEfvIUTW0ZZ2+DiwIDUHiIk/mgsFyQli0fLeL0ep28+UjVaPNs/32s3XjoaDQIF
u6oOY1/O1I18ZMo0n9ymTq9ytn7nxScYM/XOGFSf5QUXHUL8HE0vTuajmSXzqRFthvvZ8gJbprWP
rCG7T+k9EN1T04RxJOiigggeUblPjHP8coqNgB+xwyiMPAj3neAOOlppvp089ZINcxx4bYYIZ+4Y
8et94tM8nAIkPVt9EsAsF1YsQ87Prokmipsft8bIaKXxlsPYdTfBczynEiHbbLdH8pybXTvfd3S8
FnRLbhq+eqVojzW2HHQ4zn6McA0uNTwNmBEiSTKspl67682BPTaiAMLcUPluDDVfNf0N7BGmljnL
H4WJ8qZi+cZIMyLqM4b0ruME75s08UpNL2+K0+LjgoBzQE/yF9Ln/9MJ/x2dUNeBDfzf4YT/K//5
+bP439GE3//kv8iEFiBBF5Kah7sPPoEEzPIPMiHQQksCOpPCNRzBI4iA/yIT2v+hw+GSkAxMy3EA
PP2TTGjq/2HQkfWQcdFt1/9fyYR/Y5yt+BUuXJ4GYcDAOP6OC0tFbVgQODRIO723M1yV+ubiIbSY
qkMd7URRl4euiXS4GTQPVc5quoyMZf/lPbv9hUX4V/Kv+J+ehvRMiVkdCobxd1rCIroWV9moHZq6
WlNCDPcMwPtTdvoXbIwA0R6Nuq5mPpG50u9XMSb2K/PfMbX+B0qOhzJ0ZTXCb7LslTPxL/wfmGpp
B/IgxM5r0QjKrXw7C804aojxR3mcpuo9c8Kbk3jvcE21tWsFUYom4lKSjNDRHrhCX2v+HXwDFOD/
AbiQpucwowNvhsNSX9+/f3liCrlBI2QbHqCPE4SlD9XeSpt7UcXupZA2FaOyVPCd7dJySkU8jl1X
pYZVs8sMeJFGp9raDut3OESnsa68i1B5e5GY7RTmiM4o6Tx5xW2qDOsy//MhryW50vaUBfUMRa4E
geMPXqzuSRdjJKLNb2FT1GcVMgozE62iKMfc61DPao3rnKwHO3ps7GjwPTXtZwehvoZb7hiJ8o8X
ugh7zA4tcciYuu/W0+1dKHJ6kgjgfUIFevzl3deovI2NxtfnZVOT4gNwoSTstPkXdhPMJGm1Y8OW
xPfh4di7eO+DbB7PUXYULmEIIxIhp2DQoOHASL+8ObtZ6RSf84yztNeg2jXJXCF9bnoOozHducPg
0CA663RWUqrgS65bzk54KaQ3eXAdd7pUyJCOLdYFHCx0pGemXITZVmF+dGNCcVKeVlb8oS9WHLXa
aTZm7P3u1w+kjAnmTd5w58576J2Ml1f7r5NGq14696fOOgFxgmbcM/4YRbhv5uQ3CUkRA0hnS8z8
H1kut8oDhG+auDPD1bvfPKRPZd58ThJtQTeWnLQrEroBnd5nHZyCmkOhGr2gi2xUmTgBfEkQd1RY
+474Gwx8pGBhJd+ZrXFbwvYgS2oT4dlPwnScvSHSI1PjdB+NoKzqeA4QGr2AYmE+NjfDVlMkStDq
+gQnuAvlTSzyRwTjZVfbq5U6Dt/Ixc6DWiiaiqb+0Kv+KrP8t7BmVB0FUUYtWnOfBJqJoxGS41J+
iJpEjoIGfjkn96nOxK82/cwOpIvHFQcGN4DS92aG0KIi3JIMDCYsntiXBK9t0hpxlcRuDYJD3Q3Y
XHZuNJg3qyiXIG9jrooZd0uLvADV4n+yd2bbjTJp1r4iekEwn0pC8+C0nZ5OWLYzzTwPAVz9/0B+
Vf6qVv3dq8/7hNRkiZQgiHjfvZ/9OQYaDWMKz+tilPTaqeYlxIrCRVKcFZw3AEVdle20NGixaLDg
iY3SvOR+TRCa9DdR1aDQ0UQN0Ek/Fp1ubhZ/jmJi0jEUG0/XclONJbr7f26yNkThG0fUF+fHFLP6
GKN08jIxtHybSHmDxtwScohTen6oD6C4g0/l/rJpu/wnYF1WAf98yXIrmV+8/MX3E8tj33eXW7U5
TLtYMffd7BfEoorhTyJsQxJhocXgsW4WRi63sNYQWzamzyLMtclrZ5+kjIyiOX2/UJMoMYvatjbL
08umcLVwWi83OWRYC/GV1utc0VCLz5/w58E/2+VVkZs4q0mSOb/cpUiZH5dby2ayOkeXq+VP/7Yn
GBnCvT9qXtuoiJIrLf6zh9/75iwWzD+fszw6Lju/vL297Nhys1p2lyEkp9MerQzKxytyKNDxwKZp
FA5PJdA+ZDLqK2Fw8gRmC1YqqE4t5dotSui7xld3Uqq+Nwb1Bg81OeFD/xgZzS+yyHpMVU8Wop88
s465zPsfdjU9GXr31aKlLVOAF66Jh8wvQ1YOY5ftdcrsK84L9QBkgkY4QB6CUuq9DzrHUCzhmRFN
id6O7/G3sezTgVWpaNCr9ocIHHfXE+mZpi5dkBAnYkPDNXRTdABBae1gh17DfPTPef4GAfYylE6y
aWP6ZYzf9Gbc8nfbM9XMMfHmmAbWvoBLTAZbCgRDewBDH+3A1V6VAbvjFEIbxfv5KPRix0r8EzKl
N0VkctS5HNYkD6AkCOa1fUtnz2+GTRkaHY011FYsTcxZxqAwyS0DTLoEv8C/91sqe6pUGw97JBzH
NKMGBlyGUrLj2VFG3Sycboqp/Qb2aL5WHQ3Fjro6+q9t+yuxAwsJgQXjxsrR7IZD51F/5qIFL7iz
UP/VKH5IbCRmdFUMarvN3HFOOIhGIhyHn6OlcTnDrr3tFcegknNqhtC8s6dgTxqev4HjOzNCf9Uy
+21M6LTU+qeJ1eZe6e1qLxR37yZc6gJism55ivhMDxrwNl1cnIwv5nsu3XtIqqyfVn0IT6hK+vdm
IK7JrrHM6XZUeJbFdVStxSlMOgZj9Thg6VnVZrLu24BOIe0HZQLSCHiCOii+5xUL5ia9c1S0SVB2
i1VZhl9R0R8zMDRmXf3SnBJ2EK6IsrpVQ/gCgkDHzBeHB7vqjpndebYkJc/q3vM+ginimBk6HWSZ
xEE+aJ1e73oMVrqGoIHeDIvn6rc1UIUpo6ryxsnI14pLFHFRnjQLL6pj0I4tpuuk0FifWH+bAj29
JDNhraJPd1WOAIGdorH1AzWePW6rM6bGHVOMvTqptHHt+GZB19uqAfNNgybhHuOlJsSp6liABSMC
0KZNlDswVu6hpwptc3hBsJm2ZEZvWZS+0SCeNkaAFSoIf6RR9skpfugJW4kSO/NsGowTfNDEzn/6
bR4zm6sfLfNa9PeOYXrO0N5neEGx7Ij3Glm5HhI9q+A6Jvw0fNEhdFgqjWc1h8DllrcYiSa/RHHS
BRco7JuJC6e0V0R6jurgTg0R3JnTfW/p92NGeq6vOwhdh+FE5sVW6QN7Law7Zn6HxKQFNLFIViI8
OcAq7lnng0iqZknKpH8RycOxJU5DMXNh0AvDzCh3Tqa+DVWDEAdhlJFjYZZ2hcC0w/9URVzFkuhB
uiJA3EVII6nq9sXSy9sQA9fj8hOyLHc9wizotx9UtDsAte4cu7prLHx8A0oBJk6vgy8vqmHTw2Vo
cnHBEbFaORQ7JzneDVHAFz06P/y68eg3PJIuDnktCg2GScj/eEnubd9hdAlDnR4X2dW2yUWYlTfJ
a2IPauM5VhFJOKgOY72mYhSmdCaqbZtjiK706GwBZrGhdFt9tA+H8Wy1SI9RiJ7zVMdB23eneroX
UygwgUFDCPzyrdQTcFCG9hS3OCKloT/a08mhtk3jP7xQT30cY+u3M6jv9MUSxf+phBaS4fpqMqUN
44KqLGpTPx7Phuv8ymX2DF4yXdEbck9jV+Bky+xwQ25perXT1FBBIwzZNa0snZb3yGpqfmZ57M/T
WkobNrCIvivKx2ruUaa4kZZX+SUug7IbcD1w+b8qTGJ2YtZptoI4nMCnUx0TP3udcnc8i8FYTWE2
XgXdrFYo+CyrFIme5dIDw2S5iuqSs1FMsz3SxT1EUNHKSOq176hf9h4F8XjWg8r2YNDd14Z/yMrG
vqCoty9SY6ZXTNqwtVEjRWUqaOFyScPNM1w05TGybf6H854Yaot+u/EzRlWbr69XUZwhHZL1BJuj
M02+p6+gnfIbIBI2A9Uso+/fZVjTjkrclB9+RK3jDP6cwapfqNEkE/8WJOW1os0InBG/hSuhNijD
m1LqWJZ9aDy6f45btAwZEXRNFFm7PDcuOVyHSkzd1UEo7al6+aUo1i2x9eE4tcFNCl3notfqVw1T
l+2n6eVDjaMVf1Ic1MI6iKLvjhJohCG15hoM6g80yeqByKnsXCKXC6nA8bfUTsP5RyyzLN7CnvZx
ZhUzZkXDe1j1/ro0+8NYg/fIogLvvnXqjMo90L3qrpBEclg9K5n7ybWJw2qvjdVHVARH3fDbkxvL
5OgO073fyfFq4EY5aviBgiz5Ci320U12etPzMRlHVoL77SrN5KL14zwFN5+rnHHfbGjSi2pDn+bV
MflV0nooWfuN/VVAHeoTdc91aTyGTn5LE80nubyu16jcfYI0UMD4qMErbRxJUiyqkztilmgdeU3n
jSvkb+k0Bi5xDnRrekrxwq5MgJ8Bi6GWmYthA81RCVC5YqD+cINB7hHYJGe7LjZZquLZE9Mvpxju
TPcD8B2HhTwuG0CfdFpwbmjr5WbTIc2gOsijetA5XKRY0eF+Ko3yLx9UHFo4vb7vL08bZQ1cZLkZ
Ls+zkP/r9f/xwYZKIlSyYpUD1lgv9idrdlottxYf1v/37vKSejZMLbe+/3b5s++7y63vt3IgAJCr
XhXMyfig5Q0Yv02ldQ7/ZhT7T+axf3sMDQuOyf/0dxUDf2QVCdkpUIq//4z2WaWuv+/DsWj+ONT+
vJfyT59aJNx/vNIITxS7jQN18la14z+v/9vzdBKp/C5vmjgWoIjv91/er+u6NxCswmOqhDWimD8z
qaDCe8tNmAEoD8TPFLk1fcX4Fip5ysRTT58tM9uR36ndpNIAsqELtBYs8Q5xgIg+T/p+RUK2D98s
bQH+kP4UB0SG2wFiIY7qDvVyaGXEwRsFju6ONoTRZtTRHT+9kHteb5WwoXU03+0DLb0Ahc1mM9qw
lchezlqjP8WqaewmnaV0avrCM1JplhvL6vbQq7SD4zg6vD80TWr9AN5U4l7ed+TQn+MwSs9liABG
1bmGaaGFU7npYZSqt9h2CduZzLGGp8N1NFAFVGF3b+NhPI/98ScL8emMZHQ6L7ecWjBJoFcKSYcn
tHkDS+TYMHkgAz7662XBpCG9hwSxTTQEWrm+q0r2ZDJfo8zKkcFhrgRgSXppolYr+BYbSI2IiVos
AhgS6AL6wbmdNxq1iyYOMLnQcwWkYVib9GooykWwUjkGkMxPIrhLubDxHfGGLOe5vEzFcGY0Hc7Q
Bx5pYdiMy7yiDhR5ThQpV2MS4KNPLepAdglw30mpMAzRky1qIGwO5AtCvmeTRf6Jlxs6WVeuGrep
9k5onLJJNU9K3+79ipXhhAKBdj6WZGuI3v1qIOc1jl5q14p2AR3Vswq/Cdgkt5aNLkf17Jo0NgR8
iFVsRltqP4rOT9DD16SsP7+0hJxBLiqtSY2wrFOV5dbJ1DWYLA4mS83+hH9onG2zro85sBNlvtfN
RwrrC+qUBi2w78foiYyrgeZcL+9LIhhX8ZQZ5+XAWm45vQy2sSnw0GpiZOLYEorUWbMETD+7stV3
SRw/T66BtDpYD4mpYRnhqeV5S5b6efYdhumsvua/EknpBWoxHUzaC+VYtCdFHWpUZQq55JwkZ4G0
Hp0xt9KA7OFIj0BHZeUFD4HdRnAHO5MwGB2bDui96nnqxLG25OShUCQMN+mTsyXSBG9HSwDSDkCN
hmWIRwNlrNF/0LcA3hmf7X++cnn5srGdU2x1WJpMAJuz41HvM3djjFyJo/l7DzMYV878HbbzQb9s
0GEU6wkfONdWNFuhGZ+mUP61UUBgFMyAuP/npqLE47xqpyWoTE/LE938J0XcIcP42wuXm8u7Lc8v
d20V4bqe6Nqfj/l+4vtTl8e+72JmA+bfMeX9fuz7Q0u9yY5j96zHDr26OoySv+16GVgsAQx3+7f9
+/7E792rlj1PceWv/Vl5vzwjOeBcI1Z336/7/tjvXfm3vV1e8m+7sbx4eV3foo/tqksd+7iWyZbh
uos4zyyTh6Szzw4y9E1Ww4w3MOzdFRScsQfoL+A8lGtcCxBAVH4ItUWmnBAuenHDBPwFinK/cE+6
OnyqtQKhBmHJahFUA87RjkUqxJniI0nik7VnVh+O7YQp4rmx1R0gXd1Dwf8pmOd6YBFdBilWugaS
xxWqtZURUI8tVZ0YHLMJ35x8FxWpjTa1cTwph+loRELdZW3JEYyZzegIB8xHFS1q+hKyrtlR3WA5
qg9wS0jEO7ATLcIlpoOQ+52tohHFDI1q8vO3TB2d5z58L4FtlPWg3TCHZXVf4/Xpf+Q942zbwoUg
Hr2jjd3XXpInr6HCZXmSkzwbFYUk2emfndF8Jl1qHOZKh9fHdKlbrFut0b82vnOXmaq1JWImCJPm
FGvPrNPMUzqm3sRv5DGeQ6grNEqqjixOlSPXShe6D75JI7ygTa0otNKLcKg2/hicmPf7GBXK7eQ3
LJ1c48MEULGGYYVJ0UzukXOaVNAJqYbdluyIfjE3pWxuQ81DcHcl1eBhrRlNhBvEStaiUT9k1by1
qqltjZGFxWTo26h8mWIzwMmf7BxXWFsOkouUXP4LAw0hUb1bux5uSu9f+5GCDqeycURcPhgJSzAC
Zlqr/qHCm6iTCG1Tr8AdTn15MqcJjPJNaS2YeyrGKIBb58EZJ1rGAolO1pXX9i32Lecs+7F8bN0I
B/VgHIo+NhDJ+g1W287chopGSEhZWDcM6zDkM8h1JHJs+74077U4IAUbrERfWBdJTMYFB9IuLhEF
pHk+bFI/dE5VJH+LPBh3bHSPefa4H1oJ/TBHqArmYALgJGAQ+B0gUaDxByYkBcBKxUtYEnsqGu91
bCvYCoy+mlFxyo9yDK+dI7uDlcMb7aENr82uFPtijL+M0EluqgEw1OGIotKmU+STO1L1uq2r9HIb
IozzulR+sOrDo2dNXuKYAgQWAhXNav+05f6v6fs/NX1dkwbbf9P0rZP3vHlv/jWQbv6bf3R93f+i
e2hgnydv4V+7vuTRWZpF3oUgB85E6UzgxT+6vtZ/mUQA0OFzdd2kG0p78q88ujmqTqPkBtyeJqnj
0CD9X+TRCQz5/9pQ1DTejtHRhLmJ5ZrO3782FGH90BsUnXEwU8eBt8oyKMgaEpPNpxTQ+Yw5DlCu
Gp8UVG1cPrpmHSy3frWHCmMB4LY9NYwHx8peGzcNQW07kG5m5B2s5Z+uxgoeO/pBnzqAKnpkHZkL
b5zggqZp8GKR9ZsYwN0KKeQzCPVh5yqxFxrIaIG3HdtAx6BlTxdW3KTUK+CaENaP5hbTf+JFvr4u
E+2D7qEfqw1w6Aj1CR2hVWvHJiZSvV9Vhf2V9Lr10FC6lsLYIJYIb0zf92nTItHqUuDTLg2oeFCh
OeMt5WfBUKRaqmeP4R1wWHFIVcal7O1Ql+HPspysk1M546arJKf6ZFwzAiPuYuhUmKeQvjQ/Qku2
Z8WJ6VHZWcC3kbh7EuPHuVkYFXF0N5mQr6RbrgsRDzezuLmETjBpJWoFoI62FgaVYSPDBolt63du
2r99W8fzXhcvLsG2cGjy/CSn0zhNJmTtXAUP1Purq9Y38kCwX0k08ymsm0vDWGOJWN/Z8fgkM/GQ
KRb6rCx8dqcqBvdOjvuYKeB1SWnaTvIL/Oatrf27NE5YSqmJuoP+R0m+LyEOkEGfdJFxYia4MiuM
i7aL6mQik052osRKpj37BQWXNlepLqF79YNoi826Ivqr32aVUkA8hIZUSPNiavjdq4AgAOfYFyyL
ynn2OqTMjbngBDttdmKoqOfQUmKYDUz3sTRzE7UTNB00CZT+yng/yfytUHHDNvVh5vbUDordKnOZ
cOCVWcHzpQTm1tFhdJurCKqjizoULVWY4ufN3ypl71Zl8LOJd7RTNyLIP+OqXXfhcM+iLHdGFnA5
XcbYHN5CJqcQmTWQygaXfZV1aBccRqvU9q3lvBAW1pF2gdGydbVfShX9RH5D9+SxTh04MiluaF2z
38mmeDWcMcJFxq+Lo/Hd7lOUhjLJN76DcDNSFHufBeKSIaGn2ub7JzXeJCVBcSKxQDK2NPGHynhV
y+j3JKhaCzrbK73EcKHgkzbWWZqWm3hqe9zQYLdkFrz3gvVb4t8pcUCFOhtfYl3sRWbtRtFuZIXA
jAAwarIZ+dPKb3MK1ftmMD97ME27BOZ3nDe/qNUCjU1RSU2u+NFI5yENe917KnDVbnP2etVhbV6h
+8SxaN1htF7LYq01cC0UG31YlSCiNCR9+rgoNn74mWgN1gvDYfygEw0b4c2IzdjrfWmQjESjvazX
tpawYkfEicasoFZ2X1iy31lTj3yqi57CLkZsaKCL5IQORfpUqsYrs791SDZ6EFHiLum+qJ4s5IX/
UyEpkUXOfcwZRyrm2YzE1a/teCWIhl3n7lzf7ruNnsp6JzCKK45y6FP7h6G4nhHINV3ueD8YVcdS
TkNYSGRXCPde9BJzPGzPir6DN6bRY6CEPQYOeQlw3a6yXAP9VgH+0mazgszlF92pYQWb+RXcECIw
CIFKHR8dxXhDxRpejbo++K+VNcgQhz/qibgj9iqi0DAw29Ba88tH/rIS6eCfgnun9NEe+BU0HnG0
hf0rzZm4QqyBZpfBPzXbbF0ERuipQZXgzkcr7KdHwZTHG9zgJXH0HJ5eyWFusBYs+toEKWy/yhyE
1cC8mpNSHsoAFACtikuMUpj/DR5HnQNU74dLgBZ+Pc5qVFb8CFNwg0GNm4nAPbMuYURAOKPhTdJQ
3KgmklfF/jCiS23WpGPh9wGShfexzDck32TbGsb3jl9tcKd0m3XxjbJ9CoU5zumANPUm82Nl78zC
BKzThzifuUOATiWo/lWNreUMIGLOBvL3SUpbLf1VDDZOVDmLRh18ihZLwFRFoZ8IZ12lYBvLjpQ5
ZFunTgb3oi0UWiQIRmNfEESx6UvlAs1r2uhRBKiOZUJQatbRzkoMT1aT7gbICyOVDkTjl9ChqjFh
giVrro62gx4ru3YcPc1FVqGVobLWwgJFsgyDLZLXJx+kCBczwFthE3mEMwGn7omaUMik2eBiXo1h
nUJIEcr7oKViP+SkLtJsAkfY5jcCJV+jyHbmCsF1qIrKG5rhhfWGehi6F4X0oDWVj2JT5CAu6U6t
AS85OLAToLXJjZwC48RgwKBMfW0dCQk9jQJwYzHiIQmuh2QXjzVNpZrFeKqbT04RPM1cNQ9bHokX
ZkaIjYn+E/ZXuaUfa+GgvyKc0HcyTYKNtOhiiyB5R3fyMy5q1uLOnjIrRiP0E1T9vV6XOCbjbj+H
xdHcMQOOmb0zAgY1horYrCn1TPeIKaDaGHOfqlC4IlrR0Xf0fZ2zwRBGEVtSP9bcp94KIao428Ak
rRQPnGro+sop+3MdR+wqkLANfp1iReoqME2GXYzKKawEn08ViDewboMFf2JJVWws3/U35cQLy0mB
ap7QYvXFMU9wIufiZrXso8JAgp8qUvYRoYK90tYXi05biqvux5hZb/jTJo5JeZgizT2ZgdwMFO7R
dY9obzmRCzXdaSWkVj+2ztGYtehc0SipCO5ygmJkVL3TbMAqcMr92WZZGl+ujq0Q/zY6APDhFR4V
esDAKtAFSReQYQQGuFPCG6rn9IIjNEeSjUVDv/gT0Pyosw6kp6Ee5wsFCUp/1f/ttrgRTFpzZkFH
Vib7EGCYP6TZAbcDAmZ7vDNv3ciBl2jVm6XSRQMwvtOkgt6ZwQyLSDmtWlQ6SZdE9KmKDZrtmrHF
+ID8kGyQ7b6AyGugWWEg6qCgTC+22r6NhZGdVRa8BbO3U4rPbcvSLTiZifsGBqjcVoKmBZfGx1gh
bdier9pd4FcHElrdYzyvu4gzR1DQ+PjXmhcazCr84vIC2jTmlY9000PSy38LuO1cDE2ECs0BIO27
kVAIbmBTgLwKVMYjBqsmauK9rU4Hx3B/kAVN+HLKTBBnwfMYkfdnN3MuHuIsGmh4kWEJDkx0qAUH
rTjEtcLh0Wn+mrVigs4AI6dbDYdJmhBW2tChXuEfHKIf18U0MWcC9H1gFkgYgXMYdH71ZFQ4RHV6
yn2mb9w+ImWlmaJNa2pAk0l93gQg2KB/ID3H+7jS9PA9TUK5JoZpS7rPlevS4NmFPm4C22o5IjlA
KW8+zzrzqXsEx4fiu5HqBZ+FH8b2toe2Sk9cvJg4tLwcXqjj4JVe5lyJAitYOnzV8IgwLIE+J/Gn
LKDJQt7OHOtc6nZ8kNjBVqNaaVSkmFkghGNlTzs/NvVogy/N2PjATfzw5koawHo7skuVej+l5b71
63tiq4K1OWkgzhqicPgR6qY9dJr+jElwRAxQlts4Bzmp6hZTCQkrs68wmnRuvyfvZmdSGN7gIcnW
2WC53gjP7WBhd06ml5S5y66P43Yjhrq/2GjRsFB/gLetNnUefICV80RPI1SLqRgNSc7VLR3o4waz
WcG015nov7QmsPFhNYWH0c6CQ0VtC/fFPG0zmG4y1YQa+9oXUr+SPqeX7yPC/arQL5lAwhGlDkqC
Tn+pnHzfJa2xMWIkXWlEeXygsETo07HCEUWOcFPH5bYBqX0QxKWwGOrUDTFV93Y1UH7I6ngOrDua
zfCY9CVw6rJKcOwSHlkPzoxswDZRQxGFMp7cNwXDu6nED5Pdm3gL0Ze4LVPwTMTvkareciYr89Uw
SGzcWCmWt8GiuZMf7F+OHXim2oG1U3LOk5p2rJx5ov2pyH5NoauszL4EHeQ4J1au6uMoDybCNWL/
6m1UNJ/Mld6Y6eUDTgok/Z2HyBcIqQoqDUqG1w70yAUIkUIE/qq1CiJkFNNaCavyesIftxzWfoaG
QGXZAkFkhOUAO0frrAuqf3K5pf85WbLYjlxzOjvXvRzd3rpptrQkCWryMc6T4x329pa+cLYew5DJ
V9reDAPgLbY0hjhKbUmhnBJOwEOti1tIa3odxO2zE9LuSfoY9Cdgo1gpLzoNllVWQcg2zbxH/CdP
+HHcH90YX5TQ7Q6DjSEzcOSr2kmssTWROqX+lerpQ18xlFraxQlTlohub81CTC9N1FvQbFW84DvD
b8hfKVnG1Dp1SmEdetoP5D4eALxEO6fSnwjQQLPbyWJnpRQOuYbCobJg5J0sccMDyKVQFUc9H7BH
12rkUTTdBKbyifRKbZnK5g3G9yYBL1RwIG8N39/USkOkhvIRS432u2kFK7/gCmfqzElY7GgeSJ5w
K9TgaHhwwjCthkcnLYxVU1UQaSEFoigK6QIxEVsnQYIFGct5lePyMjJIy1xOvxzHvoaNvcWo4oJ/
AylHJ+UVDdizpvrtA6nr96Q4sewn2t1wSRYJfto5v1wS+bDRWbLnI2uT6t4oWc27E4llNvigTVAS
JaeW71pCKqwVJQBJGmZZ8QTx3uiMdVokj67dn13QOvuiMx4VN6SxVY/bEUpEpz7GMabCYcj5Sglx
DLXwpHYR+pwMwKTrVE8jXL7VOLalF0Tmh9KYP8sYPHEjXlwzQ2Qe11z3mEaRPWqGWPqlJIOckuJI
Koi16VO0IgnSiK5BFhiaiGih4qz74rWFPw/7WCVwjUCYKCxOBUNBlDvOLg7FA7qfNbri8hFJVa9C
zY0siyAf9U5t6DP1U8s1DyY8ZBwI1E1IhfczD8Ln2KnMM8mIl0kZnRXXy0H7cpX6DeLKEVPs1qgn
GM5UXgj3kh7+JrH2tY6ulzWuFZNzmEYe1xAs852gPYz6mDYXl6igucuTN9mO6RnDJ6V6iR9Hlb+6
/EtIF9AAhWwSRYBE0e9ZmxLm/TDTuIgC2Uy+BHfV2tvcGjQvC3BENsUVD43/wweXGtozgk/o9Qrv
Jq5k56JGg8fqDevT7LoF8nOf+ijbkWYSyMCq0qlUlqeA0fcjSOMibc+tAfkJ4zQaZuIXbEd9FBKv
uqNPz5lN2k3iwxVgcCl88sOyVuxbZjzAJKBDSYXraEDToHbKqz/PSwKfdZOe5hfNVIxd6yAdrQf1
CV/bz1rnTLPaJ6tyCDCyxCfGTR4gx4gUnrOE7oz8tA1pIgyeKYJLVmaPvcoQFQGcUvuOczOLH4AV
wjwOKcus4zR4SNHRshYbL21FaagtR8nhpIr7fIpeoNs091qIsyLO5ftk7mQTlwdb118sfVhfWrd9
iCaIU2SH8osygEWkprXgR49Nx2/95+ZyP85+kV1RzAGi8b5SJq+kX3NcNtocEMg5t1vu0WYHggp3
YOcY/p2gPj1mtnrwibk4ihTdtt+pN/y3KKmz7tBkBmJMLeO/MDpohJebZPjsWmpvu1CLGMmSbr8s
Jp2allYaDGi7rKb/EcoKNIT8yom+xDVp1V4gwrvGFk9dA7O9dPp8TyQaq+N+hDvbmZ9SubNCs/uQ
aXnA6E5lHgPYie4yCOrOqilxwMrXkZOwZ6B7lAp+Fu2LT6RHB0tBnIlVdPYVmx7fdO5pGZh0TSS3
+XRFFpfQJHlQ7XBG6BMN4tsXaCbMIcek20RBeVDbjiIQ7JPMV/d60473vlKQDN8gWoDLgkjuk6EI
6Z1uXQwnOyYyfbOkvBZ0tzcF2IA6IcrOPtWR8VPqTrKboo4kT/RBGYTErHRmPrkAlqS+RRpDe9b1
QL1SLJ+jI+5TDETkb5evXB5OmtoeK3DXKyzz084xzbNfgv5HE0p0N9kVGzt1rklrvSKPeind7L4q
odExQfzsBrfCfHeKimyOitO6XVzNPcoeVKgO4WQzlSB+rE3CQavedS7ET+ACK7sgSMfhFBK5Vq7K
qsGOBwPZTPOHSfGYkv3oTSXZwaBVKLP2LxkGDVv3yezJsgQrW3dIoxihoY6DHMutbaJcdKoJFHaa
nCgnXIFansdRqbZmb8BgdYGWDh1txQXqK2ay77LRc4Ct+vyS5S7GSeKh9AEr8wz8lUPWe8JRPsss
FYCNgxsA4gAhFvfwofwkuusj6qmaVE3abKaUSLTl5LCisjiSEy8YZIhCgZR+xMKhH9sj/fGSRCW0
3bNxWR+qFx2R0hHQEj1G5pAgYdMJk7GBi2PZc6JYCEyYWPtNtgYBc97Vlr4QEGAZOrso0DFKJG+F
Mf0ACMyHmU55XDZZEiBX+r6v8UOpsRUell1cNmM+8L39OZ/F3qCcfihYGbV6TGpysKnFUBxjN0EI
3A+Wva39+hI0Ip7W0VzMYbVZAYl4Xk5Gcrw2UDHqvTH/35e3RED+j3efPxs7JQXSwMm6U8WHpEqe
IcXgf2za3ZwHPn8Py/08xJ9oi/GeoMAPtxcnYqJ6vCr8umZX7/ywisDtdajYh8mY1TM64jDJHrEY
C+TRcNuDjJJ2pxQ9Oznv6TKKLHchkE6YHVk31fOotux6racvFVcrLjFdc3QJ3uis3tjTb2khNhSe
YzP8hp1k2ii6H23jw5gzY+TSQ5aBdl5gzoqLjKPK3Xs6FcQWjcY+LIt+9yexKXPdch+CbFBNky59
Nig7qAQ1MeMxpFfMpSetBmLTDyHpVHUij2rQZqu2xt0A2gB5CqxqktdmgwSySNYyKUq1TkPUYCt2
czQxvcPLFnsLEoG6prg4lvt5hrGMv0ko2qObN9d2XH5CNPCoA5mNzuI2KE9/F6stR5waKV+TOmTe
XyjsgAKzo6b7P6fKcr7MG2GNDJilbf+hfnelA/A7ngd7lz9eOSjQN+UMWy8i3V/nTQ5PnyiFIxA+
IykO5ViFrDDM31mA6iNLoQhSKdiqsKyPy0ZHweeZLae8baf9US8JCYe9AdEydmvqRn4TUO9mtGkn
UHlM1VlcIbZPfQxmcQQumJWk1rLqWU7GZVPOx/NyKyTKY98G0J/rHLYjIe7lMais4s9mmg+Nz87q
uMpqXaEfg3LQj531U83j9rD8DgI0w1+/CNUcRyifpHyxFLSij0qilmWpN50bo0WGHsT1LlCnnwPy
pI0ZZbdRcfSLOm+qKNx2ioBW04RP0Dj0C03nv57TagU+rIUQcSjMc+qjuJ9A0zolC6aMigQ5T1S6
UqSoywswPjQnYSHAnp/TMkk0h/8ljZYxo1IgFMsRiDDYO3TKvQG5ve532MTqFRnH2bU39H0/J6k3
VEO1vi4YoAAqXCqTGoQ5dK4nEVOch6LcUL16oLZABbdmkiTmnVZrelylAt0Cmaa4hLOzQMFduVaM
6cMdOy6PendubePUN/kebOylc1PKF7mWX/zxq4Dyg9CnoYZEwQ3lzJgcojreO4GlbuOW1bOUo4Fn
rBEaDIoK9ETd2Rvh0FAwkvQcJtW07yoF1UCfbluWWCvbUV4rvFNNRyQRQCWobzkZmh2W/w3CVTQA
wADAGL7RHEcTrKYvXTXh6S85GAg4+pypwllCGhwMiBhYKHNs9Rw55eSFVnTWTFGe/h9757EcObJl
2395c1yDFm32JgytGEGRTDInMKYoaK3x9b3cI29FJm91lfW8zarc4AIgk2QAjnP2WZuqRH6YU2kt
ba2JeT0RECXEXcASdFDht8YZdfvOcGewXSiiKPZeh673QOBWRc4+Vekh0wDXdJDbKyyeF13Eow4R
zxImkL4HvqSzFeLIjPWVouk2KLAUEvnsptfGcQlyeoJL1jk/RoxYKZ/E9cErsECfoNJqpoH2RRxV
opFHt4mwKQHX+jn4WzKmlKSxBEQtu7/Sypa3dfIqcrGpRS8N8fV1pSr495g65MsiBucpD/HsUbaT
GS7RDQx7fFvk6K2ph8K5npTXQk5nZcLqyWCLNjr7vG1VFDXiSUKcfB/4qrsfVR1tD959UMuXKTtC
aLvD3VBRe9XX7VeCKyYXwL8mG7DX9MNDOfGJ8UpjxaOA3wu3x8DAEIUH567krjoILRggQopg0sHG
iiQZDhqYPzMexiWIcVGvP+xMnftaqyQgpLkL3BmW9s0KVT7ezeeoTX8QXQH90r7CBOLj5bZr0EvP
UcI7buJ6n4fExVQVlBc/xy3h1u4+9wGMQEO5Gx2w2MaAU0xQr/Qms2UMc28k6RdtOMXTQByDSFpv
w3+gkOPbqFLrYvAjww3ym+eQ83bblTcaz7H3ak4ExiPLxHDAnD7xyNYRiLQ6kHEiXQXaUOqN8HyO
iZy0vGdnToZKZlOF0XOopvOCYIaFpMddjUUGpy7GmFUn8mh0PGS541kh9LwGl8fWItyWxxe3Cfd+
GooMW/jcZ1+irHe5r52NSQEfoGbnQlfUZZn51LaID3uxUqlm5j5Y7rQc+2oPC64WN2YtpswL/+Py
3iWsrdXYhPh+v3f1tD2IsKzY9RtI6R2cN+AgbO0qvhiTaVE6xPZ6TtuvPBmGtaufU2Xck8e/jMW4
GeLwtZrIsXnpc0vilD8sPjEg64f8uXawEvCjJMDGh78A7pQbzxvtO14dcDNA/DtzsZ7oIsJ0fkZg
R5uyIGJMLQhGvo15cLgpBhYFRRYI63K6zxLMVLHqaaN62RsUsXID5BPsr2pecBd6RXmoOqunyvff
WhgKcVQJ1fEOH3Z+PtF7SSbAycJ1AfsoLcjmKBdFL/c+eRLbSx8wUWm7FGiWn9/bmgcCwtmFo/e9
d/J7KpdJKfTRO8KNlSgyK42eJ9qD71IYlDTGyitySmA0AzPdGkRlcJdhHDp0yJWJGbj9RiPkV8RA
WLAes0z9SCAQuaCrnvBd2HQD209DXZGFOBI+N/XxPv1D0ftt1PBbtepvYzmf3DxdJkNwaPTgpba1
J80++o71vTbukwyNOfG/p3EguEYCeVeNXnyYFHtcWrZB+UhvaMCLaeSRbDroRofJ5V6ahZhKz1qO
CxNbtsScESjr2WcdO0GKDVOcPrwwJLMe3lEoAOI0Dyo+4526AZf90FVbz2X3Nk5evVdzPvZ27Q1i
c0a/aWCLRQW77gHKGXV93biIiTB2g1nxDsedd4CV+QaJtb9LhaMGr3NLQ7xnEqvgl9kSLd3XotHD
gbBUOcV8OsF3UJ5734EGiAy92ncB/hwajCWSQjh7DGK7JhsH2w/8z+t1Ka1AIrGZm1xhENKMX+0Z
x5D06h3CGwdKsa0rfEVC4TAyYTWSStMRR7yOjGdon7iRiLcXTTTUd/MikKn4lmTCwSQTXiY6pibY
G5N0CPUJHCOVR47wPkk0XFAUGz8UiwQdiH0L0dpMNUWWeHikW4NOHAyzqEG4qiDfHigDocmE54r6
xRD77XZWnlzhyZJLexa5CAA7vqiIykIdE5lGlCfwskaZujwchd/LWK804f8CGf6zDvGIb1naw1jy
HyU8Yzp+NIjnUWUoqYOlzCjcZXThM4NVRrVHC1/x1BBGO7d+jkkNMLR240njmtuXx0eo3pPYI9PN
vUVUF2QJ3je2cMHxpD2OGJNHslF0cPt89Nkf4aTDVgX/Rcx1fEx2DJOKP1LpL1avRQeeBdDLhCdP
kTsk6YRPT951r2pD3Y3Ri2Qh219buPoQCuz2gXD6mSKLJJCt8TQSTTDzgRXOQLj/qXvZ4CyxcoV/
UCv/hY1wFUrZ8hAJwGmoDRTCWFgvrqPS+JRKQyJc/fAOc3ApKoVfUdPhXJSJvTbvXoRRhK9RIy2O
5GDa4Hs0tN6TlKD9n1jvn8R6qqn+rVgvfW+S99+kevKMn1I9Tff+5Tk6EmIgapAcBAHlCmjRHP1f
pqlqqqdbuqd7tvenUs/R/mWYkEpMx3QtdhsWvI6fSj2LKUv1mDWANrKtNP83Sj3QHr8J9cT3g3jP
MjVbc/m2XUOQQX4hf7hOj8akU80fc9P+UY9TcBTgzfu+S1PARdr8HvFYTbQ2/l7lHW9XoYbta9wA
k3Yc/FDrYsFr7PgQhP286roMIZBlFU913TcPXQRGXEDZZRN06Dm6NLM2YTCVT0FVmqfOci+OQ/iH
SKMHXxvgKUl4zqCkftp3JrUN8xykC7dMS+gIPYJpSo0ajPxujVP2BSmRNhz57JHQbYYqAz31n2vk
WN87ypFXDNmRp+a6/1I7Wbc2RZytCSvtNXW0e6uqux9aQvJO67q3qR7zZT9ifZYGSbpPVAMhO2mf
J1PtZ5h3OgnjmVfeXMXjJtP96mS2frn1C//TbUiOy+Y2xlvuqqlQI8hxaO7NcegeFANI6SKtSixM
RdMkwXiQXf7S0q1XZ/8x7upk0IeipEZTrpbNtV+MCXPyQpE77Op06LaOXG9dz0KOvMuJvtw5ddOT
eGuah2DARAJbJIi6qZlRFdOxewuTPjskU4DY5eOhH2XZwSyVdAe7z0mozHeHEwrk8SSP5gGqJIi0
Jj6IWTnRVkWwya3WXasxnl5wm6u3aPaxcO17UkVe4L6WSGwyr3zz/BIn8UJbOF433ocjBLxhIpap
aZG3wM64ObhxZ75omHE6Q1m98QqWbx0Dl3m5jFDkA5lD49GJ7eGX0ytejQn/BeEGeCNv67Ajor3r
VoLlSJc9pHlv+wrODr6NPixXFR1bwjPaWwTnXdnzF1EpS0yS3bOjFd7ZEg2YHexHNJOo17/HuzD3
kVAFD3JINt08e2csf/tllA0/rxF6OK4XAcDFJo+HIzDm4dirVn+csx4I7cjf14cJueQ21kQZtJmQ
zHLpxLCjYb1utKb6LHvdbLbITsTEx36opExR4eYc0jRzeMiB7L+tzOtMqOJ7Ys+3waidcLIMQP+0
UfsoG6LYm5oQ1X2Wd+1jV2rtoc6jB4ST8feeitcJtsq7UUYaqFAv+ASfG9x14ehnvQxnqqy0DAz5
UB6cKBg3VuF1h0AtlQGf9s7HNlnHkzlsVEq7qknDp3uKLtcGtDwF2tr+lyExqbiVtbCSwFvdJiLI
oJfv+jiGP88VC7O48VdxnpI11IExV22FgySGEjIsLxtT5/fc2SH+gyJUL5vIn8GxK6Tlqaimwjnt
jqqrXE/yCVbvwEiwuRWoI6+b82OSbWQnimeUlb8chlMDEskr3RVZ258zgzgt1smN3pmhPyJC0Bz2
B2p4705BhsmweYrx1jp1eFnet2LcCjTGfdekLG8ijH9d12FEep3PQF0Zmbaf+pBQaWuixazT6ZEd
lzi+NoNeboJmwry7SrTr2Oxwd8SwFbtxhvBzyHnXS1CB/fukNkTY9+Gi2HWL1TiInsFnGPwaw/zi
UkA5q3qHZojedSjpmnU8EO2V3VRr8otQIt/W3sZxAm/W+DNCl+QzvZdKwNns/dMQ694iHK3sm1ss
FawSv6oIEzAgyZKTi9PdabB+PhX+eYEVw5dALvbLfuCv6GPqx4csuhtDJw/G/5Zp6B8fsgVbwaJF
JPbDhuC7bfnhHUej1o66RRZ/7aSWvRE+FYquUZ+aIZpctdFcbBBkaI8dIoSJYOI56PiZa71FMflE
sqYWk3IshMJ75/BysJ+HyDpp4DEzE/DkDlz+13S2KG5X6005B++IE5VneJgjVSL5WvZkM2DCZ3fZ
87VTRkc1nKMLdunKs9WCGFI9rzvKyTJDsZrnKEllV0UL2djUkzgIXs7AKJW9MQOcLFOVwsK0ugRh
Fn+Hfv2aJJ2GW2BkrHPoGOtJAywWImEoh1i9RLGJP21qIMFreu1kZnO5sn01/6TlqBXCBs0gAthu
GXd6stcHoOZh35uPSkfjuDAfuWv5u2mMRbdPIQQHR9mTy9wmrZZpyZeeGsd8vC5DEESePiR2dymo
ON8QxFR4tYicT5ajnu066L/6AYls/rrmywwNkwggpoNuNhZf/fsBm2MSgMS8UR2x/WkT+wpE/Db+
V/Cj+Is/GrRfH3ZmnuN4muWYFHHYhutpH3ZmTqyPGQr04PsAtQOKaZ08UkI8PxjBKol1fHWrHvHv
3FYX252wZPfBjhrxmD2rJZo/J+/IngXxeAA/xl/AbPoH7ifKgb0ofJhM0ZZV0fuH24Q8kmNynex+
GLud+2HirxbfxthhYg04Qn+P9HxVRqZ1Ks1E2WmWS/i+N/tLBs4Nbz3FfJ2c7snDc/KPGsBG2RjB
tw5yfy3SotZRGu5aTmPsh1p1ie4JA96QLQJe5GL0eihH7dZqNnoYHa/LxUI57ukkeZOoS49DDP+4
IkO+I2VZnr3YwDAwMbxXF8/CSSv8H5GSb7S+KneZZ2cLzRtwnNG7eTXEfQMJDb/pFKNPhFbikJL7
c1zaCTEB1smhyRdUPCwJlgIIw6PB+jpWiXcExpk9zwV2wU2B2J1Ud/IA7D95UMtWZUzgQs0ieTB6
JXlwyXkhr8EuW47JdaZCjUHmEt6XXdmgq1P2XTy93obMsc8QqRk7SMYE1OpB3/JVYjBrifEJ/zMh
cLMPsjGNauAVWKvvcrFDuE3IIznWRB3MlL+a7uoEUJweKssP57W4DdRwCIx3EO710faCH2Y6arjv
dNaLk3qLwAiiZ20OhqdwKlYIRpXHEkeEY+mh4dPaUPtqO+bWD1z9szNnVNz1iPGGIFSfeLh8kwt0
YG+lZTVPnhVVO6hv6rpUDOVz3bkbsxy0r54PoNoA8nG2E7c88vQB2iMm0k2QJ5tg1ilJNA17Ufhz
cEpIg50mWwe3DT5gNxD3umdrHD5VfnuJipA4n2mHTxgTYF3rYD8kJ2XTK/VlqjX1JHu3FZBlOF2c
9ec15Ao9z/3rNdo4MAlWZfqq8qsZ+4LER8UnD+NCc/cK+QSkhLfD8TIjfMdjAQvEyuqUF78P5yWv
cVTOghF5UQ1MEEyXp4GcteuRcgmgzWGSK49DRtBXrCIeVG3+/lmn67/ftRyVB51lepBFLc2zea/9
/X3SD5MxUpI0/5HoXn8pdIR3Q+w3X8skPPRJjWwqudeirCb/GfRAVhz9k9sV5r6NlWOYunO2iECS
ofBMi7V8urnYzO0b8jb7qAf1ToZomNYziD9BCR7+AYUpeaRXfuju+///fybfPqVxpunZVApx03XF
k/yX12GcugDv2qP/XRniU+Xlxcs4wZNLXeO1Mcpulw9YFNmGYb7GFJbe9X3FCwUvzM8VzmqzX5qv
aGmibVSgv5Ndvyu+p0ZTXwxXUR4cqlmvZ5e5szbbMNzIawMOe2jUkxl1sNu+ROPcEI0rmwOErqkk
e8fhtd86P4+wEwFwYJVTc2iLTsHZBDVhURRxf0ZFuGisUCRg8Xr3zW5HEWdfkyhO3EOU4vYjm3hs
UIXKQzzsKpQbOhrNDKS+fPqZPtaybeu+ElFs1qNejDuvKOsnPkPf5YKaTzccZcV9nOfU2flFnayb
0WveUstdmMD23klzJutk5BZH0FX/RARMXecNuRq1t3/tmvCIIDIpT5ljBnjzReFJHskmLHndhILR
of37bSKag2z/93+9sizxw6+fd15D5cljOFRRfihb1Ay0od4Y29/7xq3teyuCDU92BptP9QwHaHo0
PHQ7lFACu4tAaliiKydSBeMKkuTXZUEz+LswgA5iE5X2NHVHKBPM0gM6Av8hqUP4n1320lNujl8x
UrZJK5ONFXjQadICM0A1p2gjseMIiiJnyIVzEHzmhm0d5BlynAinuKocyAPTlVeVPXmGvGqmhfri
dpVwqkF7WhUGR+ILR8KzGv2oYVTWHo0BhWzXQ9GXR7IZqLvfDzb7f6QXHHZC3lAbAB6TJF///W9B
08WP+fdfA4EvkzJVk3gGqNwPNxFC2iklGJZOFg1JaORXyTmr00cPzcHeoYbzLJt+0pJzjH/WoijR
9ckxuVYe1a1jrAbNw9JDnHGbGKuh3cHFe/0wPo11cl8OTx+GKYFKznoQH9tiCg+3y8hlCNjJnaaG
cv3qcuzaCHNE9ObK9avfJhoFEi7kKT46f/5D5FHeBMkp4P3mNn77YooGgS3XlIOclOMRoBkgS3W6
yfKqZ+sf0rQwr6gME/2Ph3KBT4ZJcANY+8vhL2tDcpzo7j9eTPRbpcTCpVS8ZVePVM3APznJIyej
HKsbT1bcPUVj8GQEtXusKAa5c4eOlGrYTv2dLlDCcgYtvXuU3Yn4FEj6CKyYSGB4Sjh8IukPkaQJ
HolA4e9WOMCGQbu/pZnXkPlNtOMcuPkz0LCDHOdlOl4P6Dq3uP9obzroC2RJrzZRql2JqGIpV/3F
VbW8mpd//4er2wRzP/zhUnusq65t6TxDuJ/9/vigBpHqll7PvhP04Dds+7i4dGhhT8kAg92vk4Ps
FbEeqhCmMzKmU4AqUCz5ZWagINBPq+tQO6mRSnbOxawCmz18Ev69eJwD77qmKcnhTeRT2tDvNurA
fUtPuk2kQcPV5sF9QDPP/ocst+fk3oMcyqkz2ZsWrjomsuEHXTSUIdfU+CFqlWNyXdICu1UBEuFn
x5IhDQ4Zz2M4Q7l1yLXBOsijWyPH7BApLbfo4E5OOHoFw+jDmlv3l2mwt9MWmfV+FkqpD9f/0JUX
+DBWNTwSJxxC/+I7A4pEbp2f0QHFk3IsnFw5yqMoal76xMIH+/fxUXRvY0AD6zuvMMXWhDjy7fwP
6wYzKBf1YFvLDxOUsAufZXHVJsixfuS7XfwyKK9oEyLbesTREK2aBz8ZQBMRcT/M3iFoEgzblJZx
OemOSUQ5gRFZ13W3M4i+Pfi+Smbxz4vcTpPXDM1N5D8R3VWPLt/LSlXa4aXVrTdDhL4xIkSon5vv
dh/3C4II1cYncnkBx7yqbYyo3MmFdzzVvGF0lXNEnG9hjeOjGSVQI1/7sbEu7xTUB0+jTgGYU+Gz
mcfhckgr/6z787Z0nfJFaZrgXKbtGy471UscJOWxq5Dsym4Xhc4uS2owoHJt1umbupvjVSIWD/VO
cY5Q8Cj5yDs0t2OMV5Vqz5vSUsBR4oLD+0rqfFe9t9gF75pWAE58JZofEY+6ux6TEeLOhniid/Nj
CXABNXatbOWYRfnQZYrc6wlyiGB/t87DqsOsPYaiJ67kB8aDVxbhSa4ApsM/kBDXipKyYWF7iP2p
wUDCf73jjdYo2IBEgSat4lWeO6Vs5OztznibSHi2WDpx6dvQIC9yu6HevtJtTK7GZPLn5f2ttpPP
7YDafpEcBPEpn+vXvniiTxoktABHitvQ7fGP//l/7Abkutvm4MPlbufyIwCFI/umNoT/sFkwfidN
sGO3DNu1NMvADMdh7/7hlqtogeJQnG18Q/dzsOside/KKOm3SYazxbXvRSHK8Ap7mjHGKPM66FZu
eRrneuW0E1XPMENDlB2zvURGrC3lKS34wkUNimbBu3N8rky4Ejk78qWh2PFZjsnGRkK+wfJa+Lkz
YYnGqfVg0yMrnoZ/CCca//GKZfFyZYv/0LyRWRQPoV/eUQy84mqIA803sw52OgLHI8ZK+rqr4h9j
7c3q2qqa8ng9DLzPbalgVBz76rdAwQSJ59aLFiL78EfLOzSe05zY0psAmAqcTpMqPDidRvlUY/en
eTS8ZzvT11Gouq/o9/Jt75g2tK/Qe23N7r30G/uSFkH6EHjBG2H9h79/oooc6O8PVAs9vWdiQ2KC
FLE/Rk41L3H1UVdxdY9HiklB0jxShH03JyEwANFTkV1vqObTFim8+HyR2cVDoPGrlbMZtYR73EMh
rHqOuU4qzFESf/YP41RhPimOSmM491SsbmSPjKeNrEtMyMYCHmvPk7ofAgs9Mmm5faX09aFNWvRh
6NXPYTSyySAK8eyGeCh2XgkiSKjUQ+x3+LpWFBwDm4ZIqnKQR3JsNvV41zlI2MXkh2VybZf0AS7y
Yhrbd64VRf19MEXVJ7adFnUqUb6e40p5aSfE+AhHmr3sogD8TGmrdZY9VV9W49y+eKNqXJA9PrAD
jf/J2OJjGplPoccfJBsild28rn0MVvqKpo5lbSlfI7Bemy5Xvhhpnz/IBu/RlARNfOHb9AjrRJl6
ilSqFyc7f4D5nT/UXZCdEwtEuVL5wQIVsH2JgBtHfTSRVX63BsU/y2tp4qp4DZFKgKF7+xpWxO/U
ZYspryfHlaj+hBHEsk30+aErQRwlle8dOt/SgLa18zr1beoiMMmGmtIP70OrbTPK0v7APHKTp7b7
rg8AU2CEBE9TPLfrXsvBZiR4rvY1gj3TLu5v6SBzrvhWDY3y81uKqLYfMVoxjjJFBPmvO6Va9Zcn
RV2rwgHgBEecIK+huGOH+VRx34Y46FIkRIXJ7SuA0rtElEotyqqAJJ1V3amO6vsoUdtHOcSHYlpV
IUgb2dV6jxrHEBVcsUQ6Zx9Nv/6RJ2VxGYzIexgN92ngU/Va2xCsOoqM+FR19msVdqe+91B5ZWF6
roW5HCbi9mufjSi7Jzfd5diGYo+XUpurFBDIp3Rtt4NyujWhav/s1u34yU96YuxPofC3I479s9F9
E7u7zqJywA8ac4ev1VKOySUTTg6HsAm1TaISK6jjovusf6ud3visttV0yiqVxLXoIpgZ17Ux2Wuq
iI3PNVuCu6HPg/uf5xRBZT5qQWhvwiGsoMhWVPnxz/jW2KdZLamdAZcJY6A/ojounuyJ8IYaA3WZ
LKwpIsXcO9SxfUL8sMX0Lv9ikH3BIDTJIOREmF0iQ5Drs1Bz+HSWoD3F6R56Qk5+y5HVbwnkdou/
v1FqOOp8fBLyqXMs+QyklsfVPr58QAIo64wyxK/UT4J5L12b0iSaag5BQWQq9b6iO+DPTDJR1be1
y3Piti5EbH4AkHasBqNFmAmspnNGbRNgWf65DwZMRvX5PfZwgx1UNzhSfD7tjSnfBYpeX3LL5oGU
2zsnjJqLHGrNGJsAC6rJbUxOWLPNBzjtTz7c/0tVe9RoZwW0R0oVybYbyC5IF6DUDV2TxDM6EtkN
ghJGn11Pw+F6KEdtu9H9xS8L5GFZkvOJ4xFyOxdqRXNdLc726nqGL5HYh96EGm8qfvlkjmG0bRKX
ncOUq49Bjbgex9Z2YcXOtI6bIjzKhuLs8DiVeQV6nPLE25g8csXs/ziGpUhy8O3n2yq5lBzZhKYW
D5WwbBBslp0Db69CKWimDnRx29d3lnj38sXLG1ybdeNrSFTE0IQfzVmByW2InhzCoyXdk5iA0Q3r
9qI7A499XkTxNJ7eqjoNtmYAGqkr7ektjEJAq3717KeJSdrPQCIrlvGLse5yN4nuQUkbj31tPspx
1DADdddOsJNdnXc6UKNvVuxSldndAaZJDrEF8ranTvqZSl/EwxoJeCoNryNhZtxBay/3oV1b5yTH
/CC02oM+djW/AhqFwsO7FO7mfqao76kJA3VfxziWylls1lA3qFO5U9g4LKc4iO6RqaBEHNMCwEvS
wWdXvTte0f2vA9SlqDX9H8CiPpOSrj8PzYAdhDipChWwY4EdU1IYdXga1AmvhvLQyXlLvDYKeXgc
RukbQKc3ZQy0nRg2aE7dMl2yUN42MFt4VoBssADE81XmdvKejKOFzmkjEz9qlgPQSibk/Xi2sYlI
F+PsYUYUuvMTIdz7XIQuAj+Hw9gq49Kc3XiPg4pzCc0WJyVL2cke5lXORR7BXwG5U9j3bhqRlXDH
daJOYEHkPVcY0W5bPXqT913A297PCdnH/ns5T6V++HB/jizjcehGCGfYxvCMynzKCYvhwcGumypM
PfqUeiR62yQL38zC/u4kavltLKZ972ZU7XjDg5JQA9LhkMC3AZJRNm5lZ0dIiisVbgA2IWICgK1/
X+TaazQbJLPlhNJ5+n1Z9Rsv99SjP800bqYdZddt07lD20C/xmF1Wznl5bpODF1nZZ+PBwxe0ch1
/Ild5KXGJj1HNcZNWhibizlWqWkRjcZGH9nXo12QgfLjChduO6k3ci4owuJUav0n2ev8vH+q6vir
lYbqghLnfF26ln+WjVfFmLMiQ1ndxjo7Uc6D763B3sG1+HOtkzjirbX/wVfC3R5jU6ii0JAX0wj6
Ug7KxWre4wEV5/eJU7Q7UST/OhnetrUycl8ElS/YZX6Vw3FkJhvKkjtY06zq+UO/i7mZne3cd5+9
FltgMd66wB7IolOIo7npazKG2mJKIqT1WsCLrl1oXwoF2++i5EaAgt+7UCmEpAz3wHc/IQ2PfCd4
QPuEbMEYfL5feJHm1APJ8RW0/KJJdJs6iFt/VGbgrQO1hb2YBmDBdBCX3SGx9faglU6661IdIHys
5BfHwxKrqZXoO1VMztjCdSXdvjD9qDtTcmKTWe14hiWp8zJm44NcCYX1JR4895MFUn6tpCCoPKBE
v18rcE3k8nZ5cYZZOwyp5lRreWiOiVFRWcnoaEabsoS9psJPPNhUuqLjhg1t9zsnsKtPVaa1wig8
2va8NH5S/ahdDTxB1mxb60/F5PKDDBttJWe9bOC5Dzt1KWcp5Eh2jY0NsOw2Gbc0UxuVO9kNezU/
dj37FNnN+YU5qWk/BjOuGWbehz886rY6f2gCvOsJ1sBCAE6K8D/SXOpnm0ZZWb7m8zffF3vFDXGR
AfbXLbQ0wXp1KkOsKAv92cxbqgyccnoHYHfocMj+QvHJjpRY8Gw3oXuZjWnF+3bcUF6YvPl2k510
9NfPmHj3K6szA9xXzXxHCnY6FBZPmCk7yga1N7KgP7ud5mTHQTS3McW3xxVYJ4JfbTCttRz7S+Sd
B9kQ+W4PZhiT6mpdm4RW5iobpTa7rUHA4CybwsuiXZ+377cheTQrNcTYqNC2SpbhbGYa05dM984I
cZLn1omqgxwPxHisKmcF1NKIneyBGmHedwNq+8MpLO4JKBf38kilEvE+7aefs5PoyjE566VIYQb4
6K9mE5YLfVKte8Mem1NNymuhlE31FYzVYi5BV4JVrdcNNEqI2ZX+VBrBuz6zA0Yuug29tr6HyVrf
yyOdeN+Sl2x7QayM35PiMi1nKOkhnRdYNbdjxm4T8uSpsSi1dfBQlhNy7HoFS4+eHLZoG1Nvjh6P
MRS6uJ0NJTnryqWIXnSnJsD7QnR9QvUUgJfHoQbMU8z1dGjLoSIi5CSXuewHItAq3zqvy1i6jd2l
AYcJuymyCLfExqfctSpikpl1V//eVWp7WPsTYb3s3XcL/oirzHjG0iJ66w1QSHDsjAezTe31WLXm
oUjV5uB1U7QBMlY+INcwFnNlEwAHcrHhk5uee898yaNc3RmiJ4eiPEjPqdPFEBBj6hUsUuH8WJjO
KBdcuZr4wdbVyS3t8FEb+nnT2o5KBS/a3pAai2wGHq5FvXMs1bRYYD7Uv7VOillNF42nSLfnp1Y3
T17mdm96XmTrEcOFrTwd/Q7Vj9iqV0q8kYl7AhTuXibrZeMI9IE8khOFTOvf1piAgJe5Va00pTOf
dDNe92nffk75fB4AQAQL3wzbzzFVZOshVHACE7P87rBArwbnKGdVmGy5kbnPZlv5l7xC1xcDoy5U
nA9JpPsX0rLxqbDJX4ueHJJNnr9NI85eJkLBy6x45Q7Xwoua5NGy0rNi51dN86JnlrDSq52D7Kb6
+N5Og3Uve7mvU6JYxY+yh+Fw4Izdk5rhjw7afwnxwj4202AfRY4Ocqo4lH3ZRMPoA99s0tVtoZz4
0O1AUKENK3+53u0iH9b+1TXbihyoOnTQClHbnTs9iLZGDQkvIrCSrFL2zTC54mylJp8nu7O/tyBO
DROg3B3BtHMVpcpbQ9XlYjaM4HEQf639oE4H2GNE3otBW2uTmmz9kTj3qOVYOpek42vuIl8CKwaK
p5TPcjwKo5/juZaeLbZDj3r/3mZReKlGwm5lOdZfW0tYSY7Bi0XV89bMeQdrJnd6qYk/yAWKnYq7
vzmeI/g6R3vuSj4fQfM1p0Z2RJv2BSKruapjIKFamA6P9hjH12u7cfw90LPyaQwaY2d2TroGOTW+
zQXIQvHFjRqyzNjOJclI07kvDUTVuZgYUqrcC8weSW1S8BujBZcqcNlI/beUisuj28SHdR+6cjFl
0cnCtUcQ7UJgfrvAh+vdvobOhh5l3lwuI8hxa6uYxm1TTe2bW68x2Um+NNSfbVxM3hENuMkXgjyL
njIrYqHGjIaDKku5LCta0D4Wzpx2Gu1zQwGI1E71YRyc+hBhRH+4dXsxlrhKxwZHHMr+deGfp9zG
yoKSnSKp/eVfLQ7bOtrWFIcvtKKAmmjwV6B72nPXxN9CgLQnU/TqiZLNZLDmbav4hvBf8PA6o6YR
jpjQHPPjsai0i/xfQk7uGAEVt8NrkMn1iLzFTfT5GkG6nXDtxwp1fWKxOpcqZDYr3CswQ8jwgSeI
QIlcj8SYgh3sH6aBI3Y0eUcDS+Ej0QjvKLu3BiMV89BqP24jH1bN5ojRQJsOyNwA7NdF85gIbdyE
lgg5X9vBO6KrtYrJ5jLxlh5Q4mfqY3N0V8pbDBsGCsgMY6xItZOiJeoS25L8LQVaGCa+/X0anRfD
DoaXPLCtlVk3+iEGQHPqogqIMqTzu6HMlL0OQnnn+AJoZdjK2Tb7n80IO5Z6YxvbDzw5L3KiVYb2
rHZr2ZmwRXXunImiVIJ2+wbv8xxKDB58avJDg4kTeukffRT+iFSX7JaS8FYQzvMpJBm3r+ch28zu
UD4iTQTRygP6azqmrOAk9kiXtvRsCszMeOnl/83XeS05ritZ9IsYQW9eJZW8KZWvfmG0pQG9J79+
FqE+rXN75s5DIYiEoaSiATJ37m2Nlxbt1p2BRIEWVevQ9+pVqEzNt7JbS8RzVKJWPKRldLZnVB+J
6bsxn/KrCd3IQjcz/RspfJewEf6r1kTmxlJN1q9kBr6arv9UQxX2ZXCs10lN8ydHdNmT6rgsFEr4
K2VVNihVvUWcp0NWlR6KkxK9JxDYGO/slsE9aMUPTdTvJAaS7AKf4dpAlmmvTmK6sDUk9TIasu9m
fnAnUf5Iu5IgtaeJa+Ir5Y6PXm/g/EhfQsRVSAanSz3aG4MczE9SOWDoKh3/CDcwVPy87lYt3FWf
Vpdu5XlxiHOhskZ9KqwKVd3M78+Q1v8ucuBdhzToSKf4x+65iBYvuhiEf8m2CYapfzrf+4w94YJ8
1PxFK6xr5KvxJh7K8I2lHgnPQ5hub1W3dpdJyJeQ1UmLZ2HPZNrLqiWguO3gkj3gTAvfrAZ8Q6mJ
6iRbo8b/wCHtnHmURm9sg8/F4LSPt4kItAdpIJ7kQDRyF37fpPDDQXkmX94pIaxewAwpX9rS1vYx
UdMK3qD5PX5/vQOS60u8yY0d7Njwxc2TCfPIBrjmV63pgI+WY1Lu8mT6DnB42rZqTV53yY0C3WD5
hrZtvBCi9n6MBJn1MQe0Uhr1ucWT/CXKrGypTmX7RDo3G0EFqK3t99nBw3mxKSCAuuJVh0IcwOkK
Jkkf7tMRLE8J1rrwrPhJFl6b7FSQUOdbLarx09rKzp4ScevgKta0MeKuXTpQNc/cIYolhpMsfL1B
elEejt5HN8XrqQ78t9x3wkMPH8jSFJP3FukjwuOZAwPdXIU0wIEzUvN2shUymB9FZrpnOdRKukWr
4i7D8VE8GYl162S7hX5E6G+Cf4IpIO1CPCrNglnY6ME3WZpMvVkd+3z0tPVYODDm8nRaGHHtauwK
I0jkYzLCV7Ip9yAylv0N+S9Ix0JbBUmqL2sWQheNtG2SUtOrrOVW0Fz+067q/UgO6NxXT5Je9jVC
vb51A7P6rzmkXZqGaOyPuKpeczV9kJsholjIZbXE0B09jd4HSHGlHaZ7/cHO82rnzfb/7C/tXZXn
L1XAlsM2/EPbtaDI5yM9BV6uQ7b2oAic5cOoTNscno3F/YK00EQ/Tn15kCbXcb1HeclW/r4hwrcr
i1KpCK/07/91eScb9Mb6WdRayLroP9aT96VgK3oN3zMqKbX9gdOk/8QD3m19JHcfnLkaRv0F/ygL
oSTW4Tki1CPthvC4sKuJd5tqZy8d6/yK/UagG0g3phFJbibZJamqfApd+VL5nXU10CQ8R17FRmC2
2y4LObbmBQ4tD0KpvLP3ver5ey49HN1/8jZqzUmWiRibbTCndrDeUB59KOtkTeZ+FLE68+frw0ra
EMaBBzqG9FIruwfAKPpjheDNc5w4xcryqnLDz2s94zRXD6WNTmJQKOaz7PJnwACck61yDEQTUYCX
Qa8fJt2JrvpcExXPxDyNX2IFMn7y6PedPeG2y5rBP8Mo4ZNmlD4OFmnP4Bz2WQKJQweFHeuH5jTO
cDxZ6PPGS1jOh9939U6a4nmDFs6FjVNrCeJTEKAhhKdMvgLTTTB6qwxmmL3hD6dbVfoKTYF8VIF0
mKxVk84D1YUIlDjhhkWQ/ywLIJ3vxmCXpBV4/vMkkJFm8Q5B6FxtfVYsZqF8MUXjVPBsF2tWV+Oj
7JtHUN/GU6vcZjOi2e886zwQZlWeYbjSn6fvQ69CD6eMubqwzajbI9FirWElsndm/JaBz/ml+uSq
eFbzEYSoDDuZ/cOOanLz45TtNeRUBDFM+6xqcX2tMrO6alCTSVOWdezH5x5oUzln2Si7zSbX1/bk
dhRbdoBA6EgHdo+OnYfVKtKiZxVGmS0Lmglw3Qz0kM23nqU2TWgfGvXyXyNlJysIfogeJsEBt9pT
VRvX1DTHj0llq4/7CD2FuUq+wJeEhxfal9Otl9bgU3MbYOcRG8W5YE3DxTjBqXq3ZUEW7oiQlqQx
NqaygHhk0UHdEs8UTQhbRAd/sMODrMpiyoOMsBJEnXCbshSWRi1R4AuVhwIMDjSn83A5slkT34Tm
t7bLLUIB9VNQhuTfmk73A2gUB3r3TU1UwACVUV8aZC73gcbrye9toIWd8oXQRPdDj+FzE9oVwUh1
nwZpG2zaziKEHhHtd7MKBsYMgphFh3qU0aswXVaZ8dqRwQBxlfoIu7rxOlATc0229WTcyDZ17jm3
FZXQbm3/e5xs02YM9J9xJtrG6NGKcFmLol5CSUdEbfTbHSjzfsNroHjODQ+OnxnOZCsokeMTjO3m
oU0j81sPLmoxtqn+qExVfuhFmaO1i4OvZG1WTMa3Npj/5TBjEsuNxBmYqY5wEQ0QPi9h8RNfqp6b
pqpDYx9ZDRdo6fAqnOeGpv8yBAqyCBpuE73X8q3WCOUIiEmw6DWtfVym1r5Out9Hg51vYeYMt0ae
zsCfucu9VR7dh0GsDUtw5sdnlusoUBj2RwAX3KYQYtgMXuJ/DFCkh5mZfuU11TzoGnyANo/nF36m
R5sHH9rLEG5C4dG9+GjVoanSqmtvVLoXJRYDnvMaDpu5tVNr8hFxRxiZ4yMN4dYwpRjiySK99oU8
eRzBqjkd7jMhFKau83ko/Rekp1WHyhftEX43Yxl0sbJEP4Nq7fDPn4vORfAEuhIObx3nI6HEbxpX
0ubeTx6VU3AFbUeqfVG98divf1Wzz4HMhh8sebtFF8FtU9hOAIC2LY71EKkHM4ohC1WGs6ic4do5
6XgdkoolEUABaZKFBc+NHtbtRdbwYA/XW6scEFasEDp4Oe9zVB6Pb6S49/c5IuREDl5YvUlTyqPk
rBU9IKE5FRiAunPo5nThZi7u1VQJ3iMVRp1AZhTLBnD9CKCbc/awrMuiFr4AQ14u5QR/z/qvOhT7
T6VuuiSkW+lWA0S80hxFfYOxqXmwG63b+EGjvXVaWQK9Gax9OWnJbpyd64EOUinMonydZGH6GiKn
he6bra1gL0le46zUdzZqNsuxV5PXzhKQkmXQyN6qIVlKupe/ylqpgN71Slh/Jk+Uhyo2yoM8uhcK
bGGIZ87NMbEs99azDlrqTQNtd9FqD7bSvvjw/i5S1MNfozqu91Btw2U1V2PbSg6ZPovRqOnwmocj
qCAT2nPZ6gyKe+wG6F8S2+pf+8i1TlBKfIdgvX/NcHecY7R4ZFtTJsbFi4pHOVAEvvE4BuFBtiVm
ZF1LR1nLtrwoHPCLMA3Ms3gZb7wmg6GPTzOYoXjVeBoFcTQuY7FFCNx8kf2yEY6jCo+oPLfTmyvC
7O4qbGs4GlobsfN+RGScUCXZAvnrFDbvKAvXZ9nmxsCA9XgQR9nIbQ7NuodKiWxVkKZfmayot7Ka
d/gJsmGAeDjWiPsXLpIFRXQq/rNAS7hTe+0ozVNbFXiozel3t1gjfwoKB8giIx0BqHmoChF3TyBi
mraJXl1/V+VA2S5Hx22srv3QRPyygJ+hsHt1z3IAnxOvbCA9VmIcjRaVKIVg+qrxDY9/1Wzsy8oH
dyo7uRFIanXCudjr0+leTEOgnvTYTODu1HfaXJON0i5G/N9kiHvVpofxciGNmUYWO3TdTHMbnEfR
Q12184JG+dUVoNsI+YLU7TWxygc7geOGIgwAhnc37KMs3bZJb01pmT1FozPzcfzpIw8VJUawkx87
d8YBfesRkisIbPelGddvUcnbffCsAH8M1QpO7Umo8aOsoYe7moxufGb1wlYjP4qghKqhKpHm0QmQ
Q2xqzE8s8xqWAg7tCEqzGIqneMlSJ1sZXZ6vhck1t0wdIu2BStzsVtcq7xKm7nRMTd28ynncghd4
ZjxO83zoXzVna/SBnHMKaSLhatqPovklTTf7lMBZEiIvJT+EtHWQPq1Qkkd0r9PyteYhFGTOuygx
BfUlQFFHmL4Bu3JVX6q5kHYFCooQBbST7GqWUFYv+KVutns3OepPX2lP3bE8ajrXfVtE4xffh9BA
y9WPAfLQLdSLzTomt0/aA9+ePtxqaraWWqLQZ5bRgoVKiOZjjJh0WZqbNu26p9FJ+6dQ24ZuY16l
hRWKvsXPqSycyfOTZZzBmaq4Vr1TAqd7MgHxPWrs/2+tAIJIPopCbykHh6n42QElXtkoqb61Q7kb
slS/Gm0iSCyEK55N2rOWRu5r+FUa68htn6vOIfjCgGzAXZHbzUG22az3L54yvsu2AHftSdehD2yb
SH9yO+stmKofup93L3EZ2M+Fva4VeKmXTPeqeL5yMuc2O6mdpSvyZiu7wr00bSArqXlY0JpOvnf8
M48+1nKeWLBe7SNSh2tNvxjzzqicd0tFZjxrcQ8d51wLVNSVymboH5SczZIX+dV57i8boYmyntXa
+rs//tv+QTb6xlTBZWxeYHgDtJT48WJyB3dvF5ZYFH1hPvGSMp+gK0BPEX6vXVOF1hPSTcFlRGRG
NspuoTaYK5QhkvV9lNU/5ySrXeUYvYCrbxKjtbwPGrTqyfX1+CTHQCft7t35xOZ8zr9OLKtBHB9F
Fb3adqddkEqqV6oI/TfoUn55UOX+DI2XXDESMq/JPNZcffpsImRHh8kAfMRrZl3CAnoQuY9jTWET
lIOQvEbO2Cx7x7Xe/CLdBlkH/cOQPtdzUQU9OSeoD2yyPEmfPZeFhB5ZR1mTPZyydhaeZ8KHOQ/w
ujQ+VqP3zUHfEC47B1ZOUMktSC2n35ENXCx0EYpz5w76LnW6C4iIQV1Usox8Lzhp6qfscTOReinO
sg5p8wPIOPWgzSZph40Nuoy4HFZq3naX3EDMNE5E+TnVRrUqVW3c17Xhv/fVi5vqxefUq/6275oW
2UxR4oNMSIoRU80jFH7u0iuKp3wuTB9my3AKi520GQiTPpEsGbdu8EQ6X/7k44QF3ZEjsTa3yV4F
RA8kZpQnq++MizEXkLbBhGw18Vraak0YF8gkjIsTOlc2Lvr+biqN1jxH2lWvWRcs5PACqDg3fLrk
jial5sdkC+soC8X1cHXJw7wrOYQHelyl7I6W90710P7uTrzXYgX6TzUMkKkgMruDq+47z42fCH4R
8RymWTk8jLiD8+6ZhF+HcL7qf81sZ6PphvLL6ry1Eqjlt3FWI0ib1HoeQ+E9IIVkH2Oj1vYRfEoz
rDq4QrmwR/sVnJYFb3btfCLk5641NPM22lyFiB5Am229uzCt72Jkch9yQZA9D2d5rsk3IBdXjHcv
yF5JMbQe9SGLXyaiq9JcixBd5zCb5XjoFRi+t0q71Px/BxmFQEt1qkBv4ZwutPAbdPL6qmgag7th
DC5BNmv1GsUH+8pPUwVV05mW9VSW/lGaK428hLGC8b2NkvIjQ3lvUQy9TYAZjXIiMbfRg67jRnTS
9jGBBn4gGPOJKwYGD3BC66QYg09jDB9RUpkZMJroghu/hFIHO2w30KwP+uzcDMLPclr3sVV8hBnS
Yq41oTeRDz5bFxNNgnTmvMSB0rFjPHWaHi1R+G0/qx4X0NgZ8QnkrHjh9XKQYe4qCrv15KKPI4Pj
5LfB8B6Nb/DvloexgHFfdjPI/iHvrcouJkweV0RvPuS0ZS7SByiQgDLNZ2kf3NYvP+sEPip0hRCo
nK3d5PMX9fg+65on6lSiAkKEfioQDrJAB+zq8ZvVqQhxa8b4HIvQQNOqGPJNqLvhNiPnCS164gii
bbyN2oQmaQ1N15ybjhSGIe4POFc1ZORutjw6NQFawnPNMrtuzXpY7BR7VA5VkcOj1afeS1SOysXy
kqOsCcOcXmbOk7nJ7fr2kOdpM7styCYiRe+YV8Tpo5b8RV8zVa6uPPxIXe97Ab/9D39mm48J/Cwa
FjpuX43f4RlBZS/qrTe4Y6IZYFQCzR1QDIuGCm78YYRKq4RyYq52ZCY/emqIULzW4N42QGtmJCw8
hIbvnwvd7Z4DoFU8yJ+ioafSp+VKGJAcyDYlLIZTaJYkadIY1oIeQvsB07M4ClIK1pyXoJYwmmXR
sb+YytS8FK2q3UBg+lD+ytQxhT+AoJrDAnclwWFaN6yRi8nftaoutoZpgXkbDPuzQqUENsmv3MXD
QxKSTs6j9ZfuhyN5MQheweVQGavaGHkCi4hFEJTAsiB9A0CmPKQjhzlU5vtyLv5u/1fX+3ijabvf
46VRDr81Vw3+gjLTr26L32goRPfVUYGFOGo+ExO4JdwSALXDS+Qp4VeUO/VF2ZneS4XENRtPpHZw
j2sbj4xZGNiq+qDENcLuqp3sq9Tyr1BOdZvQC1kxD41/lbaebIgl17Kx7jIVx3DScR0m8O9kxVRu
WiDPH2Nlf3VhWHqsSGF4zlJjAztzyW61nZZiskEi89yzH9oBJxEohvbo60hlntD5jrYeAprWSAAy
A/vxBH12sVVDPUc93Faewp57qGDd9Iooi8tdU6fE1vzqfSqGAYkkS5zgXK/eFVSYSjePXqH8AWLa
OU/S3GSDtxNFGq6gg63fecf7gPKNbitbXc/6RVqud5aN0iSrTd4fUFRpXoehn7Ye/MgPZt9qn3jE
Tm3nW88wgQcnJ6xfxOA66NV18Qxy4OS6FsOtPHgP+lwFY1fBA50JklGpkpig7BWfSDgEV9GrERXB
WQvx6yvWJwKG76o1Wi91nelrsGL5Q80P8GL4M5LWqcJlVyvWi0tw4mwW8WvS195CR9N7rVTGsbWc
9rmbEZ4ZBDUAfGNxGGd8KGxSwQ5dRwF6gFbZD131ZcUC8Cpr/ajDB5ECuXRL7wpIuNiDs7MfQ6AA
XLf18F1rS7YXWfrFN+PwgbU9yxvdVc9tYaGsPvcoYJVTUOBp8Fota+ROz/4EqsOpHB1VVGib6tZZ
9Mp0tsvo6Fd19uHEWghaTLR7y/DTjx66057X0Gvr2N25L5AoCvghPjoUiR9YieoboxohEg7wj0D6
hTAP6lc/8i58SEou80gnzc0xDeUcg+zcDwWvGe5/6wVVrWBhoP1xNZMw3qaGopy8XvtdqEn5ZMHJ
sbvbG5CXiTk0uzGDXtbgGvtUpvzSgnH+5adiVdlq8j2L8OjZFWAnsi7FumvZJ6qD2h/siROremo/
NYWOVAjELd+cQl/HujX+MgJ/P+KN+VLrebVUx8A7WhaSIIqo2oVKevVbZGTxHmqecSmrVWjbKEaa
ROnmVl3AyBGmvrUGn1a9EbjNV47muNtxbrV1HEa2WeLcmVtZDJG33PCfUHBOvE26Bv9ZIa5ypqIl
ByGv+xdgOuPLaECoPI/RDR15+VkMvh2GrwC62l++uzPVpv5JMBgRYqEVrzbpNA/1aGanVMO5b4Vp
thnx815V4JLLMUS5V7iIanh28ystrV2Po+VLHAbVMouq6Sr0iKRuJW32WRGOJ1MVOQQfrf5qzKFa
BIDdn3a7ZP3X/OIR8CO1hfrWJIkDmMDLueLIiU9Ivt0MMDc8Wh4IYB3JPqvmdwTG3+2V7AXQqBbt
SqepDrDV1Pi0oNkmRGKK6iAL2XSv2noEqMqFt+xfYzLUPhZa6SlbXh/5uZoLhI2SlVYh5gRTZX7G
vwSETTZrNeKG95aIPR0rdvrIVrJaXj02Bs2wy13exbfCygNWR32zLvsEvOrc0EPADXdhrX9CmOXv
WlmtoEaGhRDA6txFtSZUx4TfEXyB4JeIeJUv5OEYaPPhlNWb3O/Ot5ay86ND1/lluJaH/+ofuhfU
We0rUtXrCO/I+6Qa2YmYIpCyuRo1Qb01DB4Omt8F72qrI79oBdNWtvKmLhdT3vYn2UpQHeYuRX22
xrJ8nqccGk15k1NG7YSUzVyVU/ZEv1ayGrC8uU0pq7BDbCyzdLbcg+q+bvBWBaRjQVKmosP8xyaP
esef9lZfodsh6/dCjrtX5dHdxoJlW3vNiQiPCZnAa1OkJITDhPzYBo776JLLldj5dLzbzWHQEcsD
MyF7sL91H5MZldjgiSVC9c9QveKn0e2uX8h+w940CMryfBabPkTTq5qPNDf+fSRtbJV+t/7V7/9q
BZTg3ubLk+Dkw+YqhO7sm4F8QpiIyJB1PdM0l/LQNCdWHfLw1kH2JZinL0K3q29Dpa2S4+XhvwYR
LnH2hWY1qzF0UhIFUB+JOoC6aVIFj1MaBORsaCwrK2A6qMgQfPzTMAonOJM+v5Td7nZPwDHL8wK4
Pa5qdyGbG1M/gSruD/d+SqxH+zoaPwbLcnaN76lrp1aHvT6TXXeWmUGVNtcRlBj3kZr75sO93Swy
2mVXabz1v9V1RD3BBQIChfVpESP5CDX41yBHeEtNsmYfRlH/rGvNh7T7VbGwxnGodVLzWeYlehBc
01pTHjMXBjUu9mZV1TZc12Vo1FtCj2j6BAOks1PZ2AdQlrfecgiLS+8iihdZIfbHqN5S1h4hrpO0
ycJIwBYD4eWpoiKK1bn17Dyds2QXfZ2ZOHmEx52VKfsOXXRy78dX30iba6Hq5TUpxJtZFOMHnAmw
E67LsFBfm9fKd7rX2u8MjnXRda8S6/z72DYgnkyD6UKatruM7VxfI9eps7+CKArI0s/KaJ2jHiXD
S1SB0AxVdk9R7A8vLHWDbcsKfCVblRrJvXryvsnGpDQ0lkgHcAlJi2Z2tdaMAN2FDkSjWXonWaQt
Qe6F5Y/NplO8eHGr39vlkVO2W1QZ9H3bCrXdNEqEbgvKyEsvLrqD1eGrQIxBaQ+y7sxGefSXzU10
UunxTLIQM6AQ0U3wPq4RHZvOCS6t2/8uLAe64CGeyvVfDSQMwHNVuiraU/+MwL8XXFIzi09cL8u/
7HJOP8yfR7g6drI22HpPVA1H8pwbJHN8JsQMdpaZk6v1T9qPtFts0khFuycS0Wdn0O9uuh25ZA/d
p5M2OeefvtL01+x6GBw0u6y35jAJlLcjyDosv916IkVuFQavkTBdn+e7zhXzIXV5lMGUiupVdNRD
RMkFItFnKLzMs6lPARxC40rrlOJsjz7Mw1qUaatYiTNA93Oryfqh77wFXPHJCawy364ao/dR5zLK
zC5FRopq5kM9D3lLuQM3HL8bWvxTn6FNslFYT9wlDroOAMAJMD4ilxi9g2X09nYHnaHshEIGsgVu
qYNuYEJu62QJHrI+yM5D6J8qwtFX17aJp3FNSHOdWhW0tHZ0+1A6chyK8uUGfSiyT3QsxaOENLBG
qa9YyOBJHu9IBzDof1ly7TMWnXgELFzf8BL/fZ7beWrr4z5HP5AsRrryvs1GMAU4msNDpfojQoqh
AjRsLshsbFbZlPCcyIqWdEWljY8pCatHedRI4zTZbM71JmTnNneS7VGtI/P0r17yUKRE1KE6A5r7
1ySy+TYodkJxRCGLHdFBeG296VrvBQevcgjNwapO8jDqs4AMK4wjNyQPDZIaQPs5HRg7Eh25DiJU
vK3YVw4R3hG0Cc6D96Nx/Xg1uxGLhQw6ykjk/x2UlE0AAsqD7KkY4RpFhWxvIk6dlCSolvqMJq3Y
n99o2G71P8212iv9+U91iOCpXkhuNg3+o3qViGHZlxa6fFrcBJs7k1tjjLcTxBZRlvOf6m0GGIwG
6HLSnqTOqb9qn7ZlGVdZVLbenmIzBG4f8vTqwlrZRQ7iLV3WGtesTsyrKAMyRhQfBaI/No9n8KoW
DoHXeSrZkDuVvxh1Iox3m6raH56YmoOcSdp5rq5q8OOkETHS0PL4UXGQUJ7nlqbKNTPCs+2THIPG
zR4vkr6L2GORvF8MR6PhedX5XscKtYwXGYQdLSfuY0q1sgh2zR1GP1gpRTzsg3lgITvJQ9RhECOL
XfSN57WbLKo/R3fbfXH2X23/tUst6ga9Mqjvh46NzwS+IWiD6uIDZ4ZteC7s/jEYrWHf8pq3AKZh
K3PnDQ+suZM1R1TVJTO08uJ45Y/BKkFV/zHJHqOOAm4Lo+92tKAiFl2hnGBZReU67Mb3ZCKdcmj9
5mnoU/shKRT/5DWdtjW1OtnrEDgfa3cKNkbeVI+KaaELn0bp6zSVbJo7y31L2qE7KK0KPooAiQtM
kyJIh/RYlActi7yj7gc0tp35u1H20PUxPpp6uFDZGKuJFT/mc2AxjmLn7Nrdg6zJQuEpsE+M5kc3
BiJeOk3UbwqvRHpxFhCu7cTc1wHJ5kEUors2Tu5Lp1RsWjP90FhgCglpP3rR2bEsAf0jheBtfG2g
7k1dp7nI2s0eeHv2gsqRAMQ059rVX3w7svayh5okydWFfHlB6Nramk6gBksSNIAk1FW4uc+uphCB
9hmB87strxPlYTKSdCWnkRO2ZTtuCKvzjeYPZc3FkIlmh1gMKjTyI3gq2iyerb2Y9TQGSxtmilPY
dJv7Z25tI3vMcZ/+57frEYBC7grQ/PyxZXd42G/f7m768w3vnyA2XUIicWBvb6fM2G4AVGH5cD9n
7Dgw8GRE4O5n7SIFvRkLjK2cXk5YRdnvb3j7taLQhep3/na3uXUrYL3Dt5O95fzyG9YQp90/ZD9/
w7S5/f9uP0tfkAQuht/fTo5WHWuvBC6oqPmHkKPzNPsS65W1v0/vEHZcDBUKQsDwymdwR3O+q1qc
Crt1nwiVPde6432SfAPHHiJi+0zzy/dcy5aFraTnXPfMB29CSgC5rQsPJus50/HIhZPPUyYSRD0T
NJ4UzfgqG2VRAsYwLG+89a86kuYbHKBrGQ9FRqs9uoX4ce/vafgPeeez4HTVVWsorPXKmaY9RTS+
jl3tKQxy/Qnmq6M7NMopnmtj6fT7MOanlY2ym+1DWc9qO4QHky5+E0JH4UJ5PM8hC70phoe0c4p/
2XxRrz3bqS+3s4xxjc/f1xfyNHJUYyJ1P9lFupfVQRvrM+DmW02OGhrojEq7hI70z+cN9R70geY+
SlMM4cMWMol8ef+8cIb/ytWkPsgeSROHJ0evb59UmuB2xw86iJBoH19I2oxPEXTt7ScB7F9s1DgF
xm98GbyT4WfZuVY0EljHILrIIytJSZ3qq2Irqw4CuOai1EEgRGYTr/7q7Ql12FVkO94nkD1kwRn8
bPx9hrvZFgWqaH/OcG9Iyvb3WXKSUOCPZz2koulmqmH6AJQZ1zaLjrWOvCgp9YHYsZyHzHryhgNR
Z5dwe1WePQ+phEENm6sBumBFPMd+UUI3WHYoxn9YdR8is2iM3+K8OVVu5//yJmI1WTiwJkQGGKp0
WMkTVwc+pYbfHVP72TiB8hGmngtDWJu96uT1oHfpmVdSl9iaGoZ65uNqGzvsnIOjdO7Oy9xqNyhc
uSjlSRkWVl6a/52bazwC1SraRS1LjSV/Y3TpTrYMhjdnHGXEkhd6l47Hm9UxvMXAi+ABREXGv6Dh
v5wtoxo1dU3RknWrsTxZltkcztaumajNpxL+oU1UF7uo0iJ8pl5wUT3wIOCLFQgou2Qp9LQ5TbWt
PsVq/SrtLpJjq3iqmj2PVo2cSmOVFY7yCZ5VW3u6bxNIZvjQn3K9hXS3N8Mdt4b2IM3sEA99OaA3
f7Wm0CUNzE4ayF898izXLBNxQhLxTQ79YCaHui6Q5JOHkw5rhWtp+14LcvyL4Spyu+JhGrP01bMJ
n7UD4giuYyevhYKsgp2D75DVriXlKs7VX7I2KY0LQ7p3kiPhfLGeYElfwo3Mu3gu3GwLsqR5kZVe
FBuY25urHIvG9KsZROpZ1vgmMBH7YXyUXZMeEGCLq36H+0B5Sdl/7rgVCnVhFnWEr57CGDRUNp3M
eECv7LdtSsnnguG6Bihs4faTHeNB/6d57mi3EzJ7Yw7e+I+9sGZHQ6eiez9NbwK1FWDVZfLeKaMO
/T9vflk1CnyeRmwG+wCQ1jtrgDfVQpmQdPXprbVWspOWecnFQBRb1lw9Jp/J1lgJzEMS1yKcr/ig
BOb5R42HY+9M7km2TsS/wSEFryPoqqtlNOeqSdJ3U3Ojw4TOIO54BuXdlK9tMBZrOcgqVAWUb8Tm
AYWVA+z9/jqYMyZlEUtdHi9ChyeZJXuk0QBLiHcUKhiUhKvnGLcWcuT6tRVGBdtyJB5yfuG1bOxH
178QZ7zVpKlq+2CZJSO30DzcI6R90FCIXBhDQQASItRXpQ1itgnMhCPY28UkF4Bg/qVZ9TeYHYD9
RHOauOkUj8IsrY3tT3PO3AAvocIr22vtes6s9hZQexdfEe7bx9ocRtdaxKKALn23/bJYiDRXX4vQ
JtRi6jqObNPb9jBE7TxlmvEkRfQAl2z+Widszbgo++/411a3mcpM7Iq+M78Kk0wF1NrM57bB69Uk
UXoy1JzInRiCbaQ6/iV0jHzlaiJ9j2zlR+o41s9kuN7mQfTqqiC18tlafQP4qlOuHqwPK3+aUGka
ktcJWauXCD2Il65GCUo42ZM0xbU5LcjaAFk9N5ZtWq5z3OkPspVnozh2Zg9EdG4t4FN+aQ73uYjH
zV4t0Rxlu+Ol6UPrcJEpn5nXdi9jl65KCJzf0dLSgF9ExkJWjcJy1nbYllB3N/U7OzGknMRA+sTc
2Uj9NYEPGFD8tHoitepmHuw0PGSIIILgoVeSc8+RPjJsRrW1Dr2COKJpKf1p5qdYqXXYIwE/DSdp
kwVQhOGUzMUUN6jAV3BgyoYe6t4R7Cotsq6rULTem6VNtkIHB3oqsw9qnfwPa+e13bbSbOsnwhjI
4ZY5k8qWbzBkW0bOGU+/PzRtU0tnrT+cvW8w0NXVDYgUge6qWXOG86Yb3VNletaxzqx+PqCD+0YI
buf17vicjwg4IAxdrKnJDL54+oi2RGy/SRQ0L1J11A9Bq4SXlPQNZb2q9ZaGw4uC+IRHZmPmu2kH
rrELLreDVbvHioXOnmLGwp7UXaPtKJn+TLjEgfXL2QtgXdbl9BiZlOTNTEJ1s8KoK37/os3uYlUk
fDyBkQ6XCkKz3dgB5RHVAai5fy9HmJVE5UBNC0iPD5sTVQWDE3yXzSY4ieqAqa+ePP8/xolZdKPf
2koZnOWRUgEJyeWla0TOPeqPzr1dAR+xzTthGWSCPtDk1MgJ0ydsJkq3vVOPZ9GKjSjaVB3MZT4i
cOncdKsLNL39MZwGZK5qr0ZUpALVMO99NFag0EzYmGi1ea9mo30XW8Bc6BOWyjSkpUs9+wJFVFgb
wyhcahSAHBVQ2XZZhkhaRuWzkqW/zoSNMqvmYejzORiK4KvT/dTMrPxi5WaKBjBMgcLsesHesRqd
ZC9PK6RjoDJIuuBrOMrfKdlv7/yoyU6DNlgz4V+lSJWykuhOjiYnd66qvwu74eQu64DChLaG35lj
Fwdh59law52ZNNvQSLwvoU5yfrodqZPidQwF21o0uTvjz911nd0vs+kuYJjZF4316+5allLzTnVX
FVQqYdFl74WlnInIZl/GMENqOurlo1s7xb7IIHvsuiB6Qq3cnxGnyd6pBp9Hda+fG01NFo2uuVBd
eoiATGe3Q9JIw9pso4NjNh/twleX9WdPt/2nttX3SmyqX9y+gIcsjfxjoTSUx8tutlQT13rp1fjs
BrbyI9Sye1BxyYvm8Wd1ZSbtQ23sjrBTUDmq+9UrWPmtx9r7h+LmX5Hm0p/kUkpXdk7wXQtq+dR5
YzCRZrpfI8lbClfokAIA9Hn1mFH9vWr1xtvJlLKfYY/q56oy8CMe9Bby8cEF1Tbq1hYR5A0bjEiQ
Bb2MaVnPunGIvxp58C1PKvcbkYRTBkHHe6GOS5nHvj9z2iOkJ1k4a0zob6gYmVH6sdKzpHx3fPmC
mFrzTWuD9xGJ1I1kOt1KRnnkwQW8l+UP0EVkD21ZsAEdXGUlbO2ol2cKxzZp1mVXD+gKEemOdcIY
KMwNWXDvp6FzzgMDFPN0RiV+tWjiLFjWNnQiSx+GMb4BZ1+qJKV5vbJvNIro/tpbu9QlhXYdLCML
8iLS3Q3z/B5ytfGpXoeI+X0lU5ZhH9Sr2G6lWSjF0tm1O3UfDwDlIi8r39rwGfyx9S0uG3cO2bhy
5AszjzpEy/Ny6miG7wl1yG+h2YVLr2QfYA5AVHK5g14tCq1vo55TkdH4X/IualeBHcpbKTfkezv0
kYyaPPrWfNSowXwKUt3bwA9qA94zy6cmUR6EA5REyQxSPyBnVVWuVSlQ+QjIFwHFBF5XfbHAZG+k
OMlXJUIwVhP5zzD+q9tYd7ql3cvGV3NoFoGVDi9u2esbdKVBVk32Uv5W90H82iDntm6AH60VJzC/
xklifNVsIgp9LFvrouni1yH+JvoiapxXbKu1DZIt48ugVQthVww2qmjxqsS8ev+ZgPJGXIL4jrUI
pGCtmbE0Lw0fqTP2Entxlk/Nm0106H75/7h0uqNTT9Hoi09je5D2O3jsUbSE4k8cyhCccoEw7Adb
mnTZmZsI12QK0CL64xxPHegT2PBsGz8+2dWaklvfq4+f7K6XpccGxH8bmcO8omp53nXdS2pU5V0x
VS7acPjs/5ioeq/uEKe5msiylQSRqIqV2Nb6+qAschT17rzM0Ja13kN40jrOKtf0/Oiw09tQFdvv
5Zrvk7S4u/VMJ98nmd9uKlg+jwYiues6yslgSKj4RXAhX/ywghPALb2HRGlhiA1ZjIaqfAIGkJ1L
U5NXptIi05saLhvr62chDxs4EtiZmmZ6FjZx5saOsaMy6CRamhOi+Q3UqThWJKSCuEvPV1tYJkgI
JnK88IdBfqAY3EMZuQTA6upDwV7PnwOA7u5ErxHXxcIKkAcVTS2yu0M+ZN+yMpEfKr1sTpAtHmLP
lZ5rNQzI6BrRRjR1XelmaR66196gG9e6E7n3ZE+9x1ptFsLLHlm/lDrreJlqRYBfcM0MBlrQQeeG
B7/U6+dAL+fRoEHHbBEpHPW2WYpmU0c/qI0fLnbSRncpe0+jjgGJOrq2zM2ihveSQQlqVRkZk42c
oe9qmUZ1X9pEgfU4ODYTs21UG8Gx5eUv+sTB6+py2ah+uTRNZYwBQjcX3TDltQeCZJsGbnIWB0Uv
ooVcmAjaaVl6tQX1mFCt5PmogJrAGSdnYRNnVHCWG7khwXmzuZLvLmB7UWYgD/Nx2cY9uZGJgydx
mmQXUtS0jmlfGAedXYtic945T46quT+DeMcLw34PC/en2vTyc1JKI7Ckyj/XWWVvYIQP4Fo09VOn
UL+ba3nxrIR5QH6jaN/B8hqa5vzUyvAxfExLWecNNZjXQ51YMNS1yV0RZUia/tXeTp2fbMQ2UFxp
ZrHh/ywMr1JPDnhmSjLkcakDLDhmo6aAjQzfITgfYHUZhr04ux0sQ0nWStRQRY28mzMdfNYhVD1O
p6FWPrYqGeKb0JuwqxJ1+sJ2df7jJ3pvzn2pFMtY1t2NRDXaGrHVAbSRGbyoiiTBHSgb27Dyghc/
St4C06nOvLiDF33KgsfVs+daPaHh5EEMGYtK3ZEy7ObCKWYHC/KLag+isLxTBl4bY0dlkdFb2pMZ
6gpSbEN1jhU13ihykYBf0MxDEcbxyi975d6iSGzeUU7y2o3WPUH2CcjP8oukFRrgyWPgsgzxda2c
U+5Y3+sVb5CkUOSDAlftLrUlbzMW8njO/XRYDAiZPncdu+T8C8+c5KAbOSmAsOpmBLjkaAG8NT54
U5mU01AKORNtcQCSF4JwaEY0GqPfPWIO4S58rmNEW5VgbO3a16HSkzt/or5W+i479GkBFRumcDKB
QDCOYVevhUkcOl1tzsQKZmLMzS7O1IkT+2rD4+r6Z36owdbXCeWEOF0SVWfbT7OD8JfHQFq5xlgB
xNKctUFgaz8WYbGrs84hBN/4R7vStBX4tugCL769YOMyPGSDUZMw1orpnZsjzqR5C7uh7kyPdGUP
YwskBsnEFqKUdbQSxlBJ7eJ6answNLtE04a9PKhA0BT205nXVA9tF4ME112C1YmMPnvTQYzY5/p2
SMpim06RyRBGxtXolPEll0QoW/UedTlL5qZcFV/QEfbhCSW02EJMSjVnylJ5WLvTJmoGsHDZdgVU
Y25mrS17mBkT4KMtpGDHBhy9t6lp+Y07o15COoRx0j7/cWss0IV2T8VM5mu/3NzKdBEtw81hNmEX
s5mTG7iWj26sQkxwAmN8iOq6XEuxTXI/GtSHwDTLO58nuFn7RjF3VYoCWhgJdqUTqw+WmaqbzDOo
5J+cbcRtHlJKeyZXPU+yuQLWbSNcFbmOd40EXFs0datG8NIp1E1nkRKCNkh+SHyYNQ3HiJ5zj11P
M6rmlzpkMczXr7xFI1QSfq38kNKWNVcM0TaxiplNmCuceeWabUYKR0+QLqsoKe4kqdLnVUOpeRm2
cDQ1CaFDkgBvFJEfM78hbhHaG6/M7J/k557cPixe88TI55ZU6PcaKLlVDY/q0QwjbdsMibZBgqE9
iRmh+kkh5XJhzW57/63MWJ3y7ppix9cZiwT0zjSj3jr5fJhICnVgUVuxx/m7XdAnGxmxYucnhLZH
Y+NTpBhmep+isDMkywT+IVi6JS1P7oI6z56KpnjKOk09DW6bPnGXGeBGg4jM1DlKGVR3tlbuRK/V
VCH8nUa7Eb1kPQrYnVwTfU7GEoY1VhWx7r5qTmBoCvDvWvxqB/LBmFRXTIvtiec6X1LdnOhGg+bk
hBXAzFZx2Z7XFIRFRTurNKt+H1euJ+XvZRz3AESgxJLz7pXSDufgSuWvQ91UwzLOYm32qeNT0ywr
dlsURwr7GGRwhzhICCaj7hz8mjA05OtsWkODHX4R9D9YkUHI3Hc/YT58RlDc/+Ik8ARTV9Sdw7g3
NhV1OdS62Pk5ISG8gGbbXJv64Mx5vfGxT4eGAoO9qdjwyPUa8uLCmFmWg7D0EJGZNlzeX2MwC3RP
P3RV5T66Xjf9UNQaYUaaSeuUy7IxkLyYnFEJMNejpkO3MTX9xoHHGTHk61RW7jQnX2qexNCRXfE9
hEdza3I166abs/QJVjH7CeoivTFa5DEbz0yTeu2lSXj8VAv2Db0/A5Lco/wQQDpgLPJo6N7lXHlI
yTK+ua1ZzVTLdJ5RMBvmaO4mD3IjB0uIp/dOYsET6A9wtoZjtu1B4sB8okjZvC7bHUsNGzw7vYql
x2vJsONFFrnpQzIdBjILZBruhEV2vYNjjVuZrqPvm85RVTJjRLeb8mnZdJMFEKFOXoj+ciAinLXw
FVeNewyJy88LvbdnqS8/RhbVV2bF9z6QflqZblrOBbOQIA4KpwLYOssn6XhgrfJYoa8Sq8+Wzp9n
R+pZtGRC6CCvH9FUrS4KnMO7MkvLhZdaxuvQZj+sxEjucqeSTtBDk/Q2On5H6DxM0cg7ssnVt8Rv
fhh8Zq+8XBq0L4EFhFoTzGFsvqA2350yipiWgW2DJHYsJDOVrtqWHuXWLnyTA2pBCAzJ44Ffy1dl
5AGJDgiKd3XrrUwHhCV8b8EPhy9GKyVlEymhtCEA+G0oITZPdAjIC/jQf9WywBCZqrn1go6ou0bq
JF2bRd7c+WZ+jN1BRYZMY+tfJt/lGmYXgs7+xQqLu07yw23fB+YeEm8YIaeDEZ+9/C0r/NqbeR31
olnQ/uzUlazJ6z4onC9+5nbLWpPLvc0G4uxxi/OwYZGlweCwQnVbP5dj4807YpFUCxUhTNGOH83q
JrIo+5TPmtKMb8oksQp5SjpzrTznP2pYZbL94sO1+822A5hVOgrOeKGEa7OEGcWVje7FMYFrlbrf
fveMYV16BYm7RntsU92hSk+688x0U+uQLQwWpCNDpM7rGpHpLvHtdQQn+T7rq35j2tLOHbN0qQzO
foyrdiYT9CAQ0/SrNtDMVeY2X3wrrVF4t4NZlQ7BN3iZLrZRWO85Px6onNGAhQZ95Uh1vYP6dedQ
33zCYRIzp0LhlA7g0iNgIL3nh3fiAEGZspciWOknUyRJ0IoltrEkt6McO2tQjnKXf+nt/FKYKdH4
rHykfDw+Q+wsP2WSAoGXYp3UMK+Og1FeuhAoT56E4T5w3kO5SQ8ypBNO2A9bz4IBBXh/ph+kk9tQ
qeibyWsHKmMNNh1qpqkpDeZ5imzdm2rbnRqzpnBdAtSmS2GwKOXG36tOc1TqxoazfkIcTsBE3+GM
JcKPKPfBSA3QFwi7OFCMBZ5euIi241dfWfSnsGgPTz1qSuciDp9qJatOBFr5JY0dGb6uap9lOw1n
FFkk6zJof9hkQu6QCdaOfW9R2qj7wZzVRnbg7E50Qhrf3bW9BVx5jL4R1sejU4xh6wRRPru2A9Xq
Z0OlxoDq0naZ93bxXGhhs0QGM1+LpqmZvH4cBX5Zb6T+zcmHeVdTBkqUTUv311OLXeve1an0m0+g
in3k6fekgqW53yG76Du7tBouxRAaZzsB1drVS93RfrCvK2ZyWH/rdKO9jHVC2imD5rMMXseS32Eo
qfOhCaufnf7Q2RYsP5HvHArSTDNYqNpFH1E804RIkQdS426QxiPgxM/5ksDkeUmnM9LQl0SNC4o4
MYnONqNQqut4VoqmrOrJSVLKbxGongyls8cyklveQdBCiaYVeONxsAmW8Z57BPPZ3SdNNqcMwnzM
MzmZBcAESJz3H9XkxqkZRxpvXd98+zsxOeEhOhxeD1tt4Op/NOssmLKHIP5ZuLm96wu4H+0GfRuq
bpJNoFNhRX0mlckl3GRsuYeVlmvFebRLi2JLuSGG412cusg2GUv1fWqTl/P5+W94h5Ccy6BSgPBw
PEPKnC3dIJDvmzGyUBnq5Mc8vitLFqCTXO9d24bhptVRhA89pz4PwZR8ceLyVXXTo1zwS4/iHrV1
4ExEubS5aSG5rjWGvmncUd6AlUbJPFPjpWJYxVYxmQ1w9/TK6Aoy06xLqVpeqnJpvtt58qAMyARV
mSwjWyMtOyPMf7LLO/k8C1+9ljvs/CiDoiloNuVQn2x+SutItbt1b9jDRbZsbwEHtPoik6BUzST8
mZpHMllAx/kxX8y+tl4tH57TolWqexJMzaqI6wysSwk2mjAWa67qklV6M08rK/pWZP3cz8r4XfZL
RBDSIH4ygQauWqhP9uOowdJigOX1nU4hpz8c1Vq3H23HUXhkr4hyFW+Bb1DeacvFztU7Czxh9654
EQ9K2wKKb1QmQPgm3ENFHC6J3AynxDHzWWsY30Il9x4pRRw2CsSpa0hPnSf26FBFpt53aCwAEKbJ
cD8kekfZTymvyrRtXuBF3QmPwKxHqtaIz6ldla2bvtrIlhdv4YQwtwr5hwPfZUTqrzbPUE84iwAi
/2XTE3Qf1GA4pIR9Z33guI+GrhMOKvvdhD3pNBiCix60YF/HxwCgHhU1Zb0sDWSqPT7LhYni55aX
i/TchKM/s1ub9PfUWzU2ijOG/ijLMI2SeGBRVPMiLYFUaHrbbZuG6PVoK+mrE1vvHUjTS+GE+iXT
/B+ItacUQDuzHBz1nDo+GBYc2dwiIjWs+zZK7z11ilxnTfXdhDwrCRrlnV3OeyEH1lMB9dNSUaJX
eyjzBXlP55JMBzDLMKmSO9q4pqRK8HtUymIswSz5bulchKPjmEDzQ5LYN1su9SbRXx4s0yzCLSau
dLGvc18ni03EdZpz33YEmyXPX9pZnh4lr0KAYIwhfmq1+ADq4qsFYPIYaMYy86sHKKiDuTqqh7Fy
9npCHNdybOWYI+o+HwdfWRh13W+cuFK36JAM53w6BJt0IOQCyiDY5J4TLHSzUV/MAT79su9/Ugw3
+h07dmitnkri7bOqdrJlB0ESj8vYG3dkEOa+LhkIReXaRh4AscWFqRCr8ayNG0npnH95fq9K/MV3
VGhgbERgNDkfDiPFqvNEIx0dmlq/6IyICL08WJTUNU07i+rmAbKgZCNstwNVYb9dKlvtlp3VaTNW
I0edVMGLXXWEYSw9eJ7YKBdtYmiXyPGdlU9xtpsYazJS44ECo3TjGSjedGoB409QH7tSSx5gVGBd
bctwLal6vxU2JQH6ArsscFDJvrAVsN4VlTDUOMmR2feexioZtYk3WZKGna9n4w48Np+OSwYjoKj/
0IA9YiEYfZEq0g4dRbjLFgLmTVL09p2MoKlsqS2bHpTmqXslVhqwx/GDZh57SXAAM5xug5GAhQ3M
Y1FYo7rQfMeF3KW794iGO4ZJCn8MJfNYg1B0qVe7kzIvu2MtPVU7IxsxmqyaPNC7TyZCAIgb+izy
4rp8QuWLIHqkP/L/Y4LRmcPwnl7sZlJSbp4sipEvRD6T66EgL70oYAhbDpOX6AiLyj3V+XfRQNpV
XpIwjRaWVY4XGKacmabUPVkWbbxcbbJhrtXY1sG/4iI62C3oZwOI5GTJuzCaywYC7rXUlIfesYpD
08S/zmKoFmDohoYR0mtAysLnesqTiP+rWG5XMW/CY2mgZyzJRr5OFMelqpID/wbOtqkt4vfpeDRK
kxdAEt7VhRTx8+exyArWQgMXhm6ETSghKQ3rTthqOyPQWEFbGtoq26TKJUlHVBfU33qU03SRFcOp
gQ7oIsNsMNdc37vzues1obmYbGEHa743XmzARAd+dFWnLOAV1HlNu/reydVkXYf6a+u30dFvfxAE
L09xM+Qrx3ZhiwlQIKpcSDfFGZzK0OSI09uhtk590Q+ETpEf6U3ZRGjCgq9ail9dWFG+GshbzAxd
qp953ivzOnS9h8IuUWoLS/dsyvxTBBGkPUG0NxvUiNXG4NUyNcWhg9SDKkgn67OZ6FJ74tZpt5C6
WL1o1X2gT+RMshkjz8MHfOVukgnHbakKI30xUlTCrledQn0IuAmCJXEofIVlgW82K8WTtSuBU1k3
yK/2KvxCE4WT8OvQtYIv2jxEGTwCeejFi8ZS9F0dUK/vAOZ6VHyzumc7PZP7JHuE+XEJTFK6mxbq
blMpL1rsFIcyCdxr08iTZB4OXbiCwAWNlbTtpSVyrdI6BqZ7X+nZd0onwIilXbfjtxbMOjJVd0YW
gZdz4nFtOC6Aq1J69tG2uu+GZK43ZfXoDUP5mCX2JYdM+JR7UvnoaJ0xb4eh4QlL07YVd02KIly4
tXsysrw7tvngnlLk5eHnDF+8JCy3geznFG540YsZEZskDhlsRG9EHTUYeVJloteVEK5KI+lBtnX5
nvfHRph7q00PsZ+BbGKjCUBy9CFvIINpaFW8oB7CfDLiCAJvFe5wKqrMp6Qi9g3QTF7YU9MYZGWd
Z7zepcgynhKqlICEKvFSjFWd1lvD8N0sr2MbkMO87TUYfnFmhVetstH14EljqqjtA0jbqf8STRWR
yiXM/PJKOKcdmHQd2tFrr+xFKaEbP19fx/a9u4DwR14LZ41iikXp2+61NzarZmFRZr8RznLQAXpq
pzSsuO7oS3O9rqM1uNGNYTntufUGa5UEY36wo31GhO4Rta9WkbvHqZLmMSn7Z/JzzjGDWWADwwPs
+lrfnZs63lLS7uwtTYKNRdhq5a0Yqcy6mlqti046SAVXztUA6tJU35Md2dmd3Z2Ff1oG8YL9c4Bg
O+omVtqxxAvIE8thjGwduYtE6b+nudG+5bmvIoyuGWfq0sNNAG9UTTrs0hjRUyMjFWY6qbojpt7O
Q6f3XkpCxysNnoOV6FUqZD9g+0NdZOrNdCB9VdZevMDWnpu3qki8jepnkJZ3hO3CxCwXlVSUa5DL
vLdsbxx2DjIVxjI0rN+n8XSqK0mhzj84fDjVEyVfRVO1l2fcI27rPZv8eRQtDwsJGqBnjf+2OzdG
iGhqSUann0NvuBetcEyzUwE6T7TAWBkHDYWeWTDRq48lJE9238N3Ps2KQKe2mti1FqEpaefBlX8d
dGlrSZ13vplZ8Oe72AVMOTnd7LEO56I/BOb8U0fmhfKscJNhfXMWLsQj2OuYcM3/uZzbsmE0SkV5
QphgRX338GqPprsYa6c7DEoqH2WVcFejAhwM2SP7A2QTwaQoJA7FJCskzmLNmHgwEIYdLRSFhE35
cxZnU5K5RZ72U4dwFr2w9iL6Mc0shqH568GjAJHFcgREfZ21IrYM7ImkVDMDybyIhjHdZVXw60Bt
YLoj8p3uxNmt4+Z36/jk9x+43KYHbgbhvZj/Nk40bz63K/0HLp+muo39x7v8x6vd7uDm8mn6ypN+
3/4/Xuk2zc3l0zQ3l//u8/jHaf71lcQw8Xko7YC+ox/cC9PtNm7Nf7zEP7rcOj595P/9VLc/49NU
f3enn1z+7mqfbP+Hd/qPU/3rO7U9v2R1qGWI9g4s7YLpZygO/6L9oSuqfEal5Aivo67tRo+yj+3r
gA/D/vYKwiimus7y7/xvV73dtdyhQrO89Xyc6d/N9++uz2aGrXenh6zOb1e8zvr5c/ho/d9e93rF
j3+JuHo9jBej6NrV7a+93dUn2635+Ub/cYjo+HDrtylETzx95Z9souM/sP0HLv/9VLZTQp1bam+D
ZAT7RmonhkTAZvv4z0H0RMNQ7FTtIszCIs4qMeDma7pluBfdJQmkrRMjy6Z13n2mNfrcqwxqq2pD
usuCGAK1un9kFwyR7dSKcyoJW/AtU78YMwa6uSP7/lP0C7sLT9RqLGHEEjZxqHrYMkwdEFgN2f4B
uugzpB7xubCleNvZDoLPHXW+thldDzBUxsc8hYF08tKiCCU50RtYEnA2Tz5cbaJbjfR35OgIiFgN
1DJiqtzvqXPOVXl5dXRhlVxURmDDk2xQX5KNSOywsweHiZjqyo/QcrXhuzGon++Ks07QgLx9SHXP
1BwCqzgXSlycFaXR1p5eAF0Xo1utGjZuAbLhw2irdwAmp80r5ILMKAZWZo4skVHf3eYSU/udVhHU
9PbX+YKkaA5hGkPL+/uSwi3tu/6osrC4uukjWzRL3Thy2VPEjF6QNynUX8XqoUemRP2DcH0jU381
Dt3a4HvbA8r1Dn41adkLwXthFMNv3QU4EUdy9F3SNaAq7Lyg6DSF6SOztnlh+deGowQOaJjJngPH
heCK4NV1hDDehknWGM1JetTLD2OuntVQLrs4SfefB47K4G+bULr7NJdoGpl5JNJtbJXKQKs+Rmht
lDvvFDSJdxJngL08dFtLb+0CmSWvTe+tQ/h1zhgdRypLJ9fbyOtEWntv21FM3DTQd+IwEjrboYys
78QZgmnDNpGSmehM/riJpqvrXkrBCSMyiqMRm5VmrSMDL0NtzId4rCnUUytJyklYW8TklmBqtbno
uPZO7uKsG2VC3qp3EL43DzJO5krKofQAr/HL99YbKf4DIkMqAdu/dGpjpm901X672U3whCp8WmlG
lseV16LndjEHDUNQdR0UJtNd/7mvazOlVI9SQ3spbsKwPJVPpExg2LLdnTgYWYZi/fV4s3aRiTWj
JoRo4eSbgGxB+HpA+W6MO+nDBHqREzCIu1i6Tngd9GHCsofrVYKhYaHCjL7Xp0MY5s1eNMXZ7fDJ
Rp0etLFsxOa3jv9qgtuw6zXU3lllUNulbHzK/pCwRUQBWU0uvuynl9BI2V2FCEqIDuJtERrUiNRm
cKTDS2vvKAUY05logz39ZbQM/xGhBXkl7KDHnN1txM23FMKWYhox9ubzqZl7PdUYTr0d5ehValIy
GbkBk5seRg8BALWtbRE0kPkPeylabSM8KOBy2HM7/sWaYOxpRnVdbsYlkCoLCv8JTtJOcJJmANST
j7lJ6nE6FcZ66hFnNx8xpOpXVo98081VmP+uGQiIym2mWB5PblsPd6NjXPQ66R4LNty7XFfL5VDG
6ZunG6SUAFgROhsgeZtSUHLkfikMgKtRAf1aWNfuTKqHrQAbCxSyONSV7c4Nw0mWN5uALadU1S0T
8Ftz0XGFJ7uOG641m3/9D6Bnr26jLcyL366ODVXcVQBjLgJX7s4pHGfHzlVPZ+JUHOBiN4AQVGja
X60lZdp9oRor7eYJ2amLDOfkQ94ImdjpIIbbRR0AsCQskJtVD2NoCqG6PHo1sjlBdSpzeJ/FmTjk
Q0K1baqD6nCrXx3Rn7PYA+QAk7O+Fs6ypiEHHflwotZWde7T+Dl0HQvy4RjIqRQP6Ib8toWkss6i
w5/O/sme9Olz/GeOqH0kbJkfaiePjnD/R8emtBaVQ+gTUq9fJtE5Ft0InqRS8i0ktAd5tIduJnyq
DgQ1eU+U4VMnoj5wmitp6ypYi9O4Md7tQM3WH2ziUuHPHF7wgziXCJn2vZZAdKc7u2Q69KYCI+Wt
Lc7QCUaXxKw2n+1S6+z+ztYbvruTEH1C033yuc4qrKItxohDO1B6Mhc9RTHIG7LKrWEqF1338+ea
eLMvA2Q3Y19/IupRm03+7HmpjIJ6B65fzp4VJOTPRmc+iBFhbsfHMmfRmOtEa82GB41OyfXeT313
L86SLv86eLa5Eq1uKNy9VwFJ5uX+2yX8c3azdcBMUcNxUZ+Yem8d18FiHjHjp8vVVOss0jqZOPH/
Mu7m/GtsIKNCYQUr2Q+ydTHq3p0kl7DQF078hejdq9Hryk/EtR1DJ/Vre+FDbEX1q9NGpHTC1r/3
Q5tnphFKe7M24/2neRpIv/Z+V8J3wz/xQZEra9tJOfEnaAdmNeI5hwB5ieHYwAq4akOgl2ARzPIl
jCRnGcPWNbMIlJMwTaIlvGPNoZkOJOs+Hm424aLIyjIqbWl7s4sBt6ZwE7Y018zNGDlotf1lSiMf
P17hNl4LSUfUSXJxDYNCqBhxBwtW8rVoxnKenJwkPgGwjfJ5k6Jm4fmobflaDc9XjwKXogX9DFKt
jsT5Xw4Zer3ovRpwe89EV9gp8FiL09xLUIEtCKt9MLpFZi61LgTl5lTNKlAiZSo58B/EodEhkEDr
/k60vAICnJtHN7l1eATW+NuDVRP4RwV5b6VIqwVpR+9YCpKkoo5ZtrtZvxRGqDP94yAIkeLJSRj/
2ec25uZTTbRLoiMMNW8jg9WDQSjXnuAKiVwlf2orlOh+N373FFIhrVKqoyiGmZ57mpctQ6gc5uIx
eHsqZgPMuP7UcbNdn6NThz64BNKnx6o43Ka6ddyG3aa6OWcINhGvTVKe6/X4QK1/P7PJuO/GCL0Y
NbE8cq2UFMWW2xTzCq4Sv1Hv+6kTYgx73iggs4VvL5nGPqgmvdtMawvSKsHeLtXgLHqDnG8kTaAx
F02LzPxJ9/o9wkHyQzksW+pjKpB0QBYmuXM70xZuY/rbFKGLQ2LBwsWeKI8W4hRi8aGa2RnITspQ
y/8h7Ty23NahNf1EXIs5TJWzKlfZEy7bx2bOmU/fHyDb8vE9t3vQHmARGxuQrJJIhD9s2ikfm0Vl
qD9Tb+33rvJqiIQGw8RaRVbZZYfNNALCS5TiyYVtfPFbQ3uZOPRcGolj7kFNaS9h7bio3Qc+jtMl
UmGqOSxtcfpqYfm6t4zqWzWrLstVEQPTGAAC6+r9LM5hZWEGmrmP2vabrHXizFbmRlB3/jNXjHnv
Lq/kuFqh1HtUutLjmAwV/HXmUxqfw9WsAczIWK/B1mw939vOVaFcSni666ntcZsbg3I5Npl2mGWR
NgCcCmEnuJCBP5pEe4HWxyHI+p9XMuWPbCOJPvJCrXegd+qDriIs+dttUFoOymoRFUeORcKjDLXS
lbDJODqz1VxI8P/yJ5TJtQ1zThl1oMdYFv7RY9TKo2U7wfE2gGy5jzLnyF2vfr+NqW84KJ+DdGlF
5XeOUstnTqCqZ0VJP3PW359MUdNUa9wBmcTKSmSUlV49F1G3Qvp8fpD5WjVjRDxCkZKNimU3j3rL
1r3oLjv5fqoBOMLr+/YCbpqds9yC22+U5XJgq2RhJ15xlMmgCOa9PsEUkq+PQ4S6n1yOJRGudnrj
vWtq4+wowGNl1QkQVZ5bWDmyWnlOs1DNxDnngaK+/+zT95pxVjJ0xv3KM97vfZjExg+6jttfiKZl
5KRfMzA410IUHGFq11DPrPUo3EvvMdmQmQU+CQkuP7IqC5kSmtHzCDrxcA/JKzijo83mzH0czg7d
g58j+fv75W6ZOlxzf/TAuoq3IIvRMVFQz8Pt4Cvt0WLtWaI2oLdHfax39hBMO1drW+RpCaW6bcBa
kXV5KaO3PrK73XCICBS3atbhDP65a4v/6FCocD6TSNlpHUsIWaR94IO6EvVGVfRbELrLz+Z74l+x
WfTo7M772Vk2m0aqbzVw+X8PbaWem+Ht+a9hS6gvO2NCvxFdkHSV4DjzoXXewJPWxKTTDooPzX1F
FNl5Q+isPjcxloHOmOYfuT+VazeAXs4SG6HnWl04haqtPIHMxwo6P1oCuSmvZGwGiA6sWLTIovh9
JavIpNHsWSmyPIN48BbDXmXOfEKXunvQwqx/0DXLXw0Djjf3mK1Wwbkp/a0MDZAuUZkVkq7G5I57
GZRFjDDE1gbQIXSuu4d7YT/HrV88gM50WCpakDiLpvYA3POCVWyr58wCzQbFdBUjr7krOa1+6xo+
oSa2sBwWTszwf2FX+117NEV1aEGwwhD2T7LVdsMvw+RNF9kVBOw1q/XqQba5ZrntTDt9km2R0i5A
4KQvmqd5rwP2wyi8eLbyEqGU9wBgszkWPohUUcuQNrhddV6KCYHWN3vZMFpB/eDVbrdDSYv5iEi+
N3Shslc1s8PwgjSZC44t2HQBwJR7rhwdE7kqCcNb71tbWAPHUAxtrQSBv/GGEB2CNCiuslAtrKHm
FgNdWcXQ+GdDUzZI06hqsLkn56IVy4lhFSYl0nO/R0lGrbgGoe6th67EIOh3g+xhDezaxYqDGJOp
bGyUtve8jr3PNVxjhDilKrz0sOXCK1jKWt7r92aMCxG8lPWpbatdY0JeDpN5W3D+j8pT0D/4hs73
TVwZyTnGA/DKmfLPSOwXg9j14Q8kE0RDX7Y1DAbApOwWr30lhacfe+gEIkC7H7zWeZhEASsXF+Ca
3bFUi5yHMLOcB0vznW07Js7iHjM1RTvBcDrKkOwqc5GxWbS5HoJRZDTZqAVBdHuZe+z+Ml4P47hH
m+bohU6/h5gNOT0t53ebKfcqMzv2I0XVRY0K2r75OPZK85yYzjZQ9RmsSR8cUxCmy0hWTSdZp13Q
7GRrVI1fYl8c1YPOea349sostFUQvmdBiGkFQ1eNlm+Q5Yi2sjrHFShKLfTOsqrVID6V/D03wu7C
kyq9dcKfBeVhlBrWMqs0LGVR1+D5ZTV3EOzUMdw2K762dlngtIAc0L4pnXzLTdd45rCBOzlCAv9E
NvLbCOJ/RSNwXDpYfV//yjXRCcCLhdw8xeWd6eMK8q63atXZOPaikFeyiLCiOjpV6FdooNOiALda
9EbSIrhJNambJ8Nr4/chab34pcy79r1Uu+9aF21cp6oey0HVX6ClA4+sG2aKUWi8jKA9VoE1+FvZ
Gpms93EtMQBgkDzh/H1MfGBSiUiu2UN8gAJ+kI2yf1x9S11WQzISlvGnoFZQuBbZSomw/4ywvGpZ
6irlp/YkC8hXqhU+DVZfPkHmnNlLUhG7nP0kXbopy9XcNBFG/Z3f9sXWCC3rojv6dz/DkGwctPQ6
FNwpmU6ijg8a8dqJQjaMeW7vgzF7be3qV0h0yHO3PNd2vLzld3ZwiMP53EmJUiE+L6/uRfsfsSmz
/l95925xzPe/UNpxZaZBAlbaR3FnMmEMC86p3oQ6ikEU8qovOSdZyPpfzWBBo10Y+ScZv40gu/yV
d4/9kVOi1bHh9/BdUyudSQYv/Mcr3bvIq7/fTW6yNzQyrVv8r4lyxPvYMs8IFWtdcVdBqRuPgOXg
oirNtzYpN5bQlpZ1pE0iwMMAGu+xYTTwMPqjLjp2Mij73IvadeJDWQ7KI8BB67lv8m9KYQ0nWWPL
Vd+wNrNWPd+bZ4xDdlFSjKe8czVccmBqTHas42+a61cZk0WfW4hcunqxltVSmcHuVv28Z8+W739X
h2+goSMYalqHV2CRb0xvwsM2aTx4KlFwUITyK4OycQ1AKJzrAAx6EF7llaXztCm0DnXkfzfgMsbu
sW+9y7g9ZzEyFCJFS380AwdJcoyscEPEIUad25xi4yALN/Q2sMytJw4M/G8pxiTHrE2LozPGj5Fp
Zdv4d0jGK7sOy8XflyOMdqJ80Lfesv2PpN+jydj/PmTpe79Gb8tgC8jJXWuDl5+bNOoRWoBpUMIx
WUR2H37PgXlCIvrBX+bDQBvrfdaKduVrbnotCpQEEffTd5NdaVebOdrK7rtyCXXf4/ChnU+hCTx7
U4dQiZzGGVd/BOWlLIwAgHrfGj5wLTDbYLv1+XRvnpC47xadz8eEb/KXe0OEPCwea3heqlnxxNOW
2zFypLIGU8I8NsX8SdZkMZSm+NIM9VpvpuJJxtQIIZh6dvlxE/IxzeaoNlrLNlOEkD/Rt7NidMt7
LMtadzH1gNXvA43JV1/Du/w2KnSwAzS5eCHHkLHcQ1vWT8d4I2NMjqJlpUftDp2Ra1FOWHxgs/TU
e/Z4RjfzHIsaNPnqaUKFf4No2rySVVmwh/8doHzM7iRpaWN5V58Tb9lJhlrY1luUDfpljTA0POFx
AknmY804lvo1BR1vlnN0aUVNxvXQNo/MHQ6y5qqzCUpRn6qtg+XWQgZvRaPqV1/HKszoUJqTsXBQ
jYs5xYsmq+O17SnVJSotTmeR5t2ljmZc+H+7AJ4d7bW3OUBRezP8Zyq1ZYYYCmTu3jzkZlR8CSuI
qy6qVIgdKco6mSvnZKJQcvAa1dw6bIo89PAhV0iwqO9WEX3lhKv+4cRbHDWCDfeZeuvAnnvoPN1e
FlVAzO46b1EwNz91rXeQrbaSoHifTnzF8Rq1dypYyH2Kxc3K0Gv7BG3+O5IKIQQKDUtvEboX95iN
kvuuUDv45mTIuDJOZY+W9a9ucDf/f4b7r1eVMfEOWXfp6wCkfC2OL1tRdOLkVRaQjVYxgN/TPSQz
An3SNp2u8gcVuTIm+8sqRNAn8O7WXtbu48KSydEC2RbQpQ4dsHJhs5y9VH0KWdT5jJS9d204YZua
vNoVuhpd8qGF/WsZ9iO7QThPeT7iSviQLrDFsD6PVvc8JHyDlbFZWgNnnKzyjzd91T+kVuXl5GX6
uq5MqDJCWVU3LAp5JQqZMgt11k7sWkdz9mPWy+nKHQ2Z6zHsv0JWOVTQKt8DxI228Mv7XRX5MTY2
6leL79gudx3kdwqneBshIG09d57WstqMbb/GqCnfyqo/D/FKtYx4L6ueLsSvMLo4Ttwq3wKUrKAb
Ib1Vqapyxv8ZXHOO/FqluvrrqOU/q7XYb5VVL/F8pMj6n62ymj2U5noK1O/9PHsov9oqrkOpCda3
zRPQ0QMrGFvDsYT/zCpTevUsa7LIwkwIWejf48HIs/Xo7HWbjX62DQzoMKpxuxKTdYgx1cAhEEQz
2WBi5XBr5admQlES2Wlt6etSH9Ce/d3sVZZRruSIt2Fh1i6m3FfWLVYxyz7ti4OVZPgEYhe7msGf
f1UtRBh077MyD9Z61sLo0NVu/mwkxldMPLNtGQTgdLqgOMvC9cf2NLhXWZmaqupW90ZDCbSlVWOx
NHbVsEPQ8M3PK8iEXq0vPN1RLq0wDOE0ILjmKWpLlmb8ES+rPDAXg4v4ZNR27BuQJnuhQNvv5x6n
S44v4k+djkalbblf2iHgQZeU6MT38DK6oe3RjCi8L8gEfdHKvn42jSk5MFXS1kg8D18Spsep4X0x
2anjpLZUwcLq2pM5u99lP9YBPL6hnTyOMB45j+hMnruRdZMkU8dnU7O1zzBK8e4EIrKXS0dZZCyF
QqfkMSVWk7KIKmifalthEJ47LkrD5eycS89eyUWoGwu7tjxYan6rXpskVq9F43+qo0Dby5osZGOc
+IsBbtz5Hjd03Tx1pTFXWFWqjfdmz8Z8tv1oWvQqpoIzInNrTx/draxmivWKq/MSN1Y8MYRsjanF
IZ+aHp7kVTKHWbOQl0HgJs3i3qS6LYuWWgMZTpc/En9eYvu3MFvbQ81xHk+xKAJ2YfJVbQwfTmF3
W9mA+5aP9UlUvNtmDuOwrMOGv/UAekhehkJ2JxamFuKBc7oVQsnnVr8ldRy5aXh9IYglMNMSFd2g
56ax/AwdPEbRpVbYKsbPddZ3rfDuaYDL81SPjV2b6fqr2vs/W5G+iw/TgDMc8wR3AZcu+Do7ybaO
TfMHCvv7Ju7Y5EOkgeWjv7cbp3iQG/mpXs0LNcjDo6wGWhiuKxVpMjdxXptxxh8pmT/bvltu0nZk
89Fz6g8RLyp9+gxlFllWvsIc7ywrEFKHQh2jD9NNEDP2mpduQgUyi/rvMuxmQ7gtjXFhZTubNdoB
5W6UmsWV+e/qpIyDsC+k+XZ5Sw+BW2Edjnju7z5/jXPL1rAXyBf3MQPPeXTgQWzr3BlOSlAMGN5j
ZWUN2rXDy9zEzJeYbE3UcTjJoqjzF2UMnG3SxLZ/ljGkQcDQ6GW9kD0AmURsT4tRq3xOdhrnPyXm
r3h9w0kq02GT/CZz8Qd05oVstaL4U9Go3W5uNR1Wg+gRhS0nQaUdwdL7nShZYEj62Cer/cIyNkmQ
tuyZ0JRMQuqWQ4ytUif2pkTPDLVrXVNXQdD+KEu28pW0wicQ3gvMil9m7/xfsX3vhp8N0gD+FhMK
GX81uLkD+fU+jMyWLvE34/h/j/9fw9xjN/v43z1yC2UVfru8m0i8m0jYQ8vs+3u1Qv0pMHNjoSlN
tWKPoXjAYSx/cMQV+AIITPZVRmQxh7jI1YPt/JHqpe3Eemh36/J7hLGaMm5jfreWPeXQpqv2l4m9
LBkysz7E8cIy2UaOwngzx1bgLTSeq+fSHdaarMp+WZkWHGeq5kYNoI1D8+u7UwQi9P7O5KvD93W4
4c/99t7gtV1/bNh0vL0NUxUmYMoKI2fnMWPbqfPYKNWtyn1MG888g3s5yDZVhIrBQajDmJgdiaps
aMtuWNea5630mHn4khWcv2hoF27Qzi2HP+rVRrznJEfhrtA94mZzbwf71+5RdTk7brJzo866tFaR
8nzNOALVGhWIDsoGl3g2rYu8coPa2Adt+3zLk12CIf0n9/N5l/HPYOObHg4/iV3bGNHCFqPKvPtQ
Ahc6OWVxuL2khlZGBCtrNYjTxqHvAih4ZbmTVbzOMQK2oCLJqpsh9VF3zxgGuEf8JZxb8VdVNshY
78XRppzCGOVBsH9GPKQL/G3qRzzm6sco5szLLHUYX8NU8zFTwDP5MyaTeQq2q3RArUNWZZ7s28bM
PUw2mG99/xqvacJ2WzZwsTVcz49m0f8svM45DkwaoMCjtASZ6leDsCyvMEJAjtOKm6LeoF2O5gQy
g5VWBSs5wh+XcliZLVt8FET4oWGNNKuYR2G+iSVmmeEJ38beCco0m2yDhVt6OWTq6laHheqeblmT
F6BgYYdf/2ixZKdC9Ef1nOU3PEGm4SnzFbP2leMMq5D5FYWVlAo2zJz6Ieija4dkLKNTBM8V9Xnj
EGfpJmCPcxc70KrmsrIOnNnau8AcnhRjgGWNKvLCmPt2wwJq+pywiwD/dPrQAzQR+Ia0mzrtb/Hc
rudbfMj0P+IyfwZOcss3004546qIJMuIfNJQVZdauOumCcvjtpyiwyy8dwcHawENA71NI8x2DRYu
O35R4Uq2Bkiznnw74QEl+lb5ZD+oSrTrRC7WB+7BDfw3JEznx8bujUVTo9qDFtwCxW7ji6F12GME
fYScuQnFVW/0RRp7yaWPyvQZx6VrhZr4J2BW+cYOGgWBNa/85MFkZv+ohOyHRzsH/rgmZmcomvUZ
6WoMhCpMgAa3voUCO0SgiJP8+qzVCntpGfBsmSxzZIOsyqJ04LH7AY48QSg0X+6J8koRks7F8O0+
vAzLQe6xIYw+d86ndCzmTW00gbapZhvSosJybYURabXkPtowjRJNVpxUp7EzuItnXpxu2EDKFv+j
F1iq+GB4xuo2iBzvlmQm/bumGPUuNuLoci/sAhT1MC3vEeSRogs6lnglzJH1wpZksJexe4q8akp3
XvqapqzuDdrk0o1d02Br9Rm8Q/Fit6C8LGqQHag3rYzU/PNdGA5bcV3ZfXHrZDgE/tQfPNX5WciY
rMqGe/WPlLhS0sUf9d/DKLNvLn1stZay9d75fx3LES+stGW4w7N5j7THvI1GJ1zUQkKrRdkfKQC3
XJWKZxzz0EN6S0ptJYhGnRPOd5aTFbHZ69eTisslfdSCP8o060eZgvxAhLISBkxBUFq7MXUcZo+1
8mkYtD3MOdS41XDk8Etol4t4NVffjQSljigO9UvZmocm7DaD0h/ixiq+hpnb8JQ0lNcoNqvV2CjD
g61a0dZBW+PoYj2x7NKpxNpOR/y+bb9kjRO/GqXiPBQQiXPk3l59zmNeiuAgm2SB9AOQZrXBN5Bs
5hWPTWMu8Nz9VuEV/JIYOs9PQ1nKmoWZ0Ysz8iNzk241MddeOcbCVqLkOQi7/jkZs3jlZn67TTO7
f1aLIj5zB3yTjbIYA/+zy2zxJGvIcTjbxoS7GatsCy0ZzBWDeU74c7C5SbstG8HnqWs58JsL5jBC
xKdHIRvMiaiifLJ2Wn1bpagBRZEy8BD+5cQjjXG0tEHY2QJfem+omvILNi8OEsvsAihZyCnTmDxI
pBUow2vVZsmDBGGJtkbUZFsQx9dGTdXF1DLrcKy25LgwURdg9csnpzCLJ+bSkCXyOd/KqmwwCnjC
cexcZKix+vqkt87LLV90ChRhlxqw6EmnPk6Xg9l+jb2gO8oUTjLcazvby3sHTW2XKjfJU6OZi8Rh
EpyUUW8hFZz6ey9TrnEdKCyWAH5esCzrL9nQcP6vppBWfKQ8t4YDZwGPonrr+5rBh+g3y8oKOSIT
D9NUT9A2jrH9ETVZyMZCZNzT/u+xqceFb2wg9ybKurBd1AlZU7vIjaynOHOP4xhWVzxKqiUurdm3
/3dGxhjjv8fotApPEqMIdlWSts/NpHz4vMdTIWp13oW7eRi1paKYzbNRjO1zkn7oZpo8yYiFxwhO
htawkW3R5DkXc0QnKWjaxzTWgTVX5oW1Kc7cWd9/HXhkh5YSf7SOZ2waz4j2RaLal46bgT24/rHm
MVdD1+VynD1l7ZYAIHF9d5HDnDFbmlv9dUJ66VbVe1t/7Xrf+aN6b5XJ/9U3Z+9vh+ZtNuvtSRae
ivIBD90CKcdfMXmldihesBXscwqSC4DnlGGrq6IsuboFO4EmjTtnl9nGfJhL1LGlKHuHAxLPJOel
12ZlN/UdUP1cjz6plbFE9DP8CnASOFjkvupOjEViCQYn6RF2NaKLNSj6JUFBBnITP5NTFpTrW6Md
t87eDtT3EEoDRz3+W9Fwi/Dsudv2GNisCm82XqrQbI4cf/QLWdURB3+ImgSTnlrplobxrull9yzb
agQWEqUKL7KmlVO5dC9zxK38AQ0c9zglSrIEAIC9yGRP576ajSV2S+FXx3A2zJSs974tURXRUciy
JyV8K4UhmEiQPRNhTFKPKDrJnkyto69zZW3yybHeh2Eot32yDgOkv2cQw/U/UYXP4dRqypvdD19r
q06usqbqb03Xqq9A6rpHDtfOaVrg/N35nGTqabCUVT0fsi1QYHsNTu8jgx+/r2o7n0HZK/OuBHWt
p2wNqaKwwhHNqd9XY4ZSBouBYSMbZKGVqX3LcxD8OCIatrz3TxsOUbA/6hoUIPxw4+S4aI1ux8q4
npKL16k6d8xUe0KpeVgmZePyoc/BonFqEzkuY1yWblAc7a6q3Ntl5pfFUXMttqCdEkVG5VtnoM7N
hluB1dAIDHziKVUYA7Y4XTs8677wDM/M+Fvq+0u2HrsfWdw/mIhRfZonfjCmUZUPrZeUu36w2SPU
Mv1ixJW6CjUO7NHs/iI7Te6+RIXou2MN2SJU8/o17zFarx2/X9QBDuCcD/YoivKbayaz3rWJ3b2w
JyG8xsC2y9a6CAMOecxvstEpAu+ZD0Y2yQK78zf8u72zrBl24y4NdwBxJoZGuvg/x5KNlTK7/x4r
wvDENDTvbIrOcqxYfwnSzFzJbbfe6lLcjaL2537dH/V+VNxl1qE41Ii5dauj/TGjB7NDK8J6SbXY
2VR9nqxbMdfu4xrpW4U7cC+q6mjMF3atOfelpmil/jwmj7KjHMyxyj0OHgPPPNoxCKpga2XeUY6l
GuN/v1LwWgYRjx4j8G9FoLcW0NEwiTZd33QL2eL11c9mWb3lqFmj7cF57O+d45KVRYB+0EKbDG6j
NRi3o27jbQaMlbPAlPurCPlC9lwNtSnClonLW3YWAa5VtPgwI5GnutonSw2BGbedvxmCYvpszGhP
/Qp3FUq7Mqw6/xn+V7YcJBd7ev/KluEwjv/xCrSNR9Xtd6ycrG2CGv2LOQXferueviES8qQgQPRm
6rEFucpSYW7WLH+6eV7IDGQWN0Pvweb0wxJAe/duxNq4NDiBPzObRHlVVdriLOsduPFB6EJ5wzem
1th2FeaPPCgv+Mq4nwa9xu2oYlfbYT91W6Ozc3CaTjn1vaev52JoXhA2H9CVa8ZvRW2IG4/5g42h
LarDiy735pceYAv6JCoYL/GpWTVwj/+I46F2bs1SfQlctGAHy/qZH2EUdc+/x0V+L/J9h3w5vvxA
/51/f92Acf7Kl+/n3/n/Mb58/7V4/85UrEcOUF4Mz/oeGt3wrUMFek5S/GHcBUy6CMF/K9+xZaB/
wz/9nzE2nQMitz0TTsvaoR4Ub3zXnz6j14YUW628Ozqax5WIY148fUaRZ2n+jucQ7W5xkT+7Zr9j
96RdZBiuHBszqetFmin2sRoMBwOPXl/JFlnIhntVXtWNQZe/mou4O3ThOO7u8UkbLHbKQvUZW2d0
mbJE/1T2zavLqeoP9HYzxUFvrJuH3YhHzXJEhmWTll6NtB8Fflr1SVbllSyUgePywGwblFB4JClQ
tMq5PcsiKb32HIlCVn1rtJZIvLSre6w2O/axZT1Q5nhjmMG8kP1kF9kwlajKwumskfd31E/9bGD1
VgevhWtFp35wtFt8ipE4GVMbO00VRxLWBualH5B/SdLsUDkdLuopaK6tl2PcjXa7cmKjF96cAxV5
NoT+XT4/jxHLG69gueVMz7iDzM8u3gVQSnvMF0UM2s2EsSsTjsiG5mfrD5Dbpud29JDABZaB8rFX
V8tgdGEUpPpFttqR4FmBEltrRjg/dwhxidUwk8l2aaiG9xGH07uGLuGPNHlwUDIMFrYNPmIWPEFk
9dddyrxFL4Ad9Gr3WYfhNmxxngsvSECJJaYxYOWLEte4U50QZICGsJtalQdZG9kaucqr6tr01Xi7
VnjGriw95TMbAQLB4Yc1lAVQzyuYiec6L8diW/cTU2YE9ZYcTo5nC9pWjhYUSj9G/9VviuVYTiZ6
t6WyDtQsOiTaMD81VozkLMJyu1G1vLXbhs3GHXGM1ZRgfGsTIfjY5uFej7vxbXJjbcECMMeHgda5
SniiYIBnZtGIS0nFE+N3gQnkzyrro/igeBV69GgBXaBB9a+N0y2Zi3BqEmvcNpIATxxRhWeP6F2f
r+LR4L9kOEJdswBLzBb82i4b/aNUhId4k3hXDtzqowm6BG8opYcvGYYbBm8XVQs7Indd/VEWTO6v
hqohZRigXXaLIztgKuVDA3L7sUghpkT6jOz2ry5mVA3sG4Yf99CMSOdONdjQvg/DOSnGNjwZb10b
hCmX6dzlK83HCLkGjHNOZt14R4q/CtT2vbD04OIi5rmQYTXRcdAw7Q8NVUvO+90NFuzgphI2FFeK
LuDKar6vk9pTVl1cs0YqcnMz91p2dZMgvxUZVifYJiOBbQNFuRQgK7eqgQ+b1XTTNQt6G/aN5nxG
onlTmkHxvRjaj6LWxjfTUYe1osfNCYe34VS0RbUa9K596avMX3FEHu0aLZrf2F8ARhPUkC8GbXoL
3e6zAtYEmiA1NbCY32TDs5m35osKdoo/7/yW48zzEM7ek0yqxFcGzoO2cCKUlvW82yrqmGwqE/0+
uC/jq9F7J4Xn7hfbRQfTGAHnRBGuk1Ay0aUbh/ZLNUGhK5zUfRxRFjsOGjiACaT2l4rNN8NzyneU
99Nd4ATRtmmt9pM4MpIJuPSigTvl/aHudf1Zj6q3jn3XbcBewK4Wwq+tp2kvAnG0SWonOmD6CwkS
MaslZl/611H5UenK9A+AUu5+8MWfQs+JdkYZGTu38dXHNkDbG+Gx+R/wQwhoKd/qwE3B3TT6Q+Bg
W930DpazQB3yoomPnlCQloU/zeoJ7E+2mQS04h67XbmITLstX6hbiyUSQ42P2DFMgs7vcfhsbIxQ
sVerynw8BLPD1uLfl7IuC900x4MKjeR/JqmtonLsHAzjwYorRgHAGIIRQipBBWRmRFp/CerIeizr
sX+IvS+xaWCrnmZhfgom/0m2OV5rPYZlr+7qHEzqAKUgXiZWaK77wtY4wxL1AJXZJbfmAtk30j0T
jcfS3WYVKn9TqWu7ueZIGjK7wzxY48SnmcF/Y2DZdw9NEwH7V4eLrCF42z2UtssOc57oaxmThdBT
wKtAu2BkwlAy1vr6R6Yp7eGWYX3oWXBgh2JGS7SHu1WAtcA7RuAfK9155PQ+vqaqh8lM6D5mRuU8
5pnVHvDUjhayGjijfsVNkS283p2/NNpwGHWQLoqXzLtWMc0Nkw71EwBE5E+VfTMqj+w89Y+jUyUH
19K9ReAHP8wyEVM+4WFtPdsVc5OWc7PFiILyq57E6arxq4bXTzECACV4dhomLI4DZV3NavfYhWrD
iW3RX31hV4BE7PTcdaAEJ1PJPoIA22bHQajOtlEXgOf9WPpN8hUXv2DRZybGHgOSaonb6JhBxEAz
nD57QS4WL6wudh47Nv7W0wj8ENq4tmmrBjYGwIOdnevGsWfSuw96PkZXFfcI1W535jwkZ+jf3Irs
MblitchjkVXA4yTMTKqgnJ+xN1PZHsGQbXRcC+2VUfvAPyGBcciP2kHItg2d6h9TnfZlLkT4fQvG
cDdjcZCF08LuNed1trHHjbqaRXVQw5DWk5XXBPUHCCScIYwC8WHDqT/KdMFaKPiYVLs4ISWSLmVW
6sD5NlIX2xHRCcmXlZvmyKLqTX+xGr/mN23XWKFWypsbepAiPXYnCr1/tgJlqU6n0Lr0aRnhWTPm
Bx0LpW9Gmf9jqVb8SdWAL0axi6+sZnPumqYzQFkbqYssqC/SrkdHtN+x3ao0FurQ9FdX0Mgkk1Yy
bsFi9sjh90+uoOPK0JAEqLOkvX7w3LR8nuEuHjCZ7hdVnfS7EUzcBnsk9Zq0UYR+hXaRNZCyAFNE
gXJhu03QJ+YJGZjxujIGfaGUmf2EHIu+mEbb/9x31RUXCDdY8Ki1haAtr3qO8gTmSJVHm9woeFIO
RqIAjkrxdNVjB2JG65zZpjLmVQDhinlid7pVq97XN62FIJPLsTR/hjjeuImmqgc1afDZQmZ0kep+
dZZFJg5vaj758RZM8h3qNeZJNqqZifoIe2TrysLMI3VBhbRmEF9SI9vYCtL3EzgwfsaF+RD3nvEQ
Fn11gWCIquuvUCOuWhQm/XFyjvf4mCjm0m76cqNFSYBONIadu9tw3BHB7kzWbSg5MJaj3amphx9a
M6OtP4bF9+zSDG77XUmsbmG61fTs1rPH/9QcDqxsvdXQFl+ZAdi4aHCE3Kt5yEkYFDtZvTfcqhxe
JV6Tn/+Kj2anrmJ0tVcy7V4UBVsYZv4gI6able5qnLRuqZtevh79g6oH/ZMsQpeP1td7dS+rKJVr
KP6ixDM2/ZPCt/AJmct8G7gu7vKil4yhpgl7XYu9g8wbWogvyexvbh1EWqGH+aaZ/Wklew212T/V
tfqGJWlxkqHRxWu2b+KL7AR2r8BtJPw/hJ3XkttItq5fZWKuN2LDJcyJM+eCnkUWyfLmBiG1quG9
x9OfD0mNSq2e0PQFGunAEgkkMtf6za4gQ3HSegJxo4ZzpVH1BGOR5Wf21N8UP/U3pmX4N4SVtXtt
Qt5V9hjs+ivRLfWhVp1qX4m633gNXsFqHu3rvBAGJi+6dyob+P6tK46okiDhipfASpizSBXWhCtk
YKs9cUvn1eLlEha2+RyEWnTswaAtC89yXo2gZipUq4hddi6ehYf9SeoEyyYHMa9pTryvU0M7gk8L
t1EU9ee8aYo1aqPqPdF6a2nWdfRclqGGvkyKLr01visYQvxRd9G+iA2Dd5szbkNv8uCVcGgDJmc3
G3V2N0TjLQ9h/WR880TiLJvJnQ5l3NlPYWKtg2KiHv2VrTahmyoyY3jLdKLSHbKuHpEIXMgNUiDz
8DEHFhYUQ3Fui6m684L+ixxeOLq1SgWy7DrZ6zhMbwk2G3vXBWreFkN3Mmw7Wwe47T6KUhNQWLPw
S23hHi23PFW/D7ve+hORgydhxflbmOflUq01/T4bRn8jr9iz9bhe0Ua39aSkPeZTg5U/lsMggPZr
4RcRdLd6rLOJ4ooZqIpvGhmv8Y/Ze8bQA+fNCg1+j94yjkYamA9BDwyjT+y33gDKoqA+sDdRkX5Q
/YRdJAIFU6FmGHplVxSdn5ntgZmjXUoUHajWdjlmXz2nDDGg8pxlpVX6zncp9l2CWFLf45pMvAYM
dWNuQwWLcNk6xOzQAiDZS9lqlJDabaiFePuJg+LqzgrNYv9rEqx5+Wtfy1ZrMO1K1aMI6+Q8KmY2
U9WGxxlhVuT6vqqt8Ym9fnHj61GwlsCyv9aHc70Eov21vmC98J/qZX9lKCoykqnYqUnkb1JXC7Cg
N6KnoDOUbRujf2B7UfzU60pxY+mYX8rWXEsU9h0jb6S51XV13NSH5HbS5iROU3+VcA9T6ZKbvkem
4BP9IevId5KO/4H+UAYzuZF1EiAiG2pBXqAGHGobCB27OLTdOpNBGlmJ9LfSYWavdQvLk+KtwfH6
uZoF9AkConA2d00+RLxpc1CNMlJgjq15kmf6fIag/3lQpuRGVn3W55nVbPsfo2QDCfHvQ71G/DRK
D6Zv1VSbO13TonObxvYqh+6zEgUq67JOHnyoDTu9cHG1gsRzrquuZYEL9w+el7nsprjjX/hjCO5g
W7dsncO1n7yW50GabGbiyk+ViupZK3sC79CKOlRWnZlXuwqh20Xi1gGGm/MnxHyCvLa8znX0/Alm
0dmr1NOIOxmte2dNGkw7bai+ucZHkUfDV1FkxpKvIT2TWhY3AQZhGx273XOgxQKPtNpeK6nLzlLr
smdL7WDnlHq7G+ZiJiqkl2OnupGtiDl0QJmC/jiqYfYs2vTdjXrrBKc7ezYjtvI8VTdNwG2jJnxq
PanFGxg+5I0CMzpFips+wBw6y3rh5DkIDUjDE45Kb3ZfrEbXyp6xfTcPRR9+H+6lSIyFqKifDCv5
j8N9QC1v1pRfhyPCbh5829WXdmqAxjBCbxm7RHtiY2Qv4LTRS92+uogaPTVVrVz8hER66kQvrRE4
N4R4GjxtivhlYNe6Ue0atBS/ycJVrHqrjx4Oc0YVnIYGd/YBfehdPWKRpPhjt2qCQjxPofVnkeBO
USZ3UJNZYs8kDPgai8jKT45hDkfptCv9eOcq7nfsOMS/LXp/VFUlnoV9GnlAWKt2XyXlfYQ6tbqF
E9D8VMQ7pt1jFXVftmp+CuIKhqHnpivDNFFAnA9p2r4nyKXsx67EOHBsovSsoTi+jGy73cii7KfO
Demok0SsjOx6gWqoVq6RgMLrjPFx8IgiREb9igNhSYZ8FCvQSHNAAcFtNLmT24GX2rNokkUs4ubV
NCz1xhscZSlH+b7eLlOBTbRsVV9H5P1eCbSExzTBSQ2Od8PqPUpXY+0VN3WoWivCmsGmS3iDozHQ
WfAY2YHZ5vU0R6i7BpB7BD9ElKQj+x8Hdbo3ZpmcFWtvZ9H0Fe93NMqWRB+jJ6eJQWbhlfqR1iD1
POtbBAyBsLE9PRgZNrTDYPoHU8BnQyoiXCs2nHtR5fgVTYSbyaajjyi+9szCpAZ9pC2xTdgOXmHv
4W5bpzp0y5U7JvprpYuz/CAzDHYxXEis4XiRFuoE1CD3orM8s+rym6IENonAv9SXVeNiYI+7eEro
czcobDg7VXTHzqr7ozxrs+j7md0L5aCGQMXp8Fn9S1fc0ftra9vNuipWQWAyJm0Wt0G6c7GyuqbN
en6g21KPXmVjMcNF8nAxJk7yKJNftmJ+YamU3com/AOylY6/xVY2sgRJrtcqQ1e5SQfSyUGs+xdM
7MQKoyagTSFsdlnnzWfE3deKqpMuxqXwWl96er3ryN4uZI/PAUmItJRrDyUozX9fJEz5U5wQkZ/5
Y2S9HBV3jrlyY+zIZcNPV+cDzXMYqcUdW4n2qc6c23DsQILMJUdLnxQ1dE+yZNf5Ny+dNTnGtHuy
cXTHa7KYjmIuFuCZF6Xp9EAnGKkiWrPUfbe7aeupe4q7YFym+OTt5Vgi3lhLRua0k2MHlQl77ANz
e/0bNBRGvA7XBDnWIcm1aQ012cjWPvYE0MfZX6/EgrNKLSwUu7549qxoN6m6/W6ZirVKAD9AHgqK
R/iDl2s9qhyrmP38UR2y5t4x9S+yXl4nHGvUOd1mulgZ3OuumZz3oTU1ZtumOgdh7J4sXViEITQ0
BJt0WNUDtpKlE/QXWJj9RZnp+RWvyUl1gZz9qBe6CFYkLgUrNHrIBl9omFVkKLDMVX6hKi7CruM5
w6zkIOtSM44WzJhiVe6bCPC3xip+Xbr6uI9JbD72+XTXVD0+QQ2xwNGuu0fLhoyIQ8Cxn0vXqgA1
kwrNWVmK4KvhZZ70B1kcvShb+0kwbrwYDKLTttYmk8wdNfDaRTGfYh6/MasumJcw1LUzu0cD11us
migAhDPjcLUp3qbudJMVtvLWMKWKlBU5W+sdIqPcXSAi35rU3WGilj/xkqgPKMTODrvUoxH0x4jr
jao9iD7Lg9V4CcpSO4Qssw8GPBmnJUKuM2kvRD9U95mSubtgjIbtECXjY6oPfxD6t/6ILOYR9BJe
8sJMNg7IixuC6eEFCVzkZKzY+sPJ7i11aL82Oha/tmclJ1cDFFDXoF4VOzUPaCPUC491D9McRXnw
4t48zIEZ4P5z5U+nrqw12jLdkB9G83Fub4QWL915q8nyfokhgXckfm06q95Ww1WoKPaqTRv7hIN3
y54n4mkJinLXGYYNvoYGX9QARjsxQFJkst7JSjJazrVZBAFkE9fqFgNKXatWQ+9ENazpHu9csZ2N
pbDwGpuU2Xj4wNylwqYhmu59lw0nIisnWZIDyB6qq2HeqqpK0aYsbNtlmdTVRXbxeIftp1yzFgZq
wPdiPvg64ht+Frt7WTQ6PzkF6g7G8wXKPWH96lmgvuAvIM7fq/zJb4Efx9glhfmDCndlraZYDBSo
suxtbwr27Jb8U+KG+CERe3kI/FJZ8OA3712ZfL+iTg7k31es0c3aulOmrrEK1XemFqNpUVXeK0LM
H5VlVJcAJgF2j+6zrB4NlfBKOrlbZ+5V2MZW6KH2yG57wvRdF/zW1Hfo464GsNw3OFPVr1m6kv8P
k2M/WAZbXuh0dl7AxU6Gn4u4WyoLklDWMh0njJZ6szpGCoTTzTifdrMVkDzUWmnjHUKfAgGUZiEr
P/sYKPduRZGqyzAj7CidgTV93GUNiaqIZ3IhwGg+jXaikwea4AH7ub/uq8Z5bqz5DspfMBZzT34f
/nktAdrc1az2VoHZ5i9jmTZMrV629z0lXDme122UEty17uLUlXa8qby+23LL5q8ZoiftHLg1ocCs
4iLG/hMh2jvh2/ECa7PpSwuSlDdYmtzpcZyQPvVhK/6QapRnUnDxqsp4bWGjzSrX23z266I+XYZW
aiwzvPn6Nusv43xISoc4ul98tCkaILIk6w0/hEVajqxF0V++dnOTqjwX4lX2+qxuRhY4Qs/T3WdD
WRDAimwAjPJq8vNqtdPAuxpZ/KXo/bXJ1HBK6gGfq3YM7zOwPEvdAoU6VgAY+iAv3zWtecb0MvzI
DLKhesus62rbrNUKtoCmf6M7NaZSivgwxsB4dcsxIIKTDo96Hw+rrCjNS4cEzEavo/q21WGU6L05
Ezr7bvWJl++CoV06hQtFj4QZGZY+qG9lcw0fFGeY/qNmg7gtCQcjxZPH2MTld1Nr4aOjAePKlILY
e6xj/obRJL922Ny04PFeYebJ7hFxln3c1cGyqvt8xyyF7GIdmatgnnDloWmiIriWY1Fl1cKoYZL/
8x//+//+7x/D//E/8guhFD/P/pG16SUPs6b+1z8t55//KK7V+2//+qdpa6w2yQ+7hurqttBMlfY/
vtyHgA7/9U/tfxxWxr2Ho+3XRGN1M2TMT/IgHKQVdaXe+3k13CrCMPuVlmvDrZZHp9rNmv1nX1mv
FvoTNyqxe8fjdxGlCvFssB/xREl2JJCTlSy2mtAPFeY7fOW0gkzwzoYXHWWprz37Edo7eKNrq8HK
EsnLs2zI9QFqVZmja+Yg1GV2ybptjOLVd0Jn70xJs5JFtAazZeWk0XEwi+K1XYGoTl9jg2RQMmnJ
UnZS465buYRC92YWPmVOdpqaobpoplfsXD/vFpqRQx+XlVnpQFcLvKMsEVKtLpWmjOusduOVU6bV
Jbe7L7//XeT3/uvv4iDz6Timpju2rf/1dxkL1FAIzTZfG5RzwNTld8VYdXe9kj9JU3gjA1OUTcLa
SIv5qFOfZS92EwmbaXYEvpZ9FDNnRh5Ep7V4+sQfQPOqO35y6qO4vfnRS8yRkh9Vqm+ZqPKq7bLw
o+E5Qbdi8kgXyBLYYMgo4XPQJO19NjmQeenjK159ioRJVOTy+y/Dsv92k9qao+uu4Wi65hjqfBP/
dJPqgB6njq3i16mqm41mtunGZG24J4yZPEV9fnbMSP2SOSkJllaExLOD6By4ibKQDYVjPqGt6z1A
N45uutQd1/FQYrNXNQ+Yj2JZOSXBfddEyf5aDObUgcwfqARkt60SYTwTJC0czB8tMscwouce91iV
fWYc5JmuGPbt51g56vOiP3VmvPxc2eOz3huAsyIdyP0OlONQZKN/sGGa59dyYGBjybe1la3W3OWz
HwJ5wXWEK0d8NidRmllLTOf9/zKL6Po8Tfz1dnUNWzOEbs+bZ8ew/voL1apWo2cOubtTwnLTp6qL
exD6P44LoZIwA/tSrNFOkVd1x6JxIel3efNq13p4MJIuuwtFlN1pCe6fSe+ae1l3PXQwP/ygwJB0
7ifrELdNiV107VYW29HK7vpCdwiiJs1mlB/ueQVJ3bzs1lBCPGQwoCnHppE1i6FS0GU2Yk5LEPWE
SJ16GdtacXSTAh7MT6cNgsO7aPIunlqDdo8yvvE+ETueTes4DWW8HXojPOdRoq+BjfZ3EU/ECiPG
+NHvCFGxS/eelaKHYjZMylsSBF8VFfC5ojtH9KanR7hY95WpNbsJYBRhzja+6MQ6L/IMrsw3LoAy
44+qvEHkMGrSZ9OdBuc6oCh9mJkpuNDP8U0HrdAjDBcqPI35LPg2WXkZfyGsAjHZRmTJV0t7aYoe
n19dQPudz2J7QqpdntZT6F4rZRGguXnT/Clicr/+Eqx2PIcDk7XbBECY5cGPd6YzKnuSmzEK1kpt
LDUnwAIAEv0RCXzvmChNdyDeDAGekqy3/Io19E+ngJrXqLFPN599cpdF20qWLd36Gpl+vfXyZh+q
RfAUqG2xEsTej/lkOieX/PDSmIPdbTobSibilVdMviF7aO4x5CY/6rXkKytrvML0JTJ/8Hws+hyo
nDOQf+xc4qw1cCPZCPg2OvcVfH/hTcXSrNJxMaoR9ldzZ6NxSbNm4TsY7+Y4ub16Ai35/ZBlGNCw
17W37FMnfVF3qXqKNGB5yLZvZD9L+1DHJjjbTezcjhnW7INnBe9uD+sjHgXbja4WF3tAx83NjfC9
6nKIR56TgI8xlQfSTCez87wnYjLdwo1uyBGNJ8WrVH/d4R1JWhMYmVsWZ0OBN4AkLdbZ6VQeZF0G
lhOtS604E6l46gu0Iyp2oP6aLR6BHbCduxGRYn9dCBZtSgYuQo6TQ+SZG0QQaRL+NZ/XmhwE4RMe
lnUSJHyxEdiytTl5wcpmubzWGp03N6rxJ1gO+UF4lXWubd06jxFout+/OUzj13nJMHRVM11NNUwN
Brf513lpqLy08XtbfBk8b23MPgrafCDy1rLt50wgbueBTft3ZekMwaoiPf5Tnezdgg47xLliojYy
j5ZleRYMyMqrU0ryaTKQFmzaDdHvhC2kFZ+qgGlPHrohi/DLkOfIKqgqQjz0kmW/cmEV+d1BjpH1
1y5AiJ7Qs/JR1Kk1dZGLDD6bgdH1778nuZz4y/xtWLbhOsJyXE03HblM/OkNK8oId2PFKr4oZpQt
baJC27ws8BYFyPTWCRTs0LV7zh2nPRBPRr9grncilBLVQkznZFK8iy/Mb31hjfjUsn9hOVHfCH1Q
X6KyWMj6wDPCHdHQYiOLWoZFKAiOR6J2xtEMhup62VIrWJA3anqaRJBuEl3rMV5Iwo3u+A5zb2y/
9MgbxTMo9pf61F+aRZu/+2PsrHuMgfYJuosvoZpfAcYRWqXXetzM25eEeLIE+v7SP6NeAobdUInQ
cTiElZM/zHnJVZGF5kYWlbHJz7BSdzHxrgLhZR2Gd9Dl+6jNiwcMssmwNPXHOCra+ve/lvO39RDv
WptEmOD3EjppjL/e1VVZGw5ZzOBLF7Q4QWv5y2TV3l2Ulvapz6t+0Yi2fxvaAPyA71qwlR3tCY2c
DZbY/ZvohmTrtHq4FWbarOsApIsBvuSgzQeHzNpBFuWZrAuETq7Gtm8iPc4urHeQdFF5bEq8kC+I
BWIXOzC59KVaHD1t7I8FZhlPzSjOQRVNZ0SJ8idXFx/kO5pbWQrmIGVTBPVBFtM27JeVa/f7ah5Z
+mzV/Mmwt7I1BDe+NtKq3viunt4EM+QMDGR77GY+kTVrx7fLpu7rI6g9oJayRrZ99ip7HRlxh91C
VqM01Ub9NyZ9a87vpbpFfozY5j3vsWIXRzXBlEQlhBGrdDXibu5aN/7O9iBn1u5o39pIuU0LYeb2
bV6ZpyoX476cG2SrrNcay/4vP7z8YX9+THVilEJTbUM12axpvy6Ee6Sou971jfdR96tVbhUgaoXS
Xw8xNzxqJO5zXkXWhi1FdGuVjnWXTgjv2ggsyhJ58OQsOhM4KFvg2VSqW+eeGS6yGlzN2CNlJg9o
RWUnx2bu9xtTYTGK57iD6hShluHUsSTe//6m/ttUrQtD5XY2VJiwhmFovywhY1OUjqFF2ruteS81
pObbhlnmp8PQo84H31FjITfZixRx6VtQI/3KzDz3UqZ6vonZ3mOkhAapyHLvpnRC60YFQrPrkmm6
9bqh2hRYM1+gn/WL3hibQxFqxOLNot4BugYllExrx0u9vQl+70aeFWrUXc+yH2f/qfWz7rMfibX4
v7zS/vbw68K1dEczHUO48+b9l1caC7iJPftYvUdp+pFlZ8Lz3u0QRdYpnLE8Ep8j9DReoXgkVp91
8ixuHf2oYbB1HVCiUbOQp9E0g4iNctzIC8jOsgElmzn64R1Gktbjd6h3h8JAGYwBWitOf3uFf8tT
dahnqaYxWffEQMEdQBjVAfTADdPrsy11TOY6O2y122sXUF/XojF38dFcWaA1OyIDW2eXqk4fdUeY
N9JsCCfi7OKrotkJRHQhYFGUB9k3T+Nr3xS8v7MQZdDufGXY9JFeQ/d1Wm3RDuUtSHnnPVAT7Okd
wHhESGw2seLVbHz33ertZglzAXURrXcuVYIYqz43IDZEODgPsjPIGv9cTB6im3NDNrLGa7wRM3AR
5LftoM7hIRqiqXgxAUT+/jGx5XPwlznAYk3jAmy1bQcQovFrZADJykRDy/bdGkCOl3VI8At3gXWk
9PZzaXr9StS1tQvmotKD4VaNJruVrby6ce8lKjwWQjxmLDFl9WiBneLl9hU1UPu51cB/OLmpLmWj
q2PD4vGocJhbnfwu6PtH3InKkyiFfSv8UF+2KCt/BeYOo8oYX6e6APWHa8o+C/3isVKqF9mhU7J6
YbVjc4fcY3wI/ClZJ96gfGnCheyQ65m7KtxgPHhF5uIT7/Hqny+Nn94j+wDrkVWMsRsMBTcySbx0
Uouwn9/z+yJztFW1qL4b5wP0n+91VWZWd/KAVMrPdbLz51gl6uprv886PUIpiTXFX6716/VLG1QQ
20md7PmDbaunAE7IW2JgLxSXQ7bPa8V+7SN042v7rWvg0CWdWqHW5FlvdokdOJRFFvAduBIMRhA5
ox56JdSEOrMuXTageZ1ADXXdct8VJP4QCkl4TAwfu2jo/hH0uWrsDyw8+uDZzZsHRwf7ouf1swtB
4HYyG+cBOJux7l3E3ULciB9Gv+qwucP3KEK6YsnCBYT50J5l32HCwSupFA/WKn19jWRYlU/JQrZe
D3mzNN1oukvYOB7FoBlb/YdQitQ7+UX+5FNkBSPtaYsV8+WzSg74ZfwvxV8u18LoW5VCtxZyrJRZ
+bxeiuXYjVpgaZTbzbrrc+MiCq0hwcHHGvPZMNfJVrVw9evZ7/vlaIZvXJUcmzdj3C0Jd5enfu49
Ga1lXhuITWtHVyLkZasz95ZnxeADTqFfTI5oMiBBTKzFQFGr0Z085F6DmIEXpssZTXOta4Q57e1s
hgvP/dr5oDYt/JZYP38OjexWOelTu+yjUV+jbvRkOu54Z6tTvdT6rt7KojwMmdYu+s5J911TTHey
TkuBByuQnmRJ1heju8+dYrz9rGpFhH5+G10yQzQXkX14GqniOsHRiFDr+Iqt1wf5Rv/iKpp5P2jB
qRnt4VWUlgGaBvUmHFJ+7tXHzDRQK09jWoDLhzG4jEYjLZeJf/KQNrt3VWV4qP2IaAMpw63fTcOD
Xo7GceYfOm6XlcQn8YAC5wJSkL5drjiQUXg5afGDzjsCXf7xju1y8aAOabu2tF5fy+LoxuFdNpZL
Wbr2GEttafq6soWxTIjRJ5aAsJddbQzPNA6h3rH667MdNpH2TphWX+9lgzwkPbDPjSuMWcuqrxay
t2xpbPU2SIryXnMRzy4b0d/GtqOdvBZAEiDS8muCAFmKrONLnqbZNkNPcSfUvHjC+utOdngPdd++
CexaCVGjg9fhNubt4DgDsadxOEOBTU+QARbXHhormYMSm8fPHrKbX2S4qFkNyGRTdVgsVw5RhABr
8kEM83eWVAfNR0Q+SCkmVuPts6w31qg1lChrEtCxBy/9aiCgU8bW8A2jIoDFWGred5OPPE7aWDsv
UkfmXse+dkl45lzL/sMiqSzZFZcsS8c97+MUxYqXFqYXJn0DAoB1/v3gzsXPuiI1+RlnouUGhJu7
CMjlvmLVt5TKAWllo7unAsSMytw+ByqvZakYMI3JvZ2W+rHo+ZanokfxGdXG98mZKUuaMpxSlZCe
iZmIbrJJBfm9LBqtfIc3BPoocHO4NG37BjXXSrLyfQLkv/XqqdjKYqLfFIMHPGwYy900mvVGDkYS
cpnDc3vpFQV5Jy8e17I+qMNdE2niqZjU7ibpTbGSl9Eq+6QmhAu9rEc6oEV3MhGWCVvQG95MbIwX
pS0NiqbxDiP3d1mv+WC3wXdLY4PhNR4OwdxdbxR152LYt5a9ClWczdoi5QsC+tawCgXFzn54G0WD
BEC5iPFbW/axI54stbUXQ1NPr41fx7g9heMXEfnw1iv9mxFlO9IkPiBM5c8cbmREQOdcsmMPFqS5
N32eVh+xn94pQ2fcTX6YwZgWwyUDNr+EMOFt4liftX2V1tuNepOz1huCeu1FyaJCP/HsCiXzFoYG
Q7DiK93EmY9KfvSmB6rLDquslFuv15TbwUYHLNbLg6z6rJdnau/1/KNYcP7SYAaGsp74sG01WDh0
TfHZSUJke0zFexozIwHR7CoXNy/8O3Y4zsKAwkEmljrL77OT0IM7UpTHSDX6gzFo5lltfHHGLySe
ZdnWskoeUoA22LQM7Q2pSCLYLUsGV9WCpz4GcAv0JQZF0oZPKHXY57grma9otLx4ePCNj7wMw6dC
1auVM6Z4HrlDczvMh0KPkHfIqp3qZc2t6tgc5jPZKLuVplEsBSS+taz7pV+ZDNheWo+QdrRjpavT
oXfTEgOdOnqcBtLgPuCLjxDfjMb0PjoRhAsP6Snyrf609kGMXQdB4Cs3UaItBFDpg60jHKvBSOsQ
rDS6nWI2l2sRVXnzONaowyzstQnf7qnJMDCoCh6TSKTVUwlRcI0xWLB1fKt8ygzkLJnVbdxiKOql
iZGokyN6ORdD27Z3AVrSS1l02q68YYEZXYsoKroHeIngj+bO6WSpt3rhf0v0Ry+e1C9Awf+IgGi+
DXXpLfxK2I9Jpder3LGCO9h/+SbqB/V2UMqBIP+o3iQjP1JiFUis4OeztFS9vcCwjXcq/+0tbWxO
kPLEyq9GjU12903Tgv5PHg2lSpI/I1Z2ixhrhOcyHIN1VQAR/tPJ9HQVWwlPgBpZ7rEv9R02izwA
hWk9Z2Vm3BTeOF7mUtkUfFN+kD2BAk4WimZMiJiq6ZPtm0CifaW6ka2ulqG5iK49kHha9W7oUblz
p40skjWOtj0BvfU0ZukTelTmIm2V+OjmdXDWde1PJsPuJQzSfFfAs1lbCFO++LmrEfYrVFRZaHW7
4KgHTX7fZMwgwkfYZq62S7M6wGaWE2r30qB3uy6GWt3KVm4WVO6TKgGfxSX7flUBU3o2kdE72735
0+dCCkzXcozRDhsde0ZL7ep7HMdyoMklll2xFZ58pBZXTpXWL8ilv8BM4v6M+iUZb/erM3kAteZB
Au7JdggEVuHzoMABqWVga/wyBcl1kOX0S6cqnK9+nyJQYUf1vT9/UqoHP38SILj6Jav8F0vxlY+0
7H76JFi9u0mxFsylApTonIyXKXp5qNJm8182eXOsI5fJ+mtWnjSabqoWgTMASH+P87SZVwSKCp/C
jgID4c82PuhVpj+nevQ2+VF9RvhPfw6MGARrXT0OJUuffvRWshNcbGyNgVpfhwTNeBOZoIpkcQZM
blGhM/jhuIQzKP0KbRJjJ6+IRCQoiyImSTe3jmF0jrGguWjsym+I/oSnPPeyXZDgs8BqDeEPMYVH
303yRRCxpczDAXZpOuCMlViPsoc/vKD51j3I9gDbET67OclSqPEqSkc1uRnd4NmpXQvBFIPduGpt
vcpQZiChc4RbCj1oLtZKFu3iOIrAG1F0k3JAXtO1d7JoNhbM0KLRD4EzPjARP+uOld3bcZfdx2w5
QGKSyegKnoWlH/Hwhll6kK0gRtrb3/+CmvFr5mHOhLquKojVWLCExC/hrMhmNilrp2eHN4xbAoST
QfZ2YmL0UsSxGsy0o9tWqObBqjJuKv6tEO08Es3WKC5e9lVXnei+qPL4vsTEeu/EoiGNGEEsd9ES
VREm3tZqqKzHvOhe1Y4Xc5sazdmvHdRWimmfKHr3OnX9tJsEMM4AcbjX0kB5YyIEdrJMHHLAh1+H
Qw9p9k7No9PPVytaGLKuY5W3PfYkzyPwbDm8Lqb8piCLjgEX3coZTpGZaXVMQZ++ON8/03Xr+OC4
mbmUvXyBoJ/G7HiQ10ATiaTmuFKcaFgORAIvOgpzlwLzBZ/p7fRZ5QowMcaAaJuskwcPK56Nibru
dShyztrRLK0XFRPdo4+/4i43UvTe5rPPuv909vt+duR+v5774+yXq8ShK7ZAp8m1qnd1p3jbKAjD
JRu0ad6lTXdaGiQb0Xb56rPO19pp1bWasZbDZENn6uXSTO1u+1lnCwfBtFEvN6KfvoEDRx6z1gRP
nq/uhUEYaxI9StV16Nyj/54vrSxo3/ROPIIfCwDhKGsqIDCpTnkyyq5+//39/beEv2GwRyCtZsFC
J2wr239KGGUWm5xQb4I3hGrC+Mayd7WRPULwaj4sp92KsdbeVd8Ry0C3jXOJpv6+CiZrC9k/P+ao
3y9ygIMLEFbc5PNBQdZ/ZcUgQWVRr5vT7/9k49esiWG7wjYIblqGYzqm+CVwZmmqHwZkpd6ncVhF
7lQDEeFgJgWez7bd7Ngmx4te9b7XqYONxTd+dgs9Nbs3O6sPUPuAm2tQrEgjQJ5K0/7NB6+/SEWq
3vZohj0oY3q2UrX//9SdV4/b2Nql/8pB37OHOQDf+S4kUTlUssv2DeFQtZnzZvr185B2Hx9Xn+me
GWAuBjAEJklliSL3ft+1nvWxrPmCdCJl9lm4wTZdily/jG1NaXMwydcuUm7ytudqxCayZ1laHpYD
USr05FZFxd9INQz3zYWJ/7jr2ECUbcekK0qf8dfmES56lBj5HD9gc8G00qo4058Rc5A3i878kOmi
OAclnnMK2Ic325fV5Yifxy7bUquA1ZqaZP3NL/LmuJ+rP59beBh3cDXFMGHN/sEAbn4KLe8jxgFq
II05EtDgCGvrmg1750Nwgq4HnPN3yybUWsOBK+kEm5ady4v0KjFOjRuZe3B0w4NaVj0wjTsrLnhJ
pePcFLWE2jI/YXkRJajCFfIJcVpeBIfZeE2Ijlt2Wo1M/KDszaVRckqpETLkRMaQzA/LUtuYxQrM
svTf7MgzWO2r5UCbn8pa1wDJ1rJ0wOkl0zo0ou7JSe3xygfyILMOutf8UA0fcUwlj9/325RGGSQ3
52UfIhY9z9tzkZJ5Y1ctLFcRamQ2GOo51aofS8u25SGZ9745eNm27G1a0zlYAjpNP4nypHqS4sOY
3ltaWVIX/+Nh2Tm5AO+3hTmWp2X95241BmlM02CgSeuRt6tMytaY77za/KCiX4k1mV3d+T6MjCa5
TG1+67/fhhHJbwlrlegU5r1zmg8IzpxOIqqK5UW6KlPvLbld9i1HRdlUH6CujgxU5nv5f3pXrRsP
UWD+eNc4G9S1O1hINrJpgqBLQGMKcu9jg+IHV1rp3TBuurdltddH5aPeU8U3ADCcu0HPb1nefiZf
2LhClTevy5IdmMwAScmwq9Jkmjghwll2xMzziZFoKn9Z/fmwPKOG6/pzk0rzYSW1BExK2ysXhEDA
2PTc3YaqrVyWbT8fQluEa1FG6ZHqcXKC4UUC4Ly0PDRKMBarZZGuVbqFjXqLZZieY5FDwHLL3Hf5
GjZ1XNZ+BmYDqgQ8aIpcA8Y3+SqqAn5G3+WPTUvduh911f++2kh57xEbpBtmUKytvKb0UpUdeXQc
HHq9vObxdKb4k14EPTywp5a7ClrTeB4G3fal1Uy7ZbUgHHBlTmNyq8JGvK8ZsWheaj6n09hhWP7l
WXZ3l2GSYbjZxtQF9OYLv+bjiLjvObCLelf0TH+KIiwhWkYPywGQ3saVEwb23RB53ckqCxDCg1d+
QQ06v4BbKu4mRzh1Aiyk38nRnFbLDqRi91RK2nddIEroMgBlkxz1euTqx+UAq4JJrVB06VzyVMt1
kgVm99R7TFoDGG3MnOvtbML5PGwAJyKySjCwMWQ29kGkm+/NBmnWvDt2E9TcNvOVrK9t3w2t4TiL
i/F9gZ5TQuVULcS5Qd3kDvCsxZghyuQQNmWGL9drT0Mhfhg29KH7Rj+hvCcDbbzWVUV7Cgnmx8ac
fC1qlRu8hfFh9KgrlWhI90muDw86lMV7aZ6XfcuWWnNK1EmhvV5WqV3cm6ZpH8lUDA9NZBjbRNWK
D2PebJfPwh5ktw7bqblmaUULb7Ss7x8vIOZNnhf5R83gR00qj3oYwqF6tAh8Wp6ZawkItNLCk9Ag
VFJM4fneMIaf8Gp8/yL0AMhe78LoNMjquKlpla/tGjCC0oG8zE3Ypk2FTw5za+V9XxiXBZKEvi/8
a9eo/t8c8+e34HXyRtbzsODnWyhCt/7mtqz/+a5MMpWhInI1HcP23t6VLUu0XmbL4Z1pTu4tSeWN
+I7qoybJx+xgtOyW1Rxsh13rFMxqOoPrXlKCHPtNUAilS/h4nHKdA8TDJKjESOL/WFJMx2OUMca7
Zen73sr+m9YkmJJfp63zyIq2pO0QkIuEyHg752Hu0FQlGuons+4Bb0LdVWtD2zsmMM5l6ec27z9s
W47zihupoatRyehKwYxJDxHF6WM3VVQeUy84dnp5GPMpNnbaEDjbUXLn+b5OOs0WnjFMlCH92Mk2
3RhN7RwrD6Co1TzGjpIyKrPzQxRGGZdnVuOx+0b6onaHlcnA9Bd9W46iApD5hkuS2bJaB08Okpbn
Elnltmvc2r6mQ17BmovKZ10y/mjClvzHeTUqi40wgvpJZJN5z++PMd8s0BkdkpcKj8TNkJmemwTp
LoTkdOvp8p6dYNgua2MivduyVEtXhTJGnl7igJ9eLRsVO/sIQSs4/Dx4eT5Vqq06P/X7sctzU8nd
eNnYDaSOR8LAJWtowU5EasVYpS+fKQE7KAHK9Lj8T2LPe6BzaVK8jbp3XZtT4eV/ZJNXsMZTPkDc
yh3rY5lFn8N4yr5GU/zRrAuTYf8QcIK6KEAJh3yaD4i4T7yLrIpLXe8hmZuHS98XlzGUPiZ8s9oo
m7Vp8Ef8HFjVmiyD9c+hFIRSMhdwx+0maWZbN5qqA+Nx94k28b1hRMbn0goSiInCuBpGWF5F1XAT
mnfIcLqW/LDeeWouDk5Ud9uq54LTxF+X/bSeQ39KiaQ3W3XOZgh632D4f01TxhW95pWfdS9+xuXV
gfXTrSONXGWzbOdTX8fEA3+YWaq7XjrNzik95UMIvGY5ICU/ytd7oz7CV4+f8ogCzfyCqjDrtTtO
7gX3sHFryo6WzLxDBjR8IVkp93rQBKcpy6qNnVneXdzjcIFL+r6piwZ8WSneWcwNSqGNz53jlOex
NuEnjfn4jM0j2raRkaPIZ29UAlZViH66LntrPE+OmT9DWRquNbEJTEk4KommaTcKBRiSjKbnNpbJ
WiX+5rQ8yfGEL0G3PSlNr9w5OUmyyxvjezk4XthtlicRuphu2sC1DyDNmksdw2aZxglhRzPPmqLY
ePdzlZyoH6tVGdQnSkv/vrrsjWpKDstz2zldKaoEJd2M3qNn0vi3wuAYic76scitr5vzqavgqGHj
Vvw/7VueoQSWbyS2iibkkORBYH2ohqYG2QFwDqEqJfuEBk2n24e0mNF0QamSK+XEp3IMrMdkch++
b089m6obSmK3HYJ7RtMvy/aGIck6awACYFpK77K2bFfhLDVRRuJastA1b/ZU9Vd0suRBxGB1O4mw
Bjiv7+Stc/y+SF6Nc1zWA5oxO2I3YeRwkwWGY17yEYxlUxHV831bVdmXSJ2U47+Ja+ZtQrsfkbQH
XCwYvqJy6+LoS92LBycOopeur3YkFRfhqsy+ZASEx6tS3pgZW+GqSGKIFmJ6acbgZtdu/4X0nW9T
XWgf9ckcoIIBuBsoe6+gxIPZDRwHpGDKDAIDm8d9SA3gaXYuRa55cTloWWqMlqwo183WyzalxjKz
UkJeI1tegw5CtIPf+brs/vk8tyd6LAynwu+CbFh5YM7xmibCV+zKvDLHVXGzatoh92J5QbcFJs4K
m0clZKzsTnX3CVLcLRCoFVfKRuRd993dFM2mpsXZtLiYhMi0Uzih/Jn9T+1INIVtZMWqqwcHARoP
FPuwiZRk1nkiZiCCmVXn5e8gqHVHETYftDmfbXnwZiexFNmFgHjltGxaDrVDoJABnNPNz2OdkORB
zQr3aVxbG10fxU3P2on0KnskmS41L22sdr7uFfkTuVg63ltDfDEGJDANY+hVl5SbBKzP12JIZgKf
Zr7zIuCHyyvVQvvxSsUc0GrYir6zldq6UNoqrCi8uPNKyjD0kvVTCtitr6Jt4yhzLgJ7nNSM8SGS
z7lGCUnVJG73LGTnYV6KtSo7i7Ju9wUJhN+Xwn9te7O3EE3vq1j5UQeoR4/aKO6beTG0VfWoWDws
q8uDZbi57X8/CLKhpRO0waFuYmvrQiujuw70Zuoa6TOSH/3omrLZ6DZWZ3gZkMFCqgPY1bI7NzXI
YZ13wEMrN70n3WMlQu99ncp1apsDGSlYJPK+G7fLKrqvA0ly1hPZPjHtYgxgKfRtSZ4rHzWj7yJq
gk+EtkfrrJgBZYpRb/M0ys9gedEyg93dVZPo7jVvGtdhiHtdTWk+GHOFScy1praPzIOb188/Ny1L
btWbm2hOM1QJ/NGSzD2TSO4y6cc3B2nOWuvz6rJteZhKRi4rPIdERLrA+SAG3dcUwNYa/TBAuiUo
hWV9mteHRqBiWta5i/+xLrL62VRzmF+5+kFFP5zVav7KBBFoZ24xX0JoECam/YBW2N6GbhmdbCcT
F+nODSelrd/JIod+Adn3RX5J06R4zXU0pHWtu+8ULnsIB9L2IvpaPxZOluzSSlYPzDpBfGRV+qUj
cHN5ltaVNzFytUK4F6y5tO7+uvKnW7/ak+gSmp6jq5SFPcsyVE6nX2te1CjDzlXL4KtVzPiDyRCn
jFofHphXvRHNlyyZ/A+WBHMdE7C+TqLLqBONpzXYihVLi25SHw4kIRH5VwUGI7LiGsV1c5DexnDK
aJeVRfgQ5g9p0t4KQ5hHVbGMI9UCAl2KMl1HnUQBY2LKYNZkbgp1hPo1pCqXDl4OBy2Mz6181kzF
3LQj/Dbqdu0O+wnlZKPGUtOGxFpoR3sW3zgq7imA0h90DbhWbnyIX1DOGndT8Y4wOg+lDwRjnf4m
yVFufla1QNtltXyneBNBRYIGJl57a083NVtjrFROTvxI0QOqt943N2skiSvosCNFUKRPiurQcoeQ
usrJad1mKFM3fUA+lRum68DSii1WN3XbB6mxnayv0tTzQ0epxXeoj68tQKZbKuDD2qlLxt6WPART
lO7x4qKVmdANJVaxAtGLoZMMNSXiT24KejyJBcM5q1aDGk2PPdDoWCG9cQy552PvhSmiJ46Pjknx
Ed6V29Fw9VUS9rTuk7baqADZSH6AJaP0+uekANnX2Xnl5yLIV4pSZZtM6OVDjBoQSYF+AWKtX1q8
YIkWSRIZwjWEm+GI4Ng7kWAI+LzBSEbPMHxMME2u00Gn5EiuGyLEqj7A4dvAw6SZH7eHCY49sIZy
ZQ9UDOJJfs3Uyjgjn/kiQmPnhIyZ7KqI81XQjdWRarhoRXbODPP9ENvGUbSqs0ks8L2MWsQ61ryW
7Ei7ocfyxKwuO2Pmz84VF+kxBPoqcWTUcVA+hmb5ZFltdrQiWtWBeaJ8fQOLZX/g2nsIXcLdyR13
w/xSGHb8XCvpTnP6nlCrqFkXtCPvTcR0XW2u0tBB/VCGBMCRoIdTNl51XddepH2ckEH4M81zS6jv
RabudAkLBCqKQ1ccC9u5DEiZVXGubZ3BtI5lFb8vsqC/BCNF2QRmhqvVwV6O+r3LfHTFJdk9gC0F
Cq0Pj1pcy+vyoDuQE4cqJ4IvrBFdVapxMsYGqZzhnEu6sbceJcpmtEPw/Q4xtIht130wrVr1IirX
eo9Nc+WG4amiin1UMmU4jF73McM/fjH1AW20wddoIHBd6wbBwszoETein9x0NYCEYHL13cBIdpPp
zjpSjK9qX/l6pHN7GYfhoubZXYt3kXR69LWY5MFjjEa7SXJJEHoW+hQsvF0qnGIDRHljD+KzrRvd
31zWtF9rBlzVsAIYlmYhBsei8CfTJZU1r0jwo33LwGsdIQDaJ/QjG1LNYyKCUuhMRIcEqxyX6ori
YUAOd0rAtu7iF7Tc9V9fZD3tl8n/8teQEg6w1fM0Wp9vneQDknO94/T+5jEmhsIha+Kki5fODWcL
zdhuJtNLVnYMN8Qd3FdDSb7Kth3OsvemQ2G6u0p1GEFTxNozUhmOgRIif2ojZ6uFFZTzCbah7MIP
KJLUazOF16RxNKQGXXTJpJ7uJLkQlr9MxglOfFaKKFjpZfwUyeqRa6rni7LPyNdKrV2tGs9RSuxg
bMIQM+0Ehtlc7o6lJ/m4QOLIylZ9TXSHLGv0dWip3XoUWk1ylIOpZV6tbTv1m945CYxIpBBkq2wg
mxBs5KvXRuHOitqPej4B+iuLh8I1vaMutGMfKY+QquL3CefQSnO9L1kBus4YpXpCJWLuc8HlrFDS
eGcFen2KhV/PKlspX63RvHF24smqU3/soZnWQSLPutq2KDw9IgTU8tRWsr2kGeHAtijkGnpuskpU
N6Jqod2B8lfoJkTkZjbj9PrX37/2p3ssZ+J8PqJON3XHcd/cYwu4nU5lifxb7qjDXVd7JWFPgdmv
6TI8NqHOIL2kxqvPZ2dZFeG95cZ/44/Rfi1ALeeg5VgYxamjEYr0VhsPmy93vNrLvyHE05+LEYUh
aUpOp2BRax2FMgQ2fqhqfhnwyZqdVb6SJOPsQsZ4JAclZ01NkmOC7kRG3YiPnrvdX39M+p9+JnOz
FFEHvxWDHuTbxqmmOM2AT3b6phXpV2LQ2jNyhxQcWyaQdYJWWbq5elJfUEbsmLKIQzhqg08NGL1w
X7jbyNK/QPKXl4F0WVgqo3JKMeHHY65u+r7Tz1NPjuZf/9nam9oeHy2obhUnpatr3tw8fKNn0BLm
XwiBnG9Rze9DTazPnuz1DUl9UDUCUR1yx0ZTMrXvrdCn2n2ANm58KtzhwL0OFyzBfdy1y/6qdOWK
cqV3bJwxXcUuMH/o/2uN04qxo6s9RZWm+mNY7AEqqZu2ESfNBdYQkPlnN9mGwBH7MIip2VBqdHe9
S3Gsb1PAJBkBm6QZzVzs9DlQhnzr9OCLQ5q7pwq9pV8FAegSEXVnxx5pgNB3xeNLhqcs4mZVxeOX
3KQZGGIhXCfKKP1RDM62sNyQiVvRbZq4q7APjt5WSGMbFlZ9b/Rthik/dfyBoKttYJoxt3CP4Z0l
esphU4tBzKg2tSnadVAy0vPizzjpwqb6opimdalSBmSKQt6t5pK0WeF/XzlxNFI8Cp7wlnmH3oxe
JQMlbD7LYHMYDzBry33ZtMhvKVPsuMVqR6CzEZTdr6pBDi5EDaPuCKIq2vBgz80pk/kpcZERkYyh
eWh6Mfg9zK+1Z1v5owfGfO918sWCPZgxCtC1vYaD7K5sGNrdUOwwIVIRmh6D8ezpZbIPq15bjZ0Z
TZQX8rVVpeuRrPA7w1HIYa2AP/aqF+YrSv3KfZR/yE06/kQ3aNmJgEoGU7m2Ef0rdO7ssSlMe292
zbRuqdmqlnYHEX7OBcJ+V0xt8zd3qjcOmu+nsglPwqFe7cGpe+Ogkmrg8bt0gm92HYUMP7p8lTiK
t02Q7Gw1NZJ0abvuattWdzWFRiBmLE5Fimeea8t2MLvHbk7ow+r3lPGl/PUvTf9V+7X8dRTQcfho
Os17x3xj7tRUPa2zqoxfBsIUScEgprdXi3vOk4KY97Hf6w7BYyWtk3VJuXWbas3K6BEnL+T9cgJk
FY/kcBjp1tDsZotGgUpf1Gb3hZp7vjqF+naapyd50kd8/anhm5lFbF4RPrdccv7mv/On651Dc8Hy
EBxotu78CTBj6P00JUOfvPSRvCEb1h41D7l7jcJ4HXCn3IyyTu9aaGjoJLq1po840jRXW7cWF2zF
INW7abTi0+BKFLSJYyCCjLtHp3/yCvfLKMbySdDz/zuxiPd2NMMHb+h0YgzD9UwuJL/OGG0tarKG
yIIXRQC+mUAq9oXzrk1jhgrgS7f2oA+rUAmKA54d2kPIYh+hDd85qXfMNds6LJOpTjUuSjOg18sP
ek9aViGZ72jkU6wE6kqn7ZuLoZWHmMLhTnPFDCzBWAMxzTvW/aSujKDZEQ30dUQp9tFIXIQrbX2J
s6DeURtOnrKupmzGxbSVw/Nff3NvFGzLieiaTN5c1dLRunpv9DJTJiEnDEn84mZ643uJLbiDB9i+
G/feiMrkZA+a7eOVehkVgqLkcFTGxjplQ+3jXgJA3IcXY1Drs5WFJXxr7YNDcP2d4SoHEgs7pTXf
Y/YlDRKzxgb1YrSqmrRbU1SBfRKL6jrlwSepSq7RAZMqfK7vAnw9p1rCIv/r/yvnz5++b/Q/DFp0
l5PU1uw314S6z6zGFXn+klqWukFJ219xA3sEbXfCOUQMM29ZlGzQyeQXbxKPZhu+BtWkrxNVt7ap
6YnL8lB4lHYh9wB7sFBWYreKpUzuufIGh9JtPhLBPJwVyr1um/mRUl8JVB4AVVAexd14Nfnb7kyA
QxHn1t4zBZn2qWLeDbT7rkn+MXIO3KdT0izJcYBqkHvGyipd7K6q8a6ypR/QozcSUzsRSo6Wv+1U
SLukhEl0Mzn2+NLh1kjdax+IOFxLQkNWjcjn5gdTrOnByvLVaNoKoSYZqBQMOjewD/m5nalHIvMq
IuwBgqOl4Q+zpPJeGdNqQ4vihn6xuOrDU9tO0Z4pp6BOb2PqzvKSlOEuXSME19eT8Y4hIRLPpn+R
tjx5VU2WDzcfYOArmorJLWUYvZoQtPoxiSerbObw21ZNVHGVXxmzeyfXLqITTaxi1SamtdfCYDiO
7vg6RFKn65Brx2BOdA30/CWUFagL6pgrQgOGc0lKR1CRS9nC9hu4sm8tRl1Y5Ch4qMB95lKoac0V
uK5zVkTPnIauBioWp+9tsybTck7g1V1qbmiG8MZopyYcm4vZvdKgb28pg6EVGJEDrLd+ZwZ18h6h
/zGoqREX4xc3VcSZK3i1HQRU7xpp3SoeYUdQG1dP1vyAQ3pFQmt5FkH5BUbRS40PfK8V1hWws/lg
SjnsHWiqPVzamx4hqRys7Gsu64tpQ6VvXXHXk7N1Byx13WjZA8kRxasjuLXbV2r7znOuTfZqpPVw
ylX9Olia/jhq4W50y+SuZ44J82xs91yWqG/3YU+EUIiTFr3e3o4o/YMnZWxRZp4fMzI5oXgfL0JS
qppcr7kT5J/9zYje+dOswrE1y7C4GTqeht7wzXW4I5mSs86ULzbxMeskHBnFZfiyXE9yDWUEdHPd
ihOy2epkuZerWAA8sTWxCQlm3NnR9DUbImuXJgDnYwvw+CeqHs4KTJZ3SOK5QsXMidv5mYRIzCCg
8LjEiQvejFVi5z3pL4G90g1s0qIf3Y0mRvD9WT+e1eZTkuZ7A9HnA4iAggDBXF5gkFjbuNBeF2oO
rpEd2SXGwRroAYEvSz5mTZdusI5xF5Eh0xDeq88ia4snRt9hHsAbKqLi1APVSua8z7yp5aOMdW09
dU8ZnS+4a0PsqzkIpXDKXwYXpZE9dO1OBDSUkvkUDuro2sXdeIls666dyvr7HOZ//EKNaxaK3NcC
rBhisPbN6n8/FRn//mt+zr+O+fUZ/32JvtKRLF7bvzxq91JcP2cvzduDfnll3v3HX7f53H7+ZcXP
26gd7+VLPT68NDJt/6DfzUf+7+78x8vyKk9j+fLP3z5/y6J8EzVtHX1tf/uxa9blY0zXuAn+i683
v8OP3fN/4Z+/ETmSvzCk/vwfnvXyuWn/+Zvier8zsCAizDI9hl+I/H/7B6zAeZfn/M6Iz0NNay9l
HZv3you6DeH0eb+jWUVbwYzR8HR8Ab/9oyG5dN5l/G7S14UFABfNgsJl/fbHJ/CD//f9q/vPPEDm
7L/cCC00vfNdENEBs2jGmss0/9+EvUaYeFlr5ioXCKUIKwBwTkcJjkuAafhj47aYNcrWeKF3PsUb
jH50YnByyRDUX0xu0SuYsN76poZ2obwzA5gT73u6RM2rGM20+Dw5Rqd862KXJJt4aiC4G1ND66ns
ogSGL1r6alUMjhJvitJOm0dcO2RPqFja30Oo4QcRNyW+/gHtI5MQUVOAJnemo7IfygFjm60L/VSG
XXpLFNcoN0EPxnqLLZRpmqlKrIUSG3VxIjaGDAzVDUd6D5KiPr4+WCs7XXazvTHWRbRRZZp/Ul2X
EOPWEYm9AXxiF/OMyTNXVS7MSN3BtNJe9HHAPggLZkTSHgr6PmE1tGScBfSm1nYkG/s8YuLowhvt
NH1QfCasXtPwbvGoNodQWHP9KE6tSPucdS1zNvyr85SrSVWclJh94kMfohrbBSG3gd4G+GxMVbHC
waxRGxt1sqLrIki+6E0P0FYxvTS8ABTKomzWG+r4xxg2ZLtsIs5xhXLHCz7mGZFVW/QOFKsby+DS
N0baePT6ASlX52UWhCLbGb07OYVO/87o3cp4HCZbC+mSFOZX4fXpV3UapmbXJBVEsLiuS/QHxJnw
UpbRfrLDRIJd8vrgmnkt2lU9MJ5y+p3rCC2s8Cv45ijmc6Ls17ytfkzmOnTOlGRkkFyR3VFqRZ6s
8W8576RTBv0278p2QI+ozxN7gnviudepase65r+KY95IEopwjW6WIKdau7ybhsaK/MgeMScBzint
zWjoEoZ3ExfjNkQj0kBiV7r8Dj+J4r5aTm+Q6OARFlXiiky8fIVsh94z+hFHMDeORKScMmEbI9Vh
m14M1ufJLTe53cGOkB41QdBZTC92sdtXoNVRk1g+BLlMXEVJXWofM7fQt7ZuN+q1RADySCNCx7SF
iofMIQoe4qIMVB7e5xYhHnukba57DLiiGPSDhC2nxId9xrcCHCFp+qvdy8HXRyxfczX0mGDG/VCa
2fjYYa940OqGdnkQWeuG5J87hLPizC8gRhZoWTcNC1nI/zONvqWmnjwpddPv+lyngKn30Zeqs8Vu
UHSG9apb7ovGDHzPxaSsl0Prw1wv/YnxWLmaCEP2w7Q1TmatVZdIVOp6AhpzU5JJ2cBRGjDf2fqu
jzCZZ07lnIeQqBgvoCYrgB0dg8rMSM0RPUljItjUrUWjLtbiPaUW/aAGwnqvjtXscfYii/qv8WJy
G/4sm7S+kvdh3heyD+77jiF5rmn5fUnljM8DwGofwnVwCyG/dIAzDnQvjMcwUUHXJ2SLX+AJc2Ba
2buGTIgPWY5X16ji5GBT6l+lsKy3hhfRlHKZpZGQmgf7JhLJXvHq0a8VW5zx/0fuCjBp/JByhbyR
E55/yoc5zEp64s62a2cnadL4juW024gCLN68od43uBH3pizzew9hyiZymNoZnIq7TmmgfU+JddeZ
gfIZQ+7ASxXl+w4G+h3wIioUuULX2om72xSLlMwgNeXaYLc4QSPzDkQKvQorRAGduEq+CeNYfc2A
1j3WtJSvGsFH2OeYrAOdVTP9YDaT8gy1q7lgd0+bdT+OYPnUMCnvQiN17j3UF9txHMRGNzIHfZvX
+VlXMgwsdGS0CmMt31A7EBgxP3OptcPDZFdyaweGRlZ9gIyyHWE4BgJKo06Ja0eL2/DdxgI1nVX0
6SPpOOvemvKvUtNjzhBCFmpVhjj6UdvVA5y7ogqJTOT72etRaR2CGWKvo23dQmhXCNk0jCNA0GGf
pL21Yc4Ktjaex3TlmO/cVjA3ygD75YHlfK17UyFAsIrOqhGP26wmftRhlEc1Ee+pQVrCGhNFfXXr
VmdqWobvgiYdL3TbqMvp8KyraRh2bQwdzCsy4wgtl8KiQkSyMyjaJkujYWdGpkMpfnRxtoFTG9zY
gp2Gc6dNOpXQ3364DzK1vvIZOFySc2ybSV9ggFQhlMelZu978ph9L6AXNdbzGFefyq2axdEmr80Q
voqWH0gLGzeaHbRXikIgqknhPQIDCFYhXI4tijbqksIxNmrREV5od8FF0tWgX8pcjBuCuxv4RSMC
n4JdVZaM7U01QQCD8Tulb3+1YGExALCIu3QLwnlV2nK038yNksGVcN2erjgJMD5tzngtY4DMhiP5
xsexOwCggZSZyXxrQHs600hWDxls92fHyex3RGHoNyVwwGWG8BF7L063WdsCnVWSZMPPm4toOwZ+
ClVnjTRp3OJzdl9DeugnLcKKgM2gfnDdEVOmJTU/7huQVp1WbdBdGoSRMT7ORtsmHQuxMenX9Sbu
ZH9zlbT0QSF2V4il9Q5reIISlFiraejELjaN1M8jMqYydZJbNNAoP6jADXvkkx1kcAE/FrIdhbg0
2mQaWUF4vtLN4AXGxigmTgfZoRae0n46icJO5xuu6leON2yIqC18C03AAfhYQOA7qdsOBaWN48W1
P0ABXmdmPm5jQGeA0EFPu1Fdb7HzooKe8QBlrMpd2GfzDaQvTiP3O+YjqrUmE56zNIvFJh1mdUI8
EQXUW23sgwXmHlqr5LeOUj7QP1bWVjbl+0kDH9COUbtVmJusqWQEa1FzmWkMT9k7XmP51JsHP8pt
uZsSuyOpckyaz0VdMt1XO3OXFwMavXSQvbNWqjK87+yUVHfXDYNV4Db1M0V0MlD7qbyaKeFYW6zR
ZLjEou/1bZM0DdCqyGy1jRqJVBIhChuMdJ+hn84uHxLlimqy26fBnMpwy/iybjdmXfa4R+iTrQ16
gsWJpIYUUFSlSxrSQCArEn0IHLYCQF5CKqN6lo5rEinZmfqU/7+ZBf1/NL9xHI95xf96egO6In/5
2kb0Zf99gvP9aT/mN472O6Zlar1cLm0DNQiTmB/zG8f43WHqoqoGH7rmeDY11z/mN/rvKmA7w7GN
uXdIrs/P+Y36u+cypEZObjn8COg7/x/MbzDe/jq/MV3GPB4dOJO+EEKgt/03Sx9tjwJSt69TdY9q
WzCkqs5m5ETzfJqCQNt+aJVXzCcPLq7aVUkHws/lgA4bFQbXwdRkuIgsrHPz57KYgRDuE+Ks5EgZ
jbJm9TrI9NzhHoOYAZOtSPuVGh1SFWQVt2tvTTgYQkbBuNL5n+ydR3fc2Jpl/0vPUQveDHoCIBCW
QS9SnGBJogjv7oX/9bXBzKqX0uvOXF3jnnAFSVGBgLnm+87ZZyS9j6YvpisXaTX5CX69PmfekPuL
tl61VLlHU8yIazjf5Fw8O55+X7INBLow3ZiKILz1Tt1Z8dSHOklS5Bug0KTk74uqukwbtUv7lms1
gatNEarzVj3NAz0z773lYSy9J8E8SffrSazpR8osa1v5d7rxt9JObyYBtLevTwUzVKGtI6vFavUH
APdBO4rXNW2f0rh5GDEgbOPoojJ0gCUKkXN+MY30bnCKj1Fw8LbVvpZN9kHllJpbw2l2bP3ebq2z
sLQLIAnpFwnHnDji1Wx2JJdGRqXTOoZoBoCj98SOtuTetchi9/JXtnr7BIgP+E+pouh8Z6m2E8KF
BsxpI1A89w3+JI8tomO8eJf0lYEfEVKHvZDpp1BlRA7rm8XBNU0kQ8CG1I5jKDcSHu5C9kl1mOiT
P6cEo7aqezRn+y12+h+x4O/IU279klG0maozBnL8rWAUfUgE3CmKBMS1vjF6hYRrtFGRbhDfGTFp
Z2fklZn3NBRWLqd+2P7j3IxB621XO5bKu9m+oIGTbBeMftfN7ks+6GST5rNLfGl5D3/jZHXzyJqY
xIZpi7ivrSMbhnAaZ1+asvIztgJYPjrMkPVuQCYcGq3NhV+T50JSyWaydUOUpB/SQA0BoPfQIA0n
0Joc3jbZ96zG/MGB39c3zgu5FuPZK5MfcalQ1BTeU+4QqZQlNwk+dknIqpMOky/VPA/SKme5SuET
Lc5yp4zaD138wO2jPOgyDrXSS/1kQE1tpGHnMdVa8ckkJzISDonV3nyitmz4huRYJ8s5jrFzTGkp
fj4ssefNgYohbe00M1jVD6oRaqgtxn018swI1cMvmbxka3lFtKcXGidIte7HTOj4LZP7jh5yVNAP
Ds2tANjVfMw2QsKbBstmHtXLH/MYBy27hZDg4Aev74WfPKjT0Aeq51wJsAAe0ZUk3Ho/CRzGOPLQ
6sYOivAep+uHHduzv+rbg9cVxxIUMFZg6zovxcfsFYYPu9X1hd68WBPe7cbHNciToL5odnPiHp39
UWN5Tk4Je3qejLEBJFtxrZJaNP46JaSwSzfsG3vkNpXQg6WAJGeT3nmski1PsuQRU3joAldlBVcB
/eZ2yIwnZBDItmjUIgI+rcX3okuiAvm13nGuB45C1Qh4Flo4TOw0sqdsnSON4FVEUyDySC0hOZqS
fFoRC99Ux86cCaCt4nNvOCyYUn5PtvV3Q3PQP81wc6Yufq1FuhwGLiEtwScdREOANnfHb2p83qCb
iJApwtJmPDXqGFFxCpQJdDdSX/nqFLyv7eBiY6zdpxJ5PaNnYTt5MLV3BKJwYaWrRVTWCXApqu8K
AxkWjO5YUY3ya6fygiYNSp2VS8vm09dVAlepQkWi1B4G1MIBLSW82BSJA2QImInEMgaevj2zQ9v5
S+Zc55zBshHim954H/pcFoGC/lZSzEH3uaCOJxWwMZWzKxVW/4lxV6TrSaSGvsN8QC81/SIlwxHy
UD1YJuOSTcj86qGRYUcmkg+0K8IaUTMZFDcGJ8K3KvcmiQlJw+XrsS1FBr+be2SfLt4JknXIY8qL
D4P+PruLmlxC0p3JjsLqZ1oyqKkFIL+tkeku7rM6IAFytTSASdDdqBUY4GYgMUCtkKB5TsPwVk2W
77ARSlK13k+YMoOZ8J5RQzhCmmITTKZ3hw4jMtm2syvzSYa96KhmMSUQJ6EVIa3l96EuH42Jq1VY
r1M/AStyijVqWuHtu6X93qJswjMHGoTJN7CNlEevdBdf0ZMAp4/8HEsSqd8vosjDxOsfnDJ9VMXw
PuN+E3ZJAFbfM1jYyZ1TvH/e5bN36AuIhjnkw97eTyZq5kou5P86zW2G54WKPMMtnMdjZ7iz/zlh
USvPglXhQBtFxsEoOySXHqv43Mq+G0iO54VI76FmT1Ht2cB8xdXa+ZpWvqsKzyIsDS9IdEpmpm7t
stE8xoCg6Dsoll+qKAtzj/aQjPfWbO07RvslHo5Kgl0h1u3rOjk306SiwyAQmtAlPejSeDdkWFAc
9E/E5P5U7f6LCzCLrdpyvxpQ5de6+5oNoG3bhMlI0QqG8hnqNztRGlij2Ip45VWRHp+rdllf5NU3
dSpeRKueNMD92cw8WfCwqepPbJe4zOL5jWx5QibNMgns5BvWzjEY24s1fYXuU4ZCWERtaR1O2LlX
g8lmsKHRe/QG/trp+zoCwnpIKnQ4AjifQm8icBLwiUPL4DM5ypMc4aIKF4FJPOj34yCCbphnUjsZ
IO15Y3NKZmKV0LigHM/dHPsdQVhoX/kQ04B0IU+nZL+Yjl9qpPtyXUu1jyqnpOGyTYc8PIbfsOIo
t9UXOCefDfZ+zBgQMek9rcQ8zsVanOZmQKYL201Y5r2qFGGmEVaHRGn1U+PG6ptt/cayQbHaR2Xi
s6TejYHXl9GtVAnZUeuL1HZJo6TXbemStfqNQ0HXd3Ttuqzq6+ed4xlNwx2AgUtBHAYvfcd2v/EH
pjgCSQgBJ+xa+EKRt8TavGQ54Uc4ov3k6jkG0WwmebvW7PRseeM7CgAp2W0O1x+ZS6615O1iYBZZ
/dOdtI60AbuNOjX+1g8Wipox3aVDnPvEzXfOl4om4a5QWGbZRcRGzYffksO9HvOoh7zIKa8Pum33
516f//zSLU1/FiAufGsRNUumrWvknQxNUhxptQMr8K9pRxexAEK3hbFti+OJuqqnYUMsX0p1DlNF
bv/bg5U63xLHItarbfUtRwX5aSL58sf3qlzLsB5zGmdwck9pU97muUlKmqE+gu2Wp3Yx5Emj/owv
IKJpme/AAQM1NcVwsuj4n9osH06f335+GbZfxNGSyOFkm98nrehPDkK6k91RbrKXaQ0GxLlnikq3
JvicqMDOTR698JDuaEj4DdCqunAjpY+gQekHlOc7Kh9XEC3aXqVNhtGBfALT7DDvo/D2gEPVe2n2
RolekmNBntyf5qp8toRH/OHnL0g+NIM+E5SwuqQ/rb1GJjgUCOLluZ5JwpME/CCjXe7iID6n9XUp
enVX06Hw7UVLEKH1tKTTIRBl3LFol8kl7suL0ujq3kgN++QSa3by6LukuFUONklAoq4fY+unTd7z
I0USFmDe+KOBRXZJHTB14FhT+9p2RuEbtDNOvMszaRItgLSTARoRZxwZNwTd7DrBDeNKdT71Y6xo
wefLwtFZ4tjlx+d3WVsWrPid1dfW/DGv7IkoPzGfPl+VQChrcmdwA6ObRY2IjcT5SrLoEHZbjidR
WK/U8GTU6JpxmtLCONH1gqb8r+/1OdF3cGveq37RT2oGbsX/46WJIHdxCtaOMe+jiFY/aQp2NqTp
Hi5SmYUscwrGO3dF+6ZfsM0rqOBNcqutmoByvqN4zXbKS+w6mN2xDUe67+fPL4B2/3w1Tu0Xcnhj
wqh7Z8dGJfObqp/OvddryO9ArqqOPVL5HtkbgnFC351NFztOHd/QLTzKAmflqlroEz3r3BGu88er
2BROaPZI9D9/9vlPaDGdarmeNDs3d58/oRVone0aLzfeiJmYFPWGgB1gh/n4s+VgIXCJr4WI69C1
VPs6xTHNB8pL56mb7JtFUS75yiocjskjacnKta+scz2hSurI2zh31OHwbIJT1htK+J/fWghMyCtv
d7Q4yL6dVP2pzHLtImGz+iSNN8FCjkxUEs8T4iKd3to12TuzU9wXll4Eopi/VoNTfWkHz9oBxSQ4
sbZYntskrA2c7dSxn/5SX/izPfnXeDLt1/a/te3WN1yPYdvcLC66Xnbzf+lGlp6ir2YjBrj2kqZD
vNv2qmSCu6FRu0+DYFVjqGxLRuAXZsbs9T95f1OjI2q7qmOov4mavcXUF69vhwMpcM/WCoXJYTHJ
Zs/IincW+7qUcLdsdJHa+g/KuU3Z8C8G3J8fHfWDrZso4tDc/vrRWfwrqCvr4VAu7BO3DaMcvKe5
XDTi/pYAN9FBxQP4hzjyz+75Lx3h/+7b///e/v/+X9xhLkWn/3vx6yWTPxp6P/VfS19//tV/9fbt
/0AZrdNT1y3Q7HTy/7v25en/4VK2hEhJldp07A2N8F+1L+c/CMza6lH85rP49a/al05vHwUeOcWm
rroeR/j/UPv6zS8Cphn+lQVjwoTdpWv27yFd9Prpx1qpfSbhThBm0c+3Zv9gadBFKS0skduM6RWz
o0+SrHEkG2gOanXZZTwX+8Gc/kHo+tuz/cfhkOujIq+0VBr7nP6/PtsFJ6XVW0YtYsVcNOBpG+X6
j3Fx2lu1/ua1MVhT+ip0l9pbkD3l6S+X7/8wtvyq8Pzz7Wlgqx7yCfffCGZebq+STETzLOb4a+OO
w6M1xwe7lyQkqTEBBoCSQ7rNF2mN2T88279JkD/fnFuFe4UIFxofW73zr59dpFOaDIVmsmSZrG9N
vBR7G+FrtVCiIU9df1KQHBNSXTTOeqLN/W5X5alo8uqcsyrZk/1OmYLog4DZcD38/Yn5TQLyx8Eh
UeV+Q7RLMsimUP7LoDt1xbioijDPZSwppcnuK/AuFqNdrEUIVRW49CDmyBwNFatGt5hVe9A+JKeN
+mPZKMsRyn83zW7098f1qbn914j4eVw8DRr6F4iKmMV/O2lzU8rKoWlwThFW7JMuhp3eU1ci/uMD
30bybKr53tBLuD/MiiFiUutUdhXcBoG7vDhIzJ0HQ44R3d7lvCy9EylqDDLdSfJbNASeN4bmPIhH
o6GTsDiQzGwST88TrGubAun90Hy1O4lSvjAP2bp0NH+S5s3uvWc6jeaDQruUh6y4gdAaEluv3du0
CstEb08DLHZgqB9yyyKIwV5RrXONY5o7XxVbf1HJPbj8/dnSflW0bmfLVnmsbJVCN9CO30OCUE/G
Q4lh/4wsWY2SmP6YbWmY1DiNFPCQ265zRzGR5YGPJflHE6fUQv+HB6JRbAdlgH6Ks/br7ZTkbP7S
ZTHPlttPp0FNbxD2Gw8rdZ5W7x8XiPpWu8izSURb31fH3kUs8Pcn49e59I9zgYYb7aaDgRo986+H
kPUtjXp2iOcxTj8U/WA69RrMw3JEWnVnZjkpvO0/DW+/uvP+fE8btwzXQWNK+O1upSJsOr1emog6
aWwBAA0VqT82iXvXxJUS5UQJnCsrv+q9VvrF6tywuUehohlf2JX/w6Pzm6ngj4MxUDbDGEJ9o7nb
CfrLI+3SChhXRUPHVUCPK6hNGV6P9GENqHl7D6q7/EBuT0uzpkBfZtMIRL++0eZmPcq1zijdtvg9
e8SgEuITFVsSXrAOPLD4so7NkuPUE0V8xMxzoX25RAWFTEvDYMzjNvh/fzH1fx+5bdVkHqNlxAtK
qL9+mFjX9Bh8iXmezKU5k4Ee3wpBBcKa04o4ctXvYs+9UI5Xgs4C7FFKi+b/Yr8ZDRR+uQUJo+/2
26GoIxdBWoB9Amk3qrHjMBnn0dIVMogTNDupF9oVwGp1gOSuLImD5MJIqEGRhGO1aPaJKhf/MPw6
HP2voxwfajNQetvt6vy+5Czgi8xV0XLfFFZ3mEE0B6rK4U4UEs/d+Dokc/MPKtutKfdv72mzzrYQ
/1Hg+/35mFtXNILi6zmzvPmhSpLlrs3EndZC2fLY8kYeaIV9WhrwGbcvLuoB+73o6uofJuXf5h4m
elxmnup4NIM3IeLvR9JuZamua5VTHxdKRBHn0Sy9cu/YSRGkM7IKfcrViHwfOvuJYtywAGcmlMI4
uLoc9nQswgSO7GOt4Yz4+/vO+nVE3Y7NwZBDKjsdQm7A3/FWLdUd3aaxCVGqCmwyxncaTfagGMk+
I2dtAeyaVwHHdqM6W5wa7bAWBuTtNq8AiNR3eucQZjoayhmBdoxDPDtYY2KQBNkBALY8MMHcxiD8
ncM8uaBMOmr5YLB37K3J6lnYc+pLfJ61wbrMXZnceHmnXd3M7g5L7xIKYMb3QFepH7oeymHr1Is2
iWRObwC1lQonnXUfPa9sj3YmQnpf7VgeFeGyZoSa581Ow0pyMJNWvZsOmdY0578/g1zCX+80i6Uv
vkzUryDOQMiy+vv12a3dmUoQZvdTkgAPlpb9jCGJ8nFmK4R0VreQpCYm7UENc6WXeLJdNWhsiFms
0NKt1FRQhciZRzp1rneZC7RGbbrlVBlLccxBdJdbMSHrpzxi2fVWISpb82Li3oHSicnAOC2by95z
7Pt5UjOE4VDpTAVznzb3AVkFzonSKmI8e7pSqUREklC8tbdiU2omCyF1cR6sq0noujaLlmJIvayB
6WXt6fP7OS+NUHpO7avCYJJpHdeN4lXgX27To1KOsBVbozln4D19BB7eaZoP8TAt13pao7gcKkoX
SR30ut1HLA+4haYCWy+Z9+viHhg3snu7N5Q9oik6KvVLCa37SC4WHmPrgXEtPWzLIlGOb0s275YS
Gk6qk2w2pipiInwVQWvbWPrguNEQMO96xtDbScGFOXZrurPVdjqy/t93eQpzQLqVD0LL2RUGSgtn
kd6lT0TrN96Ew8DCpm3WA0GA66f0CX69WimQO2ki5p1OAajcbmC8J3Slvkkm4ceyfMvr/NWwDoRx
Zztto7Q5YzZfpDk1+FvVl2ZMkuOgWd+Gfih3iPoxdQAT8RsNcKJ0yjqcHRVFbjUap6jZqhBmC1UF
r142GDYBfDlZM814rgngLXvPeZySFfGUHUcdjYU9gcT2aVmX53wr5sy5cQAnkh7Vyv5ZUymKZOpt
6E6QBEaTkWuj4XZ10j65G0eq1eqAOLCU6VtRL7emWx+qOBsf0EKEcjJYyPfDg12MuAlK2NWJFeNW
yClh4a17MovOuU+1mOpxwsKjqsR+mm1ibGkvhlldfkhbJmCQ44+YKEnMmUW1G9PS2899z2LWKlcQ
fl8K7B0nkrDCbKiJ14lpG+Codl/RWCd+XgMdwpKOSLjds1DFAB47E0ze0QgTYp6ehnHYeaLdDwqZ
p65cHtwKoWeTzlfFssEZ059YybrCkVPVR80rRIBrGspIe9U7mspqaUEThxYfUpJhPaNxbXBYFn4K
tJRHqZzCjk7vH3e4qNVdX8XcqR6vtC7+8DIhz83avHsJc7Dnrc0dersrI5ketunq7RMjLwJLqoiQ
B1ujCv1d4dF4jo2veT09ENizeZtZWeDZM/dtaubnqR5vlKGMpm7pHqWR7BO45ne93Yf5QvV+zSuy
D+2fWe32O+InRCSVVAs8/Br0T1esQQ5RxXmeRjYyyvsl776ZxiwPgoCag0zKb6iEfQYM7zpSG77j
A1Ltz4VzjPX4m+nFy7mvmg+FqDtsMJoKAMuAucdV9alYZ0+JxR1WZyepZcsXM34UesZdQUn1vb9Y
65g+NLpU/dZl4Q0VUtzKughXu6pOpVobgd19eFvySWnJb7Lsu1sTZlY1rN8TtZ5IGVnkzirIMSgy
8ZqpR9gODrmJ4i3T4lA2VnprN1UJsisxw8X1ips4mYJpwkBp0dEMkGJUmLkYAteOAgAGsStl9mWP
TkXdqXhuYBGlKsA/Jb80nfJFsB3eW5PTUa2WAQNB86NiSeEXEAYqIuPu2iKRR3QwgEqy+EZP4csh
unoEVE+B1TOOmPDfUosQsrxbHF9TnPLYEUMZd+OboLWHLnXv1RIxGVYaaNRb0sOg2ZfM1Q4LYrHc
m+W94UU1esjI7schMC2R89g1cifkZp+jsvxUO4cErf7ToBngkcrqWZg5fjvc61860/yZqPMChH8p
2EZzJGM9GPdl27o+xW3vC9Tl5mpQgg+h949hnaqWz2RN4JNj+jPRkL4Wdy8zKzRfMxNxENixLtXo
PaVLl/G8jXvadeatktq72azcsJvlJuy0lqfkMlNEDitTpWuXqKiCvOJtTDogg3lCoD17atz1R7rH
ynHs8T/HHX9uDpdYSvdGWW/E6EJ43DZnRI+7kY5FgG6oSFtc41mzF0ONelZfS9aLj6vUG3Iaze7o
MTrdFzFOtnreaYCizkux3tW94JRhpoiqKkNdk8snimOALAhe2XWF9xZXdvNQrV5Nfz2fdvZEgDkN
EONlNLUxavN5NysMTgaZxKDC5c91kUlIUNR4BKsH+oPdkE8CybCrm/3EniFMU3PZNXYxc5Po94kC
jtK22Et4Orh3yg3WjlaIuWvr8slR5vJiyMuCeOjgNd0Q+rJNlvNA8hLVovlOusBPzRb3k4ytS6sr
z54gUDJW0D30SWLt56FlG18I5nwBGgZiUgFF1g1mRalOM0XeW+hDOKUcLGPd5L12cnkdy0wc5soc
9rrXfVU6ltnYVdYg1ip7pyZFRRywGh8K5KJ+u20uXHOS7wsuEQbITCUXeu3QQVA16sz6o5IoXVws
1pcude57u6tuXakp9P/bOaoG9zKOvbhnHb7ydvAVvRgHaSvScylN9KuaaECiRa0z1yflE0y47Cx1
NWhTIDH2SV6SkWsAB03p1MKjYXcJe8b0EI5nq6ZGoOACZcbzqPfzfBnhLMPHQWKKTQC50tyw+zep
32idKy4dREFrnkk4HvUyEOs4nRiHVXpekecsDvtxMo9pj4Sl5tm3oum6YGxyOL5m2h8XLLVnnQxr
bxDvnU66VpZsCzB9jxCExCZp7pBmD1cZExcSa4W3E6N3zTuDQt/aktpSGz3NfkpeuOE3uIVO+3Ku
saIvDIsJkoRD3FTzbqyaCa044UiKB0YgN6o4qowsv1lKCg5+1+Gv+HzHnMjPfWsDnyysryUysUse
e1tbuzfDVc+tS7qOGYpgoV9MmKf4nHClLtYxTQkrj+ml3szM4HvDpmc3C1fdvLcIZG06oKv30+nR
HzfjdJSu+TbW9nvb5mx3TVp6gJ9CivjfC3wWbEkA/k8KuIWqtyJP0DclqihqhSEILlmRnBN9bg9s
VEwQMYp37OezsnB/V1r707S0N/SLPF06Xcl4wwPOGXOHSTWfeCuCc14HiDGHscgYphtyiTX7Ya5o
uceke4ddnb7ZNnT65HlOjZSMtXlhl/Ix1ys4Q7367jrDiyWLI+2WyM5m0jabKmERZ0XrlCW+WOXj
zCO7k05Ng759kzhD99WsrYQ2jYicyHEoSUyPBDI5sQxVEAOCMjuBwCKXNwrm2ANIOTDSfeQ+jRM2
SjEbX5ClIGnksk398mbNhR1l6Xx0AWv7pUXXOxmbb2qFmwO/x7BoP2h4a8g1UrV8HJcpwWaG795s
zUMlvhCipQdV4XlBZhFJJ6x3vaTrJwuwOGAHESnStpy5GI2JxYOAnc5vWsw/7WxdlzFF5ULQEgvj
wgqMVkIMyRUuS7diemhM6CD1/SaazhxauRpSvNhA0O+idlHRm+Ds8FORFTvagRdEerQEiXHxcTuL
sMYIzSoybCQYqVLFLTtlzbXJkfT0Y4SOAG3C3D8O7UrIVKePx9DzsjhU0S3j1QXmaE7lXdKPMIzX
+aBhWELz0bL3SKxdSkN/R5ePBLWCSXajmI1WsWsV4rqqZIrJdJGQsGADBEgsQi3TFEzo+6bPYJui
rwlyLyMXe73tiqtiFF8HeI5QG8G/o9EI+kEJDKuG4iX2JJL0wegxoLNTC1kjupEnN0C/Cam+y36y
4z2Q69XvhElnchTmFyaGO9ai7+ZqN4xJzNyJg+/OIf/JVJx7V8myvS7NyBBWF9VrhylZq1GAwWPD
rRqxQvexWR0rAlkYQhnlYHq2SvdzsdhiGA0eob59ERsTGkCJj0+NZWWCJrFJ9EcCgEVYATFFhER2
JQYddDvFI7uK0zrJZue0NTGlMbEGCXYtu7EP3tDiriCrBBd0At+RfuY+Lt6xzf4kBZE5g3zqSELK
XmbnKUP1RYRrykSAe6eqUkD9SQJRz4D93OuqD+kUfX0FOrEtrnCVHmiZl4wfPeotxfsxKgyVo6BM
j+Y5idD12a7yY+6wmIwWIiqsMyTXPU/CeDfaqjkbA4VztC+h6LIx7PQIDeEuBgkQrE3DyrFh+pE9
fXBt+G7Udyt6Q39CkBQCw0sUmxiHmvquZTRhNeLZaJrvJf58v68JxC7092Kc4Dg0IwIm9PWO0u00
GGeXxk0A6GhfR90SgY0AIWEhGBSEUAJToq1qtQ4j7Zy+kNrayasbW2MQTx5mS1Pe6zADcZe1NJA9
5WjFfAqpYk8cEUEo/HfriPC/FdcKWlbmOvf1mAJEM6zKV7XyZNlfsfarW5D6fLuMpEfqmm/kVhXk
Y6ogMOIcc+u6nP/iqo9JtRMa23E6ws7OrExiijcyrPY9e2tmT/rmPH8j3Y+p3mOl7OrMLoPh+VZQ
95J1voV2VhUmeXGdw44reTDtYRMTGoMfLylE3sS+5ILZtdIgJpTOiwHxa+72IzbTg45DEzXAN2G9
lnr/rngFy5P+tE1h+gzOMZHmWRpZGbDLMfbNql0AJZHyAZ4rVMguQLN2gJ75pVbbD8Qhz6jdcKtP
5ETXsNh6t7wCeN3FepUGhWffKfilIgMF4kp5+uCA8Al01XuYAJmWsh4vlECnx8RrNGD/ZFvpHlUi
HKFiZ5HYxOxT5DtNLQ8Gqr0tksGDtWK+UfFUTwLtRES7IMYiP5QHLXEdSlizGg0KvD2azUXQdc4C
OykDgtd0Py2PjBrbbi4jw/BJy1hooyeM1BFOh642BBmYc37l/8mvn69Ao+fXNKnujCVdj//6uezN
iayDRWPUaXComyqCYZ3n4vPbzy9sStpN78aM2xqk0w+gF/xZ4m4fyy69toZR4CRrQHPB6j7228/E
58+WPn1P6yo9AHNPrpOuHBIVZqzTpcn18wtp4H++so2Y9KhkERAgXFyt9qtZGuNhINmA0GM5edhx
lQs9H751pu5StBa3EPYbT6NP0GVE3mVl+1YieRwwzipldaiJGmSbCFKqdkaAsUoRB3qlvrErnkNH
W6fIa+ugsLmERJBBaXqXdQ42qsj7QMbjvTsdPNRQzNZmEbXYjUnjYw2Tqtp5kczf4LhOfKSREIbB
KuD+KPJG4O9Kxz4PS5qHDJyVGTq28m5Z4rKa6Saqpz5mMc0U1vCY58ntUKbq3mxSwkW0W4oySZCt
7OagLpS+T5e2iLJcRzA1Lk+yM74tmbRDticfwwob0TY7HqCtxpgarP67NKwsqtSo8LmmrXDEkdyJ
9MHVxovUN/l/jggTxPBk1vs5oyKKvJtQOUZKrIUGM3cCb7vOjTN4HYuCiCTVqmA32KyQJyh6uOe5
HfoLcAPVX4f6Vq4ZLPekbPZMUvM+M3h4AIIpD9agHUwdEBmbaP2Insk6l9X6/snqpHtxg6IpvYCI
UA6iJah9XmLvFtVsbUlxrxaOdxAsLfy10pxHLMkCQLE2hgoWurO0qltpWUzWSTkd8mqp4JIuHiN2
P++dGlH70vKIpl2CdkmDXoqlVlEITpP9uske02wv9LG5UymV+bNDGmrlyUucrzgNp5cqVZKQ9oZ1
kUi67K67tbK8uDSYx2Tn2DfTZoRwdQ65xjO5Z96c9nZ3V6vS2aWxq91b6UNRuhuOLEteRknUTaul
35sWPR221czOnLDtLCNU9H4EfDZ9BSoIYqkEY13OnRIAXxOHxnnOnZ7hfZrXG96rLPDTY7YU7L0z
8Vjmx1I3mzPB9j/Exh3HwZ8d1tGFNQ3eF7fP/OaNzpdV32RHArYXHz3dt5U+7uY5OTWTcWKhWuwF
0RHsUEz7PNdQ2djcFhsxZ1qQQRpEECRTsqMl6fleaw9Bhi4zoCOIus0Sy0PL8h77ZndukuZFbyo1
yObSOjhOoVzcDnjZUkSe0nSRazP/gxCrLk1F/SQZ2fjMXvIi2vib4urZyW7chwVF4QXBxbNWWtpZ
20iuNjW6U7sqzyrUuQfNMI5st92w2SwHn5tPvYEI3o/2DZWi5G6Q8C2rOmagNhICDqgf3rTqqAIA
yrUbqSLzpx/rRVKS4Oh//vDz30y1Nd64jzVKXcW05T1exvRxIsgmyugBU7BiCYBZmZVJXfX3o2f2
R6bCEhxC2XTh0JjWhZxf4pixnvseXsHRH2c6AcYwUR2pkWq5T1pLSqgJicdYmy2KuFl2qMWINpvs
JzyK3qETxKw5jfBtyqJk+OArdXV64Bw6fS19Uo9tzva5jDfqZYEJUwI2XrVXdX7FtTiExoaLNY3i
IlV15BqkDY/BrCDGRT9p1Cw9GbCA9mooTBFJ8TRytAxyxKAmxBgeyPk7YGAA9Nmk7xnKdu6kUDdr
sK0xUIWMiKzK9MJB3HpsyPxpXsqKKOn0h2Gn2m4FK33KMxtwkQ1GVCr6ydQH+6gmX9pxWE6fX3iO
HlYz/2EqLiOpO3cMu5RaVpca/TBRs/981cxbDb/NQVvV1A1AJSXNWWXTH3oGtqzZQaJJhZuzUrqU
NEHQTyfcFgGrsdOqyew8jltTjn3/RHTaQNjQ6BKPO5HnYCezima5ztlgUD9xjYtd82yoDM1qosyR
l2rHykBF2HtleZSCTQiutMdlsn9IZLVBbn+Or9rT1KEtH7X2/tOrMDNc72Zrvs3IdDoQJJnGSJaF
gRqtGf6TvTNbblzJsuwX4Zo7ZrwSIEiCUmgMRYReYDFiHhwz8PW9wLiZkZld1W31Xi8wDiIpUYAP
5+y9NkSTxGT86o2Z3f+YR6nRs8Yzhh7dMGmm5oIro79qGxYAm6V6YFfWpSioRquk+WV1hXZl9D9T
hWsPxmiu2N1PWcuWb7WNmSiZrkTc65Ff7WRPGVBZ10p+jiQvRs3Kb7xYOKHx6zJRItcm0Tq5l3Y9
HtqKuCRc0qyyaqwIVUMmErvYhMT4g2LkhEsXo6RWCwGTXXlPoak4ioEAZEEpAo6w9wYtRL+CO3pZ
OrFXQDDVJTscnuK+CziZPpn3IAoKVF7ZvU/sJS95RmFdEuzlTJzc+RpP+F2O44IQG8tYEY4lfA49
Fzg0CoWohTLYqq8R204srvn2aMiLNi89GfDpKbHN55aWlm9to8I2vPOcm4M1ZB6gWWFSBrHTU0Uo
u7RaM8hZk4hVK32JKjOINeNLJpHyamV3P4DpvZQLzMOliU9pS/jLkLg4p1r7qC/fKc1p7NYo6dks
Q6kvOgn7HXdTPwRFoqp0KOGqveSzVAh0269Ooacf0uVpS1fzvBXikZDU4YRypqdN7H7IKtO4NPpO
/NVGYoHm0UcjTBtbQj7Vu+RIMWRC2FwF6Saa6wQ3TBvdlFUdpE6iP37CYhhDxyueDPbZbHxyAlqa
TzYTQ5jM7HqkeY6t+EvlkZ2hJHFqFAdwPhWbdWgYl/ytXRBYO8Gysq/mzWimEN0dkMn1NBUIbmX7
racYfra9+dyk6Ncr+zkxISMNevyjs7WfeyodkQ8uePlSvWfoeUBysLg2S1ppymEflKVOJMheCxkg
PqayehG6mxwTO/4yg0PG7O1Ctu+oEsw9uoaCYf9Egq4RDJVzLoVx9GrjLU6SL15nEKZigFSsbXSv
EDJl0HhENZDvU6cZmWpFTDPViINBI63QrZfyuLFv73tDx3Sfvw2pQcej6J7zbvy+LQOn4i9SK6qz
ou2kg+K/xnULonQL3ZyiSDYesRNsXUYJP1OKt08Yhtw13LwpO2rgB6CMFFc28PYyf/favcRBRzqY
TQLiO1WdNMKeghJjZS5OdISZ8coFcZZcgdeuWYiM7KO17AnRfflm2V0bZKysDpXFotlrVXbIKlsF
RWk/bZr5vorJZjxwIfRn9XG1sRWQSNz51J1nMKomg4Wxn97aLytfMYF0qjzaq4njxRwpecirMkHn
0HxljF/VDyRiXB5u/wOqjB4swzIfhjxtA32UYbHHhszsxz2HBfg2UcgQbqjm7aNWNU8eBFtPE8O5
H2YRkS+njq25whEW13xfSFL86pgeMnqkVLVpxC0dEjCZvyxs4a9zE2CgGWFJakVkeDlrUtsrfJQ1
QMJn2/L3uBDI6B1nkNq+OMkwfMyz1Hqw0+lhnLzkCafi2SPr+7X0XRqrXdzZUNYYE2KtzU+6Rj95
FiziK3NFgc3aTncSYs6qC0LL9q5XJwz7H2vX/Yo7vT27q3NWxeA8tM148KjTh1vW5aEo2VhUOtsn
4AMP2Ya2fDSWl4qW4aGsh1fALfE1NWuSHkZYF1z1s+HFe/CRd2odFkot9jVKTgb7YJ3dUdXqnIvq
2PQ27fyVnCD6Bpx/o/xYxjOOXLMI6qKNwKMkLyQ1/xw1iAVsmuv7qlk+WKM7n1YdaoNoochtE1uM
vO/PhuZ+RbKlH7AhiTcdOAQ2B7yMNZl77R5xW7iKhvvySBwZbfGayovpfWr2Zgdmo3djaT7h0pOA
h+bkzKr0u97w1zQTyXEuCdOInUAGYX2pcbwMuHts+SiSVpww8S0BK8DhnIEzkhM+wyIL6z3zxwXC
D0nQ88moTP04awStYLpEEx/0ukOnG2f8biqIMkMs763Gdu8MPN4FapJLhyvFbzAAlmljnHRZkvJk
MUPTQ3Ix97UOq4k2OYP+JeytcIk0HhOy1YTbU7Ma5QldzDf60YNPe/DJZSw+GS4w2NVWrS/6Dv1h
jZcit1ci8TRsRlnMv4fqZWa1dLgW8wnQ4AkjHGYBVSBe6AIrY3QbTRY/a1yx2jLJUU88IOftKk9j
5j2PnbUnohgYZxfXPiJM9XtV3dfW7pVaiwitDlHWGoYJoHO0JemHy7QiPiRh0o3JWQ6NTP9CigO+
QcQRpb606AyKC9BbXGEZTVEKuoU1lITMcLaDCzEX4tYka2gqgnCO+3OstDQyjg0miJJ+Zr6oFOG/
grCPbbKhc+MLdKnHaSuoFzjTylRjA7qrExnquPn8aUMe5W12e/XS/Fo4w6Weus+dAzto2nuDpphd
nMD5rzVb1aGdjW+LVYjz6G6RWa7s0BUOmqFfTypR5V1XmKgUF2xiTpYmF00rtJdY4Xazgi5z6Bia
aEdsx+n8+qej1X6ytOZdMyx2gETFPNQa+k9gnOe2CWv+S0AtWaoaHZM36hnfTLuzNmJGJg2dYiu5
vSudtaEnSCy1seI1BB4GlEEBcpGkGC8SrZlie93b8dlo3PGSF2yoNLZFiU5LXEOnhM1/r+SQYxBm
FZvPxDGPeld4kUvB+BER1atAlQZIU/9QAqMJ3YEVXK6r+CSVPNqf9aWSR+ozFaEvJPst+Rd22SCr
TU+EcWf9Um4N9MRFMiiz846+ogOS7dNGj5LamyMm0A9TOZxMtqUPVj/RH5X9nd51HYy0BAnt2N5N
dnc/qXgIjWa9mlNTfiDRm/3nJh0qBxp9Q7TkB6ggeKOnRbEo6clLE6sM4kl9dFYuFXAqH1sxtmEa
z9TLRX/dQL0HDbqMwCIc/sPIN4eeZohMh49ue3iam+duQbwmNNWy8YIu5pzow9nwFPFECisSBYmO
1gN717wrhoNjwjDzEmRXOxGPnHk6KDhv/FxWzXHNnRXapWDRGffu0R3VHaoFgA3m9qjZNVQidmFw
x1qEDc5Q+14PEqlr5XqaVhtKCM5tTHgDW1DDjaNiest9qFz6g9NAoFuAdoX4X14gSDk4oZQR6iZl
93Whk9NO9EzcanpOkAq+VJ5+LTq+NyXzOIqF57fLeOy16RPsJrzbCbmv7c6gSbzrvHhYSfJvckzP
rAtHpt78Xw+3x6Z/f+L2mFYK7P6GsRxcUWhHs6UZ3Q8NWWg6bnLHSkvENty8PXg7KMfN/b4HNzl2
NampSDRj1XdRruddpG1yKJkxuP/nQUcTXaSYu0pW2ty8/WQfc56lA032ynHYf8+MFoe46Fa697y6
qrdr3DBNFqLhd7h9cnr7dW43RVVXF7wHTCB1G/05qGktydb+54POyjo0s/PvWp6qSPHnRZslnrsZ
YqppNdZJ0/vT7bk/PyAUeM5Bb12/pyXz+7eVydYDlt//xNsh3W8543Q3kS3Hsh5rIHAoDvvXPnP5
l1Wxnp0tbiLaqi+qMODC7ve8Au0eSVzh7bnbQ7NrNGGfmC9mlVeMoAkhQkXRXDIqrHjIkq06Ncaa
naeYNquqyP3YrB+3lxf7f6Ylb+Ik69ceT5+jQ7jxNQ/Jw01l978Wntf/N56TTCQd2st/b+F5/bnj
OfufP//NwvP7Vf+w8Mi/7F10SzsOgadl7oyaf+A5xV8GKFrHBmrjkCe0I6T/tvAY9l+2SxUW/44w
pZC7MvRvPKdhgq8BI04chQvD5n9o4YFT8+/iZ2xhSAJslPQ0mSjKYtH4dwGls8JVSGervqQE3/jb
rkG8CQ9n0xgug3gblYVADGsNa2xB+JimGnSW+4O3Z24HrVon2kJy/vvBRUv7f3n69sTtsXqcCnTy
JR5FhyoH2aZRPyVNJJKEC/12//dN1+hgaRBVBMXGxvVM6swsq8iRVR3dbt0OY0bECwMpyDVNGQ+5
a9SRxGUNqHq/OceNtzGpcVPtn1LQ0NsIhmiJDrC0LrRVBt1s1qBR2LRDlqQ4Mjm+WVgRudagVVj4
zYftSrjPcSHxKpICHc9hiykPEHImUZnUV0pT6lD1CgUdGieoUTqcluQr6k8Kb0v7sZO4aofC+a49
GKb4AkMs/bDqORmLi0Yra4vPKdRDvxrNPmzb8mEQ0+NspkAxVgSMq4zHw6p1yPM6mousI9MpEcex
y08CpOjZMgkEJXL7OmA+8cjvDUSdfkYacAWul4egY6lC7GXrpMyuLNaflrI/ZeZg+eaJ4WIL9flj
kU5pWOGqH2fqJgLyAXmon4RdvvbzsB1tyqgwyeiR14vjy6oiDDKDoelg0zS1lknLe3GpcqPB0Emj
le7netMPbdstoIRycOzCQ32DWhjBkHYWa4M7u+9ZQY+eDOcOyKYG4wIlZd4I9m7p8zzkJOnVcNNQ
9ZmYS1QsZFAYkyTia5zhmwHqSPdCmUvbdnTmOz2xXiqHIoLAxqS72UMRj2boyFI7JNmuNSlJ9HMh
JOWpe2/27XI2TfmL9pTNkkFHf122j0bRqSe9iKyJXuAKhpUFOesv4Zg7DQJN+KqbbFAlAFtte4Zo
1oVpXyPid7VTVnpXZGIxIg/WFmzBvkAUTPyiyWRI9oDCUWR/m/d3ARpU5MvnOlYDW59pOhju9p7F
ehZKl7iK/QraXvqyqYJVXx6JTd2X/QjuUuI8WVYCSR3sFRGZA/jE4bSJ8/ZSZzVEP+Sf/RiDRdft
SBIc2FWl52sCmaPoKD+qmOQNxYqSmKwjgiIA0QNmBPDxZwTkR3ewuwhJWWh182VjfifXeLnLNLcK
4idPLy4WkSm1O01In6wXPZu+lSMrmnVrnoBr1L7ciB0fda4fBENtRzBXamyBLBBqxi0NQ+gqvpP1
z3U3s6teMp8ggO6gWRay7J4LcTjXrK5Q7ZXyuDSWX7RK0sspXqnSoVTQ5FVsZxR3PzJYq6g1yJuz
G3Enh4RIEOrehwXL7oHJ9BtnR40mcs6oGiMnXJMmRWy15tR7DkiKPBJdaNYicZysMbma5UkjNCCS
1PBigB9XSRF2HNY5RG2PJgDMtkutzq91wmR0t2AJlqCK8s4lcmviw7uTLYA1cAI9Nd16aNf1Mx0/
Ej5MIC7r/oupGhXIaABB2FIEjZX5Wkn7vXDiNpRE7xCxo6p3BEISzCgAVi+e3IMRzvcwn3+OljOc
wTsj+9592ya9k6Ar+k8lp9nZMabeT+BRDNtYHlBZXmMvJYmpAmPi3Uu8a8HKQnciztqz6hOkdUIT
PK+ng4MKyOvI9HFm+UOtF4IbPxcJYi7ZGjlymxQUEZcGgZMUVesHe/+QhkoRai7thCl7CGIB0VzD
jbN01uMozB+lxZiajOGYLY/LlA0fkFKt/tR1yaX3XmK6Jm+9Y8V8QbAPgXlcOs4xMa52uJUreGNd
24k5Ccvo3DlsXX0gjMIDRSW+k1wEMVckXxPN7zIzATGD+Kur2fqjqYzT5zVBE6ynjJwToq/WcrJg
KI9JTy3DTOls3Eg6pv1mLILrIAObtiQJOEC31oOkKykFoDrSYA+ETu00x21WF3sAngjkieKWmqmg
6FBxZgAF80o+xez+xNRnhpO9lufV4zqHAbtOxXtp15c2ZqZyu+qzZf4CeUOSloa6YSizSwwcy2/a
X25TwyWOp7PWyfGMjeN1qSg/LlrXneqCkmUOcuHRSpEskBfXowC7bJJxc/zRqmQ7x5vx5q3OFCwF
CkBovXXQ1J5+5KyeQp1hqjXBjpTrxXGeyR/wOxTPvislDFYLlIvuavOlXgdq57KC75B/21qD9zEG
68pWvrL192lS70aXI4OXgH7USLtFFIgnvLz+tnjzV4y9BHJXdKWXB5ittHCEF7HC7q8GpXNH0sCp
i/Li6PGXrhHzxU1HZhlaFPGuDcfX5ptEN/ilgbpUQx5w6sr0PFumIAp3qx61VnMPwkKBuavWK6cB
Z81CPkiHLvKWK9EtlIUWG6Jvmj+tSz75/VtHtTjUWIME7TbA/TDW0+ItRL5ZqqLn552NnJIx+Odi
QxVdpzPtlCJ9VRVz0UYu0qkUdPqKmkFjLn5ZyQSvc6bAQ7Pc8aFk0ghGq9oSe7De06RnoFmh0WwE
xgrT8ltEpaXp7OuX+lft2ZqPxak71iltyZpJJenXB3Syr53dD2Fhk/Q8sRdm2YAqTBrmc4JvIdc2
6wr9iYDB/kNm47KxDPVG5pkNCs/+oOXhBCPtpPWCbk2X+gPmiqNB5dYnEDs72aYNjNOi4ojBqm50
sFbtQislRl+ExVeKD05tvXDlfBZuidihbZdTV6R7cu70+0DuX1Tg7GEb8dxa7O6xFxCWOLN8mMCK
gcrtAywYwDFnpO6bJ6JmPxip/l4xpQdgze8XVMNIyBnUt6J8StuWMy/13vHZVMe2aM5LYhmnGM00
Y52pXCrH1quAN0Xjaf0ioCAcZ1p1GtopKthghI8Qyb7e0C0IiEY6vxr4FLo5z6LIYc6i50hyQmSA
956xYuySLUU190e8EmFgSYq6GbIHH+eTS4u6Ps+a9o0xv6e5qx4QxlmoLxj6bc1EGz97VFdoZCG7
xJjSKehVdG84TVd/hJd8yq3+qSawBatleYGbIqwJr+M+fuc4CNj4Lw1b0YkGUN89Y6qhPlboiE0q
tLmHGMs7G22W1oXxbOcWRmfbAXO0b0lFGieXms/sRS2iagAEiOJ5JGvCmh8y0QeOUUq6ZyxiRV2/
Gjn8Gcb/+9nLlsghG/q09ESE2akVzkv6sBj0FaFMdL5cB8pNeamfAVH5w76dNcdShXrpEpcybBcj
e1nTtwSCWCDIVPVvv47tkVpdEGPleBVZUPAYEfaiOF1iSo1A8Gpb16N6hdtbaZI1oaeXUHDa19wr
+GtXVtLhuGj3m1dY0Hn1mXHPPDT72j1pIW6JtSqOMpc/laUNx6KyycsCqaIclQe2Ap9E0946DNmE
9jHrnQDPccvEMCr6jzpF4vjd7OOPtG/6kMpLEnCRCMN9rgajoxEo3lC59uGQ4E5id0zHgo4VhTPE
2eaeME2rhIiRcOjsz7tEJOprZw5Sz9wzx5MtaoSAwORW78jY+9NW1tGmjX1ECjK0f06ppH5X00uV
u2RPMV6kovlQ55JGm15GnjI+Lkl7KFRB4JymQ8Uypmjsd3JObn8FWL79DponQIzi0hqrgFYOa3Mu
J5mUbxtFdn5x0ycU5zPrQFhTOkaJ2gY3iN261KefdLq041ZTx8V/tor017CUVzk2RtSK19bVjQtI
zDUy902E2WhhaveWX7pt548NNVbexvFrJPAYAl8tc0yOtWANJtoWiPVSPGnKUiermlB8CXXWBL6g
uGxoi04T8WB1v14q77lbkQ61+2FOvpeOS6p4vFUI3+s3w5AoLsUmvVNaJGdSThu6+MQlusrqTwYb
NyRrRuiU7RdWFHR2KwYbWhJAmunEtOTldNUGnHKpP+LjaEPbAA9HcyTL1Ms0p+WpGZ3pqpGWsxKj
eFlHSiwl+fXZ8JXVw1upmozLqr/iOKWqn5thVYRiTtdIxzt4KOhVBWNqmTRmrVOmyuVMvXQ51g7S
orYq9UiDjXBxmk+IJ5YjyQng/feL2pyrJ13plPoWhE35fhbqnaYiWlvFaSkd+GxJI0Nnendyxene
kntQCaSK2NTuymVg6LA1j2EFE0VSLVzdbl5jN+MritFHHIhodM+dlwTViI+SndV9Fs9ZtD5WFrHi
M7hRuu7Ja7MmNuzmIb2O1QZqeduXfDlFfaxVCACct8QxSDDY8w+WlZPEUrCAtjxStU/MEJ89tuZh
GNf8ksTsmZveewNuznpBgs66nebE/9YHBp4CI/YXJ9PfobU3/rS2d4gor7ZhjEej264lWWPWbMlD
dqs/bpsVdUQDB45FDa+d7xRCz0tqvlc1AkrUNehO3V/VOGrR7SBEygostoynudo4R/e9q5kQwHQ7
lO34NtH4CWfN+vshglOrg5FO7fF2iG1nD05KCBIW+m2RftwM+cRECgFsx2YRxCuP2qC+WlBJD15G
PW7RFpr/mzVgR1dTlNnmGJVbSjO4sJvzTEnCrkzckaVa6EvTwB8+YYEl9mkTZpTtwIfbrWK2Ca5H
uVMzDxHxh+TrmNSCBFSNJr6xpFowJDNoH2Ueh7ljW2mqR3Q06UnYyjlvyHQd5XnRtD/353B7rMwp
XaLlaLFU8iMKQmNEIvEz0W9OSI48XcjsSSeDgU+M1+8mZRc6Aq4V5YRR17S8vA9KS5JTCsMBO59D
d1lBUqu7gUp557oYJ5rPN87ZanqwKpu08MGe/yT1ETdcO1IrqFBP14eySzmZXfeJrZiKKEG1vw/x
PktK+loYMYctuh1EPm3netQDxHgVw0bDMtaJt+h20LYnZWg2EjqmtT8P6zSlLK6hlTiQSOyHbWxf
68H0UG+PKlgzE5NcgYkp1ufr5nBS5RuD78Y5ek6q5kL633wlG6OiW1rn9bFdSsVWvQy9erokmubH
eCMYAwSzS2pz5uBJvR0qTXwTY/NiDQ49bk9+VJ4xMnHGR1yzh7XIs2vToSOe9KE9db1OXLdlnvoc
s7imyKXmzPNNmdSBUUjzTuSgJ0tyd1cj+bLUz1oOmBMfP6svsqIcmX01p1HAxbD6a7zFTwjLnZe2
ZWkgXB80DZc6yQGPsZcxrqblj6HTTrE3uVHWjgsSh40Ys4XcRZtqsI83dXodU4Pg9ATCoMnGYNGb
5Nrp75uoLm7hjV9qwkQRCeFNyI1PPTqkg6nH4rAYpD8VQvFl4Xif857SvSuWC6EqP/HDvqai8s7W
KNZwMcitndmexWlD3EKWXcjb+BpXlfxeqyaiKPBp1SvjuaPfE1h5bQZ6oqegG1B+OMnyoc1Ql+yt
mGxja9mQ0kutMKe53XgXa9Cd+0kMhOtU64KUevbusvabnEvj2j4sZWU+swPRgw48bthlXmCmjIgN
JpZLrrPzTVpZ+VsyTsckYT2xgtYNu9kZT+xuEbfX6ozyqLub4yW+S8z82Zq/rktavOugsQcx2Md8
MV5x4X91P2Hj8T4wKyYBkSDyNbWwyg2eflla2t1tWq93Q7n14aZ51unmT07JxD7k/SD9rjICL6kc
Go5L1LaWBOdTrCfH+NWl9XYBdz2fNpYjbEBcjGI9eavbyipWsMDIHXO5Vz1iNmOwpyB1Z7T0Wf9g
1f2nlDhnP5X7hLu3SMj4gGvvMpneJmFtb4msWVHtEmQY3KNEey1n39uH/2KyN5JaxyGkwfR6e4i1
0Bo9qtIbqWtxWNdxivLZQBqib0QR7jWmaa/fDvtBayB0wrgtCFwLDdgpfiM5AUspGhD4kJ73kRub
1Xymexzia68jFP91tOrdI7v6+fdD+q3o2ur2x4E+a6g7E42Z/SD2g2ursBlIdM32GUelj33WrJfb
8wYzfdSzPcOHlrJWqMQCtleHAorUn5ZJuXc5bgd9oRMZc/qiEwTjCT+nOlhUEEjH5e+New63W6Uk
+aGo5dttp9OwrXF2KOOyyPq8cKLYUv7AqoaqNKsu1YTsT7Nb76onpNZD8jskHmWVWOqUW9Y6P7fI
iJBFljarXA9s3MKOUo0nLpj6ALmP8UN7XGRhkM1E9gDiCWTNi/1zWhe01qZ7dd1cUv7bgP/R0Cyb
55TIh1TOU8S7j4c8Ll7tjbySzaF6nOkVJDicbbio1EOu+KxJYZTh3/WY6EmMgsnufWud43vOVpT7
4ErY9ehBeiQ249i5W/qAMbnFxUzbSF2JTIYvSpGd8tGMEmIfapLH0XAe88ksjmNBwoPS9YuTO89F
kv+iqFXg5Y4K7F9tKrpjueF+WNvpYwF7lD1bclz32FTaGtqh419w6LSV8KC1JqOylys04o9kGv4c
17pmc1Q0hzlJv7KPfwAycio8EpBwWQ4hEeRw49nn9+UULoop2ukhufJfKqRxRrYDA0/LJ2QV8XIw
x2WOPEg01ErXOmgzvmxnU1Xg9IV3GAh0DQ0Ls5N7V5A/E8C7/VYX3mXwyrtKrTMtDf58b4OY7USE
cyh9KR6Uhwq0IykwaPtUQXzAEVbxDWk4dK3C5tXjPoZt2xUZX3Fyxu1lkXEB+L0lBCOjeo03HNeV
0d7pRUVpU8vlQ0Mju9I1TlA3uzP4cmxpMpTb+oy9kpVW4al7m1ppqZHFK6jpzp66W+gH+EZXvWd7
5LpOPCH6iDLYBnj9vXZdYRke1KC9UOh/2WXXvtbKz3tc82VfxtbzV8Humuak6HHYZp8TVkXPfcuf
DTia6vlQUXBmOZiVyQsbgdy4H9ZqpiqegvskJduMmfE2C0dLW72SdXbvsCae+iG9X/Z/tFpNdQcy
e2kwYpq2/t1R7hY6w1vtlTgzKwet1fqGaEyiCjXNE/kj97NDKQQse8HCr4V5gb92nLWKKUPm7Oec
S59K/VwjqylzZrN6NzeMInS75dOYk0eqyfXVdcsQxxpuQsYsZjWMpZOF+m+cz4WxDBTzZRuOsKmJ
7IrPpKg96zoNgWwn9BNmcNykfW9TiqNZT9ukaukpo/5GqRFjX74fV1SMm95JtKH4TuJ5ClCq1cFK
DiTmZOuooXDzBUFoZkKrp/IMqJfGT80bfhjoJPUaZECiNSUL4y9J+pgC4rqsCShpFIMHwfLgQOGE
ApblUDy2iZ3q5ztZGbov+/noVMj3WUgrvizBoBJHrta9W535a/le0yXEHlDfEzVikR+ffqrz7+xU
yZyyhuI4FJzduMlhBrJlax/XzDBQP1C1QvCxoLSlD8wJ4mwvyhIu+yUjMBHxXkfsTCOewWXec2ns
z7mcZ8oDRogcxjjkBWbDsbSjlswo0RJiNs2UBMwUV10iDMQZlFk6xZ9S5UGnf25yBN15YXw0B/1b
ZtQtinBBO39r3uqKUrkcSd7LZHrtxq7Bf7uwVKaaWK/yFR+D6lbYYVxz7Wi+xpnXnWNnwuJfvBYm
+FsvJ1fFnlj8VJ4Lr2RNGSjqr4mEbN/iR7XSbkMFnRHsrAB9S7TfEwYJYwb2gk4+Y8LCFuBn7Xmr
YbC4jvYsRDy8pKb+qVm9L6jXFqpuqXcaGNJ74LZ6nP2C34/+aoaV47bYslxS4Eoohn6VsoLKE7r/
cEsmrn7WHv2aRn1JT+GoFxp8J+rG3pojsQHvAWvA6g6z9JIDE1t+KDPtW6/1JyuOgxZLZghvGlrq
Is2j25nZwZmIMda+c7EHaSf4N9a4J+GqsLlOEQDpD0Z1nSRXmso/KvZnB+SXzakRNCv6RL4Rfwx5
Z3Mvm9veJYCzTAi2FPDAvONouyu8bTgRlMOa5qHX3WNHYJovcHvzNvcbuzu+iOJFtcYvvQPDQcuE
c2f+MmPgQPPljZdKlffpa1Gwb5yvxLrTAVLEeDkebzGlrbqPCU7GsPQOLI/FSjZ8oolg+crQH4gM
Epe80a4KcfPBxOIBrJ0VSDk8LCkafyZ40lcrcM3bsbVQxbamrgVc9WgbMZA6Na6gGma5Uk1ItMj3
IW74ZrbWvof2TVw9F1RPjSiG5Yse8uAohFij1XKJME/0NqVesMjxwdITeejRG6l17NkDCefo2m4w
1/F4ZFvOWVj7Y+m8U938rpq6C80dCD5fHMzXr1nj0A6CtmLsi8TE+J6tw7VYG3FhrAm2pbrYgh6R
5yRH94eDDAMlS1k7AIbzvWREhGtFLACcpIdSz7/SYVNhNmBOpnpvBaaWv3RNYR8sp3ieVk4xsdCw
q7mkg4HQ4WPZop0uatIH7X55NZ0mwmcOIVstS0BU5rOTQiqsCB3l6koZVB23Ca31kA0urGTLiZJu
h4tB0TVX1pWC5bpa4Icn8rMqLU5NHZ+xmuQ9LIpwLuuv5ne8IcYHvZ2+aGOHNZmU3gsuN2z0DpY8
JMOHtMYCayEgPIxu/4sxxvGVcFy/XqbrkNBdWBgzTnKi8ppu49GtvG94Ta7ORis4nzuqPe4Herl2
KPfSYTOZDYFhw2Smp5vs58/hj1LoPx77c/e32IjtWOKrGjwQouQmqgcjQbO03yTOGUUBVQTl08Ih
sqaqeIqZrYkgWTMh/vn5Ltbpf8Pibm8vv/3Mv9z8/Xb7j8PvsVmccnnI/S1cY3yQm9zo4u0fuB9u
r/1z9/cv8efz/uWt/+PHf3/eOrfiSMAGQ3UMr+T2QkLbajDUvPls5Sgbbh8tMa+coT6PuLV1iFdG
dgIDUodmMnynKEZqxoDNXjVuc65ZXR/b3P5ur8V5Qj+mGmZDAwI15qQPKByhY9Vf8m1e31Mg+XXq
OHeuPlpnSMlUrPZdibfTUv+vm7VCrKtcNjjDOL4jUeMH9+3L7ZC7NoqQ201UByDfbzfBFhDjeLvZ
CyeP4JyVMUkITXX9z+dv7+fUVKx/vwvczf5f3t/W83+80+2VHrFeByJiWTkzB/9+aP9l/vxav9/r
z/3/6mf+q8dMbXAvTn8CvUFiDqL0aKbUiIpwNYLb3Zsc7KYWu9293bo99ufu7bHbG9xu/fnh/3jt
f9y9/Vw1NjPrNv4X3d4c+aeULeGv5QTf7/+XDxptx57jz/PN3mzI/rzodv/2tK3Y/YzuZd5bBwiU
N0m/mptx42BZut28PXU7WFlAiUy7/Hn5f3zE7a4hZuM3pfF/VWj/HxWalMIAevffq9DCsumyH/8W
Ef33a/6hQRN/sUz7Zwg0kra/FWiu8xeRarblsXuSYsfo/VGgyb/IVYPYa+sC0+hNt/a3Ak03/yI0
2t5hvjbiNdv7HwVE6zu29A+e0jI9zPmmAbLZMrgpbijJfyGJJvMiWL4049kqyiFQVZc9aHmTX/tW
PQzLJAO7xAKK5rm4y9AB0Y1Tjd8o0oHbR7Pd0qs+jh+0oehZu8Ho+T+Unddy21i0bb8IVQh7I7wy
U0ySlWy9oGTLQs7ARvj6M0Cfuu1W+1p1HppNUTIDCOyw1pxjOrLOj5SbllWKqxJ1f7NvDXVqZEWV
Xc+rrReiXf7teH9KfpYS1fIs37NM3XUk/a8PErqKvrwHY6PdYtVE9U54YKIhnqfzTlXDNLEv0Tjt
POcNFXD6yWt/oF7/74ujBdRRIgm+kg8vXluxMoxMttu6wuCrim1FZx2RdbhOTQMtix9cSrukxU8n
wGez/EscSgz7nwO+//j6fG2eZTucY+IjBHwywAONQrQo35tbS/TJyuipTjXw6jJn1mwk+yrq6eZl
zdqV1Nj+fuyND+fP9eBbfHqhW5yW8qN+cVBtl6SSgy9lC5ekRkBd5+HCGmlR6AIolGW1wcpxCZcn
rgEoyygWGbk2UHYyq1kwTGqfHJI/vyMLNCUXl4H1lzP+tzO6BVDmWyWCNq0QNhCVIVznBvvoTz44
F+fvFw4fXGLvN6nFs/G2XOfDyzSBCwu38rvtQPgmRDa0DPVgx0+kWtPJbgNElbl/nhoqQCZhrezB
+1s089T2nMo8lhbLrnSA7RNHwv2EbDqfc79d09e3ZjA+mJZhckqK+Qj9dgRkpUwrREC1bao3B9vJ
wtbCHwJyxjj6D5HQ9aWNcO2TM+G/h12apgnMG40ZotmPJFA/JI8HAViH0mmuZ/heuix17zO07Z+O
uinQzLqQTIW05t//9tEw8ZixQSb4tsFJs5pcPkZd2LQCLKP65Dz601H8/aU+fME20bRVQBNw646R
B4UI6GsXv5UxVTQL7+1ihAoWheMnnGnr37zgeUCBTOu4trRc2+MEZvL5/ROOUMDcvueChhHbLUKt
zXdeph/ayMk2U4mBQ3kXNubdqSz7h9YhlXqs1I6hwVuUGrpElUpr3cfaVuttk/BkelFBZyKXYtx1
OwXYYkiO1WyYUh2xz74WvQNbnraab5782dyQ18E7FKppNya3tYvtPEjYsBijGR3n6kh7Z3Tai6hk
tPv7FXUdqj6ctpYuHN2AVU+QwMfT1oXXYhYtFy5AlmQDJ+vOatmEhgGfSgvVXUsxqeoV0c4w+poU
D0MscIvkCmPqIBXZM/dp01aYerxZl2pgwyz6lTXGzSrA70aCEUZhbN6LhvLPMpXF2XWmXUlYSlXp
OKhM64g8KgZ09iPKcm0ZuL2+878SWwV7Le6Omhk///0jG8YH+ff8bVs6c9c8WEn++3CpxtTxcNli
7CEGKlt3HWrnivJkASC16R8n2otsJ12NApQcdvk478nl++g1Z72NNuUUa6SVv+UJ/9d1VK82AsXS
+Bb6GPZx45NhJ42N3UkSdlt7gwnXefA6nJH69xidz2M2tMi1nFm/WHUkLDKatSobKUuiF8a4fQBx
0VIL5ndot+8G5d55RfnYdkcjIXQzHylLWc7JbHVjn6NpHg7xFHhLK3TMRdSzVO/UXVD2j2RPJgM5
W0XWRatC3Ou6fHRlel/HEtGUrdFzyLt1q1wfxsFNmuAJrIFNbSanhE1qUgTsRPREPiR1Rwhz5JG5
waMVR8SSqkuNTjiNcM27Y/9jBCpIjTaHshJU9Kw6XIvJjeneOtQYMW4hmHsQOuY/ELmXoI8OCTqW
DTrxKiIYaQQdQ7kzvRF6hUduapPFKGuTNFHti1E4YGe9H2EtfxROfSvFg100EkWWfME0+iAm8ZVW
B3Jqb9ijMbUJ6LQws7g8Sa26RztAwhvLOiLiCA8a4xWd67q9wNL/5Kz678DlMoxYJkMxyzvH+TCC
DE0gO9lzHXV01cts2LpIt2g3Dw/+UKPwAAMKzzb/ZPz/46tKZl2pS2eeCP49bsHFU643JUy7+hPU
AsIV0veOFNoBEEctkmcoSF8/uXpmuPS/BwxX4sNwDKA2no1Z498vCfBL5VrasfYSqLxyimAIEu9r
QNPr+lU6alp7+kFvgSyWcrr9+4v/98Kl+W7Oy3Pvir7+cOFSaVNxrwo+rlMg+Dc38WhqezFBOS9b
8wbns6O9ab2TfXKYDesPH5olh8s617IsDvW/PzRZCxqhVhxn0TlnLAe0abJMLdNgHPYEWr2iIbWX
UrUt6VrTGQAFCqg8fbXxwgHX+ezd/HfW5zCgX3VN6RgAYj68mwRdFYZpr5kbfKRbzsNGUCJhCWD1
ZS7S4rRvjHPj6MAGRYExwF+lqRuvs7B/KGwz30ri+v7+zXy01DCmupL1sCFdGmEGSut/HyFqliSg
KmoGpoWOOE21dWkLY6Mi9QR69J3qJTXKqqDhRceFeS99zqziy4iN/dikxrdkABKya0R7E7rauEDP
IkBYlciUWnPV6sEDmORTi/XlzFIE+V+/8OE2n6BtEz1Jxjq1Iv+Tw3xd1nw80z2gcuwILY+92oe1
SCA0TfNDC6SUmLxtjtClOxsOxuQc0zNRi4gUVEytTVmCblQ6JLupmeu9cr7wsSmvgLi9mhNLFxvq
1DIBZliW7cqeMWMTbXWnT9ONLgkOTQLf2nfCfdDNAgOcHU5g6CFS1d7RG5DDy4IPDO0psJhWBxBE
AceoiNBL//1bFB/o/L++Rc8Az0NmGMPZ/PvfVnq+UaNVcPtmC1kA+WS4C+lrOSHFtakyjgpxZSBD
scc/lC67PB9w9b5DkKJFwYJfdULbsTwnp9THNMwGEMyFBZ9vUqOJDKP4mg0V7d95M9sSKtum3zW3
f6zD1L2BZ9isCZpk/YMGjuYVVnlJPJ00S4SqKrlxZ7xR6TdEUUbjK4Qrymjod5fE61grOoH3fWG/
/f1ofEh0mFeFnNO/HY0P11nf4ioOirHZAlFOlmM61ktzopsP9blflSQBrxkXymVPk9Q2VLwEHWJC
KZSPKm4vf38v8k8jPQtwJmlGIcOxPwx97qhEP0oksl5GB6UX7ngQZvLcwdVAtjUeI6lAG0QdYN8g
YEBIjUs2FMnF8cq9J9LdxBs/+oXOIS2Ruzb5eEDtih53QqSZzWucOAdoLZLv0uRJqJi+tkan9l4g
cIlUNBA4GA887UPtQnOfHGw3oSpQz5GWusYB/g58YVz6NHDaVPobmdlfs5LOkOtR/rcmn144xenR
0vehyRDlWths6Nh58BkRq0b6syX8V8MpHu0uZm4vvbXTVs9d2yytKoyOUYUXqA7eXKQOn+Rl/Hd7
Q51IN4RgDWxjCfzwNc87g8QnhGTriuQ18KH4axMmlmJiTf/3b/EP85fN4pM8MuHwrPr8Jf92eTVp
YpNJTVpoGeTvcYmpxyl3DJ23bo/vJCxD2rWkaotcPPz9hf+w5OUzYvcyCQUB/vlx41z5IOUdH02q
mct1B6GCdsYg9knb/DAtkrcnUIaOiTXczuf+TEBjLhvZyfus68FYohVw3DchO0jnJf26MazjdRFt
fBseyd/f6h9OdFsXJlpwi8UFG9t/H6M2iCqTxN9mm4ewRXuIZU38qvT0dtDkMoui98ZBvvP317wu
Wj4M9VT8TCCMhPtIIAb/flFPac0QRVxdhurOuqXTqtJWDq6ayXaOdPPbpWk35UbzrB1Vhi+m7+5N
CJKrnnhSMg7E7WDVLeYhGs61z0JzisaHyCAFU/tsCTRPOv99p0ydDt+LIL/n3+80oqctQ3pn296F
KK0DVmIcdMKFrSfRUobx+9+PzB/PWLZIrmdQbqPS9++Xsz065VkHycnKT31rnoTgVc3cPjM4W7MY
olx605CutM9O2P/uyF3boErK6coXQuzUv184bgwUxqJs6PW2z/0o7gyH3SGxoXOETX1hu7I0Avaf
CRJU8L4tcbGygcapsQ/3gwynVEMYg642upvcTCA0PpkqP4bszJODjYfZpAYnHFd+HDX6sSMKtEm4
ojTxyqgC5Uu08SYpmxP7xp9hxOpYCXdjw052nfG+JOrNp2OzdmrkHYxi76St/G/D4P9bmRR/+r5Y
IfNNsbslq+vDidwGyjetXK+34yxvBQdNXgpN8rSZQDGMLF6bFpxTHAWkmSk9WLFw3BMgFi672M1u
x2ybmzK6t4bhZ0eo9H1nBHcQ0ppzkNOtsrDquOF5YqQ5Vh4OINvHZIdlQT/nzAse5L7WNXBveqF3
mkqmiVyxhIt0LGSw5tRzU53ykh0C7MFuu2/a9jUd5FesfMVes2LnyayCt6mK1okywm2fh8MpNZjW
UI6Ux6JcNRVrgP/z+e2CHwDNrzuspT/G9IWaG40yt2c+LSjrKYrXHY37NTlR4bLo5EMUdne2Vr/H
/adF7D+stTxmHcfDH4ZT6GMRm9BYyv1AaLY2ivodjivy8DTfJ6DVSpYuQJ99X6NahM5zk/rUNy2r
kjfhaP3f91TspSQysbkb8Z+Zocyxj5WuqIjAGC+1QPJRJbq+jvoc2mZovOIZJL27yI+xMJtPxvo/
FNJdXpxqLpsYfA8fq0/m5AcxkXLVtnVGueiQjZtu8T0uAURnAUCfSCNAgaCTfYzZrQzpzP/96//D
KIP22AaaaSBMk96H4Y2VUt56IR6QtEObUXp7y1/GboOLKs5Q5uqffmK2Qn/YS7KmBDvgeA5W9I97
STcRRRdMBq+pZrGAidSsL1v7FidNj1gCYmiOqc8YKu9Bw5bCaei/EeoeHpwBWk8w+N5trL0ihA3X
XTaCnY7QK5JGh8jRJGjTqASQa2jkLdwcDNOW9uj6DVSkWkIabpKjlgzOU0OJqdH98h4T6XMzqhE1
Yh2/gvpEENukd02KYs6yCNzjamfbmw/RY96W/RqeYbAD/WE9J0J8V1iw1r055FzpnXsKjPmJhOG/
Jo62xaYIuk//QjVHexA+y0inl08Rpqk95S//5CPQw20stFupq/puMv0U1Zx1R2OjemzfZygQ8dTK
fnatp24y4p+Kun7dm4s5FsZhB3FX9FI79bWvliWhe8nCDX3vC0IUYPjEXYRddDuBSn5qcuhnLD29
r34T51vLKWbeiRAXFH1PrGS6fR0H03kw9YMsO+Ombb0XNkHJqTSG+OhOqU5WtZs/DWP8oNdBt8qI
Mth4Rjt+m/3C2dgOr6KQM47KTFCyaHCH9RS/0oj0HnnfDzMspx96YtzlbvqtzSJtg7c6Oo1OF526
oX2bOa3LEPnltHCzoltnZTSx38OnGBU5OzDU2dAQYMWQiZ4N9jpShFans4mlKFnVd+lzq8Xd1ph/
uj7khBOSGF9kGFWd6MzMHp3bAtT2SJnk+pDhlkSbueY2nSOcrjlOBZrtX/euj/kJECtV+1sEVhu0
b/JI6dE+Xu/9c9OT7YX4lpqcK8tsM0YwLpRZRGRwj9EpELhQ+mCs1oGfFIdw0Emm8QjKIlu7fhns
gt3L5LfgHHpS6ed7E6KUdZrCLE9UMF20op4uiDLNwq8u10fo/I2XKI3Fzp2SXQFirp1NBf/cVDn0
W9YqZydrQuQKybDNKb/vmjEfWOOW4nFILKhBQOv7tsNK3vugNhK2VDeeqp5GvoENgpBgnRrSvxdI
jCC8G89aSJRbE7KX0Vgm4yDTvrSloX2B7n2nUqc9FVicbo2a2jE5AVt/0NBKkF71EIQJTr6GlOnr
j4B8xGmc0lXXDDBytUzDQJL0tywToPRAb2jjqLttkpWjxwezCf07FO0SydmQ7lVZ+YgAbWTquh3f
iULFdxSYAAWP0bSaRpvyu63Cg6VHCgdGGS9by/Ge0hFDR1mUzrrNTf/Jjgl1zJHJzjq6Ldi76WkU
BiWMQBGPpfnTE/reG00Y3l2m1/VT9pLOD4omTPfYXbkYSmdbsX15DHxvvLeBftSOUaHWqyvM20FO
jRz9jV2Q4TCyJb7YTWRdrvdYuvbsNRaO20B/6FvWSPFo1UenmpyNUyUvyH/kjYNu7AaDiM35TQgA
OrizGrIAu0Bbb6UBN5vP8jjXKBdm4jqLEPfyJs4t417PEJCRGtIVJZT+iY/tKd97VGGOzHNwna2V
8MIq6tLVYPQlmlNzgpKNsdI8GHWfIKPp/LtWqe4lGMRXhQbQwBFysXvTOhcN50lBOsdKq7P2RGoS
8uASZrqdESAmAkkNAtNJEUhCx5qGA5q32f2UdXejO9jf8FBCO1PlsNcGrfkqhycpnezJisTaKjUK
x3mstn5Wud+68KYCZvtC/3eAvzkBdAQL8RUQ5bKZHwcnaaGVa6elGhhWLbdoHm2hjUsTCMWuI8+i
JGTjKR+jFwaS9AXwJn+e3MdmUd+6RmI/hfHGCqLsaej67s5yo1M4PpWiMh7c2isubjY8Bl3tP8po
Ss5xq/24/pSKKDrlDTawzEd/3+ca3wa11zsmGbhmtn/vzTdjK/DahRPRx7RAV7hy6p2FT2g1UVza
laYxPnq+LeBRlBb9tmJ8TGcgWOro3wfYrMuqiJv7DlndyRPRl7pRzX073xgD9YOhIDYzCJIWKZ2k
7JyDaetzGABopeP7uGvj+ygne63XX7ysVtvKHZxdb3tfBwvQwKq3uRZN1J2acKD2J9H35idfdL9T
Wt8x+bjiFssT+3GQeCSenmnLYSgb4Pi6VUuboq+rNQOefZSA6tbIPMPVAMHhErjVeLneUyELmSJJ
od1iYIdyRj9vaJLbISvDi50+eSD5NiRLeJTGAvOgK8s4lCYVG6dyppUNxPrGNph7scRNO2/MnINF
fS0pQzipxHMERlIeREl+R9PE3rYfIVgm8J5p0TZ3ZqQnK2sQzqEy3fKQ2YKz1MEfcZ3sCsFvw7hn
o+/r0/l6I+kbkCmkb2EwBkdBah9UG3MvfP91itqDHbYZUWM/C039sH2DOYc6Gx/ggF9kDwu/3rCj
9laFM6wj0QYoR+ENytzAF1ZkN+Y47Wq2EQspgLIqb2tZ5VuUJF9AJlv0dhFFg9PUxnpbz9whrRfr
vBG8C9Z9amjWhePuJhNqrfLjYxM2z20VL3yzfovVUTCPs4FZDq34piL7i05GBzaJ7o7lPM5eJCkz
3ncxKnznZOcttUwc3a59Nsf2dkL7TjnkkgIIZtals0QSdl3BunCSZ0DeOzHJH6YZbsm+2Q7mja+8
mUnxnqsIipH7NqHvJkFqdvr6LFodAFF1aiwHvcUi0dJhMoNCrfFP1EsN6RybIRIfiukJ8sctWmLs
9mm5T2rM6GN6p3LMHmyZ0rLfDzEYl3gwNoRe4orV1qMyt0mAAhzmaeCMP9lx3hF8CVXWqWF5loIK
ZEYGW96wZAWbvSpz1sp6clBETh3t8jFJKug1sfwSC31adlBjFkhVWRUQ87v2M33VRO4P10ixEURZ
uJjS9i73/C/2iNhXGwBpQrFEXa9nc5GRdDSqcQgsL2ncubgT+xZvNVnTTY64EpG0yLVLRHxINNkb
SXrHSq9xDMWW8ZKX+plSCexSMPy6uXIm9p5eM71hvoMvrkzI8JxfzElqWWn4fOu6djd4E05mAtMF
RUixRLR9q9eaBdwCcqgy4CmbX83OPUOsoPgsOVWTLC2RqMfNGjD2uQdiudEHo97QqlJzulmyCgrz
LIleoOFeRptGmd4BBumNKZyfWqvKVeFaMJIsfenKYoaseudETXd6AykBfKm58G17jWq7AJwBODvx
EXpT+NeXwQziVpHWrUeHpoUNfYpkkBt039FyIlIRgsTRNKLHdppggOXyhkrge04pOUB733TZT/T3
71ZTJDCOIXF1rCxQytebhPDVtVDNk62sl8ooERjAhJdfxCXSaEYHpOLi3kAdjRQVK5XGAS51BAxS
W5Zxe8BPUCRNudL7Lj0pP9hMpv2KigNMfSWTTW3LAGeXYto1oHzGvYv7pT1asQDJAq1eGpq2dfr+
UpekX0Z0PgEj9IeuYF4qlbPPTDjhfp4urEAn5LrqfuRMgHE5RnftWF8UWJdFB2QaDX05HJJ+HA7X
e00EBjlAba8app6hFtt+CspDCcjhEDlsc6kzSqMsD6krNKQg4cHDjrlAeF2vvcgD/6JTM8ZTvlJZ
UB/cLkASbzYBUFVJCf76YBdjBivb4GgBw9jSu6kAe2J67UsAkCR1IABlf1OiVy/Nbad3J2d+wUqM
5QFYOaOnQZhgUrsL0lDmpEeB5nv+FGE25BvLAY0/O7jj2cuNJB48atR0K1UruDngPgivSpqDrGIk
6Nks+6iHaa0i91wkyc4Mam3d+Nl3FRBJ5eCvBplBMHU3HwRcZ5iycqjRmq91h1A6467A9xTSbM8G
4BKZG1DLYc78ZYZ3a5KCLLvBSYBXbyyRjfQ9cGjLIT75ekNfcOM0gOlrQiAGWEn7upUCiVqWYswK
6f9XtQvUTWrPteb3m2b+6foQW/BjlDsAY+rsEBVVfpiyMD+4w/TiShZLVoewjEJUue5su1oU/gRk
J56PMq7PYmWUU37g7eUAE7jmsfXvoa2i39FTtPN1CvyFe3AftpMM212Sd19doI8bfvLBVnJTABzd
CIyNuN8zhhPcRdfHyVtnqLzeRSG+pkwHKzofA7IZk/BwveeF005Duw65TsDNMAhjLtXWqSsyjFVd
PYcllvtfP2qhlx44pUhwsCRWm5BdHlp3vKrx4Xozzs58iMxpEZArOj/stoKgGhsOcY/NMd+0wmrY
awDSvDr+6yr5jufUX9PMcG+sTqWM4+oMCX64CZ3mRNSlm5OnyGq6p+PJvGY4nD5pa2k7g28cOkOU
7Ax2cGuzx1Q8pdoqcnX3lFKxOsEqh/bn6RDLtdLkIk8QbDQOXPnw5+Qa/oEiHz7GBFhsne9JQtA3
0pdsri33ZtQ8UtoS8DCC3gOqZgawRP/Rdxr2qHZGMuve22i2m8ENh3XiR5xNMF9rzyDBq9EqLAAZ
VW/2I9ydIlE0By7i/Ma+PuoFGqRdNcv3r492819JeK5rC1jtQhuJn4CGsLs+boU5BOXr3+l254IM
vD58vbk+/fUeqmrQd2BEf/321+v8ur3+00IzIIp3c07W9S1c/xE5Q7zdf56urB17Reo5boj/996G
65u//s2vdyLH9Fmak/PrLf3zh6EfEkY6iOfCVBFr7vnjJoCHGjkwTQclAVYzCvV6D0r07z9ef3F9
7MPfIeVIN12XP14fv96Qf0dI0D9PBSlYbirwNteHpiid1nVWfG/anK2yCyM+8yCJXH/852aK2UgT
pMm3fb3LmN7dCG+Q+Iysm8JgLQ61Si69voImVVRHpWvihIbSBiMlm03SxtkWbDLerQFUsj73ArHk
C3C17fsQYw8cAkMu4d//YCIqFzqD8zapwz2skwnqfmfdtqPRbFI/H062y068pMmdZRRnanhvW1EC
xe0RWJlJ/zPVB307hRntU3eifk/GF93eSP/usnW5kEcwsM++z5xvrNjCVc1AvqiyyVk2GeZhXTD2
2En6sxnacy3NOwQryD6HKAWQ5j8XVOwXmg1uQ5+cF8+5lUD6iqH67g9BeuOPJKvCL2X377ePacyW
rqv7RaxszGVFtMdxZ291T97nLeIigoN2bK1uJ+yDETwsjGj4LHuKJ5bRHtM6bZcu5uglKIOVZZOV
kWDBt3qawFHhrWqFq045Gda6tPoe3fequouEDy7Sslg/BbdWMdyacfHeCklMhEagxxj9VMog46Jl
4+ESTKoacRNPuMllTBdhQGHBxo5iETUWKmJE+BoEpNWaWpM37x4zq/w2dJdOz7/4CZlHdUASD8VI
79ZRxXcyVUKs79VbGXQPQEPGdQf/chnlwyGIw9cs3mhZ7fDNzrLEDuJBHdbrDP+3U+QgH2u0CRFr
IyPvtV1n/rRxte5C9UgST/UlwBA255Ecr/5yY9yPqkCNZOlHzyMwMvHiaBl1QGv0KstXHd54pudz
XL4VIgC1zxZ4Y0iCZBIJcHWKDHuhdOVsvaBuSMbQFyloQxylFZN9nVDWMohi1Opg1/jTTzSOydkR
OL+BfxwyNUToyFR/ZyE8Iy7sWUvL5uDgrKbX0bHaEVVxSjFNSiX0/ZiQyZRlBGPm8UFS+iCiVtEG
9N1hPYlUbAoH021jlq/sbtWKHk6xDRxTXQij1juWfLlGW77s2mAJla5eKdqbCNIrOoqZw4awYO9O
CQyoPdUBfhE9sKEZtxFtIvzwMy9D3aFj8liZsDZAanCwa/tRmS4hZLjntBSJC9itLtP2E4J60pty
sc/svDziiWcmykrWwQklWx9990QlEVVU+M2J4UylOKVWVgwqoqU+1EAbXxCsDEdcBqjTe/frYJQE
03xPiq6+wE6P/TpeTtI8dwEVhmbQoh1M6jPWYKQucmabh+GwjEeVbWzZeKTKSRLNEvHSpzpgOtJc
lmHEep+QgYBtBXTU6NkinXIT5R3oy4KNU1iwSK2DnDiBCpSWBp+1m739TkHgJUbAcVuU3a0003od
8iTAF+J915FNqJOo0UWpux5z6D6pC/jdpC2c6IQ0BDYZFX7BwJzqr7MGjBgnFiMcHfZ1VPTT6R1e
yKtWRN80mIQz+PUG44+2YCVvb8lWfLWzqdwE0su4jPj33tCaa43ohTDyN0MuCa9powIsqeecwh6w
F+gAoLk5ck5Z05Om7ndE5+SuSgTbTJ3C34h6GHd1UUzbuJ1Bamb/FsGBuGMERAijum5RV0N3EyVx
tRlnKE89ZfZeYzdnoPg+ZOzdA7sqDoZiAQaE+Uloc24vvpY9yArJEkjzdqPyD1UX96vAi8P7drDe
fHkqynMT08ch49SaK8Hx7VQY3on0hmU2SdZmNWF316sISka/rwbj4gQ1mzhPZfQona1tjcgyWSif
qvkGP1YoKM3lrXPTwhvdalV9JOE9Of26MWdrteW9+1XIAosmxJrMNlp/ZCrwZE4VwvVCpkJAG6lp
EMdoAVIcJOGBvJAOwmHbHdhQDivTpX+RBX4NXYhwHa56l2PcNOZWwtX0aiorZpShR9Byl6zqHpiV
s7PHXAOhUu1bvyOSEGMnuDUCaSDO9G5orp4aooY3KSIsSls470MyU4OihrZiMlprY0xhCNqH0LvX
MZ/gwMHm37cQMn2vWTOvgJqcwrVbRuW67MirdhsvWuoY/w+RBfCBiBtygIPmR5+pH6aO2TphsQMl
iX3skBusE8efBaiy0ba2YzLa1EJdsLlaeUTlvFWsYG8Nk/Qs9jKLDunmwuwAMTIHfY3MQGCgzp+n
NobGQ1Mj6DNyVWupcbph9MAptwuoem1QXtXjA6CJksSPVhL8Enyj2EhqS+ih3SG7Vxsmk26OVx9y
8mBrc5u3JmNUx5Xp8ZwWw+Ol4vCN4YVlar8pOz1Y4IaCkJkY5LnGj5S8MR95YHWsizeRYxhLclYd
k0whp+zPfVCQKYPIYt1n8x5rpi56pH05Wjfchs2BaKtlYbbuJWEFGKRafVdb5Y8o8TjphCI3Omm+
JlUcEaeCObXo1EZSNVuzTg5WUYEwrh5Lwm4S4xQKdiFFQLhy0ScHh2Y68DJBMFQgpk1fqxtgNaBo
qdQvJernS+MxuVjqizEF6OdIuGaKZfWgyshYQ2E0reyLooGEwz8XSycH5FFQ8toU5DIqt90cBzTi
exUkbz0ZUUvLsEFGezOQLrW+p6lnbkVfM8ZS69oZ9eSvW6cPFjTU9tRlxr3s6uTQ1M5StaW/17Jp
QhU1fNfQUx6qNvaOAwHmmxRNJWosk2bbQGIskQntmVKAfkxgPRmdH98SF1Qd/NG8GF4xuKCHi/j2
To+GaZHQXt0FkrxXRlugctIezB3OrfrW8r+o2sruyxTsSRyYt2gU8nu08cnGzUlVNbpvdeeXDzKO
u9MQRt+43KqH1u1Y1kvQWJ7/bqo4+xp1qjropTYs9flHlHHZqrVBR1uqGPZhSo2hggrQDz2M6Sg9
uCXpxt6wUpV0vmYjycyIAKmSOOxVR3JqCVitsTdALSQ0a2ZmxzuTJHmCPvvpYnGYFzIWpH3lLCFH
nohco3QzVuGLHNQ+jV11V9qEwdAzPbcDGI8o7XaUoAzkaOl7K1u1tLqaVNRMf0/aS4yI/1j13ylI
NLCosWm1KdLKMAfiCoR8KTvIxXE07HWj6bi6dOwbWqcOMc2sHgXMNkPUQ2+LZedYwX3wVE+ThM1L
HvjRzipthnaWKZIT90Y3f0Rut5ajAnmI9XwtIp8Nrt++mFZxts2sOEuDcqGftRCpmmnfx4RsRZiV
knHaaCUgXBXLLVZbe0/Tdqfa/gvgKujCMTE5vgl0HF6FCVeP2RXcxh7tXri1dIjjacUats+/1iaZ
xibFS1SV3i4rze9gN6y9BwllmJPuLAIQ7b6rt/qMSUrpNy2sJmQT74pjNgQ/sdZREHWcfp3Ek71O
8x5YbAGAL4zyTZC2EM87IiadABCs74+kA7WD2BHq4Cg/XNBHiS+wKFdGZMi7KJKSXJHMWWQlfEIz
pyKi0QJDaALoKwKwpvdNt5vq1N8j5dlPYWquUhdavsVI0dc2IdGVXMlCL/d1gtnf9sensDLkwcKx
sMhMpMzhkHkbCMQAjpuovDfSbN3YlJQL1C1E2cMXolEVQTnKGLcojy/MqiHAkcYbYSt7RqQB6Yet
KHwo4leBXuvIqkHo/jSEr/aAx+dEPgidY8Sir4+J4mKXvSzhJmwCl2lUz4S2NkV3MhJt3GQdGUjz
/vMwsftF7kqo4yCjF5MS61643gtZ44ro2bURxuFtMGAWSTuXdZKtkyUHmoD+Grs7drT1TkesbQ1V
fuzHG4TTbPziBiJPKOutRSQ4IkwU5/awJ0cE92dD4nCfe8mqT27juHLOdQVlyNCHRx28U1xrz8ZA
V8ap7+Kx8jeaNfwYWSsegeemc3Ht6MY+kUbIccDlW/6uFs9+If21Fvnai92/+U5uPxvxj3LM/LUn
h5FcHfU/7J3ZbuPItm1/5WC/c4NdsAHuvg/qe1nu0y+Es2NPBslg+/VnUFlAZRUudv3AfREybVmm
JTIYa605x/T2dTExh4PU5MZpdCbKKl4advECOr85Byo1Hrv+WaYmBghkCeco8dJLrlhJaOVvUwQn
tzyCp+dmsXPusovwqOVCD9W0l4cNO9tG3SC4BD/HrHYvWjzSwRaIVx1YYbGncf5K2gudgPrg5hNu
ovmhAQqwqd3JXbBt9C++fmPsdcpHfRcCoNjV0/QsI5WcGFGMj7VNhMikUWu0CeMnYb9XzeTd7g+0
7XZJav6QJUh2YknB4dUuHIFmxAwUjs9TkAzENNrdo93ph8iMPnraxHStOyY0Eao0l3CS89QGOXUB
kQaogXhbreJWgswBPdL2tIZbZuxTZi1Lcj5Xnuy9PTsGSVcuqB/MadWKjY92EVKKNa5daEqbNsoT
aEsN6A9vOpKXXK9jU7cWg07PU9c6xjmCcXMloq0xBv0tRTfSM6SsksE74R0dDoRcEXAr+x9x1VfM
jCZ7XcliOAgKVpAPzaqLKmy1eWgAEDUhE3q0FY1jmoXyqRAx79LSwrR0GmFKjVYRbWohA5L6BPt3
OCpLpQXhKfaKhzSy4l3EgIEO6Lh0LPnO8J1VxC7izZAk+cqJ1XglPEktmY8kkHrBlBRtUi+jkWGQ
Ib6iRSUUPZLedjDiA3qD+nh/0Op+TgjijZFlnN8gMq8dhDfPHVf8IemaFheBDnIs9r4UQfhDw7z5
kFnEgVE17RFTwewOrJ4tIzSfKc1JH+itdlXWhJn6FYjlXIUD+LuKTNiprXZCwjAKiM8gPGyg9xrN
M/6Y2bMAURqQxdazO6xi731qpnPWlsjerb4+Dm4sGYoU7xhjFaeEH68jzfg62jr73zHrD4qaeJsY
BCYkDtTVqSXnvYuHaxCUx3E0zNWYW2JTsAptiz7VVx0ME9RD0dvYkARhqYx8Jg0BX+AlbIUSkO2S
jsRVhJ+++ZNQMevNL3t0fU5GejH+0IGg8S/01clR4BTrbWdPYe2wemP4g1VbIRmwiHnIe5j9SX0u
2VIIIK2toxyw8YG/xwJDd2Cbqi7e4bF/hmEnVwGJh8veBZovlOds4lTNgV4V0hVfry7tUc/dH15r
It6sArEyxfhswx/dt4ogeb1BrECIFHnABZ/oPc7OQyfQInhDaqPEAjxtyLh2+u4QZLEpGY5TPcqS
e9xYbUtiK5hPIHzHDKJC0puDhFjmiXz6rKcqSlWKKAcRHn2tyeTTB+9s1W2xSmPjswrWjWGy09cY
+ynpbzNJDHPglztpjyVCg4jsC3Sm2yyYyA6XcjVIRO+pXPUeECRPbmHi2j97oreFs0jp9Isgth40
w+gIhNJ2pZ6t04zGlTnQ/3GC9lzn2pchH76RcgZPug3JWZjAQ8rJNvalNl6nzvXPUkvrk1ESFoWa
iowv7JJ0UY1NYZkxOZrRfOkShk5Ay8Ya3pPSZJviHiqVs97b1aomC5tbvRsuAJ/KncV2Kh77ddkX
w05ZOOSdwERySUuGvQT6OtkvVck0Fza8N6N13qtWo1NLj58iFT0PbDWUWN4lqyfygQkITIPRPYZi
A2Mf7bjWFCu3oPllCl/tyBg1yZcvwJ7XATA/7lGHUqjv9MP1rWdVEHItMht6hmxZWn4yJoP3Hlq0
tTSsNeyC1iA2rUXs6Md8xvcPVhs8VjSXSHcB5Il74ahBtKbMU4+EGkMZSEPkEK1mP6nik6S67IAM
FjJZDpuuigClQw9Gu01jrVOxtRux9y61GNeCoBWO5zahjV6xc8zdt0jzScHKZbGt9GhYVXJKETsM
7obV8MiHNeBrIIgSmYd17QrjgP0OTpZNfgbrLKchhpIFRijIllFjnWxUOfu8zx98V5WnYo6rr5u6
BkDDntNRA/wqNu9Qxv1rFtMHiemtxUklFkR+PbODgqZXQNZ0o2ZPllKysvHyM/wkoVXVPtTNHDkF
WR1V6a7IXagvrTs9G0zK5o6UezDMLF/ZYLCpqXnjejlS/jtzIl1gPFfpRHgXhnl7dFJMN/1n25vG
MklK6PoW7b1obROtsTYrtm9haXyNMpUx5Si+NxTtW8ChAeCvH6RZRickdt7GFcn3XsytLjPMdgmW
e+GRKGriIiSRJ/hqmsWVZJy5b0sjezSZkzUR5t+WsxoEjbM3iogMZJ/5S15mhHwoqREfn7CRxVoI
B7WwWWfzH8x5KbJyti/BlHDf7mgWeVpCY0EOZ0t90MNYJmxE3tx+P6raPaQGFFNDJHw6HpHtMgKs
i4H/4E/WZ+0m+ibWo/QwkJiJkN9YE/PS7qsZUznULCXsI29F8NNw6/Km22JEDeERcyCTZOuEXJmu
P4DFYd3wqTakj20kJFoOkaS/T7P+i4JaT0rOeJOkP4R1JU+kjGjLhByXVTZRD3sNMqxeWLzH7Afi
jGbQmNrfAoMWjZ0qPuVe7Eq37xaOGGA3d751EJ72NcNIrONp3dBy5H7Qjd5xsPjzbEhV+EcqsM+B
Xa9CRo5Xf4x2hOfks8E2XNlVYG1dhi1p5BzC3INXORrl3tOcbJvQ9tt09hd91LxjNSgfA2sf7137
UtJksTRWHE27hYaAKWH6nAEmcL8+q98sN+gPGPvKrZwIJCkZPw22w0DfqiQqEsm6byufWFYesl58
l/TW6P3F1YbmRbxnJvMQeNI+RbX1lT2l/i2r7ZsIdAKax8rbGFF8diH0cX/tjDUtoW5TBNQ/OM74
gJsgo9Z0CELK4rfELy9T3w5AlsQ5kfN4TIXP5Nn3bJiyhLyCfF+lTXYI9bDeF4O4WYU7bM2KRWtK
K8Z7S24ZEWTDDJ3HN8V2ra29tyCr2Zz3FvjzlBDh3NcG9gHWCwGsu7xtPs2ySZ8lLaEt4zIUHp1V
XfK2fmZTNe4HaN4AKbPXgj3SGClr3/m1Ypqr1nDJKdNk1LAi9fayS2mYjh4G+wooZqRgDdc6d9F2
CKgNK4HBvEkpBSZcGAZQ1QqgwQnJ3GYWspOHEnq3Jiq7pTZIfTOO/oeLcG2pOyHG8QHvAdatdpmV
aleZpXUcxlAsfGoxGOvtMQWLQKOhNza1RU0zlfrZnwzug67c5lDcF2MK8JnWmHsmF3jblD6lDv5y
PuPg8ZIFsAUTf45DqrjKG2nSoYmK4AzddqcPtn/I2EvvuwyXuSMb9E5mdokIg98N4YbjoC7Xksex
dGH9d2N08bEMRgn+CTM0sm3OnHJOTGz2E1kvjA/PSUmos9DtZGUZEJNVoSCOYvFaeXqwwA7S0dJ0
3jOulYfcGGu2ChEZMG55zaV2yce627dO2lz8MAR9ICMQnlyXkTUYB5GXiE2GABACWrgovUTKbpcN
dPxTGkg+nk6ZxGBnrFaFnsCUZOH3OqpJVwM+VSrYstw7LiSyxlvCtR/KMLlaJk3fye7gSCXdkQ/T
5RRSLORS6juZtme68tWyrmrnKXAYTkS1+UQqbbGC0+mvupTJUBcbX4tEFg+x26y7srK/eDRalliB
OCT8HWRt59ar3u1U90NJZT9Xlq4eiMt+Lhr0U9TD5jIFFfcqsuhH6Tjdj7KkvydIh5pq9LBCoxSO
pzmohQzaBmLs2TPt7eQP8gu3wQINopmsgcdHhxZ2K0LJ0b1EKZoSsgDy5dC1q9Cosr3GKD2IzeeG
CN4onziJdKrzsbTkEoM0+UhDbl1Uzf0jSJS4dnLqlhEggpJW3rWaH0Y9z3DL1sODPfQm/QHdfplQ
jS+i/hWfnD/XuGA1+uxhlBaRBoP8mcu0InParRyKfgRFc+p17xvhpdb1nHHDYxFQ+dK6cY+CPufK
w8xA+z4CyUv001oLW3dFaS32VVPHmADwtk2SfX+NljZhU4sOroShoCjqzF7DxxumH4YwrriTtS22
zWhjwrZcs9x/uMYk2JGXah+XPem7cZ2St5M6OKiiZmfjdXpK8+mn5PyOva54tv3WIsqFBKyUa3nS
O/3aDyw/iTujSace/yNQ4XNez8IW22sZrU7BMa8lU5YpPmFoTC+mcSLSZD75gGemiX9TWVhee6ck
36bjrMMx1Bw9hwSrDo76xWyyvV6VT5bQaD/jzNl7dc2GhoQ802XHBcvTehlG/5Fmvzp0hNrbWAQW
YxkGT2iEX+3e6xd6WqXHygmymwltb1GS/0JsC/G+I928s5+UNP9MDLpDZOYnZrTUWLLb5T7E5DZR
5q0c7qZgsargsJ4GJ2wura6fDdaMVdOWJtxo7iJaRuvWCWOUd2ibegZYIptK+oKtegRHq998yKTO
FrNV9i2lPbV0Br15aLqHUmVEUWAuoPBMjXeEiRi4jRqBOWOGN+rFrj8H0va+WIkqmf5wUzRo/7A7
dJkuhSE5SGH7WQwJ0kVH2ofcaD6oCPSjWXNP8GNrrWMHd3to1Ao9OZ8KixMxENFDD3a99Njr2UZE
h2R+8BhQgdxobwn37wdsEDeDKDUHRsjBThpURMSzH7vRd5eqwm/UCLi9Qdhz1vIQKuptber7XdYC
f+9SY1/5InkMEMY5erV2WReXudVNR4cGxm4kaISWTH7oNWyB0rfCV9KdiYfLm+DEp17gYKxoQNtp
8ZEFbESAdcS3nEiDbcN09JXZNjK9G509x06vZo7gLlcH6bnylaB1qmfoAnW307ANne1QfwkYaP4E
vM0t0BUPTkunr2t0XjXwrAtToVvasxnyVDCS+RsFq7LNL+XUkd8UUqKXqSRWjV4/qOj2SSFQ5n0t
4reoor1TefjF+hFCKeBeKlpjSdr2piOA6yzTrIYEmkLcqQBrG4kIHuoc1n3olNvI6Z5MLbzWEYLb
Ni2GLQhxiraAX1Pb2U2MnndkTl8yCe4T+iRZsCsywD8dwfS3HndJj+/g3alpfKZpfDNwGzIogbLK
NYnLI9jj/ts4jel8J+4gJU0hLelN3R8SYbgXCMT6GRrTitAj5kHvmV3VRyfjhDfSQn9XdUe2dx55
R6tH3tfCPNxmWpefyX1Cuy1E+xJxctPsTV8RUyVb2oeUVFPo7iUM3AVsSvl1nLO6YkM/RQnoA+n5
4mBaoIhV6aDvbBjVW7n1zUMq9NLQwmE3IKolNNI5/aYfHsfRKY+QmH8MtIMe4yCZNrJAqODf+1UF
GtNCRkDH5/86dZOfvPGn62qAWC0LZSdQGWMJ4a7dVmp2HcSJ9SKmPlrGZmcdmqCzXipD/+O/juR+
By0OVnrWtTu9RBaeFbBkx37ELJCHH2NrxS+ZfPSlX752ZhA+9laP5iJJbn4faVfAB1sZBc90dcZT
Y/kR8jzfvaVFEL2SRc8soh3koQtIrMH3+Rxl00n5wqWdko7PaUmnDZPZsc4QYVDmWMfexRIV+nX1
PgWMsDAXyAPezG5b1/QcfNRsgAVaf5O2lNACEXYxy8snUQ/bJu89/CVZcREjPsiC7JUFQZTdugMs
uGG6i6JSNOWFGJiftBq8bWXqKBjM3tqzI+eSYLOxGHIG/MGoscyw013qapg2rU8ty956PDts+Jey
hJdfCc3Y+Yatrt1EySsJQH4dmT2o1msfObCfY137qwl5CGD7qAdXz/i/VmlwQvat1kw1GbAGtXNN
URR7KRFqbXDsQja8edP+5OOkQRg2DSdSaxHqDgEcTZb1QKVrP1BWtlh+xDHXxLBWQ0lS7Nso8vS5
CrX6mf0b4G8tI99Osj/qC2rsfka4i4FGmRrdt9bS2xcktpS4bj7eGO0YF/INVm3qJmcsHIIJ5PhR
O8o43x+0jqDREQ8k/Qu+xphsV1d+t/Xi6chnlR1Q6xmPgTjEbZveZBNYxyAfWNMMyhrHtZ4n40n5
mvlmfMua9uLNAYyRZoZXiCJvg+OTHSDcEn9b1F/buumvuTedcMAGBMoLN7EXE32DTTGyRZ0wvjIm
LvRNU9XNnWhw1NOJu7LVqKWQsfnQ2tln4qO9HBJpvaGTihDZPUH2hbjvGOGmtLr6TFrq1bU77UrB
gAgo6ujxTEl9NEJCnCSfPNCUN2ciFNHuXBCKbveFymIOemJ7Tssu3A2DQdbRgGemzqZiTc5UR+Mk
tclrMlHWriE+V6sS7xxus/o1oiu+ZNj9mdlm9DK1D46K8jXGf/DwTfujk+pxlIa3GsjgOkOqOHSl
JYDHhS8hlFpilpS9EKM2rbhPeNvetLtfhsv/TzT9B6KpACTymzV19ak+/+dHoehtXz7zH//51/Iz
i3+WNaig33O1f/3UH0hTw7D/bVie4WJTRYcqbMysf0BNDdP+NwAtHUspNlZTuEAT/ojVts1/64CC
wJjoYBMtpgB/xmqb/xaW5eFex35sIf8y/vV//89frObN3/7/P0WbP5RxoZr//OvvBCCdw6Ld63hc
aVjiTftvlEA1oaau2na4FL3lo6DRN5KxIAJDchfJweteSnsooNzE3qqK57TFGjqIoWK5jYP2Cd1v
/pzr2Tfyjk7d4EekvhSkQka08NAZ0D1C9aIdAnv8IESDVFduJfvBt3fIT156zxuuRTIOV3/uPv/2
QTz8Yiv8/oeJGTXw68v77//5F2Qt3m/dN10MyjrQU+dvUByIazL1o7a7hAgFtv2c46Hsb5Ndi11E
Fu+pdN1oZeRtsi3QTy/btvFOdT8YFxnZPxQA96M/dNeSCuxsGlmxs1pNbeBTOuc6lWu9r9sHN47I
AQAkujPmvX/tBdk58ILvXdrHVM/FI2ux8ezm+FoMswEgmEhC4rxCbRkH/aR326Oz9swZQbDWCvQ8
ISq/o9X2yRHER7sc3MalX5GGa4dMjyP914dA07zV/UbdDr4H0d2OjtFaFBpZX6OnPTmEpHI/IUQv
DOv4H95T52/G6/t7inZkBpIIOCh/x1jYsRthyx7VJZxGtenwrG38zm7pbLrhM2nfrLG0mrXJ5mBj
Ld7ScfsgJvK7Z4dkefuVicZZsulO9WvXUUCpUjE2cugqVsm2HshrTpwsfTRQ1PBGmy/UaPgrA/HO
+Bp5SOag7JBdcQwH4OO2NxU00Cc0/HrPdqEOF5GTPA0ZtkHU0SEdmkgadCyY3dsDaIKKeypFlW8Q
h+xlV4aPK9IkVbLCJBMuRrM3ni1SQQt/evBwB77S30ARiK5fCRmdU6O8jl17cIl1WcYj9r7IFI9p
7DFqpNB8NdWlEm11sqzsCaFtf/jzoZsDMMeRycF/P8f/zofh83BtS3c5yx2uYagWf8VtuGxFetoX
zaUQX9NwKo9eWoNg6hJtV0dogBPiuo8d1et56Ox4VvySkV4QLBMdqSbmtpq4tMrWT7EqCK2jKFYr
H8Lj638/ztmP//ulCKLBNQiLZJqkzw/zafUbQEfoQwgTJCwuuqk1JNuIc+HkYk30SLxifOj/w6+7
U4z//vt8ICuuDewDhezfLn3J+T9VNcz4FcO26KoZPyqFHlPTEPgZtWFfRsUcISZ176nigqK53cD3
wsrh64pAblt/dB/J3w5flUVmGVJ2ljP3awIFixgL7RVcP74kiDHbkrSCdUPI8bmcGOpIEzAi/nzn
H0Cn97Xqr38Q1xpqINuyHWe+m/z1DXSp0CMsR1jCbevDhTJ9xCrOHsYzaparEL6XQ345O4Nutqpq
J4uV6FhPsEyxETzG6NFWHeABhSsWIQ+rYSONh/sDGSQ/DBoGRKxyCY7GxDhRn8LjMBXgphgumUSj
nDqDv84tpn7T45lJgqoHp1/nCHQ7g0hGyzjocYVfo3azi+4yqaPL7775zOEYqRxGI4guRjJjRlXm
4cNXbOKnhiUAC2/I4Jz8mXQ4a32Gl8GHdmyYw8GAZ7nU2O6qhn6yVutqjrqyf6mPPS+geiGpeBc6
GSrcsugXkqzmy38/b/+O72K6CKyY2yMMcbxk7p3b8tuJq1PqF0IE2nn0lgoB98LQRH/zRP1OecPC
2yUQ0mqvX5nR+D1l2v7Dyo0VqvD+s0pdYtjY8V0J/tH3ac98n2i54DEZNUYN83NJ7xosbfzOvvhi
p9Z+MJ3kIym9ccYBIueLxvGhytDZ1yJjJSocG4Vk4C58+WhXeF0ztPmYDanSzGp8SCTN8imd2hUk
K20fFsZTb6b2BrmmvQMsMLO99WKnCbxehY3yJy6ctaYV/W6Y4mptk0pzCQVjw6D+0qUDRkuA06+2
e2O0Prx5jVAEqf8Dx8X03fnU/cupbdkWKwJoSAoi7iozd+O3t9ipvVivaa6fVR4gUEBjhTOmNY56
M+gV6U/GNpscb3f/xv1h8IJAW2rzc2oNp+bmz58xAu2bnGT925d+ewrFglEt7i/+56t1TY4r0R2Z
EN9f9/7tIEv4Fb89c3JoMxcxLijOFFKu5qPE0pfvNfwgv/3g/Ru/fuX9ACMQlBvYXq+/vob/jCP4
85eP/hx3GLitvkd1Qpz0/+Nv+vPZf7yu8T0PvfHw6xjmn7j/67eDnQ/u1zHdv/Prl7YyvxLvRrOs
3TLr14/l/LT7E6hvoebe/3n/zv1hvL/993/SvVylFf10NwS0hXwuaMKTZgXH2MCdJhB5Nu25M1j6
Oh+JWqLJYEPFSnHJPva1E9NPDKrpZlQvo9b/7Eom5m1qAaaZfuqDclYdsnqVRkCF5nChdPiKTxrF
ObgzpAlUv8NwbHFNvQRwkJLGTBdZ44TbqS7ezJjtainAH7Sgb2oj3LZFfuSGLxetQV4baIe1BZiH
1G7YIZL29SKs2CakgXkxzb5cjsOtZ6bMjA/eUUazpie+vQ9m+bsKANGj6go9O9uYs7DZ04envpj5
LR2vEXuYW/XkB7uzaYn51Vrn8cFmXtj0pvPWoHF34u+ESl66uW6OLW3PxzaHqtcPRmde29Af0emh
+9BVIdEYKKRtrbbNuQxWNMrjLbrDx8gCWhGicePy/bCzDy+vy5UYpVzExBQJq7G3lR3JZYJ3vyt9
n6OCHpE7GE3QoS3SFABTWjnrJo4ImLWN92nWKXvWIbXcS0haF70kplxZOa5hKra72qnXTVGbJ1GF
IDHL9D0N8KU2SNyNbPieCMgzdo3cxjEfk7A++xVah8nPH6fQ5g1u5LbyG2Dt3UErgufAlygyh3hZ
6gi+2+6bSx+qztAxKyNTaxAc1tWyP1IM2EEJVUCNxLwxzFl4DQ1ozSm29AUNLH6sjPSushEL5Gx+
c460CJ0Dd+xjit4OqVMWbxKvXokUnwMV+XJKhm8EJz/mbqGdoaStx9K2dtIdNqGhYRtxqwajNCcY
8sN+GagTguwW6rVAzEgyNsqyuA7Vjv4kt/eoggE+bh0E+/u2ShJW9YJ3Wk1o2obEnGdU4WpqE3Y3
OUtx6r4wUCkXkxkWxIMv8gwNCSNXnEtTScyahdIcv+m+djUy6nv4D5M5/HT79JANrzbzeAgcWJ5o
TQniQQsE7yf6HCR+p+Oy7BmrojxbJ2b3FbrQKdMY6mrxo+I+v6DHfCqq9AlsN7D3BucvWA2jH8lX
zXaBZhxBPL4OxLBce2kzUkc1Lum5IzesV4pKb9LLp8iSJiHc+KUx5140qJLrMsHtEjcGrYfQ33SV
HR78wFh3CRHvndwSIRiuGhg2i1a3SyYnqMZGfBcLZbO0JlP2nQmatzCl6teMjyeph2R0u0wQjO5C
6yJd2L1+AqsO/kLLELdCqTP1euPAkDawASwwEYaHngFEkbhfOxrELFg4X5r0dWy1lMpOjrvCtA5j
QBaVSEmmD00A2y6NrtgJwa0EAGTaZB0FAH81tbLYbGxA4m+o1tVBH+XGc8Lx0j27SYaIOVrrLIiL
keSt5TThi2y8tl+LIblgxDfR/tj4U0TzXHXUgyTQnKAa9/TKuJSHgjA39pcLxy9f2GxtksR/6Rnj
bkh8O6FaxXVvVl84h9AyFZ63s9K8Wohc0nzsybKZKvFF83j/QLSna4n6cmOXcYBdAJYRKHqP0dDa
zXJjAX3ryWSHCsqkKHadbsZLksW1VeJ7P/oGUitHWKy02D1SDn0VWQ5PnHc6Fs60tj3tVYN4ThRx
+Na5NsMJ3FUMBnz6WlusHueh8vol/UadBRJLeUn/X0d5fxQF6ySp2qspsZNbxuy6M0fmNow0khpZ
WM3YRaRWvXUcSbxRAAEoAFy3odO5GFRC416lH2mHSIw3snGcdJmpN2h8+yEFzVsD7MV5kdZ0ctFN
i4eScPr9AMdukUinWffTYKwi56YmEuIsIAtohfwj7oJ2AbULB2w2LoZMt7b0t+FyVNqxu/adZx5z
uXR9JZ5iPdsi2KjwaKQh4PYcAWydPxVBxg50nhZTF+0CPJBbQ3wA/D/RHpyDzaxnYXontBLYmFW0
97rIW44Bgt0mnp7Myi3544ZqaZbGsOmsTy4whGdt/JKycCKDb0yU/tU2Ylc9pcy6ZM+8e5jl6Rkp
1L5OmmPdks2Q8N+aeQ0gt8eFLKcvUBqI+Cxhn/v4YjTLecd2dEHSs5b5tG0Ds924Lm7iEvhomwtv
EUdZuunTPljYsbYdEmA2ATwIekMwbPTYJzfJYAdtWU/G3AGOA9T80qStP5bqudVISq0MrVrlWuVu
fDQfKqDbS2PiwU2GpzlBuyyjs94FP9oi/UH+OqrxbtiJCQibYQzvegFF0Ijwn8R2D5tCRgIuRnuu
cI2v7J7k8bCdlkoUb4QDskhzki86AQqhpmqKRLWPGDn6zI1CoqUt+1sf45IaA+PdFHgkfd3uaYL7
2oVsNx2HKs+4P9z/i1AjvOpONBwDAQnw/mPzzxu8MeRS8rs7crkf1dAOOwn4aRuSIvscK/3n/TWa
fjyTGNy+VdxPZ/+Beeh9V7ti4StoK/MahXfr8kx9dZIULj84o8ugyuaUtVawsnD/fely5LzzQbkT
ml2Xe/jN1AYkOkGWb9u8L48JnenF5GafSA7q72ZOVH3cqHeQTcXag05xou3Sn7VZwubrbf6BfHJz
fypvPWKSFFRRAkSU6q1P9xGN9htjMYRm91frzgkEuG+miyM8Ay5+1QtPHbwIQwx0VOslkP67mJ+p
tylMCTd6H1u9WQ96GJ36VolzmHLLkLY/fkxhtu4Np/o+uLPctq3aJ7Y86E4I9hzBquy6zjBuehvY
i/vTdPvNsqX9FWkrAIO4qK9jOCsyGlVter2OX6Hqvt6fKSb7kuSR+daGODRjl+l+rjXhJVqlGqmm
ht9pH8U8s69E/d0LY6ZejpU8+XWtbc1xNHeucrSbXZkMlOe/xY64ZPSi+TqURGnWkxddW7f0D84Y
pJtOrxUVvPd8f4OgpTxwu6reMlwBa66D/lilqO+E2yeAKcz6syzBs82vKh2sFXZZikeZBtnOKe1u
V7Rx9ZhZQJHvT/HZ7XqRF3yCGEAOZmj2Bcx6esQUqa0rrxSvyPCe7k8NW8Zi0LZfy0on2VIKJImc
dxf8PRpbtdb+xNXyxxvpaYyQpwLLUzA1Oy+M5A7clv4YlCgj76/WdwAPW4+QlZDXEE1OjLAxylOj
V/ZFjYi1Iz0vv/X2GzwW8xNnh76qulo/leiHLibdwV9PKLQjeqHsaxKrdoUZN0BAokUXfDLeMkAa
/s0vqS9742uODmxl2315Hu3eOnclIK/7r5jFI5xwukNWbuap6QyCqTn3LXPMKhndr4gNfh0KTiUW
fuSxnqrjsyHbBoGuxz25sbJT0O3uz2LLJ5aK33UpQbCRssoTdD/xPkft8X48TtDoSwzm+iXNbHXy
G2EBcZiaz66j7zf/zXmEJqUs/eDCsCRhwOT6q0IJ78Plw7o/gz5EDWolr64snuIYjUhjFBr2j2bA
aTH/1cLv8yVFp3HNKKePynflOmLF+xJxVt5fA+ISyh1UIQ+hJ0j9mJemubj/4sQlT+U4JsXHg86u
eUDh6h3gEGJqs7PoS8H4+f5bAgvBqVk6uzjRYmqDajp0ceET5huP78lgb++vozRhLCrXSW9irKvD
nPy6cRwtee/CYn9/nWiglRCh2rw1DM4PozdVG5FwebE9wCzP35OGSLVjLonbVEl7byLr2iTkk7ag
eV5LpmXAECD/eFiYhT7GZKCW5qOoIEvAm/zk4oGBEjjB1YvY7esRLQ13/gHdzE70JcVLZmI40R0K
myAy+w+jOd5/0EQBuiZrMT1wP8/Wlh41G8crXu7flKXHhHmUzqUXnroMUuS/XjVJp8e+19vnpG4c
Aj0ze12CN/10ejY3Tgjmss43rR6Vez/TqxeTBt/98HVHwVlFcH/G2DVcjSwWi/thdt3wobARP7WN
ZQFlJEzh/vUiImyhUf0XOSKHm4pE7fpBmK+Ta+/uh1haY7gCgGicMABbDyKM1K9XdFIvZq+Xebc4
cUzEH6zV95d0kA2YWRu9e4MytjDWpq3uO+m7Htur+0t2QzSuvCmmcaDXwOpG8sV8hyJNw5b6IAtD
4ZetjAfZxNZpUr22vP/tg4z2tHmm17IQ1GcGouZk8KcvyLkXRjtOD4w52oVjB+l6kLV5iBM7fyIF
58uvo5qVzQGKpqseCxu5GnOB+zca8i7S0C1euslBhuen1LhICj7/l70zWW5cybbsv9Qc+QBHP6gJ
e4KkqI7qJjBFcx195+i//i0w7susyldmZTWvCYykQgqJBBx+ztl77VZf3X/bDgHrtlaxjUmQ0TiG
W3rEonz+8+7g+F+j5Fes5aH7YEekPt9/amN0t4HG6AtD4ywYzQzx+vIBZtpJcKP/8mRNArpZcMqM
pXPzmpjylK9rhmas76dYh8vqej/tJo/SUCR7XUQ/x55bNww1DDCWaICSGB9tCEGwrLJu1XZwuZrE
+dIMRPO4LmrcDwTqGYXZLzJ/F9WJY++AOTMf7Xvuqt2zr9vlMXFNfII6xaphGXvkatGq8TsSEgBC
XJN2fkaIbF1KvMS6h1S4oILlFvODcFLtUcTWvDUHx4YrMlgbf3Qmcs20L9erGM9goaOy88pb6fnH
OBnwSIS1ucjOD01BDQht0724JlW1tMgLgo20JVKpf9Ey64s2xgGnpP3WiUiuBSFMB0wcArYl16iy
q3Eb9U0XkLeDq7SGeHQ/yFwg8qSftHxoRUCGHOiO+8PRtvOg68WpGeuIoXyYB/96/d//3f0f3w+m
kRfBn6cd8WuyACK9/OT7D7i/PvcN/8f94b9eZBnHLeza1qqzlghYZZEGm/bk2VoVTlpNLUFkarrw
s8r16GjZtk+Lt8IlgTqOqYAQ+c/70mvf4ugjZ8LFhjjPEBb0VaA6qwrq5YBBiL1uBWJ6KtIhMEIF
TbCNl9REMi28Gagpb9Euc74xUE4YJgysDOA+VrNVVuRdZB03gTHZej1T/g7j/vIP+iltg5RMrSBf
DvdHKaC/CafoKF6Qha9t4A9Bq8PV0/iDoCWUwf0w+TVQIz9aMY0RO39oSZjPp21c9x+xkuXJBSy7
UHKVi+7asutr7ppnbPtqf397uMoU+DMCmMu0CVeORsGQ1P3t/sfRHa2CHEO9Xi0tx3IOWutHil/m
RBhLuCvc+Gb0CFiVal/1BMKDSvmGdmh4rwwdelzSGufYKLXd/bX7Vwu1WMTNahN1U7q4VNYRGo1V
gZWajYKsWhMeBJ9bZCbYyiqquDJbIomJ0JJ8aIjmm1eV8rKptMcoD/stiJ0HiyR2gD5vmuubW4Ai
KvC8TgXVBPC2lNx4ywLQBDrZMAjTKN3QvYKPuvw/f3663RB4fH+exwaw89Em0s1qj0aYHBQjwwN6
C2LeWaoYsehwRphabxyblkMSw1+1ZxeiPBEJ+LWbp84qur0eMUhNugyduHLPDshCvIepG66YQjMQ
qXxtNzfDW2zFO7esvUMpfT+gWLSQ7gWRnjQB2dpN0PQjTUhwhWvbGw38/sz2qgrmG+E2E3ZQ0wm0
Mfw5KPUrIWcGqAzG8bY2HyycR/umdK7ZjNRFjMPbH2rSckXeSUmk/+VBwwyCFr82gKOKrB5zIHly
RWO+zbHvXMLsDI/HfdTKOjrNImN/mFTeseNbL2roCTNSvrVratI6k8S2tpgokk1sxN0+dJuD6hws
7SEpR6JPJ+Bsvb810etgyJyTo5z7t9YmR61NzOwExLF6nicCcOJJOhfbKc1dYgItmTosHgwh3V1Y
hmbQd4YZhGO78qdxIT2HlMbcGtb+pJl71ATF1cP6WNQ0iGXKzroCrahPr9Iawse09GFKZRnZ3Ho2
P2sFXUb+n4osX3q2aZTEAcJsl/5KPSNYNNCx55kIIsu/TG3l7mANs5y4Nlqsri6zvTLTU7IETt8P
+Wg++ko3KGfF2VsWsChhufvXIV2gUwMCVf4c6KhpfNN9D8wMUvhAK7s3JwLwlo4MG2iIuHqtAl3j
knf7L9tLDbCg4jEyRR24ClJD7iWHyKTQ2dbs/Lmue6BbUcobJIxmTwLxOW8ngVvnvw6lg0ZgbjCq
aQChQiTR8DanYh053p/ff1BcAWMPsLSrICehzuuC+4GWE7QR9w2iyni8U6faNrnGiNl3/ydKVQ9Q
hKmC/TZrXIDZOE5LJDaXYbwcEHdqW90dP2TKTJxuDUp7gB94b1FaASygHQwyGAzucp4vFH9WQ82f
+sDWzHUrZ/04eOl0stFwpUnpg44I2Ry53EYhHnd/DvenOhoWTPfLV3Ta5045lMdh+Uvuh9zU7E1Y
YHsa/8mNq2SfbdG0ZitEiFCW5vKh7PVX8CHg1kJ+hfvB092/H4X/fMQPI7UQLMMmTVrcmY4xBPdH
1ojF5V9P74/0yt3kiVMdJEzm4H5ABs19pc5v0hLJLlqixO+HfMnyDtmx/Xl6f81LcWMlkbTWGrrz
IDSJD4+SnCR51LYrloNbJ52ZEag5rbzlW1PBUhKRi72283pca5Y7Hmd4VO6CLjR8L6tQFgLKY+pG
a9RjbRf6QBuaEajYzUP5ZvUzjRpLfwpbEn+gGpSnwQDS2E6sF3KZwWpti9yhWQalvFf3g8NuHVl9
nP95S7o8xReU+XQpl7Pi/pekDddQSLmuawcsax1Ag/Rb72xYSj0A1gn63h20dl+2Oq7OTUnPkEFI
+Eh7rVsx9ci2MhowIFvWGCB0CZkGDAUhPL4eYBOWxxSZIiUSi3bucqmJAmH/n+d+txj8u+woQCmA
HYGCYeVgbmq/Crqm2GYmXHF6BW3QdsLM0DuDqI7C7jWTogym5Vq5Lwf3R//2mnQ4Ef2WgALBedG1
AMsr1AaXZM4TQCsN5P0yLc7MCn2YPZiptAi0HnTTce/mest0l2JMlNZrWqT1Th8T7zo6YtdR5n4z
g8k3OYGrNKZbQpgIeTgOtXaumUlfujFeqAiS1015cNw5hZTlcgrVahePUQ3eWFxiRqyvOarUk9eb
2SZ9iWx/fC4U2NICjUFpYo9PfAaCZsRsCfOVvsK1pvbTwiwe6gpDdqthMiERmwah79SLvYExzSJj
V8gIsF+jjU+d6DEf0hwUpshJucklLWWQaSBK7AcUL8OToMO7HT0CPftsGJ5c26aMMvTwEDnTTsxa
8Zg3BV1iB/G7Ryaz8BndNDD5XZovH4ZvYYaql9U6waRip316NtCJ4amEKeGILD27lcQHH3liAX76
r1mf/ALSUV3uz+jFswUsWVSyxE/Xyret9xGQy6S5xheZZM4WoTLqC5HH76NVb++vu1XPFEFExtEx
0+atyZt9WSb2sz+Un80kxcZPTXpKdescxIQARsw2/i67eSeM0ThWsQHAXRbqvcTusRllwVBo+SpK
f7zxGfi3yi92KpdgZjIDroWOvxqi69S8uw5cS8/3f9Qk+rJ7griQl+le19uIVs4uzlFntw8pdpTr
/WAqSLWCLewxqVOUElVpfLfAc2ga2K+yCzsKAzYeGEOnR7Tc9H/9t7rVvDeCHOIDnvELg5Ruq5WR
eJTLI1yp+TaKxxISQcGlY7dpoFJreoqyRluTmDqtwSLgP8TpxFutoJ9mybTqSZxYkJ5h4M6sQFk3
NRidbHFQRfY7b1DCd/ij3/w+ZbYRK5pt1qxthInojACQfse+AW7+wtzu5Yuf9gdZmfrb6MWBGlNS
rB1ZIyqGcl+MPeBK+4V+sv6glGbzS4DjSgxnRCMHMWXEPXiJMpho8P/CVQagYVz5rXpq6rw7kYkY
/jZTcMBKISXagnQhSaWu3hoGHJ0ss6s1J4i+RvMBefQzkynxGkdm++qAwnQTWMxTmxybsVNXeGEv
jjvlmKbb4ny/0mPHM09gUNyJUdfE9/CpcasrnrMi6y6maC73Z4aLaE/TayY3br3STBmtzRCa1wGM
v/Xujtm+mcv8x+DTZwv7RD702fhZj9V0ZixK79s23SOpQ+LJXg5zP59xsPqnHNAZFYvL+ldzkvlJ
1j6ifVp3SCsArzTDJg6d6QmKaXXsF7YcWTKbsEQsAgEnP4mQvWfYF+aHoFm5Io4BcJMR/fBwcWsA
NJhrd5/orpzNqJQdhL4sX30cK7ZTe19yaSXQqqzODIigv+S+s6tSW2f0MU0/vczZenM0f/rkg27j
LMo30oOnUOml2mnW1L60ec0KWs/xz1HGYC5c57eW1GO60/pB7tmeeUEJNYiFLPpEAAkl3YtwsXS6
/9RNeFzt8f1uTKptHTeo5EYgIl3c7LD+++n9q0w4GZLabBVLFdYvzsjiPE7WB8L4eU8MGpKV5Wnd
jB99Y6C4E8NfyoaH3gOak72fAeeKkb8lPhtciw6w7eTpla5lvnYayaw0nuib0N7VnZ8Q5tkTZ0lE
ugmDAKYk00HqnvsMhGkZw5T1yjLn4ZXATVtaf+lt/6NkmPxeFFO/QbyTXzPJLgmgsbbKm5g5zpQm
H0Pc7NAmJjcrHj/1tMRMCYD+WyiQJJ6of2PrYjQTQtqZywPNHxCtKgVRUwHRRzBDi9QmlAwCmQom
13Few5nUpIQdwV5zIYBJF2u/OfYDIRrGZxbLGVSgwsszuxvDSaq3ipU9T6xb7zjDS841X5j4D2JN
QlGfPOPISYRU3vbKbaOn+aZTHbEilmOfqr59Kevs1ajNdpuY81cmSoz8nqCuUW38rDRlbJqu1w4Q
B/p3vucjbSBltqR4XhtGxWsQ+OjYW/pbkw8ZWVqW9z4vrCtric80nQ+TCX9eHMdaN66QBPaZjPRd
bYEMiWCKmbSSYI3An7GdwToUPdGa3F9LuH2pvY0EfRkzzNSVqTAFYy/GtQXBe1sWwn1pJuDWqiwc
kpBNZnp26QYt9o8j3aMZOBpmYrBln5FMUjDp2o/I0JjRJSO1q5y0zcSK/FONv3AsMoMdzOpialYJ
Zbw34PB1b6MmwpVX5vY56dRX0xjE/GD+DMKlv+l4jf3tfY5lJfeqtY3XAe8+vuXceC64ea5YTTN2
voV5m2f3O6kMkrlLovocR2whK8sjqXbFWiWY0tVMY84r6/YI989bJbiHjrL1wA9rhFcIXU5npDL0
FeLSxcKrlxer84F2WDhqEWlvmRdXz1UDAcRrS7H++xNsRbYhreDVydW48fxUfas4gRbBMMUeSAXx
yuVd0c2XOo3No55msLxD5rjgITZmb4/P0TxqD0bb7+/PbAdaB/cUdVFFiwRkBuTEcGtju7H5K53L
X41tWLucT39LpC1WbuV+D0hiAZ2xFQPQBty9bRlk1PV8UyPCC8OLrU+/vxWEtJ+dwQMgGSrtQvJ5
DkRFLVIi/aRwo/59aMo9VLrfTDIehyREWKiZbC3ieTxp5XTOIiO5xdrknjTkc6uoSPzrlHb+lauS
kI3WgHOHZuv3aGf6GizifGBMlbxk+bFplBc0k+MGUtdelCk5C5WiQ+qI+aEs0kthU4qpkaxtiGAR
/qJs3omoFqt7Ma3yrj2FmTgOg/JfMkNDABPHj12O7AEDCzFsK0n64UM2UFYRhqpd0D9plzpkg1UP
22S45SC9LjQvPILeXLAmxGK8NVG0z/1pIU0YpL0NVkU2qyq3ccH3tnbtB/y4W6pji6SoehOjNFfh
UGyJm6o+l8njdxzVxcZKBmcLa58dWs4Agb8mu1jVAGiD/kKgDVOLE6j4SYcXv0wsnkhT8XYp7bFN
BYly33mw5u0Bek3rqKCwapj2Or10mUdr7FPGQ69geoq4Hp/Syf6hV7mzlPDDExL7/GSxtSf9z4gh
+Kt9i7WGvzy8SeBY3LSz6Ge47Ci18eBghsC9a61L7wnIj0sMeN//WHB0DgarLf2iDHmQQTJUv8zv
Q22ji7m7aSHxyKqMudWFdJTmUq5N1r9dRMz72Vbmi+UyZXFIXr4KbNebARH2QfpjCLdPrhnhq+98
YAjUNflf9GiYqhlufh48dkvCiZ9r2JGbzErKgw3ZZo1pDAWAY2cnKy8nQDc4+zQ9Kw/KMwze+w65
2KwNM0T/0TxYkbWp3BI4daHTYqFfX7SEPdLM9X/o3Cz0SAL4c5Nr4yqQtb3jX2NhtvvKjfrTVMYS
sxyEU6Nknio6ZllO/5mXtWR4m2cAikh58FvuYbH8sKU78AuHqL61TWlU6oKxb5vpOE5WtdkXj4K4
oTW/AvMng1KIP5tfyrxBim3RN8inKkkBxyDAxXTE8pXXif7MBdyMq7RlMmpZFH5Wc75LxfMCsLAG
0GDjzD3GfT+CeFzphLaYLbKoTjQns26bE26rm10201EiwN+z4yBEGnz2Vi+yZg0puDk13ticqJUf
NAdNVtgOt7HJLnXamUf2JoSTWYI2XxKZJ7ZZ3N3UZ9TWyePY2eCyUu2SRSJ98FI4ztpkRRc6XwAb
Mj2CvZjtrbxVJyMOj4aea48h0W2rsedSzuiGvTcpM8qie2vlDvpE/tB6Zvag1bNxbO3o8f4S9Ezk
tLlYiyqbHiqRvspYd197vTWQl/rvfdw4T3H93o/7kdbJcxKXNICdWuz7sVTbykq3XkmfxDUObVRy
wVTzpjcb8k80tjq5vReMK75Mh4lvUtpfttPVz0nFaq/y3PmBO25tllK+pJMr1maLjUbGX0nX+7va
dopDK9vxvUWXlBSjv85zCwe/ZqmX1OaEZfxx8HypcNXbktZfDh7KCosX3g2aUk0bnVDCrOT0o4UO
nevmF3BwOKZjGB5ISBuDOE7PE4b/a9l47pq9TPPdIivu9bRAYueKUxdhfPR73olk6sZ3jCdwwNFT
MGByx3f2LEs6V/PcWWQ847l/ooYoCB5qfNKlnOZg08BYegfycj/EhPws8TP9xpfgXqzWfb0fSNzb
TNB0hjgf34ccMVSdyGQfmxHeFsfHgqPpQRgRkQEpYYSzhgLGgFh8yNpID9JwEJs8V9UXnarH1gw/
NBtqhat6tlYsBUlH+ep1XvZQfImJ5S7pZIyciuAwuKOknkcZeW8ZEQBT7id8slP62s4Manwqgb7W
VtyljIew0nI69ha1epy/an5annS6tYlEut1S0PigBTE+ksbiVU11EhqWZFI80ZAPlnlsEe0VrWFc
JkWZWWZuzd5kMfdTnXJOUreNQ/bULYFAWNDP0hkhFnQlIrOcgTMkUfpuaLPbCgAKrMDeV1xoKU5e
CyDJxfWYUdHE9J/B1az9TH6pJVasK90KemQFClErw7d5JIfojSK/wN2SFVcEJtveFcMZj6leyquM
6vRmk0nYG/pwAUDCNDBXxrWRlnusveLDaCLjio7lhG+uPpqdU9xcGEvFWCcMZGq5jacR0piXxD/G
KWiTPQT28LUepuEVny9lSPqLEVZ70QBbP1EB58z3/HAzhhrtBaAemH2S+uIODF7hSOP3tyFPYdRw
14VygVyXYEJYPLJDS3wCGwwOjkppjpnElsR6frbTJjmwB0IVPY60z0rYSO6g269R214BFOUg1zwT
8ReClEa+VOYMn6NLy8+ikgxwXPu3yZjdKXyCnk2bXbzt7+vCS4LcLo0LbSr9kjNquSDHa4Oh0Ui2
q7cFbalPuO3Ttoa/CfU2fG/pCR+Y4NHuo3yn5/wYN9iYsMy/hq3onkwN5nUOIFywD831Rv/uNPh9
BFcYp87QEbcxNT3aHs5nOpVAQzwz3sWTRvs/tcWbcJALjJObvQy5QaveU7/AE97cCplO38Uz5SsU
Noba1o6+XmOIkNTJ3gPUX12iO+J8toMRg2kyNdOBYHK8MDQ92L3p0tyJxcs/9rqkJlDvjiqt6/0l
iFnetih7gOxVSc+Qu2YW6+GW2yq+5QqPd4/M8jwJ+6dFS2sNS/I9r+cxCLt6eIzhxz8adgWTDQsg
k5sOERHT5MT20P2PevZGxfeAVQk4WtylB+Yx7qpFeHlg+m7S+ZAkG4r66iKBaD0hLwN2reeWfgaO
Ru3mdu1uVra1w5pGdJpmwsDp4hMC5+oZMFO0K7DrEwQMQMPPGIpMNCcxN1sHz4j8Pd5GsdGy8iZm
sLNyzh9rnClb4nRYYz3j5sRxfSDUjA2DUaJlmKoDUzHEiE0MiSSc5SWz/L8Psd/4AW7unFigovom
L8A53Q+aAgIY4wuk5eITyNzqtBHK+gWxv/HkdlAv4SNlq0pmDhgy6lAEEDG79tGznkgRi5ymfUqW
Qw14QbNQILm1s2mZqm4M4xQNevppFEgbYRL2W2eaiclkt0Kr2yQNnrUGzQ1meTNPigOzaGObeTAi
m7ES17gBVYDbrz30Gm3DadCGvZpGeM50UjHwFF5QDJG3M+L6pXNc70RL2zv5Mko2itAD+BtlDptJ
ledYK+YXlbzims6gzcTevs+H5hVpCIW8asUaVNiv3EFmYk3RvIFzUAV2hljD8VR+QKUe+LB6n+zi
m/QdeZn6uxh06q5DzIUZ6jez79pLmCK9SmuhHTVDPk+z5j6MZee8Ti3Xe4xR7E9dTdLbvGYiTY8a
DVzbfPl1P38CMuEMDs1kd3+KQOTslDMacVoEK70sokCMhnWtTMiFljFb68KuPkzVmo/D8GsYjO5x
ViR+9fCnyWUQ9oVacgd/u8RONZGImPn1xkNdYluEXCTEa+7SQdch93SPXGhM8oXeb8IOvajThO7e
WE7ViJgjgSciGPpabcN+GWDHoXUa74fxga5PHbSMVstVhJzngN42cFKhP+RD3G6aoXjLxVCvERqb
n049H/LZdJ5IMvMQSR3L0nR+WSTprsYuGZ8Htz6zO/APQ6wjty3T5MY40H+IFzm5ZzYBqHwA6pZv
QTchZQFQHJ3WKADSSxIrvNQwQQtpVt0S2smMXxS/4lpS8sTqIUsGa8V50R8NGiqBC87DtIT/jG4a
BEgawSBeniL2IqEBa+7j7BlnUHVo1vrGXKcwzk6mpl9QM5dbOqXOup8y/VLC3LlkgLJWecIt0TCl
ehm7z1wT8bNwlXop2SJrUnwWjq7fYoe3QmrF34/ur2k9WI05h6vWasgnMV29mJl/oY3SfwJ3THfV
1CNsMhogsJDKgL2xZEDg32FG7RghyumLxugLvNDxJa7JOOjJdF8LB8FyN+TN1VYiXiUEOaxn1ds3
OIDIykun/eBPYjAWJ+V313q3RsqnmEt9H9kz/UXwT92M/YQxC2V7GzozAfGj92NxyYrERaEdyeyY
6Wie9ALxDt248NVSaKcFaDg3ysYHc4HJRrFanANldsRk2wRCN8Ig3WWmRW5s1hcbr+3C79ZO0MZX
zgfwandXts6vwaXza3QZyheBAKvOdO2ZFnK11uci/US4+C4ZTp6KmR8xUI0fnRZ5Qulr8on1E7l9
io0vQ25Ej5JRQUYUzsv9oJFGvZKz7wZiyOvN7PozRCY3Pt8PcceAo46A+y0d3AidpaGRSlh13W/B
EnmsJQk1cM1SbewOCf1X5um9tw0dxsympm1LJm3Iqw1ckHGdoGY3CMRpF7dVmDPU7dueeVaqUeBZ
NLYBJO31hNi3yNLs/YJrBKSl1+u0YYxXRz4lEJPJg/cDDxpYJhpckMS8fM84QG1Z0oD+2jSUQZLY
S3u4tgbxJ2P7/xMX/i/EBdM2HVzM//FfCIP/hlx4w3kT/xtw4e9v+pu44Nr/EDQuTUfYlucJzxD/
JC545j8cbJwYORlmeZD6/0VcMP1/WLbN7EbXaREIQwf8oMqujf7n/zAdiAsOWkcS5DwhhOP8vxEX
lv/lf/U8WqyTrolp1zH5NXTm4P+759HrnbIsJ0llONdP0I9pOKcF2sQz0aSKeAyaJn5XEL9RY350
T1zpqdUbewfAO3PUZS46JQNzdPZkR+EyI5cbA3kJFAJkP2XVpAemOQjmmZPnlXYDjoZNVLshoCGE
ENWMj1YpMzMidfRpkznceYzx2Y0Xfb4X1Lp6wXqPTKtfqQJco0vgjuFgX4oe0r9Qnb9X4fgRuqAK
Td/IVjTRvgb1GL81tjIIQz7NcQ9VT1RfiZI/mIfWTHH9tayc51g4Z0/RTvYcc9trx+kv1qgNo7lw
JxWNKcqZfjqAvCCKQ7jBoBMbJEVBt75wrkRqi4B9p3nwXAyJduggKkMBuyJz5Thb+M8ceAwr6uxp
Q9sMXH3xF9WtTefZudYo+3DlGGRwdvV3MjJ/6tPkudHfMv+XafuvZswdIPZvo2H64OmJA8Nl2AZ8
fFCWSHSUi+4jXg65vcq1hJQAeyQXCO/OtgQHvLKY3a3JzyUGRC8mHR9YFK80PbQ2I3p0C9ZE0xTW
R6INxDnCjm5Jd1mnMb8/gYbOtuG0v4VR/UF2O4ya4jS56q8R+fG5ip1TVvNn512nBWIeVnZpxY+i
wyRnh0VJ4gOjeCPq5a7w5QHlaky3gHTyAatnNCZ4KuPQJyt6Mt5YQUknwKFcgzxlGTYO00ALLZ1R
H1iQJA9e8kSTC1+aP+xqL7KujD7DoxeDdgW+jH3Rf5yGqA8wixBYZM60uIpbNfFO+RINtRNhvWGF
PYHChktbkyXTYFJnLKfxfdTScMqtaIHSSWa8IQVsuOgVciXe7BgcubNobmJutscRcbTLx+9lRI6S
nbgnDPu3PfivQ4RWU5a/ZnCqEXKgHYXGsNXDCQMR8qcMUZ6qEAba5r7winMDvzgQRlHu4sgLcNmv
YiqCDShJzoAifS4Nw9ylsncQ5UB6MJG/64NVHkfSKxlzKDh0pD4A53qp5kTtSmP6MY6Cvsui6fC7
nqK8T/fucqnZowV+SyQQaTNyCO+HJh+7zYzEdyWKogo0OTHKqQ3cKAZyw3Y5WB1jpCGxD/5dcpl9
xo3/aVG3ho1NrLhP7FP7MyWBVSL5ZDRA711ZHgoWAopXRaPPW2Fnf+WLWOh+yiI5PLO8xLzR5a/M
zd+bxYQMbFV2bCPHmqTJpHRR8ZCC62hoE+6HUMuOQC2GvQ2cOwBtVgfELc/0WkZiozeuhtQ1iWAl
pL03HnwUNObyxgAwZuPU3NDaHNChZ3SLEDMmvTMHYZHQnslluaXzA+QwlgorJ9NeCJ77OXEePCdx
dox4Hmp4WXtnqX6q5NGtG2SjaIrXSDpZCyXaTrJzAwGoEZjxfETMsWul3pLL012jxK/XlQAL2VfQ
tqeBiGVAd9tGaeUBPy3xgsoiAIsOOXB5z9w1gBrrmilqjKRi7XYYvu6/Z4w9DCXLri+xKBUYGcEK
k+tdj9o2GqJvL1LdTvGPDBcpapOnEzvlej3/0lMaZmI5oPch2e05Hdp2zfiTqDVydutZBTB8Hio6
tHsad+hOkvw4khqgRhJCjeVEqTVUCXmo6Ch3VeAPjWTKIVauVnwPuYnifTIeJZh6VGHMgRvcLvQE
YxDg7rRRnbA5l+on22Cl0Vw+pRqJY+AScIR4OJmeM887O90cbexcm/ftsZQ4kC0aHg/e4vzN3PlE
EAPVsLWjHesGcyVfm2gs9hlqM5rag8uK4G0ScMNBbVl7J0JtK+z0l5gYUDoOgEb7jlNUWUz5r++i
KT3eb0RjY12UJHdjksVwHsf0pWD+uQ9V+kRLsXkY6S89N76/l4zA3yaK22teq8/7MxmpZAf1Yt6Y
7ftQCAMGj7IeZjtu1nWmyX1ppABlO4iPd9piGoIckj76X5Ea5A/U4nfbU540ZfOUeufBsuJ1v6h3
FtMA9j8CZHOTvI+hUZuw9s133lq6gVN7mgAfnQsQFaNI20sXxRDWZkHil19huyY7jFZQaEg8tUNC
ReH7G28S1d5Legu/dctZN4aS1rU27PQMPL0yobvPJbMlTny1Q5/IZJhBxaOMfljhbJ9gwpKR01TG
Nhq7RzIuPJb8mrwBhhUrRELZpRzljypMPDDR6XAAMwG1njmn8DVM0FF8bizfIyIVbjeZ5+9q4bnY
JIDscFCb57JN+lU3065HzhFvtFKztiiHaXDKFtmxSt6cCacshLRxM9iUkNzTsQBGzPX9Onp36Eid
JeijJR+w3abV4BzGyRMUni3Trd5vX+yJwD3msyQyXCOf2rJzdYegAdGv0whNd2igrcuzX4XJXaT1
+Uzr1DsNsdUdjdx/jQdDPwzsyFgnQLBQ/BEFp/WkkRUyu+j8LFrHfIG3kNRdKkwWpSFCyPsYwXNL
5q5/KczC2ZdKPncaWsQ4Ad+FRqS4VOCa41hPnjOaJrtQ91+lNGmUm28EnIRfyhbDOu7T6tIY675P
KHXNGfCI1Qdk5XZ0X9GFe27cfjcTUTqDFkSzoj2JGnkP45hhTp51+3EJZdGb5AREjlhWciwop011
dF3tMUFs+mQNnknTCpakOsH1JPq9J1hpdE11KCc+VbIj2MYZ1N5eC4K0y7d9nnacVtm31vnPpubk
SIqadWf39Vl67nQmP7DzDWD7diiCzh0vbtsv9GGUwKW0rjM6c7Icrt1oMgi3erltev7R7LAvq8Lh
s5s9+Wi0xb4Qtb+F8bCm07kpoD9S/6pgjpwzu9P2WZuqeecY2kcfk7MBoj6/5dK6ZAysZZo053BA
AMRdaD7pzUs0o0KKxJA9WIvnbMoNZIzKerHBWK/ivNGukT5FFw1Hxsr7mgopH9lEwMRLw/GwWAyY
g08rUInlqiJg5dZbcY5AJikDQ8XdrfNSmzUTsPA8ow22uNomBua3HKZBZzQHOfDxlGTQRY17MZYW
L0NgPg7hWuMmMxPnkNjzy3+ydx47kiNpl32VH7XnDyqjWPTGnXQZHh4eOmNDRKSgFkbSqJ5+DrN6
gOpqoBuzn02iqqIy0wVJM7vfvef2a3UlUzgIBHptvqXmHrOLw8x+qbZ4f8Rd06dnzTdZfFVf3mUZ
qbZq0E5NZzZwAH1wj0vOus8Ee2NpCTVFNmkdak7FIZp8ZvQ6hBDRWy+S62vr+5DnE4JLLYeRKzkQ
QIAtxQZZjA2gs8ZqP9YpVFx6HW/T0F79bL4Ni98+L4k5hdK11CV3yXUlu4xk/LnJZopWmsx9aS3z
g0cfbrW0f0mnfoeZgYhAwhXHLqwMlwlfdZmkxZ0ry++/2wGstVFxyZR4z3d0QH+YeTVcE7aIzIYB
fpZMXAKDFfIK0/PRn30R8sB3sZ91DIJFQjN82vR79s3tXuvwRs0QH07xREknw4+Wlg+83ktuMS7r
ZuOpBsYT5BCsb1Pdv/XAzbGQuc2LbjL4LQc7+YFhgVuvQf1YXNqXc9jnbvtSZYgt5YQNlpWz+dYB
zt5UCAHE7ApzW7mOSWNX/eUyeT7FswVen1jUrurkS5UzYcETlY3oLnWJh50HvV3jiYrmpggwxCPK
eI7L6tEwUofECe9RvdJiqx9B1uFiQL8+5IsO4FZpPKZaWuN1OmFS9ZOQJUn40WXzhBvc6nM2xAPC
89q6QGiSEquSTXLUvpFVbu8Q1TjKKXK3gwaSW5ToyRp0DzNLAFf4AJbikgpNX7neO+GJc1o44jbP
5Dotr8Wt1uH/8EusHy5hb/zyn/wpEQXsQD1ctxafgx+bVysZujD1cWBx7sNNMpGI4mwol/iRmniL
agFcc3WZdLwJvcPRweeexXbY9O78UFTgkrSqi7c+Nb6B3ljDrsAtvBcFbcFWnTzl+WRvLXd8wwkz
BiUpgKMeWYHN7X9cFuuCPt7vSskErROAyMc0ehiK6EZQQHDnaL+qxsqOjnZUTX2MM+WHQEpJI/T1
suNCG7Zpr+E2jHH7eKjmvy0RpjYTtmNAwsP+SmsrQxIPR1FFbeo5SRGMOj7RVHe0C7uva5yj0DKU
tYHudUcWCXliHJYeoTV9JaAU6D10QKv4JGNUDEQvHbDbaaqsL1PB2Fb1z2Aj8gPbXy+cSIJwCo7v
Gkl4CxB8zZ9MnwVV94du4U92pfVLRC7QXLgUARXm2ZXHDfuNxuge2wzv5pwkw7bE6sd4sOqp6sii
U2W5VKPGJVh/dhiBE9F7V3rqPvqGBEGPg9+1pNUcCjUQmSjMWueBs3tLO6Yb01S52NrSigkMTBQb
//SdWVyW1SDHymSGnaqTY5S47zMtcvT+Fi9VpF81/JpVSYo+WQjalTLf45ncJD7fWtZkvDdq+ALq
ZCSUBsgGbkvMvaIiRYsHbvWRJZ8x652/wBRU+cKHjLlXy3J101wuzIwag4osq9X0P5cVzDuYOa++
cj5bhiDb0R4kfTK9Dv+PdAiwcf9ogFiJswgMc+eoG9rtNyMx523R4JojkQBPq7aLvZZRCDrMYLzL
AmJAntH2EhHv9ZqVLgBfZCPn8iFN0PuaujZ30CxBWy/ed6op67OY6YtUlUnw38ClIvNxRTVc7QqQ
rrv4N7+gI3Go82etfBSWSp4cguUXXLwPuhYvp2aoH7WWHMOfE/OWXu2pHO5KegWJH7l3dYIxIxEE
4auBxs21SKq3bcYsP/S6n880qDEmyyTfZSFPAFRG1YHXGfgRFq9QAYM9llqRHj0TSpg043MXa85u
7ixEW4+Ek+vXIR0PH33ZcQUZD1XrJt+QelFx5G5KzPtuiCY+p7aCTUxxgaUjQPvMNAmTsuK6keHw
xCynQz/r2HtjdWPGzdU7Zvoh9lIiZk7HmAjPQdMqd4On4jwQsDtnqRUYtcEG0eueZ/IdQBzJNTiF
3wU6LTYhbju6KXLKSnqrOHTQWDLUYpzZ/Kw0qvnkqDHAxKKOSWcTPirbo2E7LzGtAPt8rrWNQ2kH
gTLNPDkv9IlOEx6tStIrPvlWvck712GGkLw6bcG2puB+Mvm8gbxAdvvChTTdpoVk8DIMP4xpeE7I
NO9BBx4sPGWYoe2fUvd/4tk296VRfhdO3sJE6Hd+kznYX1S1kaBRNnQzmK+WfUwM33/BwP4JHcM7
LPSgUiPI3NFTSCqOvBCsaDlpdxWj1qqBha6az8Tonvgk3m3g0cc6PbMVTG4VFAwaB1cpoXhPYD6a
1fyGvUQcueesYJZ2+Vha3tGvY6KHbnYHXeXVQPsIDdtnOUhq5gIaZUgamjGOwiokL+7dgGtvOt88
xlATvvNLsNC+ksvGfUoyi5a9YaeNCftfGm0IZ1AvQFskpVZ5fE3TzgzsYU53MbIT6UHa+fhE5xHZ
MHLab46LPk/RcxwmFjgrN1seKy19gn4ExQTy6V69z102cHxXlLAaTcB/y0KENspNqmanawQp03EX
Y9nZUO/D061Pl1DL60NiDv22RFwJQKnMxHUoUeZrAgzgIPgN1HQtZR0+mHhChpG8nDvVLIUYhA5q
0bd85fO9Gj37gUe/eChKZ9iAhZoDRzW3qKthveuuIvntsSMTUyBhhnwzmSJxoCo+yjkObTyxG7gM
yaX0rZSdekeMYJIx0UAMrG2LEtOt0wRDR3/xeFuBk0Q/iIvhKmqdcmu3M0qqVmbHIetvlbdYD51G
u7v0tDKYLGQP3e+Ic2S8aTxkOn2Qc8e2xkgYn5ffJfQUEJSrbfRnGXPqN2IZGHbHpAGB9cGO1bgf
i7Zn9ae3R/dTcYHFS0vzrNyQafVnsZBvxdCFB51aGhZ0JXgqe5j7f/eNmvDAUxo8z5lXkXRT5TNk
E+5/J90p8D8pAeON7An2piocfPFcyyUKytMaVnRk8jisvyRO9YG5oryROjgunPqYc+6KcVq7T3zW
RowcvsYE6NRlUMSntb4mTvLtMMcXswM8RMUUxj8CD8w8MBLn3KSOX27bljQvDW7jtm7SL5zgW+HL
N9If91LNn1NqfrSx2gNuhfvTVtd2XC3lC08s+KLEVKwXPmXSAqPC1EvpfWQf8gmtu0xvC+sg+xzC
8YwtL2IhJWXlX4LUUsleUfgPjZc8O+Zobah7Q32One6XnZIBAE0TejSH0mBAjUE1m2tiZ0vF7l6N
a0k1SXuPK5F+5z7gPn6JIb5UhXxJCptC6VR7wevjs+1UCdIt/VxLknDL4aufLbKiAncZm6aaXiU0
AOLkIF0JP2fl22iysabV7k2gjaxVMmIs93Ie7ihSX/1IK5kSlo+ZPiQJO4WmeOea/IAwM6E/WrRP
Od03cp/w3ozo1Y+y7zlVRfh+9XMzq/HAGr8dWQBMG2ptRyXeYpJNMTPjUcwIp2gUGIonuo8KF8WI
j9VOkFe0R9eQDS/FgoHfFq8xtQEbuLgNCoGtgrak+3hufOB2+NXr7mgWBR3QAlCZqsGI23yQgaFN
oSKmuqW2ln5Fvj69yr4p9MENVMuILSZxwJE329OLUmjeHSA8hnKsk8YUEjdwvNDAjrap7UYd3K4g
p5DLL0WFMiATZGPkg7zhUTtT79kCqz8bRtjheAzcvvO3EjWZxPpPJ40+FqdbAtwCfE/Fvco8N4wB
x7BnMInpub48GLY4mza0MZu8lYpBBIq50rel4T4wyUb+a23mDf148EaRBEvdfUS5B9k+Hzb6wund
8LvzzDjEcPMDlUdyhL5VI7NwmE63dKIAq0rPbdN8j1cb5pKmBG6H6mK4Z39cvvSi1ALUFH+nZ+os
xvSLrCutIjC00O8eMn02joYEVyCJ5tqKZxT5ljuHH1kQ54NoLXfPm+5nJMV4XSBs4fv8vkLc39mp
0LzmVheRuvsxGl9d9txbW4thlEFYJSnGR9s2k9iMjZIfsPoWCmjd/NpDT8AOsng7j/dGyAZHnkDx
pquEK3uwcJs07XFaaCCksFluxhgDlG6b93Hu5ncV8w7NUq+eNE7OcHQlLCLd0jLAUL+0zFQntXDF
Fau6ICwLYATBQL2nGyHzcNYuFUmY2TWGjRhoxPCnaS+bjjI9ek1SuCE9PqeTWeADrwd2ZkXPhcB4
Qz4LtrSTobFyVJxma36PPdABkXcM29OE0yfu4zeOZO03spucWyciCcCerEBohAyxPfPJIXlt2DWq
g5YvmA7K/uJZ4s6vmht+SGOrHrRlBXVoo9wbLipMp5fJRvogV51EAuHk4IlL9L5q5kdn6pkMmHI7
c/YMSEff1ix1De9cXwiSlz7lv3Fhk/gcPXqEieOHstYeaIs2Oh68Jh5HperrMhaPzPQbbN55vs3u
SQ+CfDPp6iL3m5y7LLnGMnaO3bB84AL5Uia1ju3EIYlzzBePG6OP6j0245G4/VdM7nM3JEQI1bqo
D/POjUW97bqRAvkOsx01ce3OJ/u577j+siIu7iq9qICDp+x1Olr9xrcEf3ZQdDEoBFLg1jin2566
9mNdDdjxol9Ruvyizs6+CZ1xjp9h7VacJNOcRWFVrWxnxnmY8gzAE2AHotWeXfkxNSwMYonfE0ps
nY5MK55wY/bWdKL5SQqHSopUe6B78EgrRXYqdKMPbDI0BmyMe99svrgi6OsBONM0F1tbShwQBt57
nx0Fg6UYMlL/Mg4pI0e19HcW2I+x94Oxh16KYrpAFWpfM79/dCShFE8ylIOmuWEStBrZis+qwBWI
Mv+KBwMJYJGU5KYzzXk4/4kq9sHSuy8dGRX4oDXGcyJQhzY1z5aerW2l1d7S/C+/Lsf3Qv+ok2HY
WegBh1lWaidnzTgsy5DwaOqigzwqoDVFM+7AQb5Zsnx20ZzDyMetOdJdMy2MOKN0j7/4Y6wjgV8h
eTEGGu4zQ6PoGFsnnSRm/GG0XuhMZXl1y/jAWHLDF+HBi0sOVfo+sK28ZIDtZw0NdnGKMxp8SaVs
i3FZPwJB8rZ+A004slQoLaaEo0dy2TAfscXknA+N5yyKWI+a6hRHzmlOpMFMdwJkTWmhtPmbGvDc
tPVSGSlsqJTYQxqC+mVjJ0GdY56jmTrIZHlVkk8M0wZxE+Z3tAKXzJIOqjZXwhBemWFZGSiNxvRG
Pfam/jHz4naU0jHDdUfMX0l70khB3JzevQ0dzy05yZ3dChYxR63DkLG9Lwx3681nPcEsOZvQ2LG1
4PyV+B+PFJwtB7vyjkjqS+CM5j5m9rYd43I+CnyPTTaUJ2NUb35LWaptvnYdCex+cp+HBYdfr56c
zIXf1h3i3DnE5VgeYwzPD82g5Q8Z28ITPQ5PWF/0s2ejyyXOcC94rGKj0q6rHbGh64u60AGaa6C7
tC8mGioZ4aUzfoTqvSIQ1Bg8vPPOe5hK+cBWW67NvUdPi417LaeeNW1Yq8r0NReWCZHUx2kX6Q/c
w2yAqVNYWGgAc8BYnetiYzn4rHoxR8wIeh7nJeBaHa1cNPdeNV7HhVM3C+vcTEenkDfqR9gX2vJd
fU9L6uaqxfkQvgDRr5fzVlfFExZNPjdIADbn9FAbKIZVyJAerNeN4TDGJvE64hWQs8/pZykJOGWU
g4vZvLUG/NUKDCgpUqYUJeUvGl9Pd4CK9Jzbk7rgPiYrp/TdGGEWa4vmRIreCNXaiUvU+dS5jP0z
GRQN4xGZ2BSb0BzYKJ4ZuXXOXLZe+ny3YOHeSDoEkXVh5DUuoRCDR10i1kOHn7cXetx5rN/6fn22
pwkQpkleFt9sA2NNwCxMARgfsIfnwkz6L1zQBp6zCt4qAerF4AldG914P/pfQxMzyFzIitZcKLE1
Uj3AodKmVbyY2cbmC+PJRHNeRfZLZdbPcWnvGtexw6mgUdqLq5g3g6jnpXDS4dFC+DTcm0tkZAal
Ui4otL58RV8rT73VvxLoHFbezjXlVMqsZe28L1fEUPQjd81+g7tdO0rNtYJpzD8J89ehFI+GwXO0
G6MXb/Eep6idGazTbtR409EkS8fJeED7bGGSqYyjw5LHhwFc/rYyyZmMFt8G292O/tMwVdPnYDhU
YDZl0Lifk6vQ24tPit8ORMQB1CVQHt1apx9OkSfAUNxsaLewtpaViqDWsnuqsba+SaVhO1xBBNz4
BHdOFD2IBPrlkOMjVXQEjUROohgOB9dvHhRz/wA1h8mV8GY21Q30JYz+czsejcW6n2fybq6nfmr5
m2xYnOEr7VrHul/yKQ3VUgd4Ppi5WDe033dDbrvI5XAJ4M+bUi3wC4e/VTxAQkzep6UdQ0BCEKNo
2ma305V7rwJGW4ppR5/JfTYtP7SaJLE+jz94Q2KjW0qjsuSx1qtHCGpLPL4w8NoJx2suTi/uBSPE
ORdE92wOtCKKHnMoB4idNTW8i4AKIRF91hp3a7w4sr0yrZUBCbJHI40v9NqS/rWmZmvB9+0TnDBl
loVm6hdHlXZvkeeFzDnGfQrzLFzYkzBp9ff9gICdVMznQUBu8BlTg+ciZNBJQBFBzMGf9AJmRizg
lIwbZIBDNKBNRq0H6lg7HtaEEixFeR3q5J2RnxOm6Ued+xo2G/dKAetNGuadpluPSlLfiEJ3ETE2
Bgq3m50q42d/+l6WUPAoQ8SXEUHtLzgBOvpACoJqpaAxuN+oQTrDNla9RXd8Qh/V6m1i7woZWXUj
yKAhIlUxtzvFFbFvdV0FllQwidyRym8Ps6uTOFHgriW6feJsomSod4gmXsBpL7+Lkvm98/oL5P/i
TH78NMU9jIiectzUOGQGxy57mrCgFPXZcPpup9KWumfDBjnsMzdg/rSdaJ2lOav7UAmHpwTaalsw
XImcI9DZNshhy7cehu5xgnLSVJ/rT9Nxutite5Waf+bgRdNhClvlNeOVO5CrG1rV1OjsbCoUsUnf
pr571RltLon2XPfDeFc05rOOT7xkJW8vhsWoost9CnYAF2Wd8+gTdnmOcDIbSZ4FmJ+ouZbJLvZK
uvbiWgYwUtAHgPNutN7QAiqPgd3OzWVRDALWLbDp/p7lwepo0vk6OAlDsfhTcriGkadoAsS9roS3
66fhaTLYJMW+rYcU28uNoTvFvugEdTV5Rk7MxtLU5ZSxzITs+Np0OzTwXIeIKgtwQ0UqA1E0SkmH
mOaTwPZBNSrLWh1VlwgqHPMi0zimbLtKAwI0Vo1qwCA15vVVX3FmE8f7Mab1zYymc853AmGJPtgY
Bduqxs9xZuxMxpWPyCP5MHj1Ee07yC0vtCy/2dmaJBtl0HFa5Nxn7UHzcjdIfRpz429RPr2pqMhD
K7M19kTQjZ32VCTUtDrjOa68SzL7E6cr4mvrXQswGs/tMFHokWVkISvxqXd8DSLVNst6aJglYnYr
dvXQ0ZapD86xDfO8VfeOcZe09ISkXvs5GTkEvWiiPt7OWzgu8VWBhtmSk/1JKUm2s/XpR9JwX3NU
swj17MEppwzyBnVztEODSepQm3MUZgZ13AxhhrpdywGrbeqSEc81awxdB0gXtAcmk+6jbot9yo4L
lldKkUFNkED3jBWu218xM6Zr7pvNtzcHfXulgt5iTyKfyBki3SSUGvX9WVnevisYKgwTmEbOH6T9
qiILiaWl+Pi0HBfP8pRFndw78kUt1RzoMzEMI8kQeruL3s0vfileMhO5cM56SOkFvTmIRsUwS6hn
n34NWHn46mfnHaw2ZGAb+86YGo8FGJ5QkA/CDe18JV5hBIQq6lDV8hdmoklbh7fVZFEBx5Zdchpx
65LsMItsdoECLT2DWV3c6Qfi0McidcKK8TI7rWoRn3k2zaHGInHKmHiFCbVWyF/VhQAjx0vup8gq
qncY+eDIsx/ViuIaY/dsgfKrfDaBE8tVhw4aciY+1mwXX2d56doZGlQCKUXPdWyWR/ZiPv88LNtJ
1Bep53c2mjwK81Pl1zdLmd2dCaomankDNvTpLS2tHD79qeOQ7AIdU1xObLvajTU39WerpXJTt2Yo
eHodtdTfK+tXRvHtWf9eraB5XWniKBqMm05pEh3BgsBDAC9Xbi67OBHtHYEttjLGr3SK0nXw+QzS
BfnAcd+Vrfa0EhkPhqaMB9Q5YzPECMMWY2FGe8s2YiS3R1+nB3wkVjkN4l1PBwjTG53e1HBOqhXk
LL5BjBqvhXmbSAj0lfnGOsH7zpxpk1o0KYlFoamQ6I1d3FR5WoO960n86vM+r/leGwhKAYAPTks+
DzJ8Z9C+Muu1Hz4iRobnRW+J3U3qxlVU7oeeilpaUAutZXPqrmItg6aueUiBV4Ze25Mo53y3ydv0
zW22htaXLy3pxR6deFeNQPJYZsKEcR41OT1xtOzCVyCfcEY9wIyXROOASJTF4+x4l0FW33rXK7YO
lDBiVThW8qkKHcmW2HQYR804YnsioQzwrSBqMFzBwMwDF45AVjCdnrdsw0+iE4IHQ4KSumg3AHJs
IRufYTfguwmwmujLcWs7Bdj2ej0Z2F2xrwA0cXlPIQQMlzU1KCRTHrZC/raJlgvZIeOgw5HlzpNc
2HS5dLM4zG65HMskYrNqCsRlxTN1wHC47d36a2DBPy2eR4jMTzcqQ961zeoNqnGOth1dcaNQJK8n
MxCGXdeWh4LI+OFPyhqVqdLxPTb22dGo8b74/VXvuCespaI7UwpGa1G5w3n1VSaD3Oe0vGxaWl53
Nh+31SI3geBZtourwZVOnAQDcebeE/TaeUsnEf8arGFeg8CScAvOvn0BbXesXV8E8eDwJBDapZPl
zyjLhh0n6Un/1iYL07mFFon2Uah5OLdu29NdbRzaelgT7gtxVzAWqVUseLM8+1BgjIHlOmQDVGlB
XllUy3ZwMkGfyYCJER2NJZUDHAXzE5fdppi4LMseMGWnOI317FwW5mYkRB+bquTc1UUvZvdptNo/
/cBFMTcEczoXHDwT0MRmszI3gnJXV+KdWD1/VZoeU7tQoZ4ZP5e5zMPYWq3KK51uRqeSszMetaYX
xxKEF/42B+yOSTN0q7fPhU/HTKHR8t7qXC+/B2ow4rbxFOUnXU5BPlC4xFA23RWFTI7C77fSbuQJ
Z1QNSgBxbkpe7RQoq7EwkY8eLVXI3W+LZyUbGlM7k3w7APsJuOr2t9mSlQDcDhYy38tPjmUO+98V
ZtxhF6RnxJW+ee6GuD4Nc28AcO6wT4xXEEvdPqK1stx0/aifWjEjo0fx8ffLiRwXTZJ/hUf2NLZQ
Kpnh2EHpwhf60/29rPb1dOgfEbvlTmuAs2lm22zgL4OoGpZx2VpoepgRFtL+mlA3FTVQDdkEzBnO
DrjbW91fb82Sb9WZk3TrGD6S+Ap3iysTCKwmrzaGgB1ctO+NVx9GOgg3DtzlbZGkK9Kwk6Hv/xi6
Qe7mAcu44RyAdyNMdtl2ybkQiWc/KtbhYtOvptJ69d1qbvVZ66UZRl4iis1gU+7qDdCKovnb6sRg
TOM+L7rycB3i5twahGf3rqgPKiEQ2C3ah4ECwXiluvVGJIJRVW7IbXvBh54xFjU/qhWoxryIXyQY
vRT0RJPUXWADM9j4JuH2yM7ZeFHQSDVLrjdemNktIzHge79/kXkCtJJOx8Ur5tOYp+9OheXV0O+d
Pj+PM7q2iqdTlho7AsHM6lZ8I/8pxPB4bb3kBYSJ5cUDrg4sw4Vv7y2RUflii2NumL9ibfBZZqGY
5HSDbO0i42v2vAwNTK4hIrtkm5mvQd28D7EP1htbYNvujfHVMg1rL3nI+e5QHTN0d/igkXcixBGY
lbvW1Rg0ae2a1UubzM5XYZqrhbGCA0GpLss/gCmzbz454r55kzFt59K9sACS5tbVDF2UKT+oE3sn
e/mIdXoM09J99DkOCE4k5djvaeaJtkWFqjnPxRnlGYw2MiOmq63x1E3165JAhRlr7d3pQJ2pNMJv
XHz+dg677D7+9DrPiKh7O/MBYUg2T/OnyNdwQL/k+9pWV83349Oi7yoV3+PWrjBlQkXJ2AvH8UJ/
dFQBby1H+1SBzPD53rCd7nTBnaBYohlvwY/xkTIbIdod2cyn33eVEa1UEzOBOKAnZ2gxDxZ/NigN
Lsvfruffvywrf7GIrvFEDKLXbq4kZ4IirpMWkeXO9ObXAvj+jk3H2+jaMbGtPN7NK5gRDB6EXaXT
OlAap5X5z8Dmjsc2xuT11bY17hW5Xik61eZne46TQM/QxidnXFeH+VuyUic1GfNHCCIvDWmCDcSg
+jRG8ioWjiuyjt5XqknkZOnB4pnkDOVjQT5hZ8RLxzM50Xh/Q/zTr0bWuTZjj4HBGddouRscRLXM
1A69XK/uzD7Rtlyf9NVu3wNphAPHYd9h+DPaBYJZHO3lYuO8tMqjz34KYW7a6hGUGj+i/JDgMzjR
Vk0/EMhZ9wWZNfKDfBnce7HFI0EzRyaZGmJ1CgIyHtaHnJk/KUOFFGgUXX6viKhvicpiDEvjxwF4
CTXaEGdNuSOuj+u46bjd7BrvlZtzRv1LHOrhz+q0vxafrvGmf0kX+bpF+Az/J6qcQe5lTR/9pVEt
9kfFwXxqcahnPxdhRxSxUmNT0UODUQk0czZw/UIGt08YT0wkFKZms/PpI+Pt//Nr4Tf924uxLcMT
pm25HEVMsb7Yv7yYApyAI/SuPug69mlX2O2umEssR7l+MRv5xIkkSCIKQDTcV0hByVouCw+iM7wF
33Idv9Y1EAw4bm4KsXF1QiM1PzZJnt87KGXV0AUZsWHUpykKySNXgWtSPW6znczcHFk8Ta1TX0BA
JFjQ3UW2i4myZ9JppH277b1sPnmEecMxL/epYeePfW9S6rrcN1GU/mJy/0XO1DsYFIDjy8VqxJKj
uOGZx+olFUE9HeUvs9gRCSAgm6f6TWtSnu7jII5FztRA1OztqeBks1uwbMZrudCYGTsuR+1bjYfX
ksd6VVGASN6bE8PCMplW0pqevpGWBLNSVCHWERIqSXzMHG84Krs/RnrjXO20eTfbsbyLE60+Q8Yo
ecJCsGta74QMQaygBdFTgVYPmjblMSmmDlTbumIunnXV1/liNUV3fqbFr4goRczMnFO3tfNEdj+6
LipMx1QCy621L4oIQ1udeUfo6bQ1cfDZmzxKQ4SfnkJyhge1pr8XYinB83l0FBbLpUaMDvrGNkMJ
sZsmmqzbY89atej2K4+q+Dzh9iUjUZUb8FnaHcrhD5YKIuozLzPPEBFHo/TOdmTtU3ec7tyKhyCl
DdMFpyANGra46qOsv6YkB016Y5WoPjEapBuRwBZDxvv0MT0Gntm8phElShpTSlxtNtd9lN+BgWKh
R1qsS9N8pp50y9Yx+0bs5OA2hRfiaqOpbLCXt9Knxjdtil9WY5p7veRiIo8y458GROm7/QeFeiPa
J1IYkW/9Yjv0A1Iy9KDWf8ucYUTsWP8RDLYOcrAvdl5T6xvQmoXkenEXFEGm/fqkCOTFrjkFv3/n
79+TVkyy1Fwlf/6P4ItdeEDzfIigRm2xn+Unu2/Y4pNlWxnDbElFqpjqCOuYrHRReFvtwTawuU0d
ko/3amf4ByoG0VBrwS7F7oJntniq5xp+vu/ogZ5nOnclWurCTgoXCOgS7snqqaOGJ/PKB71040Pj
WFtG8vOd74/+pnAwjyW9c3QMSXWo1v6UWgLgnjg2gGVUDNJeFc0Xrf3IfhNXdXQtJJe+UhG+X1Bv
u7iOiEPxwV5ByBCSHnPvAkONUrvehpaHWPiI/7ymIRNEWgRWcqMiUntDZW6NJmuuufgl42F88XDS
CKOP4Tmj0uHMFOc006keJviSe73BcojD13UytMC1rISatYNnDvZdFKunToubyzQ4zDGpdKLUZ9z1
TUtsUS1IeaDk1yx/u4vshVEuQo6Gp4IoEc2Ik7Nh1AE6vbLuM0cfT1Zdh0Veq3Nmtb81pp4zIiHj
uKY6up/G8ezCGA8YTrc7DKPp3nWWLyRecOl6trah1Qdi42kgYmSZ//xwNv7W5mwTABUOODaPR71O
LPZvC0W+MkCcTq8POArAd5MnpIkoO0FcBZ41Qr6Dmvez5TomMVNgGfDSGv/7lAe+0NM7c9CuhuSg
VMHbhNe//EJN/C8v8XeB8V/aQf98ib5jk+K1Pcv8+1rmtQ4iHx6ow2RAtOri1tiOHgM8vF7mWS86
rviyzH5GPMptutS2fWGyOxWW9jBkY2Dot6JCek+QD7fD4vX7oZ1ggGBWowwEzsVoUd+mM69CM2w2
HRt6pM7a/C+r4N9rmnkXnm7BhnU8W/ctX6z9yH9ZBBsNK70+r+RWo5IXO6bazIUhy+EjEIaoLl15
aurhDmLaBg1L7lM4uEw0MeTx9Bnxtzcvdpum1Ex8Mk7CNVdLDb9uSSbsP18S9tq2+q+ft4fNQ6fg
23At/98+b2KIGpD3Fid85mCEkjFhw0YHpkvHLbB2EjLdCAi0BdTjte+9832iCPvOdbp238OB87yo
PDtWVYHvGbR9XfpvlXTPJVCIOw8Td9jmLPWilT4bbNMEbVdyYKkawV51xtjIAHTT0I6wH8YWlm9Z
7k3OFG+RM/0cliscy+nWNGCaoLEeYvD4pGWx+us98k7uYoxA2U9Rkw4gLvM/t1X/P5D/XwL5psV2
8i9X0b8F8u9/Dp8/Pv/4n5/wnfr5+OMff/zzt/wzjs9M5X91Isyc/gneO7pP2n382fX/+APNQv/j
f6oa4tg//rDN/yUJbzm+bQtP13+Xdv/f/L3gRwzV+LltssU0/p/y94aw//bg0x3DdcmKmD5jAsfk
Ifiv92PSA2Cp2sa6JBD5s6EVodtaMJnWxGMMUGyb0sawzUqdQ/anwiSDCJiIu1auDYBm+xLVstoM
DMV2Dv7ZCkReSIFJg418h1mSIymuzk1ttt1GM6ZPotn/h73z2o2cybrsE7FBMmhv03upZEu6IcrS
e8+nnxWhb1rVhR4M/vsfEIhkJpNKwyQjztl7bbjlTFz6HgnSCKhjYUB8HLTlkCE2pvdM0ykP5q2f
BPraN4p71K/2nnkwMYXtlQE0V0zb3SwN5O9iARuN7ubUisg7IHF9FP1UXxrbevJEaOzrPiCVsqGt
qY+I+hNzOOodnDSjglxFrEH7Qhjfk426q+G0+irweYtiuvle0B79fmwAf47MhzR8V55V30Uul4HZ
brKtHRo/XM0Pt0HAqDceXQOBu4WKp8/vNS9fuUY0bnyz9869A4uIi9cXcERo/nJ6gab+2rskFxnL
2bezQxmE1VtZtvexPl+XKoo241AbWKRHAusIssELL5Ppli/p+GYHhLFxSLTbehmZ6i7Gg88FfqWe
4YRIMGAULWvTK6gS2z0TK8IL1i56VtQdTrZuEkIygvSe3n+170CXbcWOJtbeIFhih/eSD7v63feG
nMj2aAIQLsGf2C2kFJHc/BNJZ4xgj/JAJJzzSHXjRnINqbTL3Np3I7I3NPJ3Vk3MVs1ZbmP542/s
d28TqP+DFoTbMIndDfPWDR12F5l8DAggoYhLekNLHcvCjcUEmmTNAtlrysmxlMovpiAZiFcGAZ0L
WoBLQLo1O28gfSMHgeeiHhAdkN9kQVk7aMZ91YzpVcwNqTaNf3WymbGbmwKBDH0yioZTcB/KrLEs
HRrwTMDmgD89dcGmyvARwrSWquCB34E39/sQSCgjfUSh91Wt46soOcU/elgdgDFJonL/226G4IqP
/XsRW+m+1WkDmonvrDIvGk9BBSTGaqW8dLT4eAIK+n55rLAJE5EDjWwYxE2g2RvzEFikoG61jOI1
rbxdHLqHuLFTcOCSEOqj/RAJUC6GWkirC8rXcfjsO+Ow9mvBYdvpoOVy/WZGU7uPWjPfgrIYrg3f
4hj3PhAcSppIeKaNU+Ni0EV2dEbg1/R3vXte9QGGPr/5MbMhZIRES6fFq5yjXDw5Wm3Fk6Bj+Fb3
Bdzf4lnXNfwzQ4ZXP56Q6E9ngMzhuTG06jhjPNxhhEJUb4zLC3AwWBtho33TBKF3I3SgDDX5tjI4
h3ik3hmadkwtQQ5gjE48AFe14wr5ahKicM1Nr9wwIiDzz03sfRZEuLVzj8mKmR/k6YraVy6aLYUj
7U3PjGuno5Gge15eXD24LF4JXyrBSxOReHdudT6DGePzRte68hprnr4nEPuNdgE1vjqetuOEF8xu
0/pEn1QwIEbus4A8v5OEVFIMoGjGFTIAQZ8VXDwEqbBB5m6DTdraLfYDevMozJwIe15D6VIbJpS1
hm3smwGUX5KPIUaV4KXrrOQJE9aatB0oTia815SwarKNtX0b0lPmfXaz4JMw8T7Hg4m+IcHNRPfv
Y8HQHxZvcGyR3dcFX7lGyZmIY0B+vph+EVBlP6YhkWt4sWhF0yDoi4nadEcaku68z1plkSmdo+Ul
/jaxmHRoBvp3lVakFkLmFqGxG4kgkTfVurpVCIecjwAN5T+PzzPqY7WuHv9c/dhS3ek2PntSD/1x
Uz002YQstBNtOLlLtYm6/6899tS5TiI1n0GJe5Sxe2MqT/4CSW0VyQL5x02t5KZaV7fURmrx+Rya
mDQU1MNeG/P0z4c+n/N5n3q2esDNMmsVYE1Ywxakn6Pu/O+vQFOvS23w8e/UXv64+fE09V8+bgo/
OfNzzyDIymq/fBt/7Fqtq3381/f6seVf71M9Z2oCsiXcpll/7vdzO+w7j7NNmsjf/+rjDaoNP//1
52fy9+Zqwz/enXrOH6/08z9+PPOP3audUjrulj9eYVUN5sZuUcg0Jn3rtXq+WlhO3eqYcf/z41EP
fb7QyreOVWY3e06Bb6E9mB9P+NhqQgKUBgOKWKIFHOpSRC2bgX1NygK8SUgl04tidKxT9SXXjPLk
zhRokyrDSjYVsmKr7v18qGvMbA9x+PTX/WoVVeI/e/h89GMvzODY1x97BHmzSioKxBNprOdR3yYy
dysePJwU6qZWwyP5WJ9jsGlREXubP+4sgnQ4puXrxybqAfU8BEK0MvTxLkhjn/MAaN5TSA3HAM25
cOqnEZt5PhmwNKIIzq1P6lZjedVJ9AKlUpfReskJgltusR9g0JG/d/UTrdSpoDJvJmZRfpGltPVy
uUr5zhgDF0cSHZFkD7/c9hdncotktfk90ypKEsy6itMiF3M5/LOgdk6ezX9Z/dxOPY1vg4ysgQBp
1+0P01SdiXtwjxYe6VifvheRT1+gaelRYuul6yXGtyB3HsuAy3zMDG1V4c44OTK2rpO9O7VaYwWy
nK44zOOeWqxz8rLeOekSLeG7aJKCqcddKSksatHKW3CNQwTw+RAerBIF2NwPbCxjnuQttVp1i7GX
gh0NL9hZLXCA0YCfuZqXg6GVK67ABYJljCkM3byNJVEoauEuYmWOCPnonZNB+O9FH2u/K8MeMYFi
A6VcL+K9Mzn3zYg7YxaLrFzKLiYmXnod2iGD8q/ZS3G0wHEBddFkFJADkXFA+r3qRNJsCBIWJ8TW
AjKP1kgMj76JJOQpacycEbTRILWq34zKuTaMSLic8bmBS8wNaz5GVZThhk1JAnLqLliP6NWOukDP
AmXT1yLjZFiIf0fK3ga8no+cMtmbULdGx940AiJsJBsOkzmA5AKIsi2Yt5Bg35tcsbBOqlvo+Rlk
lfZ1qMRwUt8BR3bdHUD60NzIjJkSG5+/it1CD28c6+wBiDltEImrcVX+UpCJg1634z6Rr2GW+Ukf
SWqjvKnWs6VgaMAwr9fqAo8G34hdB15+IA9rWVNID9edDIH0MZz+sQjnyJvXIrduo1YYO4r8Pp+8
PKDt2YuXtW7O2AuxBFKu/vMAVIfiX/fNxHluookAJdy/lACoNzNm3LWMAum9D6Q/mvIt/bHuuFG8
ZX6GYyyWJ5e/QqFUMpR6y34F9idfRtjC8phSb08dcJgX+Wl+fA/yES84WhGEJDL2EOfKN6xufS7U
fV2qmdvRE1+DfyfNMX8siOIy6bZ8xs/R1B5WQ9fWUFk5etQhpG59LtRnoFa5mjBcTQCFyp61SiUL
/zOkTK1SRn4bwzAjEFm/7+LRXtaezZnr46awECwOFP3Ws6SvmVKqkKijWi7+Wi1bMhsEXbEO2Q8n
M3BZn4tZA3igVkPTq/ccFidvFJgD0hHAjo7Oo5A0OrWIorYifEAGn9R1cLAsUOdt/7uKU2uLjeyf
D1FFialPUt33udplxak1G+MY2Jaz720pgaAPDYLKhD3rNmenR4g+UeOFRUSMDgFIqA1QjRzVG7L4
SYNjbhHBD2CxVIIdlJ4Mr89s8stqppMJKZmm+GbQzTsvcK2NObjOKZ6BRy2zCVIu0uHqi+QSxsnT
CH1qG7YVtt3GalbqxfapF6KRkid0z3QO6l18/BTwhg7FgPdwabvNWIfhGSrLqiFi5KCOjk7k6W6K
sqfU49T/8U3LW58HA4yB5GQ9FhPd3yYI8ZrKuZGVoSgsxclvCvvsygW0jZ0GXWRtl21z6tRVzR/j
U1atCxlf6cggy1iPMAn1L72MuAxl2GUNpnpVDxHGJdOwL7EMxVxkPGYngzIRU32pU2BZFmIdfucy
TtOW9HUZsYk0N1ujrETX4JYFagUzRfERH4yqPQrcYEwIaN6n8mTRyTRPK9AJflXrNKdlShqXWl/G
fhYyANQyPBRXHmNeXQ6wJ3lVdU3BTLXXXgRilYIs0Swn2M5t/XsvgQbmNc3T6OwF01449nLvVsnd
GSoBfI/833HBQlfrl5wE09AlyjQn09ToOkY6TrnJW+JOG3mdb0cEJhFipl1MKmoFCxKup7xPPUrS
wLRu2u4p6jnXoPZ+DmTEaiLDVlvr+2KBcjfb0DgDvXVlLOsk02fjenjGgGauoHoEqz7rcOylC5RQ
+cKghLf7PjUvpV/KnAdAdQuWF+13JHNho3r4arThvPWIjEV6hxXJc6LVRJxsKM+UalFoMmy21X9Z
Mn3WawZgsvqjR3zSoTklJeGMmVyoW/0MTw5bbAdwsHeO7oAElJzbJIr6dcEJZYsXFPW92oBf7zEl
IVcm5XbJCEVMDzZI7byDHkD4Uu8tqgbZjxox6KkEXrkYchrrqIqRp/WcZublFQD7S6iR2xvFi4Hc
CwoDoeUviLaz7UyLD5BIPF+TrvA2AtswStx/Do98luddKzZlbEZJjAGNvhOTzfykbnkqxPjzTl8+
orXzOdd0oBdyY1OeetWtz4XazPl8rlpXe01BDO5xfJzVxn9sp27qJimetuP8/niuui9PxiPMixTc
849Uz/tticRqM5ZduLFmC9ennTyCNlmu/mKkDzAFAVqPD8T3aFthFvj7XVlC0+adCOAlhnh+7dnH
xJe/LIjnt0tGB6Cn0bSqFthMkI0cZBPVawj8M/dksCgE3iYiabcpII4R5RFsQmIDxzxrfgSAl/B9
+u9lHpDxN1NTCgaEg1bbjysKqYR06CRmjyiuHxZCtI0EWT2Z2q0Mde9kzrYrQ90Dg+ztQqZwu8Rx
LzKX25QJ3ZSYEHEO9vCeamf1+CjzvB2Z7E1+YfCIGvfZmQiDt1B6o0MlCbwOq/ZWtKSDy5LLt8gs
HwqZHB7KDHGCze1jt5Arrh5sdczRJI63Mnu8XwAZJyF55Cj8bmqvfGoc6rFtXX30o/jESTJXD2D3
e4sSK38cq8Y8IW9It7nMQEfrs9yXxKzEMh+9NkhKL2Rmei3T00di1NWbmGUcWtnG4oLKx7hn9sMP
gvH6vefgEG8J5oKYQz67u0jq/gSBRr3ahZrCIvPcc5ns7k6dsTdk2ruNMFy9ql4mwUdQ6c+jTIe3
ZU78x6cjs+NjmSI/yDz5Aj7nxy5n1zoMk22+zDJ/nr6rv0uRzb3lUfXxzKgEgd7J5PpWZdgP07va
IypAEKQy6d6cybxf0LZAhuOLMEAewcusn6kMlkc6vuhnNPBTiJXVe6chb23jpnWOw6j3T3G6PKgd
jpWdrwfb627RXDm3svTQrcov0PaKZ1NHFE7eWwZzpk9Phk3UhnpQh2YG7wt3tgcX1BTBwaTf+Lxg
8VV7XSAKrdUh1geg3dVhp55o1foPqtHmg6XP8TnyMAKol18QydMBMn+JsW8aGOR3c11B7nBhqCUh
BVZ/FsWPordOVhKZr5O34M8w4WOFkCe/hBMseLUFAY9H29GSr1pM4BFi1PqEMSv9QiShwW8wL3/E
k7UP7Hj+2seFDxajXggJpjpqEBYEM5hrlvxP+UwgKnrbN0Zb5jYJhXcy/KC9nzuP0qbcjx2X2HqJ
4shsKmGaa+eMH4rovgFhvFZbhHm5CdEvvrWgXKHn5eOZiYFxR5k4p+XKf4Gftm6RM7yDBuXrDkwu
9F5e3+kBkdlqH+hzmLbb3vtSYz+fKiO5FCV16CwCB6G26MHZD8vSfvNasDlJZnWXfI71mx20NBTk
f5k4BwBY/5aV3rQpJk1cWieqbm7b2B+78IeD04rsojbQq77Fho/as+tc/8olIvjYCh8eFDL3+9A7
Odd0t73SS0ea7BgJJfw2+5H984JKAzqJNYoruHHwwfyvTdqMxnfqmh+vpwa02gPPugVaA+Yi7vpN
Lazse66d1VsylooAYC5tt2oglLyXTLlgycxvg/WqNkBfNSOGra1bZ8zVBTcXsQdhp9/Knq9nwHlH
6b75yZCcUuTY6Q9uGFVc25YWEH4xPMCPxdGHPepnm0nhQm99I4lDW2cgzm81xyfILd3bDklMpHkX
PnzszY8ekY3aL+BStS3drPTsGpp142BCux15wTePL0ttmgrssDl0kgdwvZg60FwfEAPYD6VDQ0Nt
UpTTGqBS8w0LLErhtG5upmGNZxCqYmsOFW73rL5Xm/Lreer1pnuhtJLukHZDKVi86A6+oMXIByao
iJKVJd+xYFK7cjpHw3w9mwcGT9p+cUTy6IaUpAtG+T+JVUH+PWjviWYVG4yKWhveIheoQhd6E/JI
fl7WYt3Ux+OY3sugN/GL1XYQiQi8PpkxmVRTq0E5tio5MnpVWy5SHdgPhvGF7i84w7lLt93QnKe+
7h9HFxeB2gz/47a0/PldS6oWN2FnXyE9R5ep1+mRBaQyLH2KAVx+e5X/Vcdv+IybdoAsAPcphZ51
Z+AHXseUbX4Yw1V9QEA0wXCA+cA9PKZHYFHzvktDJK7DwpxQ7ixwcMnRrnoPdM7VnumPV9fUSiRh
QHiQgnZfjdw4q02p1JGeVnCdzMfy7AZZTiTDVB6dwve+OEs+U3wV1o8+b7YwKLS3tBcBRvSyvRS2
Ed3sJI03DCK775D95j63+f1lXBR9V7sTOdCtqrZI6C6H/rUBQ6L2FXX6b0BYyRP9Bcz7Uw8VceHS
7YZQknnV9o8h9g8TiLmvPhyY7eJE0zlZivAOb5ZOFZHXoxZqtQ99DcArB5MhT03qafL5agsRnlTD
93974/+/3rhh6wga/9+w+mvctvKvquL/aJB/PO+fBrnn/csgK8pg8OUajus7kOf/aZD7xr8Q6NjC
MGnB/9MoF7Ibrgsa2MDHTd/06W7/30a5/i/D9V1QVqaFeMO1vf8RqN40/gbV+7bt+/KVOXTKLf1v
9WZMlgIi5jY9ZkMZH/yxe+8t5wZWg1oOusET7P2Nrw1YUMk6PSRxcQynmbkpAVyHxiSaw6oSZgPz
fdqI7uz7yx0iW35GWvUtm/BChUb/C760vypDbFppji1yDMffQ2kWl3au7gj2LddumC67FkrzSoA6
COf97DYkN2jDTSRfEUgx+DBLmnHgCnRIePsxgoTYid9UqBfE7CEphATm2fd9OJOHVbXveR2OxJ7U
Lm41kF0Q1aP+RxjBuu4869GBALJuaGuSncnMlYvObuSycciHbj/1VUr2VBOtSi/WDo5R+neAk6Y1
eZ/FLom4psMBuaWand5PdtszoR5a5DwIdRbcTycjD39ojeGfYHqLp64TMbLl4C1i3nvjShXd3ICQ
3c7Q6WVPAUBEd1GSQp0wUcSEuQCCjRrI3DYJmRetX+GHcEMdelLLRD12eXF1G21tER28gGkDir7u
aqY52VQdOezpQNJY1nAxqvZ5EI/3DCEegWLCoE/S9NHTv08DwoSoGH41CX6HNngbrR6Qjr8QW48K
fD8nUDMwNddxvOzGssW8NXkkzDvmSxF4lFSM+cmoinkP3ZAdEaVbE8i5LgNmLok9nL1xnO4X+ty7
SkTEfU4pns56xpmvZRcZhFA27Fh4mtjGxM6JqGRCydaky94QnfrnKX7Ig+zsBRbEx4rELJ0dJjmh
RZ7uE7YTxC0ptAgERaX5hxldZID7f+8J3qQuyABiLMIAK0RV2sU/ALdSApELXRZD1KKN4vSPVfWo
2k49+t9W1QOBlej7ybYuak1zpDGMJED0Bz0n8L/+h9pfpR5RN5fcItgvdB7Uk9VCvQwrIc91tfSv
tUAj9vkq1BZqnzZH9SroaoHuUpZz5Hv53O7z36r71KqVCgNSFv4j9YzPB9RqmISgl9XNP17fx5ba
8mIjRsaHLO1snxv+cVNtqP7NQjVQC+xqPRH/uI68UkdpyqLF6rLJ0OKtnREjwRimAzTf3N8MsngB
kiKFZjs9FfnFkYnynwsyHkmUl7HyjlaTC5FRyvPlfdNogS0J9m49vqnN1b29t4Aj8cxli8XxZI/t
K/YpoAmmGSJySWrALcMl0uorieqYQ30OJYOkyAsxlNpF3UJN7YFWRb3d4cM5Zy6TaXhPx4bw6W1X
AxlLSbjSjYOTL+Lie564aHIBVcO8kBAVmqIC0E4AqKuLvXqchpEDC2u4BExvz3Qk+KgdM9wNxLte
CDW0LuoWtVByIOf5AT2b3wq+YI0DayHFE42ghpxF5zP8vM+NsB4wOqSLwBZUIX40fuRtSEQ+xOPo
nCsSMIgCo6OGqbyEAMTnvkyRKDdJBSsGT3DhJ7sgwbFXtZSSl8zTL2ortcAUbnysCg/LbzWmX01H
lJw8s29YOPK9yKnoBP4sO1s9UkHfPrdMY9pZrw85/b3OIEAusIof4N8JXq6TfFfoBsAUN30pqs7Z
I6zKd23tw41Chr3Ve/ioggRphIXudJmTyNv7efmkZISl1BJOCcHplUGgpC23MJt7yhzinHOmP4H4
upHhOVrOBho4Kv2htI8TnOUI+fQlkYthSphUA6/WJ5vIM6FtvFbAYKVHvx1iSosQBsqrKN4doWeX
JdgTCUEJEWP8biy05YKec7nouBYubZKnx6UKIINzl7qf3O56pVteslOriTzo1a3vtUVF3ysvc3Yc
NS9C7MKQWNR8BQWeDZJYK/OusPThWGFdXeteQ7bawFScCIpL4PNKkHskB9ighd094utZpZw3LvNE
qMecj/TiOqfa2ORybQu0Niuhhfa+EvaLOrAaQgx3UhsFMTcgZdUq8yuxVC2qVyAMatWCo7WbUUVQ
C5zzKwzkkoinEstLQ7RHG8DxTsIvWZjfN9Q5t6XrBVCAmF8hU+vWgv7ksccQjm0b7Q/WDeOOGfG+
FCJ7JQKO6U+Q3JmQnA6q9TLZCZXcz66LasXMQUK2XDMy2B8rnexEQfHzo18mu1Tq1sedqmul1tUT
E72M/tnyr83VKg45EktFf6f+NUAVF8YKaQrqwc8n/LHrj5s4Pp/bwIyIxvr3K1H/T/17LLm8vGYM
KpzFxEH88SL+2J7EBmNtAoRhbmwAqdBqKvdq4Wn8aD9XsXxi2fvP+9SjPcTsvWVFWebtTVSVdAh0
Z1eE7k30BO2BriNvMOEH53yvi/B7FwCi1PP6u7O470QxDNc+SSDWgM7aJ8tXG9wD7DYyxCZSVG10
0zgkbXMzJdbeMo3h0ARgFKrJ4RkmDlLA0hBq42rXYnU95pXxqvnN0THRsMHlsxaJdgDPtbbdCuhk
cYiK+QFjH8l848B71qI7rdoafWptABvF6Jqw8Yshp63nUE8Mc+yCXonBwABGBgD4YhM0cCDzsHUh
cBq0UhPEU7BF6yNRmBvdwtFLnWxalQ4VQRdjth2aX8ciKclXT1wAQNucyBPmdjUYwa59MghmKILX
aOjxfTgQYZxSzJvRqieCb7xbUja7NCXSMMq197yCC9DHNp3qyTvUUWpS4zXyTdkuWHKGuL/0OZda
ToQ44h0giaUx8LUfNUAh0ovkS4haSzd2Ic2+DI5pF8khCiTdoJ6OhEmEazOmdm7WTrDGfW0ykJQO
DRBDlq5PW6NuNbR5tLe8toMZ5E/1Jm7H18xgBBZk9rROhftF43to4jY5BBKUmaehzm+kTWH0IPKC
4/ytGuAPzqAvydFYpeJnDFtvl+uP2BmAiljVleR0fW/m7VcnbMGiBrRb4pmy/EwLidlucwQ/nG1i
DRofzeOnCt4S0LIEFjDcqHAZwnOkN+1u5PBkLObczxCYLkXavBcvbp85myWr9iPw+HWu919bGc7t
T+730dWZMJMGm1Jb2hOUsBI+RWxvRB5pjhqDionsE52YG4/cXlNPog1xfN54X7lVsA16wDgS47SM
BFyNcBuyhB6n173C5/gV9f7BLemyugEow5j2h7+IA5+YuFI8n1b62ViG7NpxOHaxr2/G0WfSkJFV
XBI5kNnVySr15pliJyAYLP7lbyweQOewPp5nBKojFt8CoIL0SzQgf6I57/BNOReKZRGenmzvN3yC
AjNqVzgpQIuB6NPGP4t4OFqmwleQtLzMMM7oBTQRtKp45FjyHIrtvlGu7I4DFNvXXaMNj5ix3CE2
VpgJGD4vNmJCmYrrWPKc7D/7EeF1tTURykP6ogfJYh9nyUoINtRtwLBRApSykBQqSMqXdMR7nTjo
IdFAJJj6DTN8NmoXF1DDTyoAC9Xo4tCP5gFASnxyIdvbhXsN56LeYHxscCtBxCzvYNfSwxgObUEs
vOFZ9I7hux96MR6MFJwX5h09s2j0wMaANvDi292zI+Jvk4N0Z8pAeOYEt+4JW6Xah6Ot47Rixykj
EOlRc5xM28yzjaVMw9TTYuGjJL4Zqszfhg04c/QvDuJVH8bkmlHY3i4gngY5c0BEEdY5Se8cI3Vw
mUfeOtZx+lcF4GkwkkyOELP44degz4g+aqevWMZq2Xi7RbHrXfqpevO64g7auL7tCJDeICo0D87k
a9+mqIEjgTsc5CaR0jOvm8KVWNt1Hm8JygLbHek7O0xf7MyFBBmVUB2qSCNUls+nn+ftLBJt72dN
vNNJUtzEXmhui6C9yiFOFoJOsgksL1x6c2XX0pLGeoEkC/6JTo5ZX2nXxd7gOcY9RRXM6Ept043h
QwCd4Vz2w7bKXI5HjYCAYbb1Dep3GCihd68xki8mFAXYRkJc6I7m+QebcwgQz/hSFqTAGTpD+cKs
TlXQ+EdP/20GbnCIXUTbcxhK3FnNe++TO2PAr9biZI9MY1+0Wb6b3arYQIfn1IO8U8TVz9C+JN13
T0CnsyYn3RTx9M6MdVq5g5GgXOdc5UWlIYd2wWGpILxZNIjXiUCw6yZrE1DORrMASGmtLq4GhEvD
hz/a+QtMnXR8iBb3DTapvY7xNK1yecZTEIKuTr4aRdNtsyA7eYyfgKvRsgutaEu7POfEnuGo9lDm
kGe+GzTrZ9hDsAuCx5YPfRXe504RnIM5JJ4ztH5HlDBWZhf3B5H0UtVz4kxF4oz/BtTi2GQR03TN
esfdlpxmY8sEOeLUXL81BRclq+uQPIQ9VDGbK6CFhiWS01E6JddIiwZOOfFT43bMLPL8HrE9anc9
/xEYXAF9cGIGqa6r2s6TA2ildQkCDAXwF6p5R5ESwEC2FaToflP62Nv7GdF43mI9MAr9xlFwEV5+
p8feQ4EYPNQfwrG/oiTIcCvgHV2FDSHdGacT3XpDGvEC++sgS/crH78pmMEX6orOvkBdvR+Kh4qZ
Z436ntFmhRoZq3yYQgPB7rEeiXvdzoXzbuU9kc7UehNoLis/+mEmZUl+3UjeeB2fA7cu1npLXjIk
ijoVAJ+de4RxVP4B/wFiRNs+G9UOqHMJsq12HgtP/5IW/Py0CDsBCSI/syLEyJxZ+26yfzhLpD9Y
2i9oWIe+DX1chDCKFmZDzmTvRW0cKnv42iQMLLz5fjRDRv7Ar4qew0tLa+SPUcgQeVmXHdm6FUnY
ZUwYndnk8NbjX2NtvTkddRNOItM6QbC3XRI2D4JzVlLXQkvEl6i5B98Dlc+FscCEyWmXbsG3Lvcm
cuL6eF0m0Zsb299EEQcrAWT3REP1CXg7vvXnKl9+RrDd4UPRXuod7yutT+NQRihFzOWuLPleI5LJ
QqYN69ie3jv6y7gd54T4DMoI00NcS9J48cMpgCInew8u3nOlHWa9eO9qLZWqbM6JQ3mKk+Y2ELsO
1nYAjprin6xhUN3o3hKlnpbvBTUamtsPMJneNbxXh7iDyDLMeLnmBqZwGD57iaRDyiGXmWLysBou
0EbC7BRPI+nOUL93sQ+roQ73CDug7dhX4Q/6Pqu1kpQC0EGOU+/8MN75acD5Q2/WfpnG5LOhGyhA
CA7o/8REeD3eaP9uBsTbYt87D5CYY5E6a2v0Ea6gr9xPA73Wtgnu/Wy6m8fftuia3ZRrBUFxKeFl
S51s8zx67XuoIlaDlkaiXqNG7D1M5R2oYSMrxTkUJ1vo4/E9TZdg5TsNH3NDArjlnYlSKc6TaWOi
tuqvRHhm+9x2fyGa/xXinIambxJ9HMXGOmrLZBvlZomh9EYLZrybc0odmh+sndJi9hl58ZFYSqvy
vIMXYkwOvGSBJDB2l+ZLQqoInKvE2GReuZD2Sw+rxtvi1mC6ympxznUVPR+EXr5XENWWjMyqMZFh
6cZWz/2JaBI5ZXftfUmpgyYT4h+ukwHja5qw4BvuRthEaTXAk2icx7i3fpswP1dTHNqc2GYQ0EWM
gyLR2wvjujI1vkcMmnrc0dvKBXGW1C7IICalO1Bd03LtQ8gt/PpPsUVcmsZbn5NpP/YuJCGf0bWZ
D5t+AcuViosBWij3bPtULs0ECnGMj54hrroWPhdlLVb2QuhyA3Jp4zr5G+Daxw4RGFfaWt/afvNG
MRz7MDC8bgdr80dPZWZjm0t87IT5Ms71uVmAlRiN8Na2fpcZ+PBn+jdm1J/9pOeiqIXXLqxuIFzm
tauBxLRowBFaUl+QEBxgIBFjsIBzm8ilGssZcxEm89VQ3w9m9IB7Ld94icnlauqe9PDiGMVwwmYM
0AEAKmEHfPqmRrix3+sE+fhMXuCwBhoYFkqlry0cJgPnMl8FM5zAdmixUgkcq+TOycmuX4hAoyt1
j0TybEOnNjBiUB/vr3xOFinadyYej53Tea/zREzlVLYvlT8+pJX1UoueEW/nDyAr0ofM6CFPV7O9
RaEWj8EqeidCg2QddKAAdup96fgBpQ0wWuNDnJB5UWnRVfdwYy594mwgt+TJqfX2M7hNXbQQCF0T
L5jBPMZp7GNNdMut74tb1k7TVp4tqgrAQYiQ5dBS5Y9242B+9UOyloMxj7aVMG9TIaH2USoYSofe
1tfMnxW4mDOToJUVUPyvGkbJC7zqvCISlN25UQUJgtYBbGDytW3/ZaB2/epEHeoq4SGB5/JDaf0n
uBNglDMl+dDbd176EJsVobYNtM2ciwMIp1951Y8XoM/jqkCxnFQTGN7chkTvMflqsng7Gmjr2qnI
d2URHyYAthq8EUZFsoTVHfA3keeaZg4p0IRnwhVA9eR32x7fboCeEHacOAX1gEAzItrOgqbiWtc0
8YYdR7J9DKbxyUyGewKJvHUwa7BvfMDYUFY2jl4ymW7hyeeMXcmKncDfJflhieazV6IPGeAEcGk1
L0tGbJHWWv0aOzZQn9G0GeZTIg29xd0zrTxaXfg70IfsECN240wOPLDonRXSCwYfC23hfgE34XAO
HrgWbv0+nchh7fDJl91TglmHcE8mPXliooMayGxhrrS2MPyhnNPIqZMs6+TJwMTLJbx7mNwYD9sA
/bbtHWpxBvhnXisUWRgdAZf33sWT1hY7NF4MggsPdgwHlCGqg2uC+sN+Nm/d2Mq381hxCZSI4xkv
yeCj1+65WhIIo6OWtX+5uhmfqzF8i5OD16U+FzvkG1Fvv3dZyfkjwzOVBssqdt1vc1hlRMP2jIPd
8dBjifapN6/DNkHzSqo8mDR/zSfG1AZuhkRRD5Pz1AQFXp/eBUDX6ebO5tRf6Tmsh4mhSuG9hEHT
8xljiCBasV4LfEArvTBPaV+BcG3/D3vnseQ4kmXRX5kfQBu02FKToUVGZOQGFlmRBYfW8uvnuLMq
GR3dM22znw0MIEENAu7v3XuueKgAaDF+o3mk64R/1j8sStZGi5WyJsK5b8ubJdZmfqLv6SyYzTba
z4YihaFP6C2Mut4yI/Fk6Exee49a5qT8W5xTV0wVZcA5pAxh/wqW6AUxdk4EI0ke/IfIsLPGd6BE
+U7oyctS30ZIEm8aUZT3cUZI0MLYHGXfC/mKK64nFHI8Ldt1NhCjTOf6MRUQzXPin+pFD/fDmD8j
9+23oKXKFVnFr61FDXiZkKOlywdTwcUxdVx7+U01Zw+CX4wad8J1/t4aGUJ3OjWIiazVPnAf7Dr5
k6iwuyEfnhuNhDTPpeVhdIRF8K9MmHANW+u9Dad8r9UukUAxE9LFIszQnuPnjJnZ0bCDx34hh8qb
9rFv3jR6CG4dlCQjeeaqioZN4JGtv1AVBRtld4+d/JNSj9zMzBcRidinsYtihFer9OcyNPJQs+Hm
jzNtOisMdnGWrZNei9e9sPcTtltIAxKD5M27oOPIDGip7nVv3I2J/TK6kcMR2jIrA2mAL7HddprN
H9/X1/UfYTRgkxiffByofTR9QDqc9mLWTo1ffw8nGIlFWQVrYQXUr8LgzxwdMOQq58diAanjslkw
vmnnNc0TYmmmDulaYUO4IgcjziNYzPLq6M/avU5jFkD0TyhE141fPVsDCZZx2EKAr0jZbtMHXbef
x2zi8GpbCNOZ91oT6ofCGZdkbmw9PWIOvPw0bCwvE+GTogkMRmxMFaMGyXMI6DSz3eR6FlA1keKt
x7G8qzhE+F8H3jobI8SSVva9saxqKypIz1xsMdsBBOVCZWnruggCQqkrHRBOeIq8+Wg1+CxKfUPS
3Iejec9N1t9lGgm1JWKywseoovIAQIZ4SdfCYfA2WtRmBy2HK/AzqcV4VVvWj7wrtqT5phJeKVaW
3upHd/pgjImGxaXb6PQDMaHkjEJzWPF1MyknP0yQY+2g97PinuEzVbBVlwEHoiv6axkWJKm2c2t6
jMjrtqXyUtybAY1ngap3IxqoJAZn7Mof/FvSqYyDk/DxM936AHNbYKjOPrqUFrjAX73BUE6TscdN
ZTO8XHmcPFeT1g+rjBPaRus06pLE4jZLCQBriW50d26OZcP40Bj9fUWYNX+glZGMhK1mcXzUAJD7
sR0f0izm0Kjnb3PXhsT3kvUwN/6xi2u04UMCEMGmB1WixBc977h0YEwPhRFf25ASYdMxvM4hH7XX
c0HxsPHScu9ROj5ZA9WX1notQ9SXU+HQfwDqETN8dYDL270GikQb77XY8A78Y6gadOlD0CdcM8em
2fYj6qw213Z1YoBVtoJuXxrBfYcJwXWQdKM73A1DGVxb7rcsDuZV1srpkeTsFGCdOT/tc714Z2Z1
s+hHc9H8u7EObqe5CikLaj+6ilrYQKVgP/s5QPGsJSaUKI4pSOrt7LjDrhSkMjjF7VB8xDOYG2c8
mi3XzdZCdjX0JpcT+4/Y7XPyp56s7B4Clk6RXGM8G0bdlkBRTKmFHa5rgmHWGlUGTXv0rcPY2sxD
DRBjTpqjxK2om+v3PtXSfaEFBQfUyKA+s25i2332vGaPSJJcozlrNtWwgByMM9CzgtrAdO1CYlsP
vVOicjZIk5qvHIB4q2ryhmOcTeBqa9DYsEI2yAbX4LCoRmNNbwGZW3HxsKTmO70pmDRHs5ynHYmc
ROCm6LHrEaZgrP9sRBA9cm7+E2QxRZSARn+SmEQ3MlHaYpyIAf3dx3l5XRrmKu2i4hrU3KkNtRyW
OvGLpgV/CTUHXRxAI0liMGoIIajNGYXqoYaoGBXBjT4NrwLuB7FkKV9w2qOBw0hPJV28MBKx8MQh
uNBRHNWk2kFnu+lm7UdIYEXY2sN3b3YJKxnG+7i1M+ks03bk0s2gZJFEho3X71GXLqcRH/ia9kC/
5ypO+bOd3j2OBBoSB8SrA8dHi97BziDwmNeONSLcnMtvKHwxGUgvSS9dOU4+0ni8bKs1zC6f91EP
8SP8C/CreYzaVmuXx6nbYrrYUJNjnb8Cz4ALAedSviTZTvPNp09Pc37Vf/uUfmZJejyG6PNO6nW4
GtKEvrz4+ZFeUlx15ZgwSkNTKcIQlrB0l3x5f+fnKXAr6IEONEV9YvVcTdNfMWeK91+fWW2fd1Sf
pPWddzGGw1Y9taD0xFchv8jzA+WXcvni1G0CQvLaK0Lo7fLeyzcKjbDYx5ZxFTfat3BwKDZgTVvH
SfUjw4WzETp2C8Q1gM17/GxDpjFzGbhiTrBeUNRw0TUNY5MPTIoZMz/cuhagKX8ygyM2/72r28Ym
6qiEzUv/LeMMl3RE25GGxJQ/WokSOgyX2HGbuABrIR+vxoD2PekIWtgnuLrAAZH59y3o6wN8wCff
SR6z4eeQkQUFlKxbO316q+uyZTJ76WoG27nyo2uyDK+GOvlDtjCaGeYjMPebylre07YgIq12rsEx
7AO0JCuGGB652oV2a+VY3LPF4PpEeuWmHTro21xPxjy8JyvJXiceCgHLiTnqiQ3yF5wP/GHBCN65
EafIglAjAKtXdRKcmlrkIGvtbh3jfKIXvyoycTPFyHtdF1ZUlaMq7/KfS8PXW9LiwkaxxUxQUDFs
v3WF2ayilHaNx0G7srLpyIXtQN4vZBJhrIQ7v1vU8uZR+45OR1tH5nSNNGdNcAPzXh93D6nq+yrF
nSIEaOJ2fkOWw8yh26GMjxB4oaIm1WYbjw0tc7t6yTP3o8QHthnq+WP08o4JIrFtuBnBqURcA40e
LsawfBeR+VxmDG8rzmQgXKt0U772OlXQaYFEb2xNUwdpq8XOYUz7cFsYCYSyhgZ6Ei8VuiN/X+sV
z5deQeMzNiT14My1iM/tO86mQ8Z0o4dre+xGG+6Z1n+vR1NfeXb6DD3soLlVsqbZ84ZweEUhzaMd
1fycN1Gf/Zy5qG01JB67TmYQxe547cEcim0HZwOa2qmJdqZHVx61MIxUbRvA26VHo2nrJHd483Vw
0pfwoWqJ70ECR4pn675Az11PfuHiNoWx2+Hwh56BcwDqUUAYVLcEL+1SnZy0e8+n+H6Z6VraECaA
vrlbx5BO+w5QitI8uZXX/ge+kylxi//Ed3Jc07Es24fH6CJG+Uq+Ce05i3uKU/NM0yUftODkpXQW
YiO7z3TUHbEdPjtVbW21HP+K1okQHj9V4bwnikuzjm1j7umhEKUVRf2VkWvBgz3Nq0l4hJRzIJRe
+8SpIPoPb9wADPQvb9zVORyQ31tQe7+88QXFsTtToz3SCE6Pmusg16CcR4w6nbMevhtUE5+efibu
nETEp9kKyv/0Hv7Nl0f9w7UMKYX0GeXxHj9hvGLy29xJ5PERscZ8V2Um6NtEHBn5GQAjPe1Q4ufZ
hcwOtJohQ6+f3LuF0L23TxLS+/Ov9RnwKfFLX78LpKJ2YMNP8g33KxQtLefZblIvkjDneSf8xj72
He15nZPg2CbfhyUq92XmPht+VN/4qTEdYootA2YKFbVMhkmN+42IzMIfbyKZiefkGVd0ED5bO+I0
jSLUuAm96Cq0nZPfje1NhcUN4zn98AaT9abIwhLIrPEOjnI4TCX476AkJFguYrnosuX7//6x/82x
60Fssg3PM3zd9zz583z6+nu980U3wMB0DczZY1thvgjSeWtE3q6CFQnKsbkeasww87AcHLM65oAG
bpNsYdg+XRd5NBxyfbQPhpMPsANxDA+RIIKzCod9Rub6oTfHpz4Ez67e+f/Lo/+DPNrj8v3pN/4X
cti6zNBwfpSfpdHnx/yNDtOBgtmSnCf/8xYQwN/KaEMP/qED3vU4H3BGC3Re6W+SmPEP6ksuowWL
QZHPKeMikHb/gZ7ZDNC0Oo5FBEXwfxFI8zb++Z/IUej7XkB9wDctSrZfCYqEB1Z6qC3aVdag/UWq
X59GyZJwfq+db6smeqLJDD0Ux55cV3v9y31T2NHTmQnN+HS/fD61qRaM7bFw+xGBvCNTsLS3ly20
mgcxeFCipOc0bQUXqrZtqVQTAE19hBuB4v21qJTp8rwTXM0UX7+8T+2Fvujzrp+e7rLP5ZnU2qRR
lGn68W3oMaBc7vzyqqMtxV6Xu9Xal33O76zVQCPS5IjBkf79vgqjfdUJSyFtpzvSoRj2bVg0MJkx
q+u2m+rrMQ1RVqlb1QIi4T9tpyXmdnUPHUSm+k50VI9WN2UDVlLjWa1fdlSbanHZ87y7fNlPL/Dv
7v5yW1SU/q5N3RuBFbl39ep4eSa1ZgXejafX7k5I4+9kpTVgGLmqFsnvNbVpknW5rOHY/3V3b+nu
agla7/xTXn7FLz+q2izU748CYaF85lVwXSt3WTeSe6IwKImNtgkkXYxtOOJIVQcpfDCxboyKSbXc
Ud2m1s6PU4e06WiQ1TrjVh2n5M7xYHV3juO2tiBYqK1sRKfQx517vvPTfuZo37s9ZTi13/nPIQ9+
tXl+UrlJ55iU0NtR0vfxDhP8oVbVIh4N6MhEPcbgz+cIB8Aqb11MQ3JRoOI9qU3bQ36MBKpk3AN6
xisz0RzUakcYQRnV0dFgErTp/GJaKcu+WvS4ckDvAclDCh8fYKVt1e2xtPKrNT0N92bR6PtGolbo
aSBZDCR36bJtNbS6M7d4MwFDnNTClegGtWZl2MoNuVCb2TK/LjMsfwV3ANa8roLCPpyVk6EmnfA+
TieUR96ZRqBwCpGa4n1ateKHyZn5e8xcuUm/ZgIoZPRErlYVqWKsp+Ho5PfMTZxd7ej4+vhMzFZ4
CbXqIzQHxJ4TW4L3kPaY6Zn5nYYj30sS95DYc6BvL28fE7iHyE2nayKPXYWaUdgDtfkF/AG49cZv
hb9T0IsO7jJ0qsWGOKDL7yjPYR4sc/ugvoWE8IqTWlOvRhzOfJhsb51IxMMMl+0kTVFggoDwT6MX
07TupxEvfc2qA6wZo13h0L82PTQg+KWruNJWcyJRTOf3ZSi4VsIRWmK+IdkaEof6TWwICb1Ky5A3
qV/o8lsRfFtB/8jChZN8muUvVVtEtIflZibfM0N9jZoU9AiAbKs8Jhcjkkdf6DkvyPwwJNjLManL
Yc88pj2p+9Qaw8CtaWfZgV8cuagusWNyLZgqiGRKIFoLjb6j1X8wViPDpBMe/5NUQ0bYyFW1XSzJ
k+Gn6K0kRUUbmEWh5GI1TARXLLnmt3nMwRQhSgIRQ7usOlFHmvhiJEtGAWXQkBAlMHJIO6ipdMkH
UZAQtXbZBMBNyNUi/lQ30ZJ/8+nAbEXZc0gAr4ZkkOUhSn+aywZNFHWTiDpzH7vAflP/Fd4c5/vf
H9Yv7J4P+3t70tEVmRNJ0pdPeP6YlqCc57ZQo6rOMI86cPSUD3j5lGpTfd5KxqTYBLlOfhMioIOj
g9YhXqtPrj7uGZ2DhY6DUd1QynQCD52cQsqAdOR8jnlm++l4VQdMmcL4t1ypCCRAggfL/7haBGQK
5sIy9pebbDu/rQX/PGZOn1EtCtpC/z9eew7VKPWrUP0dd7U+3F9Uy2cBtMQInQXIatsxkKyXCykk
FAoZEMBuoeQjF7pPD0+ra1k5bIlIGaxgU5lIPyjKExA/heSKUzpmmgvKvKmK6aRuC4FYeWUHPb/H
Y6IWbgawsit1gyDT3CYYyOlWihYzgdM+c2Ow2nCQogydjo33RE/GX3kF8D/C6ttTleewZLjutadA
LoaJMk+gTznVDamUVoJodYCft8FshoAsBH/vyNi4VcN/S/38jfwh1WIhUYjs2nlElFyDvozgUUAH
9SBXgCWGkAPuOYMqSCZ2ySyxRVR+AQZdNruG4kSpj/2WMDUa9BCd1CKKjFdnQDyxSNSPLvETaqH4
Epfb1Ga5ECMGKYQzrdpH3X3ZVLdRPBJ7c3av1JbNFZrsLvnU51V166fnOa/6Bs2pjvOeOw/armlR
NvxGqZjt5Bz19qE0iWrteyg3tkHRdtCiaF06AUI69ETExXKcZXIo2cmBVIt6Ds2evPG8qu7npHJH
8hvtv6xxQepQChwlEalR1VS1qm5UC+gOXC/kQmPUzEVDFVF/P0ZtDg8EjcXnJ1G7qlvVE81IHniQ
SeZD1eJiOG/H8kkuzyRCCoBm7JDtyAAFN4K8m8kwR7daFWqQK29M5JraTFXF9LKtdrxsnu/O1bhZ
7akelKl/zOU51f6XzfPdX14tuTzGQfC373pQM7/f0Kd3ed7x/BxejecmCn0p7eSiX07yonch0gDY
HTZR2GHSkJQateh/r6nNxedSdMbXyLXLY9Ud/VILcOgrtWFHoBzPqzpxen+hbzRbXm7V4863qn2/
vBRXRB3HVSbWl9e7vPyXnT894+W5vrzFLw+57DfFnCn8+GDKP6sh/7Zqsfxe+7JpzXmw5gJPG1Tu
AsEf1KccfF0WtoNNO3TmD3WT3kv4ZSCHZpddvmyqO/7H24jiSTdxn+ortZ+lxgtfnuv8Kv/2/n5A
/lC7tf3XO/79QdV7V58CZz0nKbV6/lRyH3V3Y0kO2uWjXvZxDMSOQ30IyPVFMFmv1TeoFurLGyH0
oD4wcFppqftUVQVJ6xlRE7gqGeTlwwANO/d2SlHryEEbNGWGfGr7sjjf2BQG2rma+M2vO1FTLpF+
yadUT6K21cPPN6ptfcaxYoCgHH1smQISw7oadQytYxOcyNTAFac53bZuYuCAqCa3ttNYy7YGfEj1
l/bqIM/b9mQv45MBiNebsfMNtp5setDXnK/4L6nQr16NJVWumCmIy11DQ6C7IDl7uAnsE8piWvty
TdS5c16z4wGlje0fIFFzapTjp0CNqpLCrdaBJWG6WUSfSLuiDgV+SA3xJklaE0XGkCuWlLVILtSN
rtZqsG5be1V6xqMpKY2ZHk3IDoV/QgIw74fed06TXPR2WR1jckibqILpJGctai3Hz5EkjBkavdBP
nVygwQUC3uDljErnJyLkz3lPKvRJ3eaOCOgtAw/hCPYVnFo9bsvW0k4ENYs1SXPO2kA+vTQojXN1
OfbllVgt2sUZjmX5qnMK5kCQ3wTNAT6m/GLUmlqoOzJyadfdAO0pzl2oWGphZuKAooHOoByBqC4T
idqsjvLEeF5Vt9KTuZ2JztrNaNhOAfVfBs00mghxnw9fdzbk2Vo9TN2j1ijIVxY/Bqz57tOCSPbP
m+pedVsMu3qFaM/ZFEUNHTuYh5OLdILfFyeQuu1yh1qb5FcVTKgyUjmaV7+vWrsssAf99Zur29Rm
Z8iiz2X7vLb0D2JB/4ue6e971R3qgFGPA4R925HvtFvkJffSh7tsauqSee7ngSAoTjWUyb+6nKpl
J2KkJaE+I0dRM0K1UwY0E9rKVgxMVQOE+C1MCaidKiQuMEm+XJUGrenUxUjNBEMg9vZKnCxVf60W
PQVWr+v9g6dP0GUi0JDMVVj0uaQm25g/Br2vzifwepi5uFzOYTmaF4K8UPX1NMhPmQVMyypJSZFT
NOj04+myiSyWOKPLtlpT+6i91WYV6tnh/4u1KpnhPxRrLZSyNF3+Z5bFU9l34r/W702ZxcU/5T38
9dC/irae/w+Hp/Jc19UN2W76XbP1rX+QZO679J5wO1PNpYJ/gVqYdI8d6qgWaS/sdanZyhqwrztU
bF3DMS3b/r/UbE3LBKfxz+0Tz9EdnQaKr9PLsXTZavrcR4iRSTVJjI0LjtveCAdaFnX/nBNCs/Ym
iCxD+zjAsFw30zCQ5wkvMaFDvOTg/Uip2N95YIR3NlEnt179gJMbFcuCQL3UDOJ+IjIAaOdvw/l2
bqrmMOjBH0mSoeokPnLjTsjQLPhV5JS0lHmRy20i2O5Z8hSk+pakI+sbWWD+Jp8sbWdA1NlMZNY6
dOv2nR6V5AD5/jpr/GhnNxUQXWOAaeFhWHOKIjmYZHLtKoLnvCJyiFowV65N0ipN963BG101naCx
y5zuWIbxyZ8mklQBya6tJgr2BYradAZEEHYRo9LRvUXQsWthYBIdmkHHHSz3UKfLIcZYBAHCqK4Q
i6CnGv1jHuM2NMWEMY3yIenRzbWG/XDykXROprueg7F90yxkT1yy9lHCqZ7kdMBJXYJMmuPl5I7F
R5POxaooO6BrJTYjxCeOTNBAB+M65taO2+9ZGV8z6REvWOQPMkxhZcU15vo6OJocVVc919hTNlo/
mzZO135bF0cjOnqx4TxDxrBpWdVH+uX2rsgJGSdC9dCHZnQybJyq4TYvp/kdYsd1bn2DRIB3T0M8
l4Tjo6UnxWHJUAu5eubfeAhyB49AHjd/DLvYWadodu/G2c6PbcCgKRWhTZiyp185vUay+ZydRNrF
t9SwEVMH1TcAit3O6ueafDrhkApfghQSMDCH8JpsAq7WIRA/rkW7prCbh6U0Xotqqa8BnLxMpYfb
2kn7zRzq3uOYwlMYtHId1v1MapA7roOeaf881oJpIgCNOARYRSe7M0MLWmr0iPjS2tVZssY8IrZ1
XtwjBApJvq6JbTTjdDMLd7maU/wZU+c8NJ6VPvKFkj/pHhaiDJ5ha2TrNtA7KvKC7OYBRflSMedO
0xLFVIrfP2o+DD7uysTDf28TJ48W863KjeodVHBynYVD8aANnOFtHUNQYw7uq5AygGR2DkWlF5vS
y0iUJWAtnaqI494dVn493+TC0+7b4dmN9OpKTPmjX5jbuO+eIOIsp7kRW5yE4qoy3OugDa1TrI3O
ofZwzYZVe6jMnNoulqLerpvreJoADXQ2Dlw89ElW99vOR+c5tV2D0KNvrzpteaAklx6WADz58pFo
5QKiUm85gPInd+puTTR7D2UUfuQ90kTT03V+18JftVI3KGrcK0nuokaNEbPWIw44m2A3rSrGg2bo
xpUZXhnaD28Onuu4qe/ScJMntbPnhxJj72/mxL/WApQZpYEx2O/b4JQ26Tc9t9caClFQAsWdirr0
rf5uMolsgLp7CzvoqnSnBBqdD8810nXyaUwKMn6AKr+lYCyqceeUlKinqt+nQyK2BJs2dyMuY5rD
OOUL8dzAdGncde5LZJxuxLdRBNEvCcw19XfvPixRVFeldz+OPTxTC8w1nkaCtfJy6+YzxljKsDnE
apQk6LwFjZp9UuNY81OiNQCv3U5R7F2XXRDuMzkFmKWDte967cb2+8e8qkfiaF2x8Uc0e2PUo0lI
4JzMGAf5fswfhmeTklKnwV4X/UfrpruICtkeXGp6SHA0yIDeXx4ZettpTI1NRylyO8rgOjxOqX81
omHKktDcIZ/rcCSUoGddij2QGBfqS9r9IpJ5CydjgBDo/2kH4Utj0eWrjMKi3uDa+/J11noGrtBk
+G3DkPc93fHV0rmZ88e6+AUBrP/W9AblCpuUysA56HbSb22ZdYjrfvJH0muT4UgQWw4sxWRg7Oio
aoYMNwkXAeF3qHrmX2FVxPu29tB0GmLZdW39mjhGuo6Hxt3o7BMUxXeitfBNexFOO3v6Vng6/N4J
zkHrhNfCoHs/6sUfi1+fUHJ0G60Y/8iNKF+baXfsmwTc7iwSOrbZ1jLQneQZhEvdhJhuoYiKa7yM
pOnBDZ135hzzpxQIsvGorEsLd0K8pMRZM+XZ8dYPUyCOtZ9617atTfe+ITRie45T4+qn3iu5PCyc
OKxGpsyDQuU0P9nrxc7nbau9ynyXWWoinSqwjnPQkgw+/nSmfFq7lj/tAxdhoLXUb2a0/PRFFj7g
yXQRkj+2WHnm1HmAehbfRzE6swBnEVaIxNnMJR+iteOHRiDIYsBb7Bqg15iWNJTu9o0VoqMeCi/Y
GWlUrZlVoXVJA0pknb0KbHJbFpkgqus3/uAsdx3qvXVUFfrBL5Kfy+JEmxHO2mqxtxpnun2p+yNu
rvkUtYhWc9smmC7P8X8VSb7FAG2evIJqtlMkxM6IuaMEWW8hUs+HILXT9WI1r1bnigMmVANvZ1xA
mSzeZ9Gtp47Yw2VJHfp2mIJNB/OR4ADLaqxpaG/gD1T3rovREGfcIZ/q7SKihUmY/TF7nriBcWyt
Msvh5NP9OcOYfS7ag17m3w1vrB4h+r9SmP0DnneE/pNjBozkximd9o5ctgz5T0J/INQ0xurNm++m
9aHGv7yh5kBkpQMyyms9V9pU8icwP8c01FCbcv6mpRSa9yEfwGp84yFw3W1SaPH3OT0mKMvw3piU
0OnX72yJFXPIdXpNB/vJj6eHtjDE98EEUuvI1Oukd579UPvGaWlV8ZW8ekb0IWygC26atrde3Ddb
IGNYlShMH1Lg6dAG+uzJjsdy42cNObA49vc6sMd1Itrw++TOP8y5624N5kubILl2I9N+H5DPAz8Z
w6vONW79OtavcKTqK6bk3rsj/O9hFb4LmoFHHavQc9GTRVtGWHBFs9jPg9e8Uo/g/2JEw873a4S7
bjBSrBa4fubM2HYxGsHKm9JT70yPtiy/WENTbFBHVweXoKUlFL9qrSak2m2SJ+iRPXkKKN3C3nLu
IKAba8cu3V3QmOJgEftepaP9ZxklnBozBIvzLwHExxNedawnGDyOzlQSqyh0tHRep7ERImM2qNYa
C//8vrt2i0eiukYM3tUpAMr9HHQcxE5gDX9M8Fgrt36MfSZ8dai3x2rGW0YwL1+VjlMprhAgWf3O
DZf82sqa6Mqvk3emsABWar/nR3E2ZWPUG2eKxbOb3Mtx1pAvOzML3b0nCmbWef2Na+/ObaL0SDx1
v+l157Gv2ntzPIZl4/8A+WUx3l2Cp8WDjymohd/EDFc5V9O6yxZioOPwl8nFf21Li3xVWMtGkwdO
2gDSTctIIxIrJ0S0sP5M2tHZkAPnHvICwbfEjLWv9ggb0+qDtxBz2XddkOU0zBUXOMJi08XBHSfm
tRuVLxNYb+AKlUlQGmiPNkfFNzmLeAvvCytGODVOv6IKwLctlre5tZ5Aw/5sgwIcsjUcZ7u/4XzE
GcTHYZrZ9bU7+jF2ECDGE1r7vTt+d0aoKrnDqLRc00krF6Mh5JLf0Wtj984f7KsFXAmYhD+tsBdX
tV/0m0QHlqe50yiViLQDPVyxs2aPGLLwYxdLGN+T65RHAE19ILqM48Ba+PAmiFwVR2NMPyo/TTft
aMwktE2vdUnmGtmVEGSX4C0dYEVDoD4mnqcfHJwXU2y/hD6ddJxbf445jgPGPR1BqJSiLMKad0wT
PgiXo5Zg9ldFC7gILScAejN+Ud1pph7LSi8H6ejgMeqBqo0v7JwSP8g7gCDhUzVqZG2RHrJijoWa
66rVxUuhl9QCh+nDd+KemLsS+H5N+2r0wxdX1/QVA4/hnFmigks4Px+FXj2QzqBvSiJ+UVYcpbyH
3DKQxwYqZQZgN5NJkHlY0fRQXWO1GGVTOR7GN6MkCtmOQd1Y2HP4b9B2JgIBC/NI6LgbrLMBYdoS
ARQs5mjBf9j93YENx6TAkQuvr66SV2Ne0h0K1lut9Uiic6ZiTeqGvcbUKKVB/VXk9eD6BHab3qld
aBrk2Jt+NlMe6YutlY9y2Oz+7OpJ2+Z94q2DjAj5Ieye62lONq1P/ddaoh0uf6JyZ2/YdLN4qB3P
hVPR++CiHhcsaABIt574qaBp3YcYArR1ZXKXO72zJkoiWIdGe1VOWXRUsLGJcJci1vdp5wbHqLLF
jaGFYlekCZ4xP7nzPR3JNj6cKE8IOUM5dQN89aWUGMAptePHdMz2BozzoQ8YIIs0eTRyb1859a9A
F/qTJr25I0KhbVbAwU/DZN4ggn7TRi1HwF3ouzTyvxdmXMPJGJFkO6t+5C/Z0lI5JYVYdaPVPS1J
ALQm8t8SjJtzM4iDXmTf+8x7sxN331XGtTeKn4QiF4SP2a9acyNsSDtdwEQU1+vaTLhoDeFyh8jz
DR/ibtGxAY4ZIu5aszaRC/ZSntmEPtOrHI5MTK5SYnPt7FaCuUPCzesM2bqjz/uRWXEjUEgWU4BP
UTP37eyHtPwBy+SLw3CXOSDZBCgoehrLmXDJa5j0O9udvFPoXA/5CDOsr9+HBAcyXKJHrYUYEeiw
sZwwT69i8ZKO/rs7Wff8d++LPn0NrcqlYo2iadJvbdfrNwzs1ROVy2Qc6io91GGDp7niwlFRP5aE
O8dbXs0InXlY8j8Wjc+0cJCZNmUFzlMefj2tMmZBlA9EkF2FIEiPIbX2Ms8BcuaQdurMPTVjkO3T
VLsbCJHsHFJsg5nUVy8HdIbs3Du1A3xkIzOHDdiAdkNgED3h9CHuLcY4OYPIPDQRijdMR7bWiEF/
zO8wDjRXEWZFNLdTYhwrWb7uZchG40ThUes+tJ5JbxN4UDf6XmMS2Nz600yaYOpNmzmfMNjKL5Iw
qp5Zj//MzMo52VbtUINenFMgemvv8HxVZZPRHDlk6hgaFAB5Tgv68cle8rfM7e5MdEvrfhxx6WuM
oxjLPBt1mR/w4o87nZL9KhSYFaqRYPmImFpbOHvddL6NU2htgkF7JDkzMfpHwweWk3Yj/k8v3y5+
dqsv3YLTH7k6l9cXDGMCc7K4oWP3kfuZsfKHwt5pOtYaxspmmvXMD9DbIXRHooEF0R7wT+t6+M0b
CZjsjfnXWLy19ZQ/meYvF9U5anP07CnR8wPZpPCKESbMvrlHL53PwOKgyY6bScNUl2HxF5NxlXjd
TwOiRiEYMi2mtyfX5j6JjB+9sWmL3jnSX3jrqAGeSr8j12DxMA/3yaEcV0uIbUAkRFNaxntARWLl
1N2+a3GrRylzm2auJ2wIv2g4Bze3PdCpHyaVMr9d133e70YqY5EfXbkt1eignQcabd2udMi0FABa
sIjUqz61xrtuErhP9AQvb+jvp5jcapOh/rpr2mirZz1n7Zauqr11cn6MmZiE2TE+xok+ZtbIOQCV
EY5L9yrUIkimWLm3pWXUdyN7JU75Ta+6BNBytaI5tGzQceDkT6G9ZkaAn8yOxJ3X5iZ1mpFQqZ4I
GbLG4lVakkaiQadeBcyAaw7rQ0O/q1qy+7Soj91U/qqZ66KZjyDtEKaoAbSovlGk34/kV+WieQk0
6H6ZyO7bIGu3bfzDFCRm6U5Go25J907ufRMdJ7SSUshi3vK/3iVzdSKW6VfVcTiYVn1lh5Kr2kjs
zDDxv0o3kzlvFirydPqLd72J1jXElZqk1rXIwMOF4GdMW2ZU2D1WtOkwyDB5LCa3JteSVf7f7J3J
lutIll1/pZbmiAUYAAOgJWlAgp3TSXrfTbC8Rd+3hq/XxouIyogsqVSa5yTzhTudTicBs2v3nrMP
xzhH2hvmiCfHsdkXSmoWk4hGzh+x9eUm0Rd9Qy9K7qeQqIzUNPmAGjwn6esoF+DxwWr45Iy62lr4
wOzAvo1C/uBmyN7LyDgNU9fBKyIDOwD9EmkHpwv2oV58uU19mMoJv2rHjK5o14DBCtRFWrXKdTms
h07Hcx1U+N2yo55oN1UZrOj2XMImeYiH6t6N8Ayywm+h3PoUR3fcIzAibqFgfEtBnEtryOdwmM4l
akKLFkWTVHc0mK5ioX3Ei4XcyqxtlZKN7vY6JQBXTRfuA32Dqxty5UBr1bTMm6bDnuJNrLi4Lqla
nzF+fM6j9Z3M7WNuyc0ckkXvjk9tQNBAMX3GQVrDslAnLTY/0NXfz8QCgJz/GnTjDvbvQmk/zGnx
OmQGlr2S/pENdKZH4oj0SV954/QFD2oViI7bh8+Bg8rZQpsDtsw8eGipyCA1Hk1pH1SVHkLmqV4L
AbLqXsvafhg5BYxlss1YzLMy3beDBZSOPNgIiVLu+EQv0HW19whCAfKmJor5tALlpOGLdSPPpzuK
/seJHdo2GWxYkDBJ0IIsT3b6UPMtjBA+iew+opwP2sA3EQzjr4UCojXNyWxgnuigJVbzqLipLHUq
u/qjExaRs+pQjiDGkql4AuEMQNfwINlRl3U4SlWZfSvrUGhY1OxsOd2QUabwdhvuVxOMr9aAYzIx
qB/Lwt3IqrjUM6AJ84b8C8aFT0DwH8q0u/G4pnBJ53XsB3W3ImCYDxY7DKy1rYVCdtWZ9HHFACOE
xJCNZBK2mkiEAEjTgnCDcwS/UrvHtamvA7zjqfkIzOLKs+l/lPz4TA8ad5FBM3T6qSxwNlXqPTaa
hUPbnV8jF9igHZgzOUr6OiFDgw80+mkLUlBtR3F7eofe7Teiw9hhgqM/1eW3og9GYjp+scjcFb0L
hbq/qwGBonRbRfQ41naOKQIEE59If9d6U7bO3CEAoxWdAnTfnMqzbTYHxUaL40vOyHZJvuI9AcUW
ayy95LZKoBIjaXe6iRB2aNZzMH0gm3sr6mrVxACUozhfcwrP1gaCUFchS6R5eswYTUR7tFgApHRG
wXUQEv7axjutoS1lVdx1GmZdwH49emV2PFAZy6EYQHKselpVQamuNW4rkdWuH+c1PVnDXrcOzhUL
f8BqynsKTyxxWpG8YxEeD5MO6isHJaZx6a/sCS24i1hukQnJ6yndmZO7mgWmLdPOafA7V/niqK2W
CeRgP4Yo/urxLG3jvcg+62AwH92ICUEDzUoE+oLUNJZII/zGSUlgaBYuWVgZYFa856sgFtQYBn1J
09pEBZVWMSTmthXx3Zz0kBg9qzsQowPkIh44qYfaJgowCzd2tW+Gpj/bl7n/1CsTK+xcErLE+mzZ
kbElswzK3zA8KKF7K6zKhGHUvA20JHTHizYRUPW0YBIt8GOnS7hOXKXTjn3R2oup13yrS1vfs51q
bQbFE7GIN00YPlTeEgmcxM/gF+k+jXAbWLQ8o15Ul96NXlsPRrSwz4gCPckGL3IcZiZTffuuapOG
iGOLY0s6fDRR+NDJgMNQCznQDemrkna+0dv23s06l9XAc3zHX7hjHCYPnYJ96tIBgpvHDoFhf942
M3cnxg94CBaZPaYZeTdW0W5tg2pNwS/tuA6u4T4NG1ShewJLqVFc96dIPOKgWavkDPVnqCXenlJt
4uQZ62Z1Y4UShBqXYVeEmx5940bHlEY88WIDfKLAbQBwOCni3aimAsk++1KDwSkew9SpD6nHIcz2
cvOih/Nba+eS69osz+SmbfOsfiTjqN2adoBjUmUc8sbK1/LgvernjAYgQFSklAjYVLYTYA/I6uS8
XQ9PdPt7f+y/k1Yh7c+/xm7wW1Gi9NPkK7y7yxyGG1lWu3owy1WCb5K4b6ysXnE/Obwo/dZ1SlYe
uvqNPVIPvwkHkxmwLd8ziEytbBoKYco9UMxAP5JVnRGBtgBcrX7krQ5lQsmlVysQEmgcsj2amb3h
9Nz4mgaxToFQCtZtcx/Q0oknFm403c5KF8jlx+BWC5z71gwulAW0/mdQjNhGVnpigtpEMNGKkbMm
wW1eSkOBOQQ5WMDzYWrEKJ2z94gHp1b4k6svWzW4HALhGxVjP6RAdyLeGF5C8W3tcpWcq7x5a8aO
KzZ7tSl35TRdx5AA6P+uK61SNMMcSLEY2Rd414gmiHLm1OXPcmJyGKWSmkuvv+cM8E2Uc0qh3WXu
Ur2/he31zHRxk7em3yD91rz+Z+YtGWzr253w8+sVzzKG+5xrLzbfTUBOIs2/csOfQu+2VADhDFGt
HW+8FsB3rSYA3jHI28b2u7mF1BKm0E/CUx23b62DIb9sn6jyrC12yzM6YZAGIHYaTq3gVLKHoe9e
Kju4Wp6rsdNTUVpHKtZdZ77UXrNmYsFha7oy2Ftji3zwuDiG+aV2ihdPQLbT5Z1HRk8X7OQ8vAjh
XPNJkjXtC1Xs7ASGhw1bL2b1MQH1GTvBErmaqEyaEmIUi1QDMYUeAqygcuaoU6mTWbFUxrlx76r5
IW6Ll2nJYzLxVTvDdS6rozmWj5n1wLvmc5ceYliuPfOQZvIu9thfls+r12jo5smFX3kmNQ3s0S3q
xbexoqs1J8Owkj1n7Wlc5aU149reB+O4N1WcrETWsLXk7IwWvfXKbAhyVfWtzPpnANm83S07gLgT
0sWUaq8SOd/IpNk0cMgZZ78mttmi6q1vW++2MOS5VtGhcdUCvN4VlMWrsbaf4h60lq0j8ypOddOb
qyrVHibAkbxzt0lCp0oDxLoqI7B6WZY8kSj1xVRxneXgrasuvDH79E7H3UsvHNNjt+QzMjdoNcuP
UqJvqsG61NDckz76KjMGrlFdubTJnug9R6yEDXnuohNrfK4XeQ6sNxpbx0yBiCwmmtZDste9cFcg
Li+XyKcZ0CsEzv4mlNOm4xrRDAWIwtjFmE77JII2ReGN6WZGQ5a21T4ItK2dNnDqmLpUBf6TiamS
4Qcu6O7M7u8DmsDdEpPlFbvJwqzNongtyhiGVnG/XPidlryXGV0P9rRyOI+qXA9odBrTecnS6Nho
3jlL7U3buY8M2l/GFIS8PR05YbNc1fqzMbo2AISfwsSYPeXtreKWXxlAhlflQPAaCK4jpcd1PRDb
qTe7vDUIAAweBN2HivoF+vt5iuNzkVTvjK9fWyDMRkKQUiTynTN+FsQVQZ2Bd4JPjsKFNEDsqdrH
bLRffW49KuE+tovHimbEV9HJB5XKjaaJg+zqJ+aYRGit7D540+3g1prbn7SOHosi3aZ2esvM+TDm
8zpVDFrRV3hFctGHnVbWDzIiHXTiVvayD6EzB5bmfRHGm9juP2nD7OcOHEz63mj6XZO1rzl3vVZU
1zjiXkQ1vo6ghtahhQo7dfYp2E+46zuzZPYdCtDrKRsQEQlu7l1FTuKzxxxcGT4K07jBiuSbrvvF
a13VYwR3sNmV+aPOJE2yf9ZGfpNMD8yXvgPlEr8nzm2WvmUVwzgn2WdReB3P09mVaE604jSb1rEx
q+8YhlmTDkcbv7zJTQUT+0pC9vJjZqapfpu18WuRi6usEfTzOOD2LCbcYM+2ttC5AQbTbKyceoUb
jdgob28ODFP0bryYc3UZBbmks3nWcoP2M/ulu0BI0muMAQ80l+4b9pTVzESkNGCvEsnSlVzarJ62
oa+Uy+2Zi5uevL7grrBHbdWtQ5TZa9l3R4l9hPNZs8mw3jsXW4maBRzxi1co2ElcLIHIb4Lwxgia
bVTBn4npX7HOAOgh6gwKbEHTCt9LkEMAV0G1LZuGPIuLBU/N64oHw4J2YsINLG1QaACCO50Qmk5t
eufeJAvSVibiBDr8oXiBJGOSe0MLyFH3jly6MWNPJ625zIN1SpS48bT6w5yifdhUuyifr0GAr9p5
PucpGTR9fFfmD14UQSRynGflviFCPEz29FlqFZMUQ5y7Nr0LwJhNj6NRv4/9dmja67FtXyJLvTq9
sclT7ylyueUQ+mXEc30qEZ8suuCMRXaVvjj2BeUUlrPDBEkj1sJ96jg5ozEmG+hiYoQSI0DBOGcY
TeJBEs27IKVGYsXYSBJj57HKV84Ekw7Njdj0RgEdTiNq1ro3tCXI0DEemW6dPFgBqAOuOOPsYyt7
soCIMvMNefb5qNN+qMx2XxgNlx+NJ9u6oeb9Vnw/MOAEemo7GRdZ57Aiml1o3kKbf0YLfC9te/sL
dKuDSu2AIpO4TQ25JTeOBrXtbaRh/Sy/N1XyVjc9ElWjU2TQF24EUp3lF+aWcQ8GEDdp5F0DD7nz
IgKeW66UKH4Uudh2Q/nk4G2cTyR3wenES0ZrGkO47RLVx/x5edCU18+9E3Lci7/FAh5ycvlQiuq2
j7ZOtDZHPyuLexdJidXPfpp7HwI4HlWtfafPMzu5588c4FakI9MZntDzy/nJnPtdYrdbrPW7NnbX
0qIpogGjZypPfvpK0GBuU+00GlhsU0jQ4zTuG2cgQ0nSJrQOwdhegJicVGgeSJmE7W8erJehp4mt
HgaA9VOs9q7bX6z4NVxamWP5nYzuB91WksyYgWKFlaHzUXuPjGj2YZB9B5Z7CvBZrJWswUG373Mg
74I82Yx9dHALOjg9oFCDUY7WZr6aWSKrPN3RwoNc47wVTNN8mwl5luEfgzq+AISsDemZREEWjub/
opIlMJlZgwZcB1GBoJsOwJSL12XJDCFzyxysINMfudbaC+GS5kIqra/Scu8JlkdUEydbRfuOeuIK
dMcvTeO/vPr/D/mnhxDy1zv1Of338Lv8D159P0bzFH92/1b+/BsqkD7/iP+mAf395/+UgGKz18kx
cy1oGYvO8x8aUMf5zTAc1yPyxpSewZTqHxpQF3O+5XmuB2XDtRzJt/4MNnN/c3Wk9XxT2o4QfOt/
/Y/fX+kfwIz2n/77rwCN5df/XQGqLwJQEzUp2WpEm/2TApS5d8pBd9L3moeigC5i+GPPR+aEW53u
GC2NFTodP3EBuxrfdhthgriH8o3390tonFh1WDg41Rhz7cfxZiRWMr509YuB1rKLb/7yNv/x4v/2
Yt3/06sFZ2AQweZZwvsV0vYXvWpJJjEYYVK+tEm/MiKX1SOvbnSHBlNgvSivum6HlOEB9lYHlB5J
l1ipqhld0rCvte5D0C8ZLLGfc30TjunGyoJTjB99NCWzaGs1Mk2MkeX0TNC8i2N+txy0UmrmKIAH
eK4xihDcsw6L6mZ5OiVz9lG+xiPI9Nxadfm5PAZN1aqrEvhgFHu2twfcvNZnjacGsRP2bAHXLtCj
5UvLQ5anrCtjt7wCFzXa8lSjjYOJhpdefVo8+58vqqbqW17T8gJ/vWAckKVu049jHeGFxzxdWJOS
NEofqZTflhpxRA09IEG0qrbiQMVSE6wDxDyCIPaWYiN29cvymCiXm8be1RE/yrcXaVaIH7heHhry
tUSsFaQht7tY6XQQfb6uiRbl9LBZftoiUlHPgzfZ1tlmeY64LPxFQcFAgc6/QIpFR1Htal7VmHun
5elEcuyHdm+ZwLH5zzQeb2sejeo1BbLGx0EQpIACCYcFpfDFbo8W8Qb8BB0f1mZI3Mvr4pfXBm6d
P/7U5fe1VPacX9AJr+qCiAa+ZREEt/z/tLf1jxaavUDi+OsP4Hks9AaBFu+Wt2f525dfvvwNFoDn
mqJ4+ffyFgbLv/leS3uXzIwkfdB5aaTKPi3DAtFASRUZu6YI9R2iqlWP8ZRh30ry76G8ScQDlDlf
j7kcuqsYQaTE27P85/Lg1gDhyHasGELCeKVwJ40GlGGf5OBhi+Py9YBT6rAEyM1vaBl3y/O26cB0
L1+nPN3yFBzVES46oH8JFeBVSWQff/6oK7p1nYCpHpNNDGWZTu1q+V69PO2msvjLeDbm0+Q0G929
ng1bOM8ghPmceeiYbaX3apjaJiWpA+LVdsCET5umfM85gHnQLJmy0kSGWFtdC3yWuhn57wMti4bz
4qQFD16odaiuqre0zTcZ3VUycG+CHAJ/RVMgptYsXBvCrEO/0eFoSsuRBIEuSQEki1OPK8Qvlu6+
qndjhy+WRthDWryIFsGkFgf1Ggqx4m9aDkgkbERFwr7ODaMZ0U1GfxL/FdcZIWFjd4s3CjEPQavl
zDtoXljEwvW/9tD/ioUCnhaAmv+7g8L/JhDtvfn+K+/m95/5c98k2tPyTNOQtCEWpg0GiWUw9j//
m+bYvzkw8Wz3901z2dL+tE54v8HxErYDG8lmW11cFf/YNi3LMGyd5xNAbSHh/NM2+Z9tm5ZDsug/
7Zu2NEh10REKu7y8f9o30wTIKgKsGlYhQGsXvyVsz3rrShdTbxTg+rLbTYi6fEXy58JI0Aa5wYtY
7A0EAT7U424VtnWyIlIpXC86C5WwQBIIhVaVBizETGSRW92JYHa2XXgcimijuzQqqpQuCU3m7gjS
fk0v4rpnXdtq4ZsrCRHu7E6uWyn7I9kqyHO0TveNOnqnSHF3SBLPo63yQ4xgK5aWjSDfLyLdWlj0
IblH5TdhBvPOau1k6/InrlNQM0PRvpCvcy4r/iwDVlafvQGAoCSgTJ+mmiO/gmTiRc6TMvUQQWxw
ds1G2+DepvtHFjrUcbTABAimqwJFN4Eg98iXjnqIyk7r7Q5eYDQfpaLlM1u7yonrU2PYwUaRX+3m
uGB7fcZlhRzbatMbFpY3GWS052LGJal7HSR5c5XPyljr6qFHsEX3itFUFyEDBp1es4xil5zqJlnN
IQg8VCxuUXrrWdj34yiqDWbj9B6TwiuDnyZjHCerw9gBKWws43sunHGdONUZsQZ0M+p7VLMtmztD
eKwAb325iUONWHTk6LQvwOKruOs2BG/kHiwyrIScLbot19BPOpbABiv45E3S3VchIihp8NlvaTA/
5SLMoAGS3WpzHIwk4iA3BB6MFKQIcgJqInHbDOIWuwOjVS9FstZHNK6IttleiOc6N+nImDRMf/AP
+plzNTO0IpqIdLuetiJD14cgoG5wWskEpVFHuyJgFLDsl1HaNroE5fgpBdbaTvKbiF8kzUlfxU53
4viP+lmI24K9VZnOdTD0JyOgJRdNxf0Qd/E6Dkgxx2JIuxZKdpYWZImEJG+54a1w8+tS5dfsu02V
31R1ejXhTMfsTahIkvChpCp882TAYFaeKw2gACm7pnmbqvSttge6CTTjEd1sIK1nT+kQrIltQJBC
bzSKEBrojZ+DnOt1BfQ/pmUKj76vL5OJ9chJJPUVf/nQ18tuSxnUU4AB4tnmRLoBf8DZ0evsMYpU
vpB4tnzCgt6XFbN0hq059zjdzAktx2htZe3s+6rxgJGP02HQU3IPymhtTGaxAyJCTxxV/6rS1YF4
wAdpLNjfjkF/pOc/iXvnddGxJb1tQ2bNJbC0K9xF2qpvHHlS7n3ftONFNvk1k/ydM1f3UlPdHSG6
W28A8Wc00ZNZLQr++Ies4SDPi0OGoSNwZxemRldfWpCxibpXymw32WR0GyslKj06OZmkT5QG63Jq
4l2XgVnFeFMSiYHCl4C7TWji4E4AE/P6a8+XGHTblKUmbYb4UH00mR3c2Gczi7orz9TODovOtlrW
Ni2mhC2DkLOo8azGqdyG+nCXxxxv0egh6WG20dOJXHVXjHLXhtM0fsB4h8JqbDejrG9r/M/X5jwx
puw85s6dCvEYFM2miCsGIUwaAWWzOg3ZnVt71j7HbUxQE4hdVC8rp+/mrRXpF2+YMWvBHK173D9x
dF9G9bzJouK+XaSiHLN/MDhQEM6MLlVkfDrxlZaDshjvA8LjBmWCt8eGrkHpN26c2sBIoMbzoG6F
SZRsYRTLXI6hdR74bqB/JvEQ+7mwn2ZR3JNxhOJQIIGkoSqP0iqcYzINxqGQajO4OeLDClwSMc/9
EQBuvh15AWZN05w2fHMUI9AU3DVfQzr5ERhDU01PCQZB1gYGRoPt7syw6/aqj2+dqUX4b5R41QOX
fcNp5BG3V3io+tB38qdmWfhJ5uihaEyIZTNOI7mud/u5jI8WWJc1UkKPVOo6vSZpi/QcpgPMxHdl
OmJSc9GqDS7rKPSg2fdKssWKAJJqbrY/AoHPqgogvGF81o5x1lKnDeJGK2z7WAwxwSvQYNHP1Pkx
yohKBvZE103SfS3G+dwlRrHXGrJEJ6UfIS0h2Z9zfyQ/g+GAR55tYT57/ZzsAD56RzXU1d705KlM
dGYchSJppSHHNEao/PuraJaX8uv11PMP3WJabstX8m6cmOg1v7/KIkqnY9p3eEYWmWElrgZFpNQf
/6xjeXC7J9vDyRRK86HUTeFrfbRXhhSwt8QtM0pARuPvUR4SsTXJw4R6FMIg2UND19QlNiLaefjJ
bbhFpSL9QICdzPhqIJE0k0GBo8ti4Kism7Cw0o3y5hN9VIFvusCSB9e57wH+j9p8qic4//8qQP8r
BSg8UN36zyrQ3XfZhH9v3PzxM39UoK7+21LeoVzWBc1u2Iv/XoG69m+S+BsKFweuo0OL5h8lKNXo
nyWn/hseX0uSHO86i5/3/6fihBnGk/695HToI/FsOq1cS9hyaY78pfnhCRQ8Qelme3oe3wz4CJ1a
GGz1j2dLdlTYz72XPiIVuWbb36koitduNPRXoJnJOge/EzELDsEYr4io19cZbs0VyEgyxbQEwHCw
VGk0gYzWY4AwGrdur53dsTVXYWkSD+ISI8/k3Of2/J5lfaVLzTsm5hBvswhvfJlYZw04lI9TdlgZ
k0EilaMhLIzqs5km7Eh5Vm1GGxry3KpoYzILzsXLiIaqs/FftgkHTFnaN5WGgbNPbRzCZnvScsSr
jTYj0ujygdKEPsGIJTAbcnAZqfgq0ERxHDb9Nt1Heoz4lUqIEfIbWjJy/rAL8F1JQrP+jlzpJsBt
CRESVoWXH0hD6Vim4LpXpXsZyIWPU86vDnIKV42Y+x2bESMzJT+JovshH27rgCaL66HibmL308t1
H98RhfkQ5H6HfGM11ESq2Yl9l5Cxtrarx74bxus5PRLxRWIN5qAcHiXliwJ9V5G4EavRYmLej8TH
RreaVN9Wpl0nNDY4DO9SNg9RzLsYWSPeCwoudu8Dync6QCuhsttU6gd7rg91bhBsptwbvZyfEKQl
VwF4CkkCDmt8OWyQG8arUe8qUmY40DfRtGZQI1nZy7XqMCNPwv3Kh5giUvsRdBg67arUWYxFtCNb
4dMTwT4rimfCFLke5C7s7U+4uzhcu4oIssGnM3HDdvwckMMMmm8NuoMUyxQlSOK2DRBp6ZdxfzsT
0YsQyr0bO+tVY5cgxZMV/xph11flUAp2/XMfEMUhZosUancvW6oZ0xPIFSyGnaOFEQMHHslsmoq/
IaRsXSeyuBTSO0LGv4LBIx44Rg5DxWyqeV+WObEyBANOiPd9JcQyiVEb1zU8vwN2yDGnPSAERmOb
tfd2QIqVrj5NG3UZ6owp0r2NyYzPCIkKThmXU9t28dYxulNbWRVdQ26ZYMxOlYt6UPQBdWVhi22L
yWnlluoOE0C+jdsgOvV6crBSZN7Iikn1qfcsLPntWB87JlPHLp4eSAaA1J3gCm41qIyhHRxsL3iZ
O7JdXIWFfWq3Wc1oxk006+iK6TQMJhmQGraRBJ3x7CR4FkN0BWUcM7qNxFHXeibefJh1EDk7al9v
o/dcvipoH+gvRocoqpVf9OMbm34QkvPQ1S5WJfpnkSxPbaq/UfR7QLKNx2QymbJjnAC9c1WP83yd
aIRnlly7kyHnHQb8V5wTOSIjcrw7a0F+41XURrXuLOtSpi6SoxGpN7pQJvSxBhkgira9094Obqzv
jS8NR+uhIxXMN8QkV31MTmEZBRuP4fWxIHzm6FYM9Itk3BqKxAgesA/zOthrHG6RPyJyMQzN13ty
p0Q0hmsrxUtQGOb8YEa8NV70ga4PIyX6UlTxZKTqTJZQ8V81jl3dOhzh+Z7Z+kmSHscOH2NSBvVW
Oi+p5hlnu+r9TCZb04vt68YOP9suHXZBSRpbE0uOCLyxUU8JQPYWjbVx8GhbUqu7FP3bHN2aytG2
9YCZcY+6GKVE9Zr1YPQtzUIyWPlTU5LpO32iso8fUPARGNIknCQJUKOe1/fWJOuN7RoA9HPnetQa
zo+zxt8T4tvV0iMJY9RN+ZZkxYBae1Mbkrbe4J2SbnD4aZHQ8sua/ahbnOwJ62xS+dQBqfCJ794O
qO5WrUi3EyfnO0LLD2G6mPSrDC3RKDMgfrTlapDzWhXVHFWMfRsWjyZIm63ynJ0JwuFYKuQpUfzG
BpojTA7uYnrqwnCmW51GQTSbHs3DqbkerZYMuDkm+XYu8qeuKN7BqJySyRovBq2HtesFn3mi8fub
1HeLJiIh7kNL0DwP7VxtpE36KS7AR9EmT3mD9qMtYgYX1oRIHJ2lh09lkzOzdrkMhBxQNBA745k2
gTbxQNDNgFm+tV1vK1R/dKcw2/ZB0G01PJGrOHrVMGLe4DmHXKZbywmMUE/PzWlNTq+R05dnwwmf
BgyreKIc8q1K5VeJG61tw439Tmh39tyiNQv1i+HVd9FItBiG3fHFgjZ0thrnbijt4mrqeKkk3xlM
vpGMGW6DAraN58dSw4tX59MRACSnzIlgtsqbiTyYUY7Gw/QSVcaJDa3di8aMr1R1U5RztlGpZey1
OmiPsl/klxGWMywIO0wT7SUqD4IONispRvEiKM+ERr+j1Y8PGCtILO6aV3tsknVUGLpvKj6/Qo3X
PXFflyBUZxFWKBRsIldbu/xgr5HPs7MITR6ybpjgPmPOLYR3T9OHNC23eU7n7HMgdQp/WeD4XEv7
2Z23EpOsmEFjeDmOIN35akvOzJaUL0kkvBV6uPPoQa0ar2Q3Dzvyo+jnWlrKQNRi7K3mY7W0b7Xh
Dokp7e7MuyBqH3zTmxKORnV+BY7Ez3ICLtzEOkV0o69YqqnnI3XWC8/1e63RHnRu6LVS3SutoZTJ
jV7sGoTQvu4qkzc2DNmPbVSFmcOoCBX42knNhsQpJfFjFx7hzU10hfSI8U13UIktTlMz7mSp7QKu
qkMzsweSNRSfJbjSmnS5GrlgVbKdCJqbxykOqE5e6R7067SsXnWPIGix/I/S63cSMrdGsJ0qjsqD
SKuNzU1b5TTtpEXwhGg0Wl0cXNeoybttU8JAKD0xrecq58xhJG+kI7OQyHLZlzKGHm7P2dVDi2em
UXOVYDrWgpnVUtf1HX9D9Bw2Tz166+5NQYNEa48sp3HqhxAO/V3SHb3IxKLeOPmuLCkkBCH3BATO
7XpUWbevZJherHwHRdk9FKQNg84EghBQiuh6e+6HZMA+PUHaysuTYVUciRxOv2npvEdkZpOatHzG
aVaRAXIfN3iqQhoSJIUzZgq5NB29MtCuZ9+UQ1DRwtry9dQN6E/wZsyJwaY5i2ckOsOmM20gX5rW
b7uOW8UC0t/Q9Okq+wDW4EoHcfUjGKIR7zS0RfRi5ZOxkzmzEFKMqLFKABVBMGhUXwMGhdkkAtqi
zhbBWG17UTVLEu9n4pohjjHEyxgMtmOu9jED/rq3x1M2nl1DqqMe5O7tcslUaWbfTsPdWGv5piZ9
yNdkJxCuL0b3QF15S7SP1cc41QT9SkWnozcB3URUtwhWw9PkUOoDut4xIiHtw3A0kipJholIcK5U
UdzALvdTt73Vna69QddLuMbCzjR6e5/P5gM61AcYViHC16pdzwY4HytyOCRnJlomjzDWkizNDWdm
BM68tp2UuHbaXjpcAtUHXbD0OEkyJMaYh9n01jdWRJxUIcTFk2859htmjSLb423DvYlsISyra4WM
wV70DN2ibEgWjUOK2MHFTL7WFJv00M8GwvnC2lQVW8GkY9MDGlEuuokBAcVAo9VYFBUz0ooQssOw
aC3sRXXhFYeJ0kVDjFHE3h3NxndZtoSHodboVXBCZfwNF2Rf10+14X04DTkoiDzoYB6wCH4EiD8i
RCB2/OohCVFIQ4DD+vKp8UizL9+H2D5oYbebEJPEtneiNr1oi8gEsQnG0guolH0TkXnqgB3qkKWY
FBE99h8X7VdDb0pF465DxlIjZ9HmBqEhli9kLvaEXH/RvTAWIx0JKYyBJMYy7Ttz0cgQ9PBhI5px
w+56aqt7HoitYKDXhrzGRWbDTstgLv4eFv1NptrnoEW+2sMSiPrgmNbjTnQESeOmCxn/GafKx1D6
tDxIVOmjyyR6UuVVl4x3tRVcu4sWqEAUVCIOaheVULzohWKEQwYCogwhUakIuh2dnx6BES4+4D7V
tlqURwMSJNhm2yrDTTQTOdxU910ZPo8NAd3Vjiv2AZGonehbDVnTTD+7RuYkrZt2UT0tv7BGBmUg
h5qQRU183150UgmCKZK19svv5UC9So32NCKswgUQ+qV1vwjbkWsV23HRYLmLGkv/pctCoKUh1MoJ
c1sXtb7cICeJPH7EyidVfHTIlivp+APEKdbEpu3VEqeEGCw0J7qOiz5sRijG7ASLRHzKFwUZeOr4
l6IMadlAJiRdwNcJydmI9Gzq0WnV720zPGpEQ6V3zqJSQ5e9VcjWNORrs/vGVOkZkwMy/xwqQnxX
IHZrremsUV3HiOD+N3tnshw30mbZd+k9yhwzsOhNzDPJ4CRpA9OIGXDAMT99H4+s7spK6/qtet8b
JkmlJCoGwN2/e85NCMM5hOKkqn/Ys6B114I1YMFCdi7QKTqLOF1FrM7T+TqDoJ0f51eP4B3k5LEc
Xksdx2OJw4J+G+ic3khgT5r+1q2KN5cgX/IkdapvId5n6JyfoRN/RnVkR1asY4MsYKZTganOB7rU
DEfts0FskNbDwyQtlocCl0Pn0zCjiDaXJ5c1pa+Th+z0znQwk0VEpUsy0bgPxBQN4opNb5084osx
l4ieOGNCrFESbxTEHJXOO0qCj2UwvwUIEkD4T17e7yi32kFa38aqOzkEJ0UzPxFNL9dFbRy6oLk1
PjAO2zCPyKVH9JKjgc+BKKbhWatkdMlmOjZC+/QrLtIXmiV9neH0CXNmrnP3CHcqQp5chNbDoH4L
wp8OIdCQMGhGKJR/6UVLxSfUicIsv80+kU1CpC5h0nx6a4mWNiRyFYWx8fLeCbVvCaCyvls5BFKl
DqYSUA0JqhoEVlOCqyEB1rrnlTbQ1jY1u6yMeAS4p2KNf24JZ8Y27GaV045LfpE52+OSSX3nThGa
xXl69wJGdnS5E6nNiNbWRGxRuL2WtTrPY/1D2C6JUjLsg3oDXU3y4ikkqCv8CBCF7VZZHgMcLzV5
BTaM7/ysf5invXg68NusQuK/PjHgmAvcQiy4Jh7cEhPudF54ITg8ECAWBIlDAsVxN9NISttWxEEn
gePMrDfe+DMmhix0Hlm/WGI3+1oTVO4CFm+Jcys7mzPW5IsbIVUh12wTcG4JOuN2v+L1PEudgJ5G
0haLTkXPxKNrnZM25z+Wzk37BKhpnYaxI1JNHHMjiVh3RK1LHbkmej2xmKik+2Ukks01DQPNcIOD
3cria09wu+I5icL8ta8pBiTYPeuEN/MqUvnMBol+l27/ygWDdIZhoqCatiEhcYQRzx6hcarT98pu
DoIwecbGwibbQEPma0bYPCN0HlvztSeEnhBGd/vniTkYBfSSoLqfsSWyDH1ZPPhDs03yhjMEou2G
882/cdD4RAJDS6PIv7s6CT+nH6lOxkudkc8Jy7eE5omEP6U6Rc+Gd+PqXP3MaqnRrb86ce8QpWi4
upY6i++GpHII56PN+5A6rR8H5PZzneCPxpdZJ/obov0tt02ivvI6t9apEfauNv2PRfKqnmW5x2Sw
axkE1OACXfhCMfFLTsh5pcAJFFiBD16QgxksBEQe4PQs7mPIoZNNF67XfoZT/dJoTsEFWFCaXMB8
IsGMGTsaYA2xceBEbmFHzIWD0wkKTKhg1ySEARJhgkZgcFoAJaq0eCq78ugBUNAd/lQNBgqGcj2b
SDxytka0Nrj5uwN+gYH2jM3h0oNlzOAZGZgGdo63DGzD0fxGM1+l5jnGiFI4u8moutNEGtDHDPxR
6oVeE6HRYBuI+wTKcOUBi1hevec4Z6NH56AkTdl9AZuZppY9mHN37fG5BTxJ6HsAQ8nAUSx2fwI8
ZQZTacFVevuLCbxSA7EoXiM2UAvGn1OWtF/EkL3RVA74QiR9MwDCcPR4QyjN2x5EpmN53oLMkHgn
VU0IHJZ6TfN5BVrjasZG/1mVmC8JpxSVpnAw57xYHsPP+ldL325mP174PugOCyeeFVieEaiHgk2G
rf0fBexTAf3kNLRZ4fyZm+PLwL+u50YBjTBZwzYAGYo1OzRbjLzc5bNtqusEXASqwBJnQKgEddRo
/sgj1UMvCp5ICj95vpi8fR284SO0um+lKm4d7jZ82nvG447GmzTnFGjiiQrYazX/KgChUuZbHWAU
Foh0tTxYKaCpSNNTjuaoaJiAqQStMkGsyPLQVMguinQwK3owrNjwXyuwLBM8K9CcVqaJLYNpcde+
LhFjLniuAhzI0oSXBeqVP5ivdKc4ycZLBw3mai6s0oRYCyrGN+IacowDFVBFYLJIU2Wh5svYoL9m
Dijc+MTOlQUTPpHAn1+K5eiDp9WaU8sB1lpNrvm13AtQNhekTYC2dZpxm4DdZqC3XMNv/e+4gYVr
h49Cs3G2puQYhu5Hzc1NmqBjdFRs8Lyd24hzhT6gu7plV7/x43DjeNath7k1yWw/12q41ryW0Zuz
Qc/hyP10CE6OS7iCeemVU2dWdaCBI4ygr2HBGmqw1vggRMWfQgOFCWSh0ohhr2HDheunp/FDFw6R
5Fz43Gk0kfonIp+Lxi3Ywu9yjTCGGmbsNdY4wTeyA1hhvdXQY6jxR1Op10kDkaNGI10YyV7Dkgpq
kh3Bj0VjlI0GKkFQ75lGLH0NW9oau7Q0gGlCYmYQmZEJmjnCaHqwmgoxKzS+8dFojFPBcy5wnQ58
Z6RBT1cjn7aGP5MODDTTQCgpbF3HbrJuhhZNoUZNjY96mpDMR/XR50W4EbP/adWRvUsrOhq4bzFx
/EKXD8sftnqpBlYjja46zR3Eq6cRIus2luZf4xIsUhOxrWI/FVgVyQHZEvoLwn3TKB6hdN5xzN7d
oPH9cBOC1raasa2LnwwZvrfjjbj8unf891YTuRVobuXzFELqCs3sOlzRZhhezfKGmur19AwnDtmM
VyC/HBrohBwUcFxn3xPNBc8Awq4mhWmRcY65poczMGJb88SxIbadJoyzB2usqeNQ88dRFn1zKcBZ
xamEoVTEQRM64vuJl5KdU5Vde3Dxw4Bc2SX1i6myPLt1/kqry29gzYMsQrULPX681uu4qYG5g3vj
J+N291nWNTuAGkGV/W6AiNeaFU+BxpV+JbeaI+/o8MFJTt1vUQdAFkFHy6nH4UYlFkqcd7Bl1qrV
bHrE7anskw07VcyX27Fon7PMfpvM+iOZCV49t2DuPri7BHvPTV6yribhFUj8bAa/SBl5gPKeJuZr
zc4vznEBpUe+tMGItOo1Yz9r2j6fqg+p+XsDEL8HyJeA+dzirkKT+qZm9p12JHWr2iuNZCzBf5r7
0HKel0D+KAH+4dIRG2gHAK1F+zxSQEbER4eu+Oi1LyCWJo2YKASouflVaKdAoe0CEs0AFDfKgSKQ
Wwo7NwIVgYOSoOMpKHkDl6gKJoYOjmHsx8l/G5zha8SMPkFtsKA4cFAdeLH5Hmn3gWWYR27ZLqr6
9DbqBCUDw4OlhQmIE9hWMbpCpeChVMBbyqhIWxYEugUT7UKAfmFEwzCiYxAj0MzcvMaZ/cNq52um
vQ0RAgcxuYccoYONErGnZJrToXcqBn/TU/PTqD/thweCO6/qdHEp72SOpEGaOLDD5rJNkEjwj12Z
AbuLBr2Ey10x076JDPGEj4BCIaJwEVJwCLJKEFQw5Pr0OC1cLd70O0nal5RTvzG4M0PZNCLaCUP7
7Zf2NZ6KN6vsn8woYuWRvNSoMVztyCBefOSEeWCXiEeJ8+pqa8XgjYZ3mrVjI/faI4fTvzzkG/kU
n9glbfy0WrXhSDWWZ10bdB0x6/u1g8BjzMf9RAQwFiN/mHmcEH0UCD/cqPtCCP+pM0hKJ2XxSvtz
7mW/5up3nHGgUbFudEjveIhE/NK8GqG3tWwsGto0QtLs1pqY1udlPhTt9B2MAHJqphjOJAortbHE
G4JXlaJ68+V3e2KrFYqFdUzBi26Z9IuTXsthXpetOoekQvallL+NtD3NzBRblClOnbyknf81HMJ3
nVlYHm6VmkZcMbIYadWWZrvnQHtYEMZ/xA0jxQxH2HtcTk+ZtraEbQKEjt68n+rfBWIXc6qehwoW
3eyYyhKC9jsTwUWosMFoL4zjKYJbwkc3rz+EJNf++uzxpaG//Mf3/vHlP37b43f89eelap/PNqOn
MmAp6r2mWW3uBNjRqm0GH40XgY5Q18rQCO4wYl7uFQVgWE2C6mTpD4/P/uPDf+N7E8MTQDqORVAO
5cduoI1uThZiociikVbSWPEoTHp8eHwZ+n539Jf3VvRDd370JxWi5g8IJh/BbwJoKCJZUEgY0D0G
f8qPNeHJ2D4+laVPccDj06XTQbJgop445aIcwveeHh/IQv/vz1TEixXLil3QVi8kMJOr2yweP+Zf
nz5qzR5fS0rfOLCLVr5sEXY0VAX+R4ER2CI8o/7e47PHL/iPUqPH148PSv8/BMSKNfcLCtKcoBac
WfJNSUh+GjommqRhmaBRQORQweyIkYSBrqVinEqZgP7sPz48vlcajXEM+x+BHJ4jY/xVENw+em1N
WCrIL0HMcZxvpz8Wxjc3288RoXSkZtMxrjbOIUe7tSo5fCsEl7hAcVZljb9zjI7sUvkQ6ACUqpuz
NOd5E4bGdl64TNpuhX94att1npvRMQ6qJyJOM81K88FskexQOHSjyklufdef1hXvn8mVGxPDqGS3
jObW/RQQ+Seqwa/Z4tY3H6p/bakBkW4d5vvYOxpF/kfQJGFPgXMK+3FG1bXcg2xEyuBE3Tmp45OY
mx8trWSHoYpy9tarTI3VTaHtuHUOUpRo8s5MGcDGWn9bU1LhNzofqUz+GouwKelRnv6yzDACe7ho
Yp9bVWCoG4nMDY3aJScfljgao3ixR1PdBpfGcmR4p6X2joTV6iPr8NU7cdviKmJc31Vn3wbLtm9z
F/PutycAD7p9bfnHL/N0y2/pbyV16GXlXNuUFm9e2M9pNwVH37SjS25pH5G9iYzpm4niZR1I67ey
uhLsn/X7wvClJ7nr898smPAI1zOPah5y/Ju0XKlD9X2ciIzSeVA9GWrBGJH+qXvyq0O7DDgXcnAE
QZ7O41lxVcQSV2BXyfOygs/1y5sw3pguTVcytu0mobkYnLZl/25Ou8Ekjsz+3L8WnEhfOSNFE1Td
rbjxOcpq5gumokD8sTkiWBixgXmH4ArWguCrlYSguTGxVAVWz7V1gnOAcmtKrbUt55s5MRCuwvkC
qlHdmD0ZTOdY3piC5vXIDwhSg4bf6n7qsFzS0mPFYXEj6v2F+504cEz3xgIEkxdPIhMlkiYMVEpm
cvxfFPwR1G48e/v43l+//PgV7FjJZuqJCwbnJYXXtWmBHMtPOwx+9d5yqcuGtWtWvzpILDOnvQHV
nDIjep+mNQzNd6+xf4s+e5vL+JqXmNiQaY2T+ZZ2cbnqHPMD5XGzMkL5zbeodjdpDmbEcR+XoT+X
hU3MU1zcjpWiSad4zQDmAP7dNMVJ2ulFVazzsmbXJ2S1U7vFMx7TmyoGd137w6dTW4TrO7UphEU3
JxIKCGF77UWsU30jvDdxMa3rNHHWVQDU4ZjDW8i9ypiClzGNmSeN83NjKsmB1ont7cqekFkHnfuB
T/4azJi4DIdlKhtP4alnsyQ6Y7an4sBom2XJFNKThONyzAjDurZ8Kv1rxxh1AF0PLWYpefoq02hT
9BxbDT7KJLvKifSH8ufYsAjzS/Gtl3Jf0pCAEsYeNoZ5DoKcJ3ux/7js7YCWnBIH5XQnr1qsZhSN
mRvj7mXtYHrP0RDjsnTTnWHV03nMl2A9lcOX3rPvznJfEl42SRs/I1IsLllIZqOYorWFN1sO9Rmd
EaCxccP4MnEh1CLlBhn2YHxGksmrlVTMdqFIW3f5HkU6gT2098B0kILfXfcW19p5CzqT+dX73JYb
Y7YvDYj9ltaHFyzWR2xwPx3zeRySmUNyZhaI775VJD6gIebdTMkKa4HflazDY8uE5NmYEn8je0Zq
wrLOZr2zoXIOS4yKzWWfRwYke1poINqUIw9DMe8n17qIjBWlso49g7CpMvuV6kj41pUkcB3whLLJ
sVOTF2W9EM0QuiZ2xP5y9lnFAXESZy7KHOXiRKLbLpvffuz88H08dz2zStHbnElm4SvO3umQuBYu
sMqlnjX+PiSm9dlDZtmuov+PdvG0n7Ct58YnbasN6zNZk0Bx2uZX0ZhcpocTOPYf0+S674uaBWLx
HLI4G0jO9gh8Vq2Rmis/Aheo2UAbSY5zjztwopaTXkoqW5xnl5Gd5acI49veXLcTJxF4875neM85
3ax43UANxCET8vhXoLzq7FcVUTU2Pyuiq/XTxHHCypopo8GgfWC3W91bJd9JTP0YnOx31v+CmXF3
gzVHG2+JD1x3neeSB6t0OdSjCGI3seNnHjC9BzKdN0U4+5yddd3uu3CrftdwvNx5VCzPTVivu256
MpMJgs5j+IgIWW7y3EaJ8D0x7GXnsqPk6X6Ssel+jVzzd5MsT2gaLCLRbbDNkKVXTOhXbUJV6jIK
3tsdZ4WgaseJQ49kpuYgJ3+4KrsIo4gtMXonDqbHSMHOLLy6vLh5Kdh6bg2r5fYbMZ9p/Vkr/X9a
A+J/o1jejAVBeGIllPJUN7cmBEx34mvismamrWpak+0Z1n7fHLAfs34rqt+TkY8rlc1sh7mycaTr
XTOXiE4dXUTg3JxYknwLC07GVOswOyP7hQB761vtt34W4Z4exheOZdFABOZTylCqdZM7yXsoICYV
21DEd2bWB06Gglvsa1Cxk+KYJXKBgehLGstYuAQu8B994SUaB/qA7P6P1ywf5VgN/NneyfWsSx/N
2UfRP6HF/RVPw1tD9oCFWrsZRoDcNkI/k0XPnLIEuyZuOH3u5jVXG2c/sDZeRbH5g+p61DOm3i00
3u+aE+AVi1J8yeglJxH+QqWfrYeeLoI8Fz+jxuCf4MuDUznBKu3IOJYFxxMRW+oU28mOcpGcfxkE
SNhC7ZjR2Yh/V8onXhfQuchgzDpjWJE7DOg4kBIjuCLlDq5zYWzMkeS8WCIqSco0P1B/A3Pb2cZB
+KrfxPizV10lRkTxnNVInkRfXS2CSacsHm6cvhR7tyenI8Y22jZN/qPoEZ86eAVXyiHKNdArVe1K
FDkbv+Onz400I3oQl6ex/pyQVp//+o7+Nt1f7AKSN2wFy7oSfb+OtOLVaxtuVbFU065vm8+/viRz
sgcPGg9zBBnCJpvhol78zTETCwwxj89gwgkauFSQPKCwIiTC+fh0aTlwLou43NiV+VEtVJY/vv/4
4A9Rvcuq/gtfdQcxJmQ0RHFWMdGIRH+WBmxdutI+zpyn8hasjkIu1VkqVW9Sow0Bhha29p3nEUf3
Pbm1+tlZ+S5zYX9avs1wkVy2GpjSlrB+5WdbnqCL5F9/bvWHxojGHT6/z8e38iSIIB/QdDed6+TH
kW7cY2NAHSsrPASx2pFmVufHh2GMKA2RmLf8sD9YnkJ00HpcvaqMorYCxK3gGGRTTLjMY9CeCi1w
zDOujT3EsCr+hywrR0RSsTwXQ1+fyZbgOOUSyOu6/GHGcGVVnh/6FJdUOzFcLKGUHPDUTS5ydSbu
KDY9nBS9wrx8XEESL42n9GzHIBCWn/1k28rrgRTpeWR7skY41KyzNlgVJn2hnG8znnJmeeZsQZ47
0ZPokNYeJB2v9qKrTwYpmg2nCyEnj31zRqcV7OsuvnQZq6O+jNtz5dIXYCpq4Pw+ZhDy+CZFCXSH
9ByCp2HFzt1vt0GFDNifk3MeOJztPP7ClBM3bLz1ZNcULfEgxBMDg16l1yYO+2ObCuBBfvaM46fz
47Mu5d7aZyyi1Nw+gYqlL+3AO81sf8IhL8eQmW9hpehyBv9IE8C0E82IkB1ffCNZzxhL/9SV/ACp
mL5YjOA3aKYulCKiCxSDp2/b3xqPEzDVuDmJFJZzs+V954HeLWNfXBlryw328JqcUGy4JKUCTpO8
KaYbPFbI9eAdY+bwaYt0zXlx7tHIWm8Om32aeN/sQX1kJUFogyaZUhK5HJaKV63iwBz32p//j0P8
t3AIvKY4JP5rIPcAjpumf8dxzb9+y7/TEKbr4J3wTNfC3uqDHvw7jGt64t8sh/Y9Bxj2wdz+HxTC
sv4NMRMBMVdQP+NZAe1j/45GmPgtROgGwrKFb/Ir5v8LG2HakB1/QyOcMLADl84Yz/IEugzn4Y34
GxohPKTvLJ6tVyEz41DMRX8wCnqkssq85inrtqJa4PLG6mx2vfMeLBgsrLCdT3kpw/1gLh9KMQgu
ompkWEWJs1ic6dQJQv05rJMgMs2Kw2z3A0VK66ljJSy77jj2jLkxqMb3MTCqi52rN6IUO9Ex/XXI
XM9svk8iKkYiX+a6C6ELfYtBXm8yEY0Glj3xqICNJu9bwOaGKxCYahGSbw8CqktTlEtsGkf/YFc4
SkNyr88UeJIc8upuUydTvmOR9NJwHV0vgghFP2JF7lQWXDvc/Yvy3psq2Vihem3q6eB4kdwuKOPO
MVP0qY8PS2Yvh1AfCVT+itxzfTadrGBt7rZrrATo/1s/x8I1YJt29NxlGH8qrmfEtB3WzrLnLHHs
QZe8H507f3L1bm9j7L9YTivBKfQ1da6ZOuUl9rOuIHbigzhnIf2fXereIUU3DiD0pwqiP5xo4MTL
w3I32Z6BdQRaJCW1CNiwycecnGvYs/81VXWYMuSNw4g01Imv5RTpIgaO2AvPOdX19Keux/xp7I0v
RiqeFfLZe+lOM0iJil+rlDSWz+g0aRx5HdqYyb4snGNWiT8EF0Ys8sB9XejdWghiDDuZ3MQC+K5Z
FlZZfoyOKKn2dD01LJ6ZEf7tPfd/MZxoqv2fL2TPC3zeHEKEgRkA0f+d8SmZsLP9Vt5r1bClF1F/
cCmK3iYT5V+Ri7rWNWW35e/lIDnD3VZtXIkSKSgcTswTSz0NIZFRZMQ+GY16j6LbfPFBZDZqGexn
Zh1eGL+ZtSR6PSMj8+Xwkuao3R4FTwWpJsa+6X7szVth5vIoHepIDAT6E7OOeGz8PQFlOugaCt9s
Qy6XIRxN3mVbQar+VpdqnxBG2KIqpEy9Y7Ql8+/+sKhPxeI7XPyPoejdO9Hl7bCM31iE481SvFTD
2CNFxS4mM+e7cijSsHsC1cTcLIIppOorm9gKK57w9V8/4Dgk//mIO8LXFyHKzITjuI6mrv526ZAQ
+zHbl+rVb6iRS+bOP3VMkNjZ2lc7RqURuUAvSfxU4NCVhIhm43mSw7dOGMYmT+W0aWYoa9m3P92+
4gyjGKqDbZbtZYbuxEt7Tc0022UB2ftCf4gbBgBwl8tWydE8ZdPortuoXxt9Zj+bGdr5RJG6wzIM
LXgq5PCJ+SpgU5w+NwmxWJFyprMEsJ4G3k9WNu+WrM0zj1J1MSx7H/RYwIoWE2ncTM8uJSBk4q09
g3yyVpK+9LwaWZiki7lafPmVzdelKGS1L/uFNUhwUVI7/OqW0mES1eCg8islb4EevFJHy9BMLPav
yusvY2uZB5+LG7xxui8Hs1k3VVZ/zPF4cbD8uyXgf+cYHfGoetUHdB8lmfTXGJ4ZVsQ1kOeM2WSE
ok6Tmi6mMnFOGVtA7kO3Qov1zNkNN3bHEJLVIlTx2hzo+WnlgOkkC7/4Ohi1pJc84WBROu+lqtNX
1xmOnBrBtylsHpDN+6RO7ui3A6KvhKKNMdMITCyYnyEd0z6drgJXEardZIWB4JZu4JwT27P0zHdS
uk9MJxtsSMC580TtEkrAcUe3I3o33VuJ9aDk1Uzgd2kx2qA43Uipy6By56aZ3HYekafRh9cNvKWX
Qc5nGpRWtrSolabeHTyhPzq6szCkA20oWJ41vhGcKps8QWwipllcx30Ngv5AW+x8mucY6sct97zR
f3UAVgjeBiByiykwx+E/q0SpQ4mv8MRKseg6ceV1hXKYpntryS+c3lNHICTinehosWm4juMMEg0P
HwFBMYxf8qdpfrGT0nmOemj6KnLpEyBZ0M+u3HuhL0lW8sGv5Eo21PzO/Ms4F87loSpJ4oVuR34+
wq8/Bt9si64F0bf5zpTegTcBC/eqhK121d4g+4s42JoOmbBDXO9xfrIVvQJWbO+dxcGVvvjcnvL4
kozcHa1APjM7/Am8Nh7+9WWAsfd/ugy4QgQWXcqCoJ4d2pYV2v/5MmDFQxTFDCTv4DHuCkDb41AE
j03oZ+GGorPjEjrtS94EjM3GYNP6PfqIfp0YfnrkzaK2gkEDqf6FhvmKt1dZDR8xBzBrk9v7cYin
X5gn3Ne0PBF/kH0/XZQbrQq3OQWV4WEF56CYwVx3MjqqOxK7uzWB/DKF6IObZeqPI1lqIqBzuh67
2brQrJluPX+fPImOWasVYwLh7XgBsctWtVIIeS2ToIJd/fYiuz8ncR9gDjWZW8poOC94xcCSqxmV
1aVJSCjWLWUUThLx509ptnUFJtZoDfX3Y8JNdCiFU55b5Wz6esKTELLdLnw9AOXaD4qBad125wsH
vPjhO1wYyExYD0kCop3g9CNDis+9p3D2+D/LDYfc5a6DCuXQ1HDPzSw+hjL5Nsj0hwdstrc4z8W5
Ep9Lk/z8EJucO85EbvBwJOSodxXnnVvfca11mFbjqVXLOpMZ2zPewGcvtDAwDjil0qgbtcfIuY4V
OEIwY/0qw5l1GRvhcxprTdGUERCeiowLQL5XLc+olY4kYWR+7SYPegCEfl3jCmPOlP/C9Ortm/me
GmGyc3z2OsI21N3KRH8pGgLaFYHOuryYFVvCRpaXfvE5o9UfDtPQ/7WZ+U8yt7/70Dz9oqyLOa6r
46//+T/0ixbFTeCLwPMsF8hYS2r+du8aOd424qWN7nB2ZEqGODxHngzPS2epg3CsD9mWB8NYpvvg
/syWcL467s7kQHltp0vzXUT23qgKztBEwSqYfNQmtWqLlIU1XcqR42xjuQO5Z2BKnrHP2+DFcIv5
a1ARPESKk9yZREJ6hiLdO53OGOF0IrY9rKWrHRlBO2ywiE24+rmW2X677JZ0KhBD9SEjuTEizrL8
8NLRPOP0XejqIr6k7OswvVSMRC5TRFIAOyMxX+JHd2TjlMkwyO28VnyESQTvuJgH1NfEILGdX9xx
2/HOec6YghJXLfy976pNk/bG7l9fLhyNWv/jgXf03sb0EAn5lvuPq0W15Ir6ydi/F97SbafMnG4U
ysW7L4R4KD4j074XTkJkPYAOocojNJJzrdL+Il3TWUMzZfeyvlWcsGwbjbDOcMebPpcfIhIuCF9s
rFtnCG/AtRDeUH51YLq3qhU45JLibLIyoFMjLpieyW5t1co/1BbFJQwAOTWZ7fzNJHFQ5MHXtkpq
RDCUw1SwXxcPMx2opXrFPEKTmCjiHavko8Fx2elfP0ZmqBVI/3yQfMc3TcvyCbz880EayzZtF2d0
76wRuWNS6vCUmi9qod+MIiix5+/84lmYvbxh6k+iR+7K+mFgTGE6pNu51BmhW6Fz7jvWvhOtqBEp
GM9pYg5mZcMpUGhu0EpwQoRSQYRVv7KjsuW6XaF1kOlwgtS9+k32SWLdOdTqkpTDRQBt7Ch8Ig5j
MUQIYkghrwz3ofJ/MKlzaWsnReoT/2knOzxKzuaXQKWXgW42U+IWawVwlmTFiOKknED2svlWOFzk
8nQQTF4UcRYO2+qwdk5NVwXoXIB1CB71xxmebhXktyxOky+G6VLvm34ORk/9bk9BXZ/jakHptump
F3gT5kxnQb5451LhCWIhwYXkBIUxrLO0ZH9lgdQkw0gEdSIDJDC7KdNYh1CIK4b0X7yRt+XIXmc7
jRUa2ABK2qlJ4I2lBxNPwesZHtAUmIdDzzgYLJqeTWdMt0aIpcXoivI6tjMYbZJuVO1diM3093SB
6OgiWKeu8W5LDdeXpSK5MKj60tuKy4aa1nad/7DIun0PcixTXcCoi1KiQ8macGQpzmjL/jWoNfNL
JMtUfG+qkmM/ejSd/eMO5CTVc8AF6lKL5pZK46kYzeCpbRDCUnNKnNTaLFWhbgQcj40grYNOh5Fh
Td01JYEuR9VW5hsnmXhHUbXxh52X7goKZH6BbTm1mqxIZ/HJ+N+kjyokG9fSYTgZM7tOwDrMwWo7
AEzuOoOz0Czwnzv5XlKO80SU74Z5K9lZbsjUQXHlict9ag32WU3VqmyYe46YENd5Mf72zZ7QVu3F
O8nRF2dmZf4GqpmkRnJhmlLvpIKeeXzJGereL7OfNvbr4zyxiuMtxbbXAnYNEBAFOQ87g3raLCfa
ksbu1bbncpfM8BR+FxMPmmJx5cEN/tKH/Je3GC5m/3wX41JjO2oGLjXfHNj8Y0dK6rSEbxlIPHos
DqYyzICKev+kOFG5cVO6Lx6XfoJZzpOfG69WwnzNapTcFuPU7OeI5m0z81hR6BmV7bZnO3P6bRo9
G2X14lhZ9abDjFa3vAgrSw4p3CmHDYn1TikaNYBYVWn8As5EMfzWZbgBheK+/bjO2m2HGbNQ4xFr
Ds9E3I9PQR79GoLhLgo7fIuR/dQ8zbcB683KMrN2F3GAsuaeGUBx4niyBop0WeGKDaczPZkas9ip
UeUb38BwGJkyWU+JRz7PiNAWjv6uBQw5G0sQ3KKmJs1awuZRCFrxF8fVk9vbZ7QEzCHCcCHaFfdf
fbkcocmXN89shi2tKdTJTZa7ruTLUHUuBzJ18m4vTXPIU/7ewpiytzJ69UL9f4vFuE5RUBxDRxXH
PmXe1ERc3YQfvwxmKa6RznqVwr5kEXn2MWg5+XDtT+WZNFnNVn7xiIMch8QpN/EsMvqn/Z9aqnSP
e4EmLkkZANJqvJI1zW32eDb1cibOSPAXEN2MMCcs8SyZ7p25rMFx7T0tOjBoLneutOqPds6GbjIX
VvOp0eyKYthXLPZWjL2jm9XUVLYIz10nkCL7IGkJDXQG8ZUp51xjND5wlw3bKpJiTwMr1zh8Fdue
RUddWziFrDchEkx49UDeMyIeizPa3fb0YNP40+DQGD1Ci2G8i4jLEvT3OJJPmoYJmuzzQxHijgIv
/UwywgparcOwXjEaiekTrYuQPayKLkPmzS88DhtX5T9HF6lc7XXUitV2fEo5A38iTUGau8NSMjbl
T9N54o4bfTdqNWNJ5R0Zm2NxBMe0NSJyjpwyv6VBesIbXLyTuf3BgY15bfRXXROew3i5k3+wiWp7
cNNVh60W28vOSz9KZVhPSih0mIntr8lfFbuAIfYqEmXAUxjm98Ci9zqv2X47+Z+oHX94TeC9ZB/E
BeNTogiyT7ig7fp/sXcey62jabZ9lfsCyIA3Uxh6K5KSqAlCFt57PH0vKqu7M+tGV0XPe8LiUaUM
3Y/P7L32ORK+ojY0nZZtDjAmZvcBeKXl1GumK4mFeVMJccas3FaeEKfFEgW0hphYfxaQzKGa5lpJ
cD1sVbyYSsj1d2wyQmceVIJ0IvqjHfN4HWj5rQwKfJViLm5K8dorNSVPoUR3s89WVb1niVOgJdeg
3hbtl6TE5nbK2DQbLTKzOYkWgRRGeLLb6DwEKMNgJC4CnFkcr+X0TGTy06M4CsN2fq1GZFzQFnI3
0ySMVZziOzZSCRvJezlmBKASSbWSY4Ii1bI4GQ+xh9CP6alU60vXsrxOrUpYQONN93MHVsLyGU/2
0UhN9ohOCLr4JY9k7eGjgythWtkyywk5zoM+tDWZ3OVMMipnGHrjFGslM4f6izmFfAiD0oIuHkE2
TAgkt4CtEUGoNpgzpEUEXv66YqmlYP6z1oTSSDtTDW+x3wpeGazSuK1X1TTgBiFiZ6vjLnc7+ie7
E1R/lQlms5Bq1ro4kPonCZagqBWeCJjQTfMwIhij9k+jxuBU7fN0nQV963aq4m9U8ot5ovD8GhJi
3ryJ0OWMUFraargEJJvvZXMal0o/bTLSfCAlUjZP2nublvWa5h3zBAjeaSKPJhcm+YDrDj3Asuzi
zzSGAiumJCrLlWjPQv/Ihvbh/xSNE+iTvxOGaj4MPatGq6wUu1dVilkwmqtZUu5GbqzwBNwNaZbB
BU/j2pIoEpI21p0kMoaDFFdvM8NiT1TAJvbm8MQOweJJs058WLCui91wSEsEBBXZxWkVoO3CePCi
TjkZd1gH1LLiTCMnk007mdDWM0ru/BXIywzuRROJGuyaFXlZxp9Xyv+jpf8bWjobHIu+83/eLB2+
h/+3es9KDtG/817/8Z3/CXwV/9ABqko6HPS/QtLlPygidMXS5H9GbanaH8pjI2VZhsIZqSmUJv/Y
L6nyH4CyYKsryi95S/xf0V5/O5W/dDIqnTU/SYfhTsvNp/qfZsQqxsCgMo3HrgR1caTvlSz0TCrl
W7XD9q4DEmVot/Flr6jc7tq+q5/BtX1GM5Dn7mQtYfqNs2MILy1zN3/JbElihwCGD4W6uKKiygQ3
T+zwRsuNkqL0n9Jl5sqL/F1hRKJ4EvRO3w1v0le1tVxjbYH7+TeFnvRP3dqfjxGmPLQyxeB/HnXg
X2YJtS9PkozEmPGu8dxJ0lPYzcvKVE7xoDJy634EQRiAGUR3LZKe/vKGOP35TP51kMHC7u9V5u9v
VyVGGBrjeBGGwN9/e5H5YxUHbKPMmzVsxZ/iqT6qoSO+tYvsBwVrjvvsx7ioT4XvqtuQAvsiLMy9
dTENZz5WpaeeJYSru2ojv2eHeZ2cGeY3h4jojXNXOo0XHaZ3EwkmqSQXIyaByS1W5Is8hzvlJC5L
8zuALU/rMz8n38ng6Sf13kDZtZECzXzPnkpzNmwbyU73RvrZjf5FUNYPkqDhUapj/peY9eFnJUuN
EM1dthsW4tdo98oKFrdZubnhCgneqPpSHXA7SttmaW4UN3srbrilw8/4ysNZjC/5z7wk5S5aRHuf
PEMWCHb/HpgrQCzHGALwIv6eVozQ3Bl5PQiM0v6RtxWXG4uISGGNgbf5IHX7MTRxs48HWEF1hXX9
xjmdoZG6USilCL5kD4dZcCVLDdF/s0zj83SaiebZs4khy7c4J99gPBCXCfviqi2RJWNyfcmGq0gc
eezydAS76TV/1xeYFGl+tZ8Y29le19e9RAK4l8fU4wTiLcCoofdAM6AYZJ/Rhr0CM1KU/Yz0KJW8
XDyrIq2vbZzrt2GrfxQn/9gWB/mCLNzk8lGsooCpn2M9kZ14QLRzCDY4jYKTviXKbnJBYuAqKN/T
TYXmEJbkuXAJtffgpnULpgFYXIcPsmvhmodog3VXc/xXuUHCd4qubbg3tyqLpsHJdSf2Wi/fzkt1
EXpcwC0Y6Si97tKXvy9lW9/Pr7DzIL8cfSd9C/cy+yGeWsQPQs5ugYx6tJ12vDR2o2Tn8XLami8W
CheVbYqbftdnJqzjQcb9cBTveC21p2BtgN03UDE6cJ8G4MLXnmfiQUGDPbdDVCqv4ndEH052lLn+
2+Yt+NAPXbNtGQS9+DfzzJaEt/YDVut2qNbX+iE7DmuR+a+yM86N6gmpx2D+Y1ggm4xXKANfoU6Q
m70CPBPvrZP1TBAURRy+OaK1nIxPh51+9weUUpBE42uMbvRYrPVjky4YbosduhrbSDbDq/x40ZjS
U35ge0IK67Xv+opKAas+Wl2HBZfgFAvrrFFd2SG8NEfHhjWsJXbstv5ZA57jAeJp9Yw1UiBi4kmU
kIZlvEcOhNbMsBGUHQjk6dbhPolRsHEGKiynRCxoZHU7ne72gRfghflKb6HHYPqeEBa8lO1pNZ6S
1NaXhCFp6/gG18ZdTavwporAq6jqnOBotMQn29rVf29+hGaDClxms7KeXsrN6CGOsc6db0PGA7dS
r0Uy4wCCOA0Zx0elu1nnft/eyVrXbeM+PYkvyHJcJizik3RERf6vz8d/GjdCESA3RCUpRJIkLnMP
Jcdfz2Y5nU1t0OUK3Fbr5gwX5cx4MaPG/de/5v87hB+/BsM462cudmgp/v5ranrbTsRoudKkAceU
8WJRn03B+D03+OeIAEelV33/698p/zks/dvVFWGxLCLg0FWDOk78pwkDa0pVHy22VpKAMv3RPWu0
F6sSPaOd64rwJmmNnVrpwi+f48BSGbm9F8qQA1hlPEKjvlbL6VpA7YEvJfNRS+H5d2yi2kgRd0SC
o40VIBCaNdW0MsHLEyPVM0cSS1mZlIt5Jqc7YbLTjhwZKfpTRndbUUnjYz4r1U4dJpMKnGglnR1Z
0zzLZac5+KBJ3BJZA6V5IXhgxp+gLviMFrnQB9NKViBgm8Wt1YzuEiAI26MbhW8EqSpLML7ViEnX
VgtKxGDjPgVcyFhDY8KCScLoNsiMRap9dhAWsQmni1oXKhuIsFBki6JqN2KWSEsFdRfOZphaCdsP
NYeJqLNJRl7llJbAKmdI+Wzk/SnKeQi87C3HgYlhtFmQrPAAPGYVqkXrRS5rwSVhFKtFHf10SLYP
MpgTYkfEC1EP6j7qK3Z1sw4eR5ZLmyHbJjGnlVbV5BIS7SsyjRqZrtmqlhNpXJg/8jWU4OXEeTjC
+4JLEaSApTRMjngRZyZ9VWaiNM3RtwM4ZyeMvh7TRazOuWuIAxc+Qz1OtTItdUH9GKxRPVgQrVN0
2n5npKu+l1GJtBqM8UZixBmflEL4tGT+slybr5r8HvD3MjjPvuqCZkorda5ns3yM+5YccKACbaFr
CznSn7vHdlPNHqgALA4p/nS7bx7hqSALZl2/YBVBWFQTS0yUoxmuhEk7SeNXNWqk0QrsKoPpZdTL
53Ik4vNIOk7mNWPzNEKfjv3gyjjxCy8LAwvewDP0BnwpL4/76uDRnYHHiYR4oWWKG4zQSjURaIGf
qCuW1UNudZ5Gxp4jM/RUcTF6GTZXQrmDQ1hqt0ie98LDiaxavNKmvCliAGRCqgqruqg9RDINI2Rw
93U3POclyXTmUCDPRBcsjN8Tb3WCRq5jKYMLnDYsgmsOvuRh/FwKSYfHP+hqLhQ6ETvYHCauDC3m
H86CR4oiz04675lSs/AO0B5dMGs5LYF7bHndsktddQqXKB7dx2smEsg4pt8WCwdDJc0l1NwhN7x6
Th34Liv1RDQ1V1ALLwXK2wIMI7ZSM+vg6aFyGLEG4RGvIycbWHNLb1qPzJChakLhlWvfcfg+j5e5
x6U/9jdwiztLIaTLEBcqPmYjmXGtQyqhROvHiIE6klT0oCStEvd2nFCEo+71DYhCxuOiUXfKDjWq
2TE1OcyKGxcTeXetCsOl1LDw51K1lvV8WsVZt2oAdZS29kBu51X9JBSBv1QL8HFjEtdMo0NpEzSA
xktOPoJ/TNifvRysoFdupA5vSeLj2yhRt5qSGOE7hS3KIGjze6ODK92kUU3NJsOOX1atefLbnp28
wGIrlhpidyYFqm4oguhShwRFwXuc+BStv1+KzJe8x+9YRFm6/f2Kxhjpz3u9/MknAsmzlmuOEUii
k1UqfOAai1BIp5xDZkr9TdjJ34QpCgtZ7iPvFDkpU/Lj/NQMDuUiJUC5Mt1mX5wtRrFLDJaUjP5d
vs0r+R6XXuPW+3Q/7qV3lGnNlnBYnUXlaRZszu7kPl347Fe7kSnrT71EFUSFsFMO5t0uzqFpi3dw
LeoxfG926mIEoGr7B8iDW0p20UZ6Lr/yGumv5ra5hCvVjZA4Yy8yjwYEqod920E7lqk8UQ4onUF1
68YxDuLJAitAeZq4tY5q3O4DqLqgHNbS2XQp8EnDqO8S+wljhweabzMoEB38GNqHeTK/zHX1HfX3
EJsX8rXWUTu+sf+pFA9r0U7uQHPgiHLyhKqHwYabHqyl8VxcKeSDExmoz6wll+IxWhrQULmIoZg4
M8l4g3yeO+bH/AZAwFhWjVdgt48fzJSES57uttt2JVW0KosezfEGbyDpPEj1HZg74Hmw6rPRGZgn
yotpWI3mQqG6GjylQdS31kAF8mkD5Ef00B76DGcpwxAQV0hY2KU97EJI41Vb8Ab9pEmEG7vJmS37
vMVcT0TUIhRwt3IgcD1xcGEDYgE/GJRe8JK2S2JwKU4PbHoMhSIUU3b9KpdLRVrkeEAnB29LqjkC
k7SjvDGjNTd7chILcGi+zXjQRNzlDq88xwmfr2lJblOtsIlzTJLLEaWRvxHaWe+RR8o2lbTRc/GY
TDnFt+Y7ClmKH2jEeHkenCqUGAx5bIBI+gblOF2Inj8N/Xq07sKBI8xia7HR72gxewg/tN7rB5YG
KHZwMQ7qV99y+nm0ZG25qZn9tZDBqBnNq8H+FdnRwYy2+pfmCef52T/SPzV3xtpV/tRegcTwu4M3
St/XfFeu+y96Mnil6jdEiYO+z94JJ4Dw3r4Mt2h0cAxYBz42mBWLFdofHaHBjfyRS0ir1drmnU+A
AmqAbRbsO6dDa/QYrDvVrQo8wECH5EZIGC+UzAqU0X7p+W790kMUGFYlf/+Gvxf5OpIzPpOUUILH
5N4Q7SvOXhi1RrWsbrinpoDh8uNH9/2pkF7xjObsiM0dEN6IfI4EZ6Ft0EjidnW0nYSfautv0DMh
dJoKXqkFP6NKIGTbuSv6gDSeg3mZ6Y6eLNNuK3youRc9BdKK+b0GDINC7GAdp8yD6IA0AG3MLiEl
LVjwziWQiryxZb3tYNBu2g3OWdjepZ1+wQKMX0Vrl+78fEVvq/sEb9pivi4+YCb6dHOsQtFp2MYr
76tpdgiUIGGtJuBjJXNmdB+xp64IQ2AJvIKNZJhu8poC5XMoBmjAML48Y3hPji3pNGjE3EQh6Q6r
FpY6yHLOYPIWYb7pDTskYEyh573Fu4YWlbmAl77VAo2LM7LpONOR55skufZLqjzrahIH+QI0XBmX
pqOsG0d6JdV+qd/SJcOcO0POmcvHOt1HC+WWM1fwjN22kLz5MmTeCHjMrk7pmX7m3i7idUSm1z7h
GGMHTqq9Y3yBikCec1D5uf2rujTfeAxnOl0zX4WbftnP+FZ41Gnmzp4FA88djwE7TgS+xiIvFuLB
fyKgpAWljOfbGZDR2u1TcxTuLF4uRBC1r+bZKuy3cN1sSUb3KBPOPrysjmbbGftLDIB7SeCev7YW
1geY7mcuoe2JnBlpNy6KQ3CoP2fFxkwmI8V2rKNASBjl1q38wJ2x54RVr8ohuiXbYKUCWFM2KlJX
lg04OMVVmuzKdl2KJ/2s7o1LwZYELagdYaUISH4hcnlVf9EasGTc1mvp1Wg285GW7sAVhlEIPWL0
gWmwlW2LXBE+rIZrdE4KQCNzS3/D85656mu1zQFuqF79KimeovA2AP7WOrW0gLXZ+6tQWMFK4HXy
wwWPpUjO4rgryG2OgS7Y+FX9bpHvGasMZMIVO7pK6aupPqgqrMot2p16Dq8AHcDhLMyzvLQuUuhW
D0GUHYgOlk2V/Byvxg63DmVX6WyS3lfAdE3rUB1qmHTqodIdtlbmT88uYM3bLniZP7PD7zGnesEm
e2O6MsC0ecuCFWWR5U0nUK2b5BxEG0X6AF8bm+dg2EdvkIyGFKMTKldiUeBpE0yiQ4nFqYjvfusP
V9TpsAF/7L5amnjK4xPnjzWxEbSuyaa/TF74Kb0IlktHAO70zgQC5NWRAUiv2NIxXc+L6ozQDApf
dg7euC5xGCjKu0WS3b4/Fk8RnpDPdoHVNXsRRYREri4i5PJom2MuZZyP8Ku4DuuSl97G8gZxfmY7
oC0tri04R6WFxGl3j99aw0mOeHGn8/jq+xf2/gkF6FrhHQs6E6Fj50Fu9d+CwE5Yz0he+VHdijfM
fOpzGT3FJ7PcWtpKW8X3R+EpLKL3EZoLdMvIrYGobfCkKitY0/2LtCoXuHAAeNshA5GVuGzXtKfd
Pkowfy8rtPffpua2pBppLo5PEYTM3byI88G/5CuSFe7dN1qekirgSl5TlpJE7PJBCQ5I0m6G6Pin
4qw6wVO5e+Ruw2Gxqx9l0b2VzDd+2NK8y8o5i5yGpm7mae+3w8Bb2k5J2rWjs+VMJxQ1WrQmVtCb
3tTOrW6c6vBIc34qs7FDsq0vpJRxFVFW5jMJUCxFISffgndlIX7zD0lbDsF6ZM7MiHVcsjCPK4+s
ACLJmV5utaeSYUm4CNNz9q0AKe297FsjZjA5z9Y2kRYCdqaFYhzQQvenXiddmj5BfFMZt6TqRz+L
NCcYtYLXmQjEGiFzi+GvWWA9tNnCUWdx0g2sgrraTSmBqqimUfcMwoqa2GesBltH3U806K85Krt9
rfw09WcduvWJxzRxjeod/Prf1DD5EepddFZYnQYO6HyEtq0HudJKnPIed9S4tvrt8zLmGw3IBW/9
G1B63sfhtd/1X8bn8IZ5MAmc+aOCWAQayS0Igv5p9AeR2R7omTfMkrWXAEfu4yrkSEvStvaTS3bT
MqO6dNlMD4eEMqOG3aMuyWeTehc7WW+jaPFm1CDSQv0S15SI0bKGqLNV94iG2YoqduUFh/Ser+Ml
IQ3NR4dphLHmtUJB5hBFw5XiaC6rg2luxeX43X+bB96VQuBk13kf7vNPdA/Hdp/FtvphraPnekdK
J/Pz6nlEaJb/SDObPhuIO63XFK8hVeGJGD8Nc1myprBoZQBE8EYXGtaamYIAJZDBTxHaM8sqz/OI
32Uz08WG2IG2Q5BKkOMe/4cktvs+awUUGlPttY/oITgjEkx2bn7/u997v98Go46DPEkaDuVO2lpj
JD1MfvyHBclXZFec0qBFqQSup8GOE2j4rxWTNLKQc6atEKKaYi3jpuH5KpXgAbV5iJrGjFredAwN
YnA48sHOGsjTpcR630jOkRVudc3kb7NaJrdqJi56gSvIbIgWBkWo0m2CO1Xuk4z5kczhoReLCC2R
DWgOOOokeo1BHGlSiwyjLI2H7IeB18btXUp0dB1dM1wkcieiLE8XlcyEHcavD6pON/BIxyOdcH1p
GsV8pDe9y6HKhUvAYDIBdcMR7uLvlLHr4AyEZ8XQXPazhRKN4XMULbRKVR0hNn6XyrUDV70GLBgR
Ewpw2y2qon2qqI5MAjctCwlYPWIzSEeUHGIzbNWO63qZzAxSTLx/cXoW/Gp2elHy92Gj3DF29zbi
9E2MCG1NhDxaMUSKZTFszNLYGlycfKQYvSKCLE6RmlVUyEPhn9PIfyO2utm0cs6wHnWSHnP+NbO2
SJPFAElgIxvFGr0t/TU6KjF1ZbTd7kMN5U1RRicyUVRkrboOBusWAqxA3tYtQgB2jRHs/JIU7CSX
1z0pNW7WAkaI39Ourje+JX2rJbGfGhoer59i6CZ+xPVXWMadmt4JZKYAIL/QgcSFk3xua6Dn49Mc
nLM8114zoLACcJpRbO85uVOOhEUx9q+V9iMJJcjIIH3uw5TrapWMzNSsn4pcL6kZa1sglM1FWrbx
s0lisQ43QTYBmmbzi9ASNdyOCpBEMfyZEUOR4ID4DihViKdk5TPLA/5wqwzVXHXkPgKJNpl96wMb
hmB4mR6/TJbpTiW0dxZkInJLUO89sIdhu1AlS3CiWBZB6LFALxlPR4q1nBO1wNcRtpgBtt38Amv8
hcDIg841tAeUZ9d98dK2NGO/35vF2o9orhMJum+Jmr1hnhYZCNjG1DymOlYbkn6urai+5ih1usrT
safglBArrjoQGJ85lUMcHQF/gfEp+c0LEOBNmNEQlzklqlK0t7yCXZ2rCrX2YH3UCCUj/0PVKY0j
RHJGQcFcQgAwHkpJ9W6l0mtNAB4t6MMUT4xPMkw7ODREp9EygIigsqoiw4sgSkp1FqyfwgeBrpjo
6EAGLQspoplpRLRnxhl0wbMQP1QVBsp8Q7wn5fARj1xpzNxfThbzoAy5SdRuahlKrxUjMFLjWwUv
38YShxUFEqAXNimIoQhNMuhkr5rgpZlRRWJtDqu9l7gAGMG1G9VwaSjLnr6UkA3RkQTxDLVr0TQW
kRzR1Q/jd02FP9JI8D1NXINyipRfaUqui6R8OyQo0XYTBrbGX3uL0D0+TlZPgbNg4wuCFc6+LegI
srDyczTUN6lCItcbE0DARrJDqUVg2zS834ZbprZoG2WdTsaYcDA0rC381omHgnUyorFVOTGC1QHU
SsVZ4anl3Snnq1qlpNVq9ZFc3b3ERUo9krKL4QzPdlb1rJi0aFIe343WYn0V+9MBXbcTB+a1H+Ld
rDeuL0NyNHMR8Cm99NgDgtEEYSIieZKPJXtAQSx60oPJ+0gNhbBi4GbESF9is2KkkFrv4G0NIA/Z
DVyNHfW8Vhg1sAmP7fxIcTmUjBna1v8OH7DMvnsBwUFoFEmXtp7GsVei2qRQHjdNvzEb+S0cKWTL
9i7qW0w0B/Yaq9IAlmi2zbc1srjPGhclIQV+vi8mhdkMiBvnCcE2DMvqgjnvMJb4PQedTVsrYj+q
668y3ViTCPIt43KadyTsRLACBZjN9DfpPYHpk7D9BfqwTwsc6OwSKHhocab7uz5ZgKkqCvsmBN8K
LhsmhLxrO6YitfDoVdG6RA++bxJHZ7EOHC3VspVSsfYlOJBQTOsS1GQJpd3EhRW3TdPM61YHoRbX
4raosRDFYvo09u29h+BrVxn0t0BG6KJTE+FHOReC8I4LASARWcc9BBFJO6J/DXg1OiKpYlpJKG2m
YIyLtCHsUNX4p45ga0XGJrZ0euI8CGB1JKkBCjq7FePAl0rGavXQb9MwuInGiFi4d5KG5KxqSFNW
qwPT315ewgog79pMGHf0ygH9D+DTSSdeK8HilG40LZ/fZ2gMILSEdSxK58ykBk2R3g5jShOtt5dR
YYLrD8a5432KjJ4DXraWiopu0kSdbI/sWgOVtqo3tGUD9DypIE1FBAkquNtLBn0w0CQnknIwmOWW
0KGLwON/jhieJ0XymhiEquL7pFrkQiZhwWLbNgD7QtgtWgIURSVjhBwrnFO1Gi3CksbeaJAdtr7O
ZV/oCrSe9B0zvikxwKbq531/TMZi0yMjxpL5IGjJFjE4g7RQ2Os4pKzQ/sm0hvr0riZWjP8mSx2o
7OtZlFZZYa7VuO08U5DIO+uShOG4DsBldOEaT+4QTk4yIxNuRF5/3Z8XKCPJsUTE4vixcJpUaMpa
SR5sbaKP77JiURVGvowH+Weoesa4KRke114QUb6ROFtNMa1D0+2JjonY7IberOaryWwv8PSYa7b1
2u/MVWpEzCBq7TxkXHLLuVtHo3VIeIoIgjV2pe4LbhlwsWFplabRpZqA0FWN9iKDhiC/M7snvngb
6nBaknPHos56MchgXcj9uEAY6uMpaTJcU/qrCjSPbDjBBWWasKTBqCypxoKXm+B7SX6FWoe2W2cm
YD5m1pqcPs2CsIWociE2SKXSxfMJhouPcaYOV2J/ETqa0leXdfVejZslc3yYzKjGFkQ7PBFZW6TG
hy5jnmtyfRNk009cBOHChLJo+zxDhap63ch8TRKo2CKUyo4Ocb0a+VQb1adRQY+SfpWowMfcdmx0
F/MbHCK0xrmECwMgJ/bDXd/RKKioIwq/6500ji5JFncLFjQEDZmogipW2UmPBIJw8tRHY8hGYxqY
awStsZdxOjzcgXsyk8iesM6+30DlmWai4vL+2CsL8ovYy4edspzRZm9A76ub33v/9M8Rn/w6BFoU
gE6J2Ax5kgJ/YjDDv978fs2sJ8uLxOAtgJi4+b2pej4BHFgS5jWqNl+S73jllU2j559aAdHBSizZ
7UUB32oVtHiUeyZ8YUBTKtHIkqOSu2NPnnykM9NM6dwCPHB9EBRrlamTlnaPIW76j5tuKs/kGBiL
2UL1D6cHL7ysFQbIFkX/8ybP0Z+0d0sajY3wXzcR8gLifKp13JAJkD5uMkLXNnC42oWhiU/ZYDIV
A/p3Ev1BXvbg3TF0Jeryd9v9fyLBfyMS5CMp4ZH6n0WC66/3sPgbfeLP7/hP+oQk/SGqkCfgTKD5
01U0Av8JoJAMMBOIIlQMnOjH/gs/oVp/iJjo2UxahgWJSfpv/IQq/WFZmqUjHX24GgzxfyUPBFjx
kKf9RcIAkkhURP4uQBSAMGhE/66cgBBZdZrh6wdpivtVkhfOgLQeXPAs03ZFKTu1NARS/ntTRi2V
UBA+6cRFbFIpamTv9+7vTdwwymtiAuy66kHafNzMQtiQ8MnN7z8LTIspHXy4SAc5Wim1AEPycdM9
2q1Ikf/xzz+/JuSElvlAaRKEv2QMpNUmetz83pObkS+qtcl11fArwGp1uSljA9H7712/kglR6Vmr
qcXLXOnIlYSaGKMHicjQzJVehCdfJSTOaqvDaA3R0gozgg9NkE6NAf7dVh+kT6gDw6I1M3pNZhHj
yIjEAkmptB2snlxnMWoZ62ZKPixE+Wibq35DndcB1Q/7jdBjTq7k5iRofKlu826jCgbrv6Aqn6YA
o6dg8DcFsXnrJmttyDpORLFYKzKzAgoRmn/NfCxKLMZuv3ebuuGuDEaU4eiIi1+oV79/p1Dqxeb3
XhQVxpo4uCoN5s3vjTRX4VIcouPYN4jS6mn1ewJyStOyBZsq8KPViKwrLfV+IeFAa9/jKNmGuLRE
lA2YrQeSyYdyHQSYwFRjXKuBesmyqHIJRtq0RKJvwPzkG2lQ6PRxGVOtgKP675tAS4q//HOa5nzj
5kN8Hk2pWyQBjvLfG/FBnP29Z8z+P74mo/dZYVOzrQcA978PcOOXh/u4EVBLyCMp8QA0qaV+/542
jvtFkCxloCoXjmtmvGDGoWIHsVOdlZ3UIMaxq5usXYzEGb9qkdEhaB+naEkqWDDuYqoqwYO3GZgs
Q0dgGOOY0/sDqCFcKkYGXffEPZz4luJkzz1ZNbLLnG0Sj20/2AM53zq+X+aLeCjs/DX5kVxI4C/F
Pow8zCAKQVUJ+yu3gPHXzEdlJPzhq9AW2PNrEo1qZKCMrsvQldpN2NuoabY4CekTATHBaGIPv54/
xFsIpOnRZ9jREys8g6mEHeYwNo2tLq5ZW5C8wHVMqF0s9Ia6gywLIpXNlv4dn3CkEt4kU3GT2BFC
+bfzS35R4oX+rHekDjyeNujfjBpnFZQ6NQOJ0ssY8xve0dBagVtPf8eQw2hXhlMHh9L6KL+gCvD0
HftrdMaXgRyNSdOuvfQYJHGkuMzP5g4VDUMCD8jE9IiSsaNtcS4JjXji6+Wd1tt7T9axXW5RTo4O
6R3lnTgGaAxsQPIe2rDLmiVWHaJNZ8bENnWCTvO2nKITUWHscKbvjklm/RlnjgF5kHYgWSPOmD9F
sPktSQ02zy7bFb4tsxzxnW0Cm8Qq9RqWE+DRnJHOSt6Q5NI9KeM2P8k35SUDIK1xhtgY8VjwNWeF
uCDIKhd/M6/72hNz5FTMXxc6n82n0lwxdGWlzKwLIA9xDOlF3wFEbF/yD+OWP1teeoxZTQ+e0W2t
+k6LaqzIhBF4Femb/CVWEJx4CKya/tPAM04U1jLap5MjnqaKmRJFvmtelZ3wqocOD4a3rfqufo9X
eOTBVt+U6xYEuoP+QaCWkd30i7l1wMfBX8afGcN+FlLMpijKOClW6jMKC6CoKIXPSXHpdwxeT/Ib
4Iz6Fb33YDm82fqdWUKBRdSspyQeOZAjrcbjDaWlC5kcAMZ6xpaFgak7rFC2XrQWiem54vGKeCWc
kRBDmjX4sl57VsGB/FgbksIaW8Yy5LEW2eg/1iccu23zrX4pG+09+rLY/zAx8PRLQOIalTIjsZtP
6hFl4oBPcVueGpJOWkd6QctZOdYG3iywdx233TFf4SI7Tjm0NYfZ9oSg5h2ldUHC/Mrk/ZDhcfTC
r6pZDDj23a9+T1BFvydYR39RdyRRQ3nv92x6PDlzG4/GyoC4+IqAOfbS/YAyFEvptnXra4VrCFQg
Zwbr4pX5g7ptehZnLwfH2b4yquTsYD1oYoPUv7C1pcaThlyXlQK80LX8zu63gJ5C22Gn/DgWOpBW
0HOA3FjFX22wZJPGomhVPLGE4zlv3udrvJA+im+LI5Rd72pC0zzy+3EwsXSebtqOBRLH4rCkRF0P
cDIJ6XMY1dwZ1dCFsOa2h7c+Xszr8hQj0uiZ2yx5LUPGIv5BFNfl1d9I/jJvV+lJ+CR/j9d3EMDk
bPjs5dcxdPmFcoRimtVf9+zP64eU4IGwdS1k7jyOwhYRH5DdNW61jpUhbj1SR2wfy+uVXRdrQWIp
Agy3hNky03msOhVg3/Eq8T39zMf7nO3jjzB2rM/gqWXxefwPus5rt3EtWcNPRIBRpG4ZlaMl2boh
HJnFHJ9+PvYcYK4OZtDwdttqiVxcq6r+pDPtmZRfuFqurEFChur6nne3uNxDLFxeySwYBJeX8aEN
02sLO1141iP8XEDdeld9S9fm3d8vJfzrTskIicYO7r3oZfldA7wqqlVO+6Iiv/Qa6Q5BWRTP9XDU
xT94x3DDgtBi84gyx1cJXnay9DeLVyIpnhgyAecVTGqIH8Md7zpd/e4p179zQh5PL2nFsu4qPELM
z5DzxdiQLLITr6GigxUHhzgxNgsgE/4Eie2hxePUt+TO4O/1DDEWhoFJPDYhyX/pmv8Rt+KCaPPB
2P9Fj9psE34HGGaabzhonIP0PVH3ZIrzdhtr2vdrCOTVZh7zc/RtRVSPgpnjShV8d4sd3qJJtn7h
PwskzKXNViim5dyRwlNeoQ53JECS3uPtQaJBQxhlaynfJ/gxkXGIBnrd2DMQYiKFJ9zBhX0t2Gp9
1pOBeek2+VhulE18WWzHlXpQjtMRDviGFQ18txXegblKtpiEQAkC2995CzgRV4D5kR1CxVEOKI4B
1xzJX5H0/ZKvjCJUbQOjB8WJ07/lLgQ6l74rXZOxFwFdEU/VHJKBtN49HtPjllAE946zJHdQ+5HC
bzV0fXk1zGkFJtwCtbKMivILWTKs7AmmDLNJM4I5IFolSZIMy14z/3oG1AkTxOo39krJgVsol14f
v005wMte6lYdAE+6h+XBz8uQjNIzubWwyBO0ZKyuCxvRbX4pPEyPIWl5VLcmYv1f9DfVTTipJSIb
0A/4/kiICb4y498oOYPX82U4mC8oRiRYylsmJz2Jyq2d4MGCg2SJg6gTK9tlctf7FXP4uTEm9Ppb
fRR72BqQZ898l/RxfxtuB+EAdymxjEdZ2Lyli4xloznuoHp8qQ9iVHfpZcTGZt5Omz9Bt6sDUdo4
GHlNa3eebDO8cl7P5gzL4Dw5wUmQNu26PvZb5aNcnRlvvX6r53DAwNw4FrzG5IRbaCwoN+2wteN+
n0FjEUmmeatgFhGnueUa4QM8ktDH3PKKQqIm04pydUmvsCYKpUvuygmckfliK2OhAAvTrDzxa/kh
Ptr60fVOdesSuzszaEzs+jpuqZV4Fx41uzZ67cLDOi/d4PoIt/esbqGmPPpHdeP6849F7ZYOfWFi
A5dBtXSsfF2/9W/4f7JiC3sq3GYAdzy8Nvpduk2/4eAo0Sp77adbtaEN6AsgOFOUneC7PRWfqjtz
kGdfYNaQLeKmhdydQIlLuw6uwpv+w8KBNngTm8cSC5q7pHgS6WINExk4BQ9jujYUJbyTT9Av6c6Y
Fo5P2ayq7oKnqpZ7moVlp664+NQkiet35g5xeMy4kh0eRPAZnxsVxbVbt4gLWtHNW9hll2jhtJ23
6Mw6I/sV+whX+UzBIqA/fDo1aokfzukllt6gd3dUBaGX/xDd4DWHtlmDR8n+ja6qPDY38QtazvLd
cAlgS14uiUO41tf1HlyGUV7WU92eukt1qeS9FFndRcm9ZbJOPiIEPvBst+VplK126ZbX5JsPDwex
xwHOIqMYb5BltClPmLFgAV4jbeL39YMs2kK0wQuoPhJfyI/mmFlLq9dFbdapjikzCWAE0Zjxc6wt
/5Ac/QfvqB17HmbrFRy73IP8RFIkbdPyT6M8n0N9rUI9k35SRVe9+BqyVftTIrzv3/FrSRQb3wt0
sRtNQpjCNc9gqu/6CWdeogRmF2yyvWH7gQnSlhH7OXv5Kv1IHkS7JrvD2Pz7Qw9fy80cWGkY1dNX
0m6DIpqUgrb9v6/+fe/fH4HK3y5FlQrDIIIJ2nm9LXASVBqfMWgt9+agJICfKu0ybgwFHd/8VS8x
pv33VSYIvK94/ptUrcnsSbvtgMmN6Pz760FTmtfq//1ttSAlXpvxvEZb6TEpsInwXlZB58gvKkWt
/mfQR5/Zzv+gbNAe4xTN8JTkkkwia7EjUVmdRrv2QRiXr5Jj/9+XSkGLP6ZZb8mnBdttYzf5I/jN
fyMZP2NL3NOiMYlPLARTTeVplZdhh9HZZAwx3h+QKfEkv+Yupf8lpnlbrRR13ekAvObrayGZBh5I
YFimcIABCyYlfmicFBYpeHgC1TFOZSbN5L6DNjqARJPz5PGiKnqkfWfCBb4ursoeXkMebwXDhRoy
gMbpsERej/EkOA21KMNu/g3qz4dBlNYuRG/WfkAUxooOPVx2iDGjNQWrWYGyncfQbl31o92XT7rO
oHcM9D8TpEQzM4jsMyGMd4+S3N4PYjJO0nNxbb5AnIJfoDgutPqRe3rvwkXn3kNPSDUHqpX82/3E
J5rUIr1AGLW1M+lR6MmS8KIdsNAdvl7ua03hgYFCsYO6NVIlWQiESJx7T1bjb+hKT6Ru/QfaJxug
DbLkeIh/KIrp9Hqm7h/1b/4sAwtoNyaYV/eQ+mGR/ktxGfJrAbMP/MGWpnyHkOPbcDPDwsbsVtsp
XzLn3xlhYEEChlnuod5Cu7JDl9sN+2Ykj958rbRzswmwbTOVwygxKnKYiYNIQDsWf+CAYQAGwVk9
NvFqwOlzjrQrGyQtDjZv/BIvhQWBXb/7bgE1ISernsTgwspTKx7N3g12rMoitl5fMDrpqboHqPLM
kn4IzveARgwkZee/6VZkJesFIIWZ7H3SI53ahWq2gigA76b1mi+ZW/DDq5aKNY3WawX3GE3dFyl2
wrUJHchMyYpvXIRLiSP4Xi3MWSEoXOiflS1zFGkrsbFcYXKoJvRXjYyB3oHYgDATp4iL2FusFR30
5KdYpY/Kp8OnpmKkjGTSTTnIb7CbJVvdwK1xAhylIElQw5cXrOQK5JVQJMGeIR7jlOiBNLLZLvci
nD5zWLW3+Kjltv4oN6Q2kB53zJ/hFSKsktvjDxaGZ79zdPjPt8ZnZcKjgXLXfaFKxwoyfIw9reUi
cuQf4MmCjkqw6PD5HFCicOv0r/K6Wg0P7kbpLd3i6DMQ+pDRAtxwxsz2dC/tXASuoqdauEsaATgB
be4iOJUuFOfnAoFJgKIU2w4b/KaEgIh7CLMtKDUrFQkJkErtAgws1EvL+ImDMwNONAXp3GJpfp1T
UT/1Pe1AZvwNqqUIe61a43+y/Kb4oz1deMV6HpZJpjab9DsaHcoMWs5tF2RFGrI/I/O6HX2kGFj9
c9r53Scy3RDHFs6JmjfhQTHLKUs5Smu3/dS+spWeEfKJQnbDbASxhY8dKzHFD1e8D+uCxFOMjChi
VrAaQ9HuAwtQB04CuIvyeH0oyFUnr0VZItokpw9fEmKl7Yimh3kL+NdzXkVP45cpAgywKwsDzh+P
4WzqCVfhzFRAeKf51r5YJOH7RLKcYJVPmGzaVz2eM2JUYhc2Sfze/rLFhR8FEYiJnUMSbrfdqT7g
yqCTWv4o0GRCATnwvhhOrBfnHhWi4Man/gm2yChjEVjMsUbtQVi2AEGudMTftHLq50iCPBet30ON
nDi+A4sAYuOvZv6VusRqZk9s9bDGzDyBsQ/MzX6/pJnW7frLx1WYpb6HHJrdJxvjSuSLZgxy+sie
y8uoHaDT9K0tSVaantPkzWdnegS5RdZEV3kwP+thHrOwhS7iAyQ/COa6A70GYcdV1KwyNjFdIcDF
FBk6MCeAVVjupgeU8E238q8jzhFYPJjTmbEWBsgOd7f6gTSQ24Fy1TUOzv2kEHvgZqOXhZslTt8L
U7Hrm+zQvTBJW5WA5LfsPLPF90V/Z+rFSeRrp3BJqeDMoosvpNQHJmh4tT94dhtYcvviuDiNJ3xk
wFcBR1+7mmIBM+YNsby4QJnzy52JF+U+lv16vM07RWyFV+48j5zwwL7dOEfEPbLDwrMpvjg16tGL
Y7YbaNAtO+82vyX7/qQ/cTdEzRfY4u+grloeuQT6eqvBBXfFcDWGm6xwDSahkYseCc3gQCwlVYyO
5wT14joXfv9db26M6ojnjk3A+LBhuIaNlyGZ29Jn+15xrAsXgQUCADafpY65zCbMAXot+GwSzSeK
2nIk98ljhGX8ctQiDYhGRF3II8DYmRNZLCySTnSJVtNs3vqL/Ntwm688bgCUGZqPzmV2B2gqy66v
2ahA+AdVVCS6iS0RMnS0KGz24YF0J3p/ghJaHmvz9RliZgQS8I4FavY+Pvs9TxobNlR9aJMIGiNp
n8Y3LOoI6kzX1ZpkhxHOPcsJihe7lmYLRFrKbq8704qnVgCE9lTCweeNXqG/5b1zvdVr3a94Lhb5
LiUmcqs8tcFBC5Niqz2tS2QzEBwH18iOLavxJ3Joj12856XASTIyO98Wo6NXK8BdpYY3bYm9zQ5y
nT8zO0vpMOtkOeL5Y4b8x0r7SqlT1PmG+90+LFaBfkrQWsHWrekqObZhB5PLAuycW4SWpbKDNmNe
KCrjFLdJzw0bTM2xBoGaUFDkMvTJPoINd3lg+zXxC4AqBhUH6ds2Xbo8d/2vVF+Xhluj824P4o1D
kaFgS5f0k5/rYJ17sRtpJ26K8lBvwTm4qT8a5f+h23ZEsD0I+cMRGWr/8ijNs19b+o5PAS5jFgLR
LPF4RlUOWKSYHnMRf2GKt5wHE4dZlsSj/6X2KqH1Aw5ZeBctL2pgVUfpa+wcBpPT18CloJw7N28a
7tF3rAR6mxwr/1yzkczj6IRuETJDYbv9pb4tICAnF9FZPEvCv0MyDk2stBjot6i5H3gc/i2rVTBZ
EkR8YJ3XWhi+sZSqPXJmPtl+VZbljUNyUl3xyoWF1sSzW/9Si+Nd3tDFFSADe+GTIz3ZoJhBH1S8
SzBR/xY63bY7GbcGM0+kj4boMbFJuIeWj8xi9eJb6jxYFRlZtsx0sgM9/1PXQdyo9uTWrgq7bO3+
1jvBPeMJoMDrOfjc7LUiEzXDZ8pc/IXswEsTPzaRQFmodhD++ElT3gw7+Y9dF5u8aLKEY7BllTXX
14+Kb5X5quyBlWAWu/HcwPL+hULDDr4orII5ULyZAD/6X8UeN/GpvAQrVus3b9Iv3brZMSwtiiM3
udz4a5XSzSMqDlFr9DTu5UF1hm3kpS6sjXoyISihlELx/sexvEwtEi1vlF7aNqEp2aQ76ahB6yXk
kRm5hWLRXV7Yoyo0VJKLTExA9qHNZYYvbQNjFxb0PS7KJjHf0dp1X8svHk5kp92DxSL/yI3N9TPr
fX/3NwTfsfpvw2OEkWqGNpfv55m+TbvqWt/YFGGJ4y8lv0WUCY68Vj+mr+UDQ7DxBoM6e3Iuaeox
bQ/h+M1BQ/nv75SnX9rhYmt8U52gsXm9cJNfh5eM8uFNO0O+NK6JzFsmBtZe7OQ3nTX56Fbtb0rf
s0mPyX44i+9aZebrFC7f7rVVdQcdJe0eXot4zTZ4dlDsrwtnuQ9OpGyEKzT9x/xFBa45OGa5isOz
s4scZbV0X6fldlgNl/5d8owd5PGCZomAu7lyaI6MxAEqQpe7UZm+TCHlUF0gzpK+YJx0V/ZIuBcq
zOwvCU+DjmglCMO0T8ycDaiwdGPsfFSThVOVHitcxTN1h5zBmy3b3sTIpplGms1QH2awMUFuQVhp
kfo1YjfnJEsP/68cM7Br25qvLYwQlGL8AwlhyR2+TLZ8nCzIpPpmVG4FGyuspXnasGkpkeUVJhsU
iIhEv6UNqo8nbJ/a1Xpbfh+shc1Np2JuZRc14OtI10dheiFUF4mts1jnNzq+LYDAmsZCv8FIXO7T
Q0Fiomgx58MZhVaj/kDtgOqwD1a4ubF2hE9/1b8Pf5APcVAR9uW70Ljtd3MnvHfZr9JzidzoBW3T
1O6Q2L8YXGmdoz6ETSV54WW495WjNZCBrPwnpkLiXTHNx+ijEFeNssEAGH0AdD8G8cyHckIHF4xD
nFnnBIxHzgMM2l0j0uAzTnlq2MjsmPuM13HaKQ4W9tfyPWCiBARFMU5oFA4TJWOSi5o8Oz5RtO7f
ox4jcRfG3sjSYTa/Y5L+vcLPgonQhdtW+iZe3QzeTDwiDMkeGZGzjZCoYAo/mHf8KXdADxIUssDT
gNikVXRSEEunds2ysKD9l8atbr2idgmpCmmDU2wSVwXIHiyrxMaJfYWxivgirprgMYuJ4ndhSlbw
jo5WVK2JybQ8X/8IGQnhjxdpRLdBpWHyFNDDT5fxSAQ7+ncemJPx3Vcrfpi+APmunjrJnl2bQEfQ
jOBndImycsEWT+UB6ywowY7sFpuMh4dSmYMk2GtO4eaf7V37anZxZyKeCj5hcqfVvP0mf/loZn/N
hzHMBxVY38KrN/U23IOxBn/KW+wt3+oN5uY0/GhT/tDmAXZM0YyNcoSEKxSgPGn4tl984TTR9uMk
nyKX31TiaZoOvGLYbtD4zBn1JoCkxG1j8t9iIb4xkg2R0ppKjqUJSAfxOu0saXIBNqP5zLpJXyTD
vYyVtPQALZXAw7O0J9IO1Vr9jo9uOQG6WcBEFf4K3ivw5LmOABM1rAH5Off6ghPRbFAKRveuQC8l
gixwc4iOAnmMKE5t45Pi2D8sMIfFCnPdbygIwAtp/GzEPsL36wPZ5kuw2S1f2KFoXpTeEa5dpaU7
GrPwK/5G8zkfWTaxzp8N03NsTEQ7AQ1OjwAc/ZKhNOjnisaldKBF6ofYrWi+9sFTZh+jundk0vBW
3D0qYKQOiT1J8zuYDFRYMtQqU5LNEJOGHbHa+/AYa/uasFBC06hBrY5JjMeWfeDjUhnH71TLWbF7
DWBE+Yoabfmp39CCvO7JDyJIlnq2S6ylY3wwCdBNZLnJkzFTdh52wQH4tHnDxxfC4xJb6Td6eADF
5UeFEx0Dk/hRYpE4a+X4BI7w238b8O/hcdnzgdStkO1mzwlv9NDkhMOOkM21u5KP/pudkcENa/0b
hmfpJKE7ymvf36HvW3jaOxoKzB05YXmSEvQDJnIXRHRNZb9G4kJw4wSkworLDN/ssoJTZ4KXkaCH
nuSbA1SxiGS+5YaDAyxlWr7PElu8ows9CmxHMsjURG1T9uTOOzFaaMXO6cN40ljXMDNvkVtfEyTr
kkMI1Sy+fKaFVZ6KW56vdOx1Z3EJRl7M7FwStaX4NPZ3HIb8nNqZjYJig7fitl8Jcx5vwXjHBhZk
ratOvR/3r7WGkpXREWuByq6wuxtz2XHmXprJVT9p/5VWczyqd8Wt3PqBUq4QMD22uptMnmDM3BaX
Ych6jKU6NCvmdA3u0xU7jlZ5ou9ueIPAEEBZK4M5eebo8MbxSoH1ClKlL9aQICeEKRBSwufisHDq
TcKViq3qPYJsMLPnea8o6FLLt3z+r6xG8ubQpcl8ZrNvXUQwjCwpN1RAX3UHeDrdmVw4wFjvLTDl
TToJ6+xYvqUXDvVlBWYg2LGn/AAYwWeOkGSsARwibIySq6ge401/XDQ4g1rpr/8QHyO9L4X3uvyA
37rBI9hhqqN8Muxunsz/i00uWK1kydvq+XJ8R1g3t+jKx1FtX3JAOZR1uCZDnJEbnzvcB8dh/8Jp
Z8ZT4hmhI2KbRUNtl75VbzyawxuLjA1PLl3tiuiQjfuIkE3C1cVS5F2Xf4iMMO4zv7Xx+sEhdSwd
wGQtjIeAu4vfl7KtkAQwEwIr44jm2lPuZKsaoyL6qwbMxR1xw2F76W09cXMUicToFnuJxFl93RZw
sp1W9aYBLMOFRYb9zAJrscTEkAv8gdQPA7EryUHJI4Vv3ujbTjhIew4Woo+Avrh6+LfPl1ezUcsm
Oni0qXxUv9E1+xqwmfgFED7z8qyY+ac2NXTnmbFqRY96W/1WIkuEI93Ud/GtUE3jYojzp1MwdQVZ
YrRVmkCAkC87pn5v3B0+Ix5aE2XYA6GKjWHYEZqQJW6NC9jhUDn6D2F5Nj5aIu4IMzHX1OItVl+f
43cizTZr8R84x7o5VIOJbnmIvb6/B+1hFu5SpCXO6xy8k0eB1cxZ32O0ADYiUtuqAJ3e1KKutSk3
MjA7JIKSOX5FD5oKP/NQEsKEqAFPnHaj8ZxC6fkytrCYw3NxS3G3cIU1u4PoKrFX5btl7k79qgzx
upq1+XaJr82begp+pQvyjPrbwNjEghZxS38Fprc5YwlbfvDvdS6fnZnVvn6IK+UGpCjY+VX4WFyG
jyBeSWtZ8/B0/8ZpKvrBPOXO4E67CcEaDzQPbPGmjx5bRn2tNiHuGI/gyqawEDcQ0WA6Fyh1jsHB
2PcrcIYCi4HZ+Ngq3egkef13cmoA34RTi4AI1t1N+VABeaJrqtrFzfgakXgy/Nm2b4An+IJxPSvP
iMzxjddoztVZ/FK3yREhrlxZZA1S4cFHGe7Ts/IU+N7gSgwamIteAZk1U/OxXTPld9nOruGTZYeP
DsNmyzgC+SBFyXafn7TVCROG1eAl1GC/em82t5KhkEUqHna4gJgqG941vk1XuAEvqlp2cIwV27XQ
zXLc8mvJ7yx3fykXFIMAD/EyGyfcBbDRK7aJwMoAt/CmnPR3vC5cFIXbuUIeOHghAphQSG4MLLcN
zmmLg2BzS+NnwYO1jdzqUpyXa+1ECMdp8NQvBcCwx5Us3sor7WQsneY9evDohpvIfp3TQ2+DLpLL
J0YOvBfG8pSdZ1tavzxc22UXh/FRX8HDY8zCYP6CfxxmunyI9tE8u8OCTwt8+zOPbANuNSjlZIdb
QTNHrjPtOhYLN3WVXuBK77S/koxJxtcrbCajcs19/mEWgx5RqL0W2juQD4RDWjC3Y+oAiIhE9azI
OLlRYibl23IjbjO2T46ecse6LDbpLY9s/XPxxfdayVR+2SJYKNJHDJ2Gyv5R7WVbomKLqIjsUj71
jROD1Iw4Q8Gns9iy+YRqgLiJJ99i7NyH8xIR36ozvE8ByI2OOmNa/kn1XihvHUXS5Eiyp9C74y33
Xe54JciyhmJhalTd++sC5gsPwmtGgrHq2/qhrX22b9kbzjUMXl5Y15kCk+1sk1ybPa5Ub+0aFtXi
H8pP13iRdyEyiTWVesHWx1vkxKRBDFd446B3QE+xlz6Y6/4OVFW74P7azRSxwDaGpz+ul8fyM1zz
aE3MU9/hhIDboABBM78TOO6hzznF8ujDiIUPd6/eUQIQXkmEIvv28F6C7jKd2gR3GB3CbnFmKtAw
gH9y0r0lycY4Qyw7Q3M9Nx8lDnIVdXTqFp/s2AKuH4g8WT7KkROEk2axgTWkltDQGIRbFJpSuQ9K
azxTZesn1IK46GAZ01bn8a2+aqd+W3lpso5UhBrmcK88NpgjMQPCdvmWBhgFihBIOJkZf0zfArGq
NqSYbTxY7HyCC+eRMQtVLwZ6iuGN3tJmJ3ivdHu4g3VX9/i+vNGUNgYTfzwkA9ogyi+H8ILNe+rv
yZ3TqWuZGPNdRMVM7wHE/7DGX77HbzQMDTcy8FKaJqc8VYeYmoO2prTI+c5lKmUn+2k+6VSjzosP
y6d/rSi1ZY6FdYPRnrhCy0U96ffbV3GIxdXie/GdyIjYzZCLuNN1W0tWwOjROz1V+04y9TA6C4Ar
8YjCNMis5NQTcrvKr/HqdVB4MFtL/xROnHSZcsyCjxIOi8LiUumn+pU47pp+tXxdovRMMh8+ECVQ
K4XpL66T44MaIuJ8fUo5YywSR9zmFnwPiSOjpocnQZvDE2Q4Wb7qC6fEXSfx2upBGDjHJEdTyThN
gi2L1wDDbabL4K4Mr8Ca0MZBiNrn28abPScBMimr+D5bS+csFhv9I8PWwOu/IuSDNVOAxVZbWOjG
aagJo1GzeUOehLmiCTIn47AmJRQ38Ou4an4Hj1BenqBuxha0t/qBuohk6DDfGb6lMf1Q7VxZ5QjO
YWYEmKTA3nFzSHw6TZslfY+bkJhQK5rmEpbuhrklBomlE3JWEdl2xs6fIndojvraADbtkGFBQ91x
TgNLI+wkrmHVjxd8H5UB904XWSUGfFQkvOEsfZd8KKOEDQoUot2aQGlsH3gRDGBC7HaZu8pOcixQ
5glbEmMajCVwg8j2GXKvHCI7xmf2JNyFft13p9e4MUC7wCBzgInN0O2V9GtcbFQDsth9NBjXvFaU
JdRl1EIUCfh/VgxDKNkpuzEGi1z2Sm4HxrH9sFsKng+pDoUuTpWdvcAzneHhu3pZnqAntQ3cWPzi
8RInfQdjEfNVuFL+GahrEjK0AQ7HfVZH4ZV6W3x1p3/Afjuj/f/D+f/9p6Swqy8ySfgvF+Dfz4VG
ME9HKvhw/MJAOi7OXZXfe5qMRcv8vdFfqFis66fOz5Zr/IwdtE6w4GqehEJgKLeYfGwigr5llMJX
egGjvh8lbV1WO0NQ6RX/fevfX8oTcV11w2j73/ek6cVfL+ff+Pffy0rFvKlceo0KxT6LMVYVh+hH
6meu/b/vVfNflAlU+39/jDXSg39f/e8v/v3cf3/FUFvSaoWoa+xOBd7690NZaijsePML/fvRJkDE
hZAZNxItrZAyrgdi+GqVjMex9VcKb1ZaRIZX9XXu+kHjjXCA5LhprKFfjPYCQ6Jb0o77KsA5xK+x
ASU3wcwzRTsuXtExTcPPpZJdFFX4lMWucdVUVa0l8EaUjGu8+pyK57X1j8NrUEiXw0usSN99YVlj
3ZqinYRPlwTd4E1NHbhZnNPkMUFYvoAaU2ixI2aHti5ItDSGTpvcwhNNlfggRMl71uX9uouoT1Gc
cPQtODcXbQRwVbfDKluAbEf9Zy7m8lb1oUUR5zIaqsNdIcKSa6SJnVuT5cEaZDTan7IGc6ilBvqA
YuLHEMHiDcUtdPDJBCe6anyiCsFdc6LgaDvsWX0oaUJAYYTtnFNH8Ds12BY1kUTO2EJrrHsOwoQg
0rEXh3Wah+9djO0g7NRZSEImBhhaURDiTdJYhJ6NC/KyNBInoHyXEC+XJQlhESSvSY0h03UdhsPy
by1CZ16EMPxrfHYm8PIi7LHGmfSfONM+X0vmGWmE11dOjp2mw0wYDLgvFeMbnPEx4QHa6xRJssk8
Y8MTxIKEeKF/0bEesxCyHYTA8fVjDK/YwRIxGqJLQf9QwxarOtqAeAzsQZ16WyNDB58yMr8jXBeq
7nXx8wTCUyifJZGD41/MmY5czntlE5O4Os02tfY1YIX5EtDpsAeOeRxhzaQ49TBLm6N0ciK8Bnwx
LNZF9ifGMB/8CsK6PqQ9KQjaZgkW0CF6iJAJ2lUTxYe4yZy2mfea9PUZlagtpENclJAUcgPSwtTQ
kSf6M9T1xpP9xdcyxH1EThlKGRLMY1FzsVEF5uMTBSqzTTlcDIdMQ+6d5lhhhth3pTxqOAm1Tt4N
pEaME2zucMk8GExRWeR3lH2zPaXEHLJco4iCHJmwmcVG+lf1YbUtjPE4TcxEjGhkg37xfPhYDMLT
IM5CTKld9SdbYPGnZsFPjKei90o52xKJEZXMkm2Yocml0O0mY9zok8JTElMNIMn8EAiTjgomaGUD
QFSpC8GR2wWbgZx+amXGqKuK33W8L5HdwnXWi6uY0BJ0wou5cgeqKjI3RH1L364sr62KnYlSJJpd
sZXFRaYdJbp/uT/5LCTb7xhGyIFhl0UAOzeF/f3663G/3BGAiguGrNjLOS9CjLJoTj/UNi0lDb6e
WORMOU5qkG5zWYVnSEjN0KSiR06JxoGad2nujtpiu+ACdCXTw6xlmXUTU/CArNkVaR7bZqriXYvs
0sxqqr5XkZz74DOqh41E4gtERINBiIozloYliwoMESX9T5YiF0+i4D0kJsXM9VQycznxRqXGTaZK
Jk9u1ZdbG5iZDjBVkXoz/K8mNaIBTh7VNN3V5DQUQFMNGOKQjJCfW1ZwSCJGKjDEygE+oyX+4cko
nnU1a465TAuTDN8iZgrDwL0mSGN0hDFxoGV/1Tm9PcGGeDHJo3I0VEaOgnonYoqz+h8FaARwiUXI
thnG4L5WXYZMUD8Sxo2yAlZJnKwchJ2Lcemmp4iQhwUHTm1gAddFz7Q1sOJOla1ShzqsSMIYtQ6A
dAiQJfiwRKKxPC8lLPPaON3mCjBxXFI5NBJ2JV2ZVy4hFke5GR15gXFaYpDl41fKlVCWOWqEmSFx
IYSLDhG+wVOF/EYPjy8pkA+i3L5jEXHLK56TdsqdZhBp43XmE2FQh4esoAHVAO0nDWsjEYF8Tjen
90XB67K/yYJ/EfwAnKIU8IM005L05ZBIXzteApIvdz5bZG68iwljSj+LAfBRKEjx2KzqoXeERXpb
DrNcYdE+GyP0Cf6hHO4XX+ki+x2bxdIjFw3TTJEZfOaEC122Ex9qiSxnoY38TTq2OVTzpZSjkFfp
l9qekZYcLLwpaM8RmQ3OMlwSVCCmTJqZU/CYwZSrB4gixmQHrHKYflYdoO8Bce5f8WKdYkAZwDck
MfVlcRrdxfYy9vW9zklZJe/a10MWVUhgoDL6GG0qeCWO6T3CkdUNX5q0ISMVzjFRaMA4cDykJZMR
o+FRRIncuMuWYvoF8NEthBYKtGjV0ihYUxj4Lrmnx8SnGiVGIHeW1bRupbBwFjWeVFk2kqbGeNSo
PV2VJ1sMJ4gNU58CV4w+RPuUGaM+am6GW00ErMH+28GWs8nqPb4Clrwe17hPzmPqmkJcjbinWCYT
eNvBXREKCWdYhsvF1BmWMDL7kn0REKLRHqnI0CAzdlMj4GxXwp7I+xpDRdIUiqKLN/mApZEWpE7+
ooRcIjZG98SUv9D81ux8wml8urBEiCIQNFoYiCc9lIXAYGqojISn6tVZkQrBCTURkHCgsY9Vph71
gt6v44Q1dYCnUF9iEyinYJgCXGyYI+XYYTi1qAsveEHh0xfaYRyYGefYWOBa92rB9yNdtWS2fjes
EMokBBvZAf5JqwigXRpSQjQhyFeh/JAMpssC69tpGKjl8RjRJAq3ZVobtm9gp9xgLVc2anaVX/Fd
KDFxG9iQA0yRmMPTjIgv2W4DRC+vOka3xGGSVfqjTjT5nqmHUak0DvJiJbQMMEcxQbHV5D9ccVp2
Y/lYYIH+PrbGt59m14G8sEPWdjW+UmtlAA+QF1G/1WQin0jOggyTMYWqlsZu+co+NZ98mk4ExcfM
bggNfaNM7W1kBbJYKWuo7oqe6GpUoPUI0hj7om5l1F7wuCa0N+BP2UJ9zzKALOJLrVj3aXwjZliK
iMPFVEo/SqLd86qUbJwBMKMed5EP6bOjf7G1rkntQlK913/YO6/lyJEty/5KWz032iAdQNvUPDC0
oNZ8gSXJTGgtHMDXz3Kw+rJu9h3r+YB5SBgQERkRREC4n7P32kA0sqi9m133EAsCy2NEDaZR70Cg
UCoM8fxYoXizWlkz++o2WTxSxCIuq3JGDr0ZwxjNgyo3tz4wiOue77/unLC5KqfmKtCi12kETi0k
1Zj1lOT2rd3p+3CimpSbMONrd9gMML4ZtNDZtvVsN45tcgji+Wi38qbOynhXWNEuAo+OXQUVf5nU
2JDiHrOimgJpTbaJGAu0A7fp2L8KpTGBH6f60iTlOtUGf6tXNOmzKFkX9qXQ8mQlQtqrjsDIqBu/
HNl9eHrHy8IbZNDTifEdO6x6DPIZqu6ZZDH7fjZBx3XGRUVs4mlmcLKbn6Iktrc4wAlgAaQc08yx
A45aY3bOMnJopijmgotWyDWbQ6ygWGNr1sxzbqowx3A7YSUl4Mr1ugltbQ6fdXbRXcnL0ecuIen9
tLUgfWFCDSn7J8uykkOW5TcIEUazwXCJoL42+KljyE4bXWs2BW5fKCO1e5jc+mSPdnhXJek6NKNV
2yBV9CxbbO26e3P9Sp5z3z9BHToOvlPthvGtcC7NKj63WIU3muvRApoAhsTuc2Q49102knjAd2U3
JagJ8yBlAJk+TKH3HjuDs7cmy9+2RXdnAL845zaXsmJKX51U+5l27FASBAhhHg6RU702xL8xpmtf
cjOmr6GXV3FQA8xgwi05c9e5ALHTdeyF2NGYlECHr617PdfX5GdeE201XcBxCT1960F18TtGTnUx
n6UTfbqwP3A5vgcplZ0gnZwNg7Ft0VXTleUaV3mkgTXqUClsbaNCclxRVOuZ9XLx9+tb3aej0sVl
u6uUsjep+4Pv1toqtNB/Ydh05oEiRsjYs8UhUjvTkw0XBaxx3GE+hvgOfu1U6zkIQe+VbEBAzRkR
tQa1o7JIUQq1FN8mstobrAUPOk0zGbev+Zi0q8iS6CZl6u4chPnpSQwmU2hzOAmL+0cXmZhMipy1
Ce2cHgJqdGP0aY7VbOIYqUYDsmY1fOgzzDCtK/hLb7saD7TEUhYZU7gRDuZQOcTIFKcw2QZEKiAi
T++DSJCO0dOr5dcoVzAmNuR9txsjp2PELJp6vkcWOtOOg6WJG8OtqXe121Sfjhq6iTGnPeTRpLCY
pSJhzgnYQKDGRP7AmezftdW5ASg39arihlaQkweNU0XadiQPVmnuoqChrTxF3S01hUcNtmNl59re
CvgBNaOhBjL2b2lfAOm2vQ2jeW3Vdvo5mOjW6k6OCpJy44RY2hG3gtnQ0XBupU5DLJkIZuj3fppQ
OoiIUMxDjR3GyW56m0Q+O4Zmr6LAQFbrK79s+4S5ezyZFXqra7sofDL+ZiLT7R5FrBPtLDHeDoPB
zLthMBNYkJ6G2ruyBLXXUAsv50ANlg0OTsalCHLaS47zfO2FKmrJf/cgiVGNSk6GNtwkoXnJHz5f
eCSbX2iyxcM+1FeunrylVkrms8MegosT78oClaCb3pkj6vHB6pCWTOxfXf3uZKOvLCM4mYGfPesC
rFukdaekUz7FfKADOWUq/lPbZR0YzVGn7zL61Kb5KW1S61ZO2oBBV3W+ttJgur73o3Nspi49EXPJ
0eHZtHWaEJcPklaPaQVMQJrWM25babmHKLkDyoVFO+o+Ih1NRUNxoO6Y9Pj01Ue7W+su3v5Csncr
ijNbojATTi8a3lrJ5EIAo8OpPTZ77gIYoBsLnS56RFELeRmV7rbyHalKGXi8TURxsRn0G0FcJzYk
swC8j76uJ5mB2ba9khZqcj2ovF2PxkUxsp3SFpiqml8Tl17Hj6Zz3mdkcpPSh4gR9ZH0HaCiQSCv
2jQiumG+nHUzPRUeur9xhsLad+26agK0g0G8cZLglvA2SqOzebJUe8exuTDZefskMpcWnL4W8nkO
Q/0IEORpsInIqobWJWQAJRC/JzB4bUYVM9JyL8jVg7SEUapDOz3BFpa5trUcfA3Tk5UJrKj6PK6S
CmUVsd8XIUe9nEt9OxaAUJkFPyPNqPTG/Jjre8LBjY266rv8oBhM4bES6APTTFogyRF2VCYKw2oi
qSXN1rWhBfd6g0OEBHd6stBUs+dMWNthPlgt3grNik8MC2+pmMyILeSu0M1fXCg/o7mGJlQwuyt6
aXAG5OugtcH4dcCTEzNbOYVXbkTsM6H1/IdicjgJBQeqS7NQMoe/NrnYYM5yP+Y4RhOC8L0nS3Jr
CvmKg6rjR2ya8+Twx0YoquuqGLdandDn0LrodhLvXniHxaGiJkU8cO9vXGm+6R3NFKm6R9OLK5m5
ZKJ9M3WmddW2DeyXoMRbigXrqHfoPLI++tHpiqgHMyCBYRebkmFVQpOyresXTjkKTIGBX0S3Xxur
lxeGhfBUFwXBSr3+bgl5Pzf0NDoBerxECtB6yPkMBGQy/YzcuLiZkeqbJa2yUs1jHaZwQJn2lQzP
GsYJT1ICGTPjHMyxd+80NEQkzauJ4ldoxQbQfGNdOtio2gGpZlqNxf1s6e9eZUTvzG0+HdD8uSEe
Ct+hqmm1n9zfXnNB7cXpQkZZ12VNOgblTGcMx21Yx6+2bqPLOvSSG2psY+Zte8pqXBrOOQqXCWq+
15mEl+b1zgkZxLiwGhpLbrl10Zqw4dTKzFsVxvAemAnhtCjFy4DRyRQ0Aa7rYQ8x1NiOHpe3YiJS
IfAfiznBv5ItFyuaT8F4RcL6q2e0cgdntz0Dp/Tod2nGWsR6iSCn/jFIgLRMM1ZlQ+7JBPrz5Ptk
XiaMW0roUNsBKCgXuuTkmb59EVYFxQ3PeKj8mrlhPmpIPTHFOf0LN6/4Nh07wHaeimIL/U0wk/Lc
1u2jR/SdmGCqjmWNLbW07u2O619h2PB9QwIaNF3boVE1K+xPRNzm3Oeo8Yxc+4pRb6COEAaaN/ax
KQuxd1EeWJnb7wLyrCIPJ6cVQCBkoIIfgVGSHpf45JnqDRFXFA+aqGb3BIiHFVjMxN9bjC2OYWl/
xLnmX8dJdTPrmDqlaY1bP2e2ByP0kOcFA3lbbETikPQDHXZS8EG/6K6sd4nwJOfCT5QEoTkpg73c
bek6BM9WAap7thDpD/QzwD02VeneeJSjmTVMF2Jwn3zEdzlWPzwv0M2dSvtV2P1OCo/0qFm7dvvm
M6TwtikbtBKysuadjxJjrijW1wHDblW1J6yn3IaulV7IKHT3ZNVceeNoXQQuPVInmBjI1QwOXA1F
caChQZhMrhgG9Svijk2krCORKX3/GobaU1K6zjoTzJKjqngxpznfmw7w76DVV5PEfmj1SmTZEY8w
4ePXJBfS0qDYbLU3jeaBYghz6hxh5Gzbt17rT01LnKg5S0wdooFX0PakgUYghAcDL49ezO3aiQt6
+zPliJE73Cox/GyfAKXc1CZ7VRv1D9E7d1abO6++hsbKS6q3RIw/9E67Mhtx5l57I/lln6rAOZLm
S8Bx0aJYaTkH88zeJsXLyKx4D3f6adBQMxTnVGLkT5C+55KLf4ctixvJeMF8hPuzqD+ykCCw2PCQ
F5eKvPOvV6OpuZWdMlQ5Tn4cfadMrpeXh7XrTTSq1SRikNOaiX9x/HqReuX3Zl4LBfRWT3+tLv/9
Xz7//d/noeF7fW+7Hh1GuTM0+YuPjPBIWHxjtVjWloVWDsWxGXCzfm8ua8tjy7PfL/7tsd82l9cF
0Gaq4cNogs2UYhX28zE/BmnFXzOpP/FrdXl02Z6tkae0HNqH6Zf3zE/K47Lg6MJx+72tzQo/vGzb
ymeLjyZ+cfPZ2aczGfaa3sKcppR5zNJu5q/UuoMdkFxYTd4+GC2g3R7d03yAVBfpkOrmKPDWoI2R
rKjNrp7/eiJVL3GFTedBs/bf/2F52bKpURTaCRmdlodix7aPRIPhZOv11Ma/DLdned3yzLIo84YP
Z9J5l5Awtk1FgaErUZ+7PN2ZjnMozY/JJoxqlfgD7laBViCGInZi4ABlS9GK3JpmfpBxL64rur9Q
Hu+7hAbN0BDOIEoQdcvCHDsEEVHZzOgbZxQiUGfIo/4coatiPnWofiZGfEq5gdsNHbOobWkXahoR
9BCCCeUujokCRZEBzOGiNpdFnkuk273bNPuGULnSGLA3LM8MYWHMm6AqfmaSqvz3/4MJyg116sUx
AI62S5d3WN67CjVFHtFggNK+2H1/3tenLG/79ZrlqbGjk2LIAlfoP75U+o9vtrx6eeJv7/1/ffr7
HSoPmiMg08P3a//2mWXs7eO0OWUGA2CYWVz+vByQgkP6ahT699JGuGga+OzcqSORxOvASUHPGMBm
khED67P4kdpk47l1QFegjA5uOhUHESXNWeslXaWUPj7JBUM0bJIuO2ghupW6BOWl4rACX/sxNPov
YUf5cahpxDcZQ/2GkQszTodZNqQCTQhqYvQszYCZp1/ATp4kDKLBb3cBvQ/C3ai3dw2FN/+BAVh5
lUouaX5Ner2h65uwS4N1FQ41ZiWa9UPRIPz0mIvYI1CDFoZHkf8cwljbNBUaKMYC6z6dbnpKdGvs
8qiLRPnQCRoIdQQZxEBJMVAlI2KTGIygw68YZ3Z4qEfj3nSLa4a37WrMdIQIcbLPuAXvB2E0F10B
g8dgXgaOGzmVh5+r7G8yo+RmFgf91WjQWOrpYBoWbbpeqcGz0D8O5UikeoppK9HQEjtzNXNqAcVx
0SrD/ZgQSgLybm5KeotBch0FAOzz2UdCY3SfTpgSVpTU7tr0gchHskd+GiBGb4Nj6GEA0V3/OUVW
2dEHWYdhjIOoR9FTtBTvtR99T9p6U7TvpKKkGYBzBvN09NP0pq2ZbJP4jYY6wq8boAY1aa6dbOfN
dawfZtpjnm0pptmTsXcE2vGoRBhQXg8pckM3q59xGRC14ME5abowvKg96qRGGjvcAtsZIAfXB80u
x0PtMncI6cGmXdycXKld0Sdohu6h1hkXQ4++6whbMCcyIGgGX8nUOEvLc9CP9SSXeuWl1ln1VjrB
tWba70Wt6rZ8HRK68Z5lpnahJT3IwAJjTBoUv9wsPmWBxDge1tplBK+bVByGDfxo7JPMvAqhjFj6
QAZnSzmgRgIzVUQBFKnxonfWT5Fq+yLEXMF/vaQcwAkTzTe5Ju4H0Yw31B7NkMFa6qAAE47r7114
NDXFkKNm6xOuqTQ9GB6zoMLXTm5wn9qDc9tl5i/HxMUfZ48hAxQc9cSX0SoaWh1cSjc/E78Xkp+r
z2ayt1Ol6xXdB81ANfGTZFDAZb7pSkx8Vk/yacJVzcqNmeYKY1aroKWNBLYtXH1NG4u85tT9CIcm
eiopbwWBX0Fpj7e1BNwWUNfdBnlw1NP4QDHz0azt4KDY2xpEdUqdpfNoEO6S5T4aOI+LqJ1LbHW2
sx+syNt3VXCpMrGPNqxs4Cj5kZLAJXhRipPDa501b3rFN8grRLB5cFuVxk0bjUz92N8QUQeHoaDV
T59EC2iXDTGBjdlSwtMiAzUNOqw0RgaeOMFLFCOqngsdpk6UM+jEA9xFwWU5C2q9nB/QI7QPpmso
KvRD4WPwDfuTjcJOYuxpG5BKXM63loTGV2kEKIxJXr/ngrJBCyFxbQngezb6NoPSHuKXtN26sy3v
865BZZgglGHfImDuIu2KMT0APwPR7VScOjcOb9yee3JIW8i243ALwPnNS3wyo8oC/aWZPk523O/a
lGm4EbnO1RAFHx0ltN5wQGKYyLvGnu9V98lN3FXgA2cL92zQc3aPw4AsZrrwBypTTohoapDB1plH
c1O5HfTvUtK2lA8kdupoS6OfptVbq5piwbZz0PyOhkk6nMub0iVG49IrJ6L0/VWDZzprSTstwsTc
aMM1X5FYhjYAC91T+rDHtt4VMCpp46OEHafyVISyA52HmhQhxw4AsbORCaYKaEB5itJYtE5+MC3A
Qo4WXUMWlWi0FAmB7t02SLzu0IX6dT2jC6NZ9djPGaam4Ras+7wyPWofU2VgL9RDGzBv/5FASqXQ
VnyOCUhCMMoFozT9SdPrlr1O3oDmQMqsu+mkOx7Gtt7dDklPCb+0KPBYrsKAwiLW6/F+7Ez04HZM
tVhbz2Y1nzrENZkT5pdKZMaR65ZDfE6rOd80Ofkm5nCt6YsAnRDVMhEqe8Vtdn2H/l+Oc3qcGn5o
f26v7DAGTlMNpHNp46ubogHJxvE6pW5/lBWNFdLGgWYkFqbh0j/oY/oqEby64/hKBkGx00Vy2c8a
+ugJq4UAQz7rjbUKifLYTsN07puEYBvC7vLbrDK4phb+j6poKeZ3WHxF85R6eoxmproXNLWKOYYi
Krgz55r7KdSpKkxaOGl+biQnEDU7Rnvz+B7o9ZXUJ7ILBX99guPd0LFkezkW5Dp6MPzWMZDq+vUB
XU5eI0QAhszbEU0tgNvRZsYGpR5bnpg92HiEPTyUbRee/Mh5iTPIhkmj98deEWykWhgyxUwRFo+R
FkUEKTT+cbLHF8JBsJUU1nQ0GO0hL2HRaE64cXLkBAk6qFNaF8ah9gmBU9XDoDV3o5oD6C7zgpp5
pNeWxk5XfM9lYf5jbdn8+orqP7RxTGNuszwwdCbDuVF9c08aD1qaAflxpU4ep9ygi3zOx+5UFVNB
hCEBnhdySrujZ3qs0kgvybUqrDVBFQBIGn9XwETMm1fSBpiN+ug8lyH9srA9DgVTLZbNSPOooDNh
I1ax6Y8pyU12P85fX8pqW0kUw9TeRuoIT23uB11CkoPgbGFyySSiNkGXlGqxrP322EASW9sLDEaN
mVCcVDMnTasY0oZWj/oyda7CvmdCV6jf8nvRqjFqHzvhSqfjvLJrmp17Q5FZF0RqmIbMWQg+GNsO
VoJaJK6DlGnZjhWUda6pxviZtRfaQObT7JKzspBZ8+Zu6DzjIFyIRZ5azBlCXq2rs5XUpSJVAYs9
9hWus6Z0SKoruUAIQkEnBdle1hqdtNBKipJiBqXYUDFia8tSYzEC/NTW8h2WNcFUdy1sJFxRfK6c
GlJ26xlHdOxDJIKDU0MzMVNEv2EVYYLPDBs0uHVHW6Q8FoZX76LEA8rWvs6ScR5zvZzIe6BEplfq
6yDUsOy4rXWsTMM6ttYCwq+xVwnUB67JpVKhk2Fd+m4BLQDiTRZAU6gQlFZ066bWNgnDYC5DH/Om
CoJ4Z+Quh5PPlHfTxdovqeYxy6JXa4YMENOT1vFNyCVK2Vs3GQWRBt79CRY49iWNGxpUr4oIwTGJ
UTizoL56KLvZ2I30R4+zWiz7f9m0KClmOcUcdncIQE/9Bozc/lr4IwwVD63AaqGQuwpRbkbwx6nf
kmVU7GsGvL4CCX8fgMvmlOApL6c5WPetd29Z8rWqVL7SrLSSyZy020gf3y3s8Vz33YMcq9O/5/bQ
RnankRsPjHD2DxR3gG/CvLepWQOfTHdlukk3Lu4w/W3+jJhAJJQJN8ir4Tlu/If6XXsoT7SmdESq
KLXVWBDmcsKAeIWjyT1Hj/MreLFPYrIZ/D1GDzlaj507QThd5b+AKKqTctxR9qSDWOFLohUwXVj2
hiYIdGuyuVAJdC8ESpHhhs2Li/p8D0+6kYBet72+g+oYEbV5N193HyWbE7JBUtY2JYgjeoCvJqev
sUaYQ9QgjW56cci/iK68w4xGkzDHDY7wRpzjd3LrES9XxC1wBFJ+2pfaCe9Ul2wYOTfjDkeIaW8j
5wMxDLCaCtDog/F6C8BqE98QK0IwhLLNpg8alVJti+08UaAp7zx9hDfmGXUa4IIN/liIBERCiM+K
21m2EvcEfl6Z99qbdQzuqccz1muxY5HKzB6LzowZuKyYr8nzdB18jnjDnyUM7G4Xno34YGPgJ5Ob
i7ZgIrm167VGFws5+Rn47Fwx6b4oXzgOcMDPdCfoGp2zU/KO47Iitmtj2NuwwVGAIxa9BcZeAA89
DP2YFtYKeRygKHnDSIzrBpJ4//aM2mI3vofkod799LttNyGVP0/4vIlZznGL1HvfvdeyL7L9x/if
EMRuvljn/1b0+U0ZF1375x+mB8+dceEUlsXh888/EJ7ojs5wwnGJVQbH7vwWUl/VZHBnloFRUz9W
GpKVTfpLO5X79L0/hndQTjN0C1s9uInd9UQ4YYPdwrucPzhCGNei0csU22USa2PbBAybDuQH4XhI
wl3kHYLiBmanrGCorsny0HyytQjrtXYmkr8XiCYoA5/mX9D9tvk2f4XCcYkHdF89DbfJXf5QPXVU
HFbmuvmZHCHWvmQ/bAwuu+EqO3LvR4epc8BirN9bu4mOxM695WKG1mCPbAY7NfJpfPsWxqZpRxgt
8VVbeMX9GmXpbOOO6p7cSzDMI9XssxgIx9z+bIZP8ZCfwfFGvzAmYGhwf+GAcuaVODFLWwNMe03e
EUPqn9Stkb/KexoLDzU/OlYbWMU8w1kNr0FD1o+U7IBhNjg7txyyHe3HO8Rm9TMSC++q3F5hlMCr
S204Y/8dkUS9ujGD7H32jlZ/q91aT1Awt/4m/Dm/C4zd1i5+yBSn0XzxrE187g/6PtrZV/hC7Tci
7LFPbbDed7dgABE8588lZBFcLyibNsidMUdynrq4AchVXcWHwgHXesEZNl0rBMCDpa9+AiYjr4nR
wbpbxes9MEtgn3SwIwyEp14ZL074FMCpb4w7mpVGxEjnTIkcuriiN3DYIuO7mtaMMtZavYfIcOBP
DLfWjfGZ54d6P/5gCs5X5Qa+c47160ScKvPKHSO3LWPzvYZjaK1AC1evzhtKQhSim2Oy8zZ/Cyr4
V0e+gvv/twNfmLphC1f4vmnz/MePuxjN2J9/GP8OyL5F0WXKK9MbrvAsRQS1K0+b9ej6L6ZSmF7E
0LresM2gbMJo9IgjiSTsDl21sfofvgxBCP/tyxi2jeJZJ1Dc/f0sdJJuFI0/yKvYpFbIv04/RMVm
YheBaMNhw/1jjc8ugY5BH+y66kjKo7+KxRD/SHy9fJ3/n3fxP+RdmDbDmb/9cusf3Y9/+1l0cTdd
/ch//vnHdZoReJH/+HvkxV//6a/IC9/+DxvFuuuYluFbluNzWP1X5IVuEW0hhOu4pm4atsdTRdl0
0Z9/WK56xjVc4RkqZEFwFW7LfnnK+g/BZdnxBB+k/q/3x//+X/90fW9/2/6n672hk5/x90ONByzX
J6HM4GsYFh/3z8d9M6RegU63PlKuO6HdpFgzMbB1Ux/QcgTEY15VI9X8Kh0R/im7HK1MRkjjOkJj
XuSdRBRFdbLQuLuNag5Rd0RFJbZ98ANNO+p231I2IMY6bKxNbx4iWcSnnhNcpyZvDUjAZNO9o6rA
ltOWoIBVsQfZqqrEIWtNcfr43nG2cv/YeuGAih+plFkK91gJ56lycFk0LVVwhtCCkTuJMcva9wLV
ymjG43GC0UIFS9svT5mhgWl1Wa0l4TNpHhJjqqVPfjYxFJ/g3S+LsK3MI51bfKiOS2Sv2kxzwp2y
me7G94uXJ5ZFrF6yrH2/ARXKFjlXsTEo4q7z5lfEPIg8cties57lp2WhG31+auZA7B1KFmJihuC3
zAu+1oA85ikl92lGiRIabkeGExOgec5OXu7rSkSi3fak69FtPqP7hVrRCgaBVqhoM/+1wGgRr+hj
IURPA5TKQTw468GPSJl3zOoUi/hcB9g526tcOOQstCYR7Sk4nqTJb0zpfYiKyc9Qz8Ax9Owlm3PI
lnH15nkUukjsuw0kMwY9Eh5TWwbvLX1fbrzIQD3ttfcAhFhDth0QUq8Mf5z3pcjPlD+5cTbQ/e2x
Ni9D5JSXqC/puqZdwG4Lhc5UG7B4NDGe8CiamG0I+xPZ8FmbflmFUVwOPqBjvs2lbFW0uH1qEqtH
9NRTxjffQzkP+EUE4E1dNy9rjU2j6YK15ZTWZUUHnQIret44IxkZx/WY+tNZjCgmGqclq0lzoktz
aDg6uzmj0e+3e2lb+7YqyOyOfPJU8mbYWTKEimCkoL/QKUw7GyURqh6wPnqEpj6X58IN7LOFYb+U
I3yJsXTOehaLnevNT8tz6AzZexpmr8CE06heIBLhHcxGo2foQWb1JuvSUN+6ayM6pOa0bWJseeo5
qizWpYjz68l0XNyV86MIEyjVNrqCKUXw10j+LCli9oeT7XxT+3DnLtzOE3NIacygq6b+UqATmlet
zZwzSUhpakX7T4/J5pXa2lXcMbPI0ig/aaav7yet2ZpFSBajX1JE48MRlKrV5cHvRQHsQMvRt3AB
VNkAGJYNm09OKHMtW+ZIdk2qw0EdZ9ejYBRCZIgRLDa3sxM+ou4PuULZ5qkE8amScpyRk6W2BFmz
oAX0fjrGVYb1NRyurNQfjz09COIsGhvEQ8xURxQ2tdfxJo2I8qkSz9wMXv4WqTAsacJ9Kn3aykvt
pFQlhK/VyrUJkwZ1jjgJTdRH5jHNp6wh8TqykIxEHX45z4fAVdDsO+Ytrb8GAxwSonG/POQ38BkN
wx42jYXhhUsCLDpNAlqviD6RwmCsWOLvbOoUa7Nft80xNZPmmInkI6VOuokssz4majHF/V9ry2Oj
h58gzZxdazBDaAPPgRsj9uSsxvtq8FGzV8jT3MD/YTVAKluVzrV8pTkPfxhxY2y+9mQvsSV5KAzo
+DZHPIKoXEa5n9B0rk1nxsOK7gN/C42YkQObyQy5aXqHN8QKS3qhS2EEcwOBPCq8ptNrcRDBlmS8
+YhuST92iUUYYiy3ugMXtagJXfCjLd2GidJm92jNmDlrzxth7RcPImCnx0PdXeQI/uhDGZCwJmJF
uFXyM3aWv5YxylfMKv7KbYHNhIAlhzraOrH2WVgDucnOyugLZ6852sWgKkBUDLlVLKu96lW2arGs
SSzAlqdAKaWmR7ulG74cAEtLfFlrS8wRel8RkEYlbmnaC4eoz5Wvam8BpWoMr6Bg/ID6WO529D+S
Th61JpWkzDCDtDISVMOOSqA5mB+m6+obpw/srTW3t9SNgmMtW2sPH2xqX532Z2hY7bHOw4lqE3qQ
I5MNVe0pfBeUlEEXLPLEr9hLms3yygz9FEJs2K/Lq6nG04kL8AViT4F1llR7TwVNOVYH6PdQF5MH
KEVSRuZyuPFQ2aLUs5/N7E6iQDn89rcvm0OsI2ZI5/ByaiPvaze0CdN1PZj3y05ZFotCwRnFOTOn
d1kYxLcgazvaA50bWnBQPGdfBzhOfzCpoxWSyGObqgM0BUQ6T6i6G9PvN2gLsEMgSD/OV6NLLUxo
BsQ9TKuwxhEvUzWhH8aERYzZpvcTAwIMSYWxoGrOVM+NXc4RoxmPur6tRgdUpM8oQB8iUCJcIPqc
VHZfVXOq0e3xOg7rup7Z4Woxj6okWhY6fhInw1+zEolfHaIBy7uSQ+Swy5I0DvaZ4F5QASesVMVS
qBrb92J5rJ37Wz1suu1yeVsWlrrsfW/q6pKXkztJfo7brKMS8TGHGY5lzv5QN7gaLKvLwiMSbZUH
LlwOG4xXiD+p0gmmFWMgj8uiM/p2R6Pj6xqUz1zSI3isCHSxxKjCP6a8TWfrb8vnLtfb5bv8tjkH
SLsKkW8J22ZA6K8MmseHL63IUKOpnb3suXWAQQyd1I/LotVAkLQ5e6Sky3FG+1wzt3d+oZSGnENZ
/ISaCWhkNe7N4kELBLbnQh2ZkR3iv1PqheXc9BeRgi2aHMJLDFlGyVRkUGuHyiHYihgMU4avRPtt
0AVtYq+W29Y1uTDXVnrqyzalIkht0VT13XyeqA4vq+hPkfaoZ76fNiD19L11+H5ueenygiSwq4M7
vFkqY4xWvYNei2ud2vLUTkl6dIPfm19rdNoOFkiLvhahsVkeowCJgnLZj5UjyuGU1CUGT+JNLf7i
wizGo51kOlA2dz47vX8YKsBmoZtD9GyKn+RrG/QOLONIjw8Ype8zoadCnamy9LKGPJrabtwg3F1W
lwe/X/OvHnOxpq1KLUwp2fJe3wvCOZu9gcv3+6Hf/v/yBL7yv/5XP6L41zQLt6E69SiHxvJ6Wa0b
QYPKG5nAmiVFjpELek8eSh3omAAsYsm/b6Hfm8vaMKOxuFieXraX2+z3Zm4R+TTM07EbETUXBokx
yy3HVDefZlD+n2VbqvPIsb31kBOSehEZPrwdtfD0EZWc1/XefqglQtqqpw/PYnRdyAzckVeZIK6i
MrAYB6YLMttXpf1JFZmxjAbtPh5SYqhJ0u3rvT2xN2i2jrQW1Oroqx4Bgk3CCH576m+vivuEIKwR
ef/Xq4pNr5fVYXa5+myW3sXStvjuYvS5jthg2a5SMRMHqIYozFrqfL+szupEMSJRklijVqdFyvX9
LmYLSLFyxyFDzBkBxq6Vps1YRGpfb/73R77fMlCtsOUdl8cw5niHHnarevi3V0VTRPtleeZrdfn0
ry+yvHTZjhfV3bL99Ynfb6UnhcpDQ6J7ct2JC4T6G5fP/u1bfH3t76e/3/3/4bEyPyVurTfDlonQ
YQ6mqWU+GpNpaoo1LFDkm5QNpwfSiAk7iSUgUwOea6LP0M/gDA9z8ZTE3kCEcvWU0tthMDs726LR
7Z0RuDdtOlYvTIXJHJh+dC4I4zkySRCYFX3D5OVGqSSNppOv4jZ6HJ1CX/dJGhwF5i47ojifBw4i
3BZKcharEnDZPVhlzJ3Ga3G+cEdBlDo8zNKToBb1Z1HaWKmRDbiDewoL4huQLVwkJrrfVP2ZNLwR
IvUtQUfc+IS77ej4bWrGp5DAEyJ/EEeizi7odzdVtquK7idxyIA7R5J8I314NbsRIJJ48RKq1S5G
qc2ECstumu00Gm+WltUXwxb9D2l5tQcZUmgWxjJxzDld9mmbHiON/Za19qksu55LX/waeThvouhT
Tu+ZTw6bBY13SDSwIkX0TA47lkgrOuB956Avx2NoYVvpqmujwmoXI3ihkdB/igBnnu47eOipSCTw
nMOGmVvfdM+aS81fWzeIg1ZVPnFv5b9izJzu0jHYWunWQbt10Va5tvo/7J3HdutYtmW/CFnwpkuA
AD0pSpR02cEQZeC9x9e/CUVmRWZWo0b1qxEKXcqR4MExe681l5rq6zBVHomPkp/SxGufPcSuX3ds
uc5Tl35kaCzEijhiJRIv1YSAviCkc8VntZ0OOScOtaMloN9ngn8dNbcIISZzBOYwaqtYGYFngxAf
64p3FiEK/szFratankXGpDg3tHrq4LUZUWwnQoLRUu1ap+T4uEZKTqxRQqZfpq3HWsXOWSIWoA33
ETPSdzgdef5qPwM4j17mkWxiA2ZNKQvHWWcDiiJ6l2s6bTIywwYxhy9VjspmCKRnc6hVT0mLbZhV
6jVSTXo+ALCwGrOQgN5vpQC2cey19AUQFghri8KG43PJvQjfsjBUxDpl3SFH0Pgl9M2B/2DKJwgs
mgGyThgxwTWqRJstZJqM2Fshp3PiIp49VLw7bRbPVlSTzhi0Nf3u+CD203S2JiGhww+ktiIaoGG8
SpIPnbfUvb7Cc1mkxOwNE4OzmxV3lJEtddZwkQF+EsdZ7ZqW5Iplk2WKxrgdyjdBNZlW8dOmSlk7
sWraWhZAdMlb7WjOBSHvfQgqDu/TXpV72HS9cc1tJZ5EF4cVoW9a8l4p2kNrtKtqiuJ72RRvJVMU
pOBkAQR3IpHfc72op/ujKB6jBWRi4ARbqXKx8ITpDuK89f16PBU5eSvgZdB+PelF11ym/Eeco+di
aojJlMFPjiFz34txqDDYXRGib6tgVClgCV+4wV/zyHfTMNxYJRwgPTYbbKd6S8ANFleAIEQ39Ngc
wlRzCHV91oyq2VT7Lm5UT1XpxFY6RuioIzGiEOiZ6KrP7Yb4lqoW2zxzPQi0C7FD4WyUQT768Jp1
CDbqqAwoIGcQK32zbtPYizqaV1lj7TIzJE9Oi0+VLxEqECT3Arub7VvwXELig7CtxY6B04k80oQk
sLx2kxABAtQGAMQx/ZR0AynkuTRAwaYtPR9Dg8pWQakTjepJGBHKxKgrXCNpvoZ2EVIyR9kimrl1
1HLGVUdO0W1zyuPhEvSK7pJwBWTjZegSqlI67SZTFr8iXd5rkyLTcIs+5iG1VRPUhQ+zAL6S5Lu5
1R99uX7Fwww+TyRpZQJmEMqvfZ/+lBGGcNOqjU3Rr3JNYPiWH5QpeE095GRVItXNHzcz4ks0UGDR
i+QL2z6K/zlMvVgd21WoKtlzppuuZVmOKUnIKY1Do2SAdov02k9SDudDV9dD0NK8LDFDWBNs/rgk
YFSay3U0fnTBcB+JarTm4dYG6Y761aJRSJ+tqL8JE6ezTE7WYxPuJ2E85zJgIqDAKVNNZMQ7q9cV
nJ/o5I3BdEbxZwhLMjqk/sek452EvUhRziB2YGb4RSWwzKacT9JygXIzTNyUPno4okUzExX4Bo5H
IKtl7pQKpnCL/ZEzdtGjBJmUFgSwEa81JF3LThjsW8DR02SpSr3UIs5BEc21YgWLAxIBtZhLX1Me
AKeM3lW1yh28aDRUm/7RNQtP1iq5LyBNRyFZtQ0phfId265s+2ViLMT6Et0fNnr1FDS4M0TI/eI0
obcybL0lI83KAGoSv/xH1Y5z5p/GEvpvOOAWVP3uj6oAH+Y07NaDtu90XT9JeXisxSU0zlJ7lKTm
iXqz6cZZO3JEs3IHBAg4O3LMq1TasApXJCfjXTAiZY0q5a0IY3qYcauve9RJTsimESdpgZ1oSJ70
qABOT41dCccPVVZFJ+YdaZr0tQ5nAGMCuPviEhB8TVoz5nAkqUyFr3oi75uPMoxvKkrX1oqq3eh3
ZLDOfbLluHqaFvrAHIRn1BdHNZRyTyvPWS5dzLlewlHjyu3piyMlLOygDaTtpDIZh1Dsu165tRU2
xA7IjkcB4aoSAGHgclklUSk+lUHeeXWO2k4JhKtaICzPOgsDJvirrgWEExYqoF4AaXJoQU5pm0tS
8w8jWgbEfIjE7DIWGB9j3rIM3/wUALn3ATKtJcPYC+hPt0VRahsV56tPzoGfJuANSYALDONWovfu
8vBiROjiil59qMhhpbLeFSopNfRqZJjx1AJRtawhKYBNlaCARa3/KYXjSzdzHYUYI17qkzjCOkZm
o9Vgp63YwfbyVdKUnRbEp9lAxiYo7VoMjW5dNkTaStAs1D5/pAVNW62qkfthWqf4i3kXnKsf9xFF
VLaAitWcxanOiOdCCaIYXmz26wBe0jdnDqr4atBZb7WQXy103StJjSZKwuVFJBsmL7whN9KdHEds
n0RxiQEG7dQNV065LNTcdTXwshJ0DGXPRZCkBigGpOmFw95zITfJYcDNiK+JKlmO8EK1juFyDJmz
q8ap00kQbkhmAllIKZ+kSCRhErRzmQvkWcFclmpYo6JBptY8V+WT1dfUmk1pPQfKAEYOCHtdFXtK
4mHlJ+xuwdM3wrtgUIFrOHvZiUrASZGYaI2n/BJElnEGKTG2hXVnOqpWCpt5t2wl4n27UTr1dbKv
RXFnYVtfRxL4napHQ9qlER0Yon8nTcF0MV1LdRovhoIzXMTTTNoNEnIAOyrNgKLeqDoJIVKHNJnS
V54V+6lJfgxtRtPCmuSIXf5ZxOoXHoRphd1McKEyUDVOxfE8AGRJhpecLaEnFzj39bTblgNxDwWG
iQ2oB5MJ0RLxCo2HMKmg8pvaVsfuZqbwu9kmCVD5khpHF2uf1pwSNYSfzq9d4cYbbMsg5hjjS+T1
beRAPKi3qKwQLWOostu0jDxjRIqPoaCVI90t6Nywdjw6nVSaOWVWjmRIHFrjH2JAoWy0wp+oIWpI
cjPWV7aRgJ8ygnL0Z8OSpBe/hv8TELBtmTTRYeVpVfWn6Smcd638qsps7i1DecoC7a0kq48C3hNq
7YxzH0m8o0RYCJ5zn9zg+VrICG/GTMFAzhWfcEZT8Qlgo5TdJh33fZfA/DLI8FXHa6cPoi0UANiN
cWd0RFCpmXxpaXTarTh+4mudnN4coE92PCT4S+pFPb+axnIu8OX1oCDHV32UTIOA9SxY0hPKmbyK
Epk50jkzgk3egcLMJ1aboU1fpqwebSPKvpTcQPCbGTrnMZPg8kggya6SKdt9y2HWupXmj0C6u100
WaTXIp+rDUq+oKXKjeQjyYuNslynQLs55cCw7kj8VbIjWlWY84VW2hbIj3BQziIiLXZdBIxGILyS
iIyiOOruHXO/rXTR7IWJ/qdu444JD599oRrcTN2HPrYvSWc9qTgFxmqmxiBhf/Xndd2AAFKm8WPK
M16dbL31WQxW1UB1XSK77WZAFXFI3KSEE4VC2t4w8XLSYqKkTwEoMy0QpsLyKkFPafHZx37Zi97Q
ZP2u2PdR9NAiA3FUTQIbNJYhHn7ARbmxNmquHvTf6gRtJVneQL3c8p5xbFMR82b15A5WcUNzj8Al
w1+BoK40+u8uG28yFMgiUNFkNR9+Ek7bwGKzDJjgirf2GArjS4J0TE+FdtdqwMEKDanHkvIjwqI0
uSGLEaNGr4zHAuVd4fsVRaAPecYFhsHXWs8ltKkooNEcZFlDWnghHToRQICuV+O+VU+0hgJHn3Fq
hXN2E4kO7eYleEvJQPCl05mzC5UgTdi37EmZhS3KNWLbvc65Upw4pcgJwo1m5pKVk4/dF9LhhP2e
vi0RxvPyJQqPgczQ1tUbs8RXRfMMPAsZpH1QcWOEJEBazNq+ZpJbOAaHXuhZRAMT+BMXOmhpLcDp
gPVavcI56l0nFgLzyt0zaGXCKcVHDrXQG9PoS5zDJexO+1NMpAbPpEYnDXj96GHUGkU/xmRjCCO9
FcC6UW8gYiVeQcBjtWrq4gc7eWKHIVjxaHpIeYvkv4f84i9PQOyJwQnJIIDynlTCexcsDHPDICSs
e1Na5bmWIVTmwpMpRWcr5l3KYuSHcTZ8KgtVpmV94iBfdQpinii8BYYPvKWwXAVHzi4EwwCJL+SE
HAYXSy4I+MhC9n0hzssu7aR1b2U5O3CVCjOz2iTJ9pjDa0sX8ojM7r1bIEJcCkp6YusMmH/sEXE3
mNeFjjFBaI1MVTokVBhAmCCAMoYPpWr+mN3iFtBHemR4h9MByqf0EcrSnyAjDawF+wA1hdW5JXOm
l5qTZBKMIdAoGfWjrBjaHsAGSybxHsgpZtr9e6pP2N8qbKtpg0Yc7hIJI90tmjT/WA+71EQL38vy
o+hUZOVdj+6KYzyfDdepNFypxaLVJwlRSfSnhUoEPpQHbqOAbA6NlL0mqae8IviXWUtczDQZTioU
SyLydSyEW0fIUkjVW5dug4bENDXNu6DdDENnlVN6fAkF5lessIwsGt0dM4AR8PfrFCEXza9tWBon
rYThMReBdMhJuDU6dqpVrLJzgPc7FmVkSw0ziNhi1DebSyjQFKwSlekhvlj4tINOfEiBX3sTT8Eu
JWY+nnOoINCs6JlLbEdrSzwuZ1TIEdC/QJ9wQ/KSRnF86zoYI7ooubFAhnIQoIUrdbjppYm5A+iQ
sChTraBcS7N1S5r6p80KRL80PLLo3OcF5I4bKwJb3ip6DQcL/HIEdjlK2Z0L70oEg7VrtOloRJ8q
9B4NOynpHmBcMQCR8QnkV66Uo9gIt2aS6BLrWNR7GF7Sa+Z39shRgMl4zgmSDD8FfHJulWxGTvd2
m5UvLJpHpZyfjIDhmYHl4kVJSWzZQ6/wGlMuYF/JABQCRosYigA3I3KMQ4LKRbLPBulPERMNZiF/
UVDgxTopdYrxHFKABrZ2TDQkBqlPczAIL9TjYF4MycXQaJ8is0BATuZZ/BL183Uco6cgAkTalqeW
BOK6PmmJ/KfgJfh9gK30sww5bAzCpdFmhpdwGKMSvc1suMvBdEalx43LhjaQzkoSfMi+cpvlDr3a
3HldXP3ECOwBPFW7PmtNVxNuJlyxUhOPfQcOtI5gihU+L1er9Ls6908y75bik1fFdjBUn815fqnU
EZL9H5oKSsoGkVOpbcQ9UckZI6ZWwQWbWu20s7WOxPoOEOuuZxUlBOmILeGna6y70nWPPH8MjU+C
Ig2OTPRvtJGeKqHCVp//yDzZdC5/gjB5TrXiJe9BxFKxzFZSbjwsxjOuou5Pzgab6GKmpLiakpXS
Fh9pXG/r2njOIdebakqhYNyqE+FzcvmsETZQN+KbQXjbYGRuONIqLkz/yRxBU6Pj+EnM5MkKXge1
O8uNcAjbeNuJ6Wcp0lWqDWGfCp2LZMSwxSAkvhqrJ3gabGVwvt6E6FLO0Z+kbb6z4KQ0NVKmEqxc
0JpHbAvgYsKzvxCWBOVo9NqPJmW46NWlWCUrpx7UBcl/OlUkdtpg7/BX7fz2TVGbTRi812NAekY7
PQlovVNDRIEWXefoL5nv/xf0/V8EfYjsRPRt/+tfCrn/Q9AHDyzKi6j5d0HfP3/on4I+0/iHaumK
YpiI2mTtf6v5LOkfmqhrOg+buiWpIpK9f6r5VHn5Eo+rkm7wDFTjbzWf/g9LNwyTH9Hl39/4/6Lm
05Da/aeaD6uNbCgWEm5LxbeKB+M/1XzIt2gkSk1IY+3WFJa1nfwlxbQBcvU+qTUsvEyVgYjgCsPv
pcJA1hvclqLpqkn0pY/lz1y1wgIRrdBaAA8OOOYMkXWZmj7bQeyw8IjBRBSwNoGdOphysyj2WKXT
YF9KsfYq2tBrPzk9Gs9jpR1mYSSBSTPm69DMMEkzFNtYC/2L1k3QlUhVz6q0dfWK5byuJ7Awc9u7
SgMNNX0firLCQYFhoZcPY5qI67xOPWmI36zJApJpBpOTpiW+FE2t1oGIuRq6LCLkCGJSqWmHJk5f
zSmY9yKtiDyX3RG2RyvH6xym1/ug7wQEcyBd8voiZ9RyNcUCOj9vMx89ORgXsoIU5NjBr8SnW+LI
GuXS5qZPehoJzD4FZW3qcy8g1yGx4vqNHjoSmhF9ExA+0VM4x646TcGYR1DZbMRrE9Lq6fdDq8tb
cGHTmu4Mz4GrkcqDO3XovRPMqOQRxco6i9HJI3cgjyOi9AJk86Tx95q6pH4uDfuyJtwrmjB0SbO/
tnStAKQbNCtwJyVBWPQvSoqTUz5LG07q3/UwbRGEDuu0QdtPlc7Ti/FMbXIiLpPWpZGMlzrt0WUM
gj32BRKfXsCKFxNPkwAWxeaHGgPDZhTg+yStryybFzQkUC9H0vs4BhPwE4Mv00kLUIbC383WGW+S
XOcsTwurJSswRaqavokpI6+qdjZ5B7G7aHH2FoXB2UxDWmpBuR8F4x3Jzz4ZGvVJGMh9wkGzOHB9
5aLLbOpzw7z7Wji4uSKQtJciXrSMaF0VeEmyKO52ijWQjaeXqSNPQnNMEIy1ii47OfRuWlkEAVO8
Atikp3994KVpVFie+yjFKYnDjU03RvzyHMj5H6AqTjH6rANyhVjQnKA4++Umo9O1QTVEbk2ImSGX
O2wYPcp+o4HxqRGj14D9HpOElAdRurLLg+I8t2eT3oqkyNExgazXBIoEGxlQQCvgdDWm4AR7Yysk
CUlvSmE+EgrY4CkOWak316nBwAuBDd2D4SiVvO0rKf7WzfCY+9JDDQsQfj4eGwEs97mqpYtQAQTD
qTs5s0h0VIth2e70iFP/CP1Rt3Z5Fj2BhYlZ+5fNbyt9okslW40GuZiwLS7GdCNYFgQ9oUOab7Hk
ziQ/BXt6WgXlQDb2ab8tYaSzCZ+T9dxi0VVjivyTrh1MKUHBlYamXZFvNLGZtUOAaFa/G/poPc/y
p1YnL6ifBUKyc366FnGjluZb3GO7qNik2CHdGzPm7KRWFFdj1C5qjp1mKouLOJCSmaMGGIvIohCF
O7FYrG+TYXhQI4GArCuKqFKUuf6I8pU6BToj4RzqwGzKabj1RY7bmVoAUe+8RD2iEyoP6A4VMpul
4SErxauMMxUuXLuhFwglUeW4ogvjktBQNScMcyeFzLQq3VFNZ2xzqB4SHcpAoWRItB51+MdQ9dH9
1jM2zIP8lQtUKWMyVi5tm5/TsRxs5E/vkznH69REn5vOSeGCnipXfsEusG9y/FDgAbQcb76Ypz9V
MDxTMmBTjxupWno6+NFMf9xFSjfiJsWFxMnhkS4ivVBNHnVabanlkeLTUhTIw8gRk+KTclRrw2uD
Z4dKCgxc4CBhp4JQgUaco9zrFqUZ+pxLULAdiUMJjpT/nAXpT98r/JQ6YU6UdCLeivqSz/PSD7yk
1gttXUqX2vxmqQLHyNSHxytvKsbb1HQnvWxuUVrd8zG6NKlPlVcXAsRdVGnKucGLZXb3DFwh4kwM
KZo8oRKHy9fjSlybMqlVNFWiMTdsNZxFJ+93Lcn0GVapri6/8u9wCC5pmI47eRJPeqtxI4/KPs7M
o0wvkOIJMYDgD+NQk6npceKSS7D5xrLZ103lTfbTe5r6kW0E01cZiRQHpz9TiWG96pX3ICmpB1TR
2yhKNK47zZPe2TXSR68D2aHnF9pZBFgXGTa5rnrzFhXx3u98FCYBarZKLKkBNfPznPc/IDQrv4lt
xfefNAmlmSDDcZN/aBgVi4fd3JRtXJytJjCoUs44JUMDeea7jCD0QGeJSwy/2x1D0iGBQ1L7ONHD
NzFEA/0Upnzdl/UXTMLRzmM0gkipmQBpmMlJb/eR+RFF0bGXcLtLPtBa5pabUDfP8sDK6sftt6rV
e7OO4VcYgjtawTnQdn6FkZeKVE8pTPP3oTBvBoT9JFSbtCR7cQ94jq9xf5RJRhLkxJOMKGBqH2pn
YkCM1FslU7hIimadWb28pXZVL1kyonqdgko9diG52/2EskiInpl6zIbf3ugVOWSsG0BV97k13yYD
talFFEwz6WdrMD80oX/VReDzivptsgK5ckqQOmZfYA5gECdyYBTBKRMUAIIsbVMdcV8DxYBtRLHt
4jcDoeaqwvK+zisjIZhF/kNzsjzx9IhnVCbHMlg4oP4cqEmP20gygUUtc/jQTTeVG8OB9tsG2Re3
6rwVwoG1WCUrj7d4ymS2MpXhWfWQb0bittgtIXVGe2/2+fegpFuroj/UIcSn3iu+N752BVZBCm6p
flbjk18pujMvp+8uw+ETsYsKUPHsOwP37qwbh7JDEq3RCQrP1JTwCgUiuYsKU1csUcRjKS3hsHcW
6MuQYiY8GBXpTlhlD9lKz63GYbrOH8j07kHzOvbgMSPJyw2ZxF+GbGe++MkGus2th6q/Rmdp57qB
gw+xjNi6CfsPOsdHo4ZQNNQfMwaSphovVqpepSo4Yir+kpEBN6Shyy0u5SkGmVq+SROONZ0hJlYQ
kCphw2h0SwpkHojn3gOdkJNqYz7y7qcNiVgtGoxO2UABKUiLz9HfTckneDOKsIB3pcB4b3JAHYH2
BT0dqY5vfEeoB4ZeOLZzT55wjKEz1aw/GMZR/YtcMfgQ6DaR9GlCAJYmv0wpBRPBN+5RXu5zBXgI
G4RjUGogFxLLtLlKhY2X5hxySG3Y+jFgOU0+ZiTVUDqejDp4BH1702NhZy77SrFSdkRMK3CSsWvQ
TIUhEGKVI4qN1wQcDwr1HMsq5RphWzCDFwL5kELoRtm7UCaEpnYgB2m0mvScJ0cixd2nCT0O8x5W
zTNEnWIlBeKtlRZYQcbUMmbiSzfV28rUt8mwpECNb3NGWZDNqb8xidtYGYYMYQSD7axr5Ne3loed
n6BVa8jJ0bJ4VzkJUPrT2d+a9INzYrb9UHpLawEua08MsaUSitRjK5DvVtIe40B4GKF51SSivHJJ
J5J8cVvPsJkUFSUj5O+mMDdz8iwnwgD2VnuR6ry0h7jFVNcc5SaWvDbl7Yc4s8nVfFsnTHRqROBn
BCJQh5m+ysp4WDd4JUACBx5DJlr5+bLIiEhkO0GHulsNZEv9fqqZnYWVZPFjL182A6H651d+/x1V
VeiYHWqM3+/+/fD7BZlrTzj38tv+/vD7lb//acghuucp2vzX4//253+/+feJ/df3JKhLFLnLPbgd
rbT+/T5WWDDIv58y7xMW8fefqjRpYypDyGbd32lF91wYSYm7nJf0+4Eu1T8/+/sxGBn//lhXK+Gu
Is7D9yf8rOZH9vs3fr9L/c9v/esxdSeyT+WYjFD21wLSLT6QOaOwxI6RsC+kRgDHlgd/v+f3g1Yj
IMWwiOZHfynCObD/6+f//mef4HDukMPhHWAfQSL0v/6QVOiJV3GFfql6v8C8sAIvIC0wgN/HjH5M
7CEFnkqZ2HcbIBKjsgDp8B8V4DZGuqO/n3ZCcMnJF8s6rxqwCB0b9cRqNWtHzhNxfINmrJPttPLX
rNQ7EqXGP8OT8oyz9FzYiEH7PTsXuDm3zMt9u3yb39iRLrL1TwBxQMNtdtK76EXCzgEn3zwQkhAT
4sUpyKZu/x2frRMN6fmtO46l8ZS+mBdlnFefGI9l0nKng8R+2AaVI6561HyD231z/3JWIbCW4lB2
ByYX7aHhC8Ym+hiYeOiCZp7uZZAeQGBlXvuZa3aCjmwiQcAp+jtx0TibQ5YWR3k0R6RSjd14yhtT
CThhN8W8biNjfS1fkj2FPwm7SQZVC1W0IzxXNMFY0o6pB61cesGrFyIVo8KprnW8sFjULunZvJBE
TIs68drOFUFhBxxmwzPi02vQusV1CZglTQ+G5SFHSUCkzFaW3+cleRrZDGVa4chHyViZiPa+CUSZ
dSAD/Jp+3HLu0XeRl3m49Rths2jtUSraLMl5neyYR1uTA+ZGkQnmYFvXiauEVd1WX3zkhy/jNRZv
wscF4hqGrnmjNbayT5+zOxN0eolW0gbV13P+XD2FtrACCYr3yHTAQqxkNrkr0AQflvtuWGey9xA0
+BOILVRIbtY5lo6HBaEhebsy6Dgyb+mmkrwAr/cD8dgGE8+7ei7XnxxMg4N1bAdneqewLNxpGByQ
iGhPb6SYn9NVdMANPWLphuKFS4PjIWVi+1IRjLMxnQskch5eqeRV8BpjBznfxf8yt1jAnHajks9s
brVg5emX6Iil5it/8P+BsVa/EeXxiG5S5aG/69z2TSXZJF75l2ANwWHF9osLoGwsNGL3kKyLnUQ6
ifMtXvI3MqkurIq4VvStsKZwyWHUie7+n0/rZl7MC0i4hZq4HtWtH+wswgFkTIIXikgGbHWXRkK6
8nC14H6nh3arvpN7K9iuiELSuRenc3B916CEQvKw9wZhXmejoMNaOdpGH20chYWPNm5lEkZpjzYW
F0+6TkTj3LDHn76V6zXqt4L93ZJf/iiJuEU1eKa7wF8nqfX2EjsdsKD9vFoicbnxnsbQSyEQOxn3
Um5TzWnoxpNcyuFI+A6e8vO0bg8luN/VvEluA2S9fcSM4837aORKFUfEKnsQgdsCMcw6uIMb+9ej
FDTcgAbsGmfflF+7gjvArZTYQUe3Cnbz7FQ3fm98rrzqO8OC4hGkscF8lCPfscvX5sAJRbZeVY86
y9Lgnj8ZbJ/H+DC6tdO7EKKjU3esz+1zqzCFTGfzOKqM8ddoA1HODt1vdVtvaLKkFukFjrH+a6R8
J7Zn2Sln1JUxOfXbZ+LVG0ADL9R8WL9zoGExT2UxUTgT0U9H4QTAW1ghE6Fqt9zOvJmMsj3pMMFu
uZjN91biy8MNHAkQi/xc5kc/2BrUOHZBthd32ifNpNFGcvREO8LfdDp38masttEpvGC6IYa8ONK4
uFMkATbwBglgBfLiHq2THVDAaMc5p3hiw8SVK7zSXPXZkzvg/XlAvUzW4nHehuHeLXQX2m12uhfl
RX7qfnIykaZzjWvHnquNHto6PjmLq1ZYdvXRnKIrPBVyCQiKre/yVwIKQnplp0spq+rXkUd9ckZi
QKi67CIiHecDAeGW+tF/aUCl2mMFpX50rNWdxBn8mj+ReI6V1YOqvg6MxBFOWuUmN98Z36rOMSMe
WYDpOZrSFZUopH3nkOKmzT2RfRdejUZEsqENf+fadiaqHfKNuaK1uaqODJbC46qsg53GaLqF793T
4PXGmasz70mgR1Kzqh+mgx6Js5GMCtV0QRny+xnpQNnV/k9xlHiLiAB/T3onJxEZ+vYq2y2dbLug
bzAfuEeitZhf8ah63U1ysL6p5qEFhHaNqddILkZcFIl8f+YRiDTy1g/fwL1X8bJiPCsPFkuWQLr1
e9DqTA4ktBT3mnlY459cg8oLniIWend8TOxUAfGVDuUfJmh7ee8p1RQfqPZX44bsOfFLIXeMgXIM
3X6jLmOvhEjRvWZe7y9ve8QWL5avFC7Tl3vDKvgRPKXPWKzOV56i+F0/84KXF31k6hn9bRRuuN+2
MTiMbeMOgTOf2g2B9b//BcN2fkBp2Adrt7mNIuE4K7JU1skJkKPtP+WX4lbcAiKh1Q2SAK4EsvSh
wBC9HnUv/RQx4Jnfs3rW2Ox6scszAKaJDoUNOCn25DgQGpLYsYDJirch+2ZlYBp5I3NJQmYOCByq
yJlxzvKGpW8lroF6bhb525f5ozeuhmgcTezeZQg13CuVxwLlspLyAsdV9iQ9iP1CereWHvI3klym
89T6NEhoRvBIfQ7NbvxM/sqsnaPdVmUhctEorjSi3NPVTq88h5BL8rmAahmnOCDoJ1j5T/M2+tY6
YkybEmbPqcT314uv4YuFhpkxcEpeOHg/2jfxxo36HToCs/pO2Vd3PAs2kydzBlheYhoexn4grj5Y
ucEeucuu3HIbvAcf/l3YE/uxD1ySsLmCdu+yxO6K5lI1nMdX6UX+CPa0mkcqIDaRPb8Tk8Pk5IyG
i0Ymfb2gLEUZs0ITAP3ixJvT3IjC4xKS5728iQpLBpod52UZppXXUzValbjboediAV4tcOdVC5no
A97pzFwXcG0az4yx8djQqPaICWwODfgIEeb7r3NxB6G0wAkAKWWbKbuoGGNU1i9kyqD/df/QtzZ6
PExiRvdsmF45PAOSRocK2UjcBry1erzV1H0Mp+VK3KP97ZnoDTd7R/TAuxAvbFmrqUbntV7Edi5B
GI2CP2HV3etz6MbWpdwYa893qWY5voulw2aUXxUH6wYssKfx7A/noHqktPI/K+GlRmEwfimcJmXF
Ogr7ElMtVgABp5IRXKSuBFOWrUGDz8VJtxnL2cb8IGkFuhNgpU1rfKQmgwPJG7BZnKHzi1qma3GL
o5flijLVaDxT4tT8AzAYFAVAevJP+aWe7FZfwc6T4SWCpqD2ffQ3Vn9XIeBwAwU7ph1pk7r5OYal
s1EezG2sJ2ykJQPxwbji9u9457InchRqy2W7Ut3I7ahGCmNbNqrceGdmnhAs+q77ruzqRnoM0SYl
E4fDFpQNdYm7ZHNtVEe7VoD2mbc1/E3sINef8773acfQgl81iSNpXt/YCaVk+UZmJjvrZK1zjzlt
/iSTbWvXz3O5KV31W/0Wyk1j69+Dp5hsI/6UZ+5z4y1Zt1uxWfVbKiYyqASez7yiurLK0IsyhO2w
XVMkrglglbykpgK9GilBo1SamCvsgsBjZjHueMJ2bf0Z1Bj7HZloK3oRVIKg7+RbtHlwE3ejih7H
nlPgoK5w9eNTMNo0K+7Gu6+S9nYae5fL13/B/v/rejD3QXXrkBbxnD3WBOwBXO30LHDwQNS5LZ/Z
ulB+FIct7gnaf2VvA/pKhDW3f5e8Jvj60X6tsBXTeGLtfVGHjRYcUJjKtn6cdghcUMDOhyK5jHsY
74ti1m2rXZZC1/4W1EMcrbPcuUdI+6Q1Qu5eXvskTq0Sgi7s+R1QW3eqL9ON7MlBdsXiikC6Iiw5
+R/2zmO5dW1p0u/Sc9yAN1MShqAVRUmUNEHIwnuPp/8/6MTt+3cPuqPnHXFCZ3NvigQWlqnKysq0
AVXE5zbeYSnUcwU6QZqv6Celvc3CSzC9wQ8sw3VzyWhBeO/EDRHhvQNhJgSPIIRvZQTIJhSyXMNy
MXghwJi9sL8QoC4H5KiY89oFoNHY95wCMAM91DZI6k7BOnpMpfI5uwnpE0Wd/Vzjhudrny0nwfiQ
uX9EVubPRkZktbKl3VDtmvyqR/sJM+LgKUvwRSKF2xb2RNFtUyrsZnKNUjIAx+cqIipmB4NsS3no
pQvhDOdjB80bv8Qf82ekFwJIluaT2bUMr1bdFNu3rHyKQkpbgltpUEq3YuWoDM2FIm1IT7/B3rYd
oXpgyZTu02Zn5Ic6hLsFr/qXPAELJPMGFoJrDFAjbZbU6BSMWjTAb7tIbLHystQNLGcWjhgkTph2
GHYRepd1+u0sGgQghsPl2qa5rcE4eUz8wthJri7tq+Q4zzRi2znniGZT6ZmvYU07xBE4urDIW49w
djZ4DWBG9Jin2EKRkMDr0MVhS4zIf0mGswKxNg9g+SQajDcotKQp53KdPuRYXfZ2FlFLplxyiNgH
1Q/TeGiQnRX3HNlwyCr1c3xXwbY+K+TkyWV+OJVkbfsj4w9cOjNd2w+ao1P8OuKuye4V8qj2IN/z
D5uNiO5y4o6KyzFN6RirNDVGy2CbCc8aHBY3snY69LE78gd59B2gxvbDkYQgX+nH0xMXzZ6DaKtS
7UOwEI6itYWDWkd2nXCaf+J44HzadBfWjblXKGG7FziixK+wfag0I+d9o7eYHb3e1OfwI/3oju+V
X27eq29lN92/kIDTMUnYdt+Vyg6+kUhK44+YjQny0066G8Q0TNEXYIF20zyQy+7iU36ltUAAYweZ
Jb37EG4Q1acbDDnEHezhMulO8kXYZWwVjjHj+FS5lWCjPF0/m37zOdzZSwu7vkKLo8QOYth47UBq
RDWJKjJRKj+LS35K99zQprtpuxU88JrRXQ9eUPfPRHDZbsj00n1xKard+Dh904dASBMjWRKKO4x0
0FMhKKLnMW/fJ2ZlBSXLtWRwD9OZkHFmZrbrgIJK8ApVFdWPzWNKPfchsuvxtB4k0421xTeRuXv1
M9tYee09FhxmQBd8nEz2rGNxY/GyIjOXWjl4AXv6xB4E2Q+IYBdtG4rgvnTEcZVZNv8gx/uNNDJi
XoZjBDbmDumayG7rX/FZurLc+ZacpOGhQ1L9G6mx/Ce+5lfjUHqGQ3inn/6uJxwuyZfoLEcLq14S
R4L8qtpll6C/FMnbYuxb2eWmkErj4zC0Ss4lEAJh8Vow7Z8VAirrnrySk8MnHDbaTv4BYBI+UyfI
v4zK7q+yQ6TDBlm4WInxHIrpganVXchUpTvhpb7t3nBFRcJecS+izxM3vOYCVpJu8FBeYreoHZGI
lsGJKUhtpS+AoxgJItEBrKain0HIIvwktVil69EYe9ff2spl1YTsfyg2ngiaNOvph26g0JGfp9El
aR8UvC9tnNo8yUZcsvRJM8TUUdJLo1/i/BfHujtf3o2uxYzmOKbrIsRfy1nFI0NHfBLcEsE5jmrt
2D2ExqZ/HM9Z5Mp+0EQbollVecDZWHzTwT70B5P19cME8gOPe5C3dLaxZfUYSvuDnX40xwZW7xNO
Y8JXgHOSQm8J4gAOusUPA0UcdRuAvNR2eKQl9F5/ad54HJ+iQ3BvnkcOTJJOzFDhZpmb6EpLzPbW
GHckUKVy+zHtcVECTtzkrl3CZSeEsOFKpzaHfQ0v9CP4HW6ldUTwXaqwnN+k8W3EHES3WYml/hRb
ttGB2h+r4XX84Dzja95zTyMW6t7u1W9Om5wG3kTOpgq/VUtRdZu+Z7enkh6bY3slGunfdY7rcivL
B2RA+c2i3MG4AGbsiGNBB9qfmf6dLWsWKXqozOKPcvCsR2LzQ+6QYVIXtXswTPkNjUKXBymm5/A8
j34vu7N8QOcwWY5QRWSXZILjubgRC+Tv8uw9GVTDmKmQTNeEjiBs3afh4IKDrGDHD6pCmZvZ7WlO
Pf5WlA+w8OPJFyhotCco5sh3JEdEPZjcOS08gTOqD/gBVncw3wonNDYe4lCzPeQvZneZmkee+kmk
ANwf0oFbvVgNkUD2WXIQ1GBwCb1huB3kxlGcX0HoCp1m0WNQoBT+yX8gMhYUnPV/ZyU44AG/Gatn
y7iisqSvcageP9C0gyzF7gnnDjP6znJ7EA58B42b+BH9Fhdm/RfYiKV6064dfNNwmsBmQzuS46/4
CN3Wu8CNdTZWemvLXftoBAeE+xWyKxo738DpCOELMA8iXrIlAMtqLwRbRHIp92zq56ADPt929+7O
/1bEbafdrce6eCxBnDHP0d96YUfidWbe0/SWegNi0k53H9h+6P4jDGPXuJBpmMWHOOIHOm3Nghuw
p+zEjsrXAF+TtbGYI3Z1wt/YbXaJm2APixHF+MKHfZJcolkIhae/0CW3Arr0RCbbnGxzM92FM8dQ
abOp6jBOKPwQRFWOHO5yUBu49Gcc3Gkln3brgLxzRfCMjYBCGBozaxbNiQg7DFdEbBz+dsD8xHZ7
I1evbjlZjZ6cp09Ga7jTNMS2hvwnEi/r7GPTIy4N3vrn6IvUhbgYLJcNEuXsyjV2cnIgsTj84Kcb
vMXqjRCTttGYmhAiSssnu9v0mkvewHt0muMPqLq0pwqh/RugBkvrTNSe+S3CNTNozE7ilL7TXjV9
ShSx8RUHmgkkN/V8UvvNFMMV8UTVHu4iMqFkYYfUsDbJE+L8ceoI8aU1HeHMIMc1PW1OSFsSNZzT
+Kw6M40oG+Jql0WmfHY3uGRHAI8atIYA1Hwjus/AhaUt6D+pECGFBGZFjKDzDF5CckVYHQ7BiKTs
pOTSw5ra0P/xC+mYiCrVt0DuyMePDlZ8tUdYAjOCprQBVOln1O601cC0CveJ/yrcwETZMrw02gMp
cVk8INUbxp8QOOd3tSGv0UEt3RIhOrqj0OAC7aVThhQp3ZMkBW/zeFLuxSV1ONveGDYxuQfEWeTf
JghNiu2ULYifMJ/f4vc09NkaVv/E5+mTT2JbwRIUXIoTfuwvGeypJwj/cIbx+CqPyicSXjIb3Ht0
Q+ZyWmdg+hIkJAlOcEro/9M8PixrcYU/y4wMucVN2Q23/IVKsjYf6+34EjEJeX8VHrFg6z6x17Ju
04GFDFgNE+xsnpjgIE0mh09ZgSg6DAh7F71WgD0k6ms6AndjdCxzg5d3O3ti+qI193z2KLVRDCV/
TZ94L8BOTXCROjSH8Nx5GoNGcYkOH4eKBXhxbDxERHy1w++NGIPb0w5JZzKJkWFqPD7KKvwQcFS7
U50x/cJ6K4XfDnYM9togTPEerH3S3wuLXh3a/Xwi51Y55NpdYOvnmoXALmDsh7us8SZxXidPvGYe
bNmk1pBfoEgwKwtqvw7PQUWX67IMpG1OtAo72Rzt2Y3ABNEJ5U9UlqvnWvlk/qBIzGfwdJ5uDUBa
r2PD/XbKM1/ITsZ4VGwp0xP/mjfbVrML2QFN5M+kXOWzSBOF9JRotFRjb5duS5Z39F1N3wxqP77x
63zPmq7g7rTBW5M4SzkwrNwR94Uri7LKcNh4O3FJNN5gkbjCcQv0mrWeYwwPnIWMOOOl4ldiuQky
9mjwkl9tuBgDW8kesIe8uOIpAlG+Mzv5TBxIOffQJy9FOgvcDLCxTl+A/XnB5YOsd2s4ovFPMrg1
OyUnHym1hOEz1UzNJkUp11nCM+NeyQbx7iFy5KFyzjOqmAIJABrQ7lnxVLyhtmAaj6Qwjluyw9xq
CJkDm6vnGnlE7ApMpUBjh7sK7Y1OCa9+t/Itd/SFbpn1NiAxJ/yqwPYnM9xJYGg0IKceUGVvOuuk
pclVemWu8BLIVdbWz/7nm/kGbHS4BJW0GqYbgm/Ux23Sk0rBut5hr+ZCudcZRlBHMuxNlc/w8/Uc
/MVtXvYMK79PZXx9oCGtnw73ntDHaLncDpNecbgqFhH/wlt4HKM3RZSG19vmbmXcflfbDZuhYwi4
RoyPuP8FT9Zwy53zS1wvk2B9SHgj9nYBsw3Lmg22DSSN0Vq+Eef2GOxJNvBaZzPiNpkOZm/Pp/Gd
Lx5uVAlQHIpdvpfb4b+lvfGBOjCPdubxgAunZM2qejO0C6tCU32WfK4cOo3GtxlAeoMXDjcL/42H
yIetC4M+ZhaDZvc1xbon46CS/5guD5YFwnfwRh47d8htrq5+9qB79TWUd7h01Yuz5DSD73iTuEAD
JfpFVZOlTEP9Lq9oeqQndktUKD3p2QHwRKCZtrsx5/nyANazAJXTmY2HpNtmoo3zIPczMpWIB3eI
QvEYeC8GEetchJgC/IzeHskp1FcQd8Id5iq0zufxR2twddwwylwF7+MxSCaWZpsFSAFlNeNE55+l
0H2EQuRxtI7U65gfPMoJueXcqyWPb6LmHmUE3PtEYKlTBLQO47r6DNI+rorLXo4UNlgWabXt+gOT
rHvoHymQhg39VHaIC8sTckmgHqt6QU3YAkvHo8RmAmajN2ErEeoJHlfHOtYiNCG3U++iNi1aKLUg
YlP4j4tF+/XO6q9D94ZAjdWizYfxh3qC0ibKrqlvWvmExXq0uLhYlKJPadxSHBhjqUT7NSKDd54x
lzkET6w9o73xkttdGVzVFg4HcXkg7Yxh0wi2NDBvKXOtA4vFBxQd2SF5guG4VP7f8G9yBwSnUDbM
SbN+Vif/nxGGsC10NOWBqG5StAFoim62I26SL5MP1407mwUMlNa1yPho2JvlWKZRddo2D+oLGB6j
gapTme4k2WYWwikwcKoRHAasoCskd3l0DBRVawU978XNIHwysOxAvG40Z02kCqfiuunDZSkWe8YU
i1+W8j8LssVOeOOCyX1zfzxXpmVA3U5d8ckxO1if9TXgnkicmIzxnoElzeOSuP+VEGRALtrS/BcA
5m/Ccs1N4UfGmHrmz8ty4OvXSTAAZW5xGjQnxLxhnHgqKCdZGQ2PVLGcyfKMBkht0w/zZrTqrcfu
ib4seD9coMdYf2UxWofoC5Zq/rjOV2zESVJNf9ZxhXxf3cQ58lLSjI1K1laOT6mFi89RnNZem7sI
x/Nv2Zmqqw/rSNNjzU4GyoezTOMRWigtVDj0NCiMoQzptTWMCmcdcN1WqUhZW+0lIndgL4feRYUR
9pQ9syjmw6BcofTXT+BsMDks8yAJ6O8UIEToNgYey2BdP+q2Rs1etivodw9Yn5T9kb/gUdf1ocFM
eEAZEvLxdjwHL4yoKJ9gdiUg97LNCijZQ+QNaoK6Rv/DrjE/13mtXHmWAK0iBVHKnjVq7gD1kF6E
jLZ6BzknCJcguexABTApdC5EORg35C/27MOybLH7k+LjlQ2/f1Xp2GLtmg+Ionl5Z6dIIMI7U/dM
Q+4Cp2kSaIFAnQXaOAlJyTvpbp34VnTuQgjgbiiyeJwu8WilYKXByDQTxCI/hC8YK2xj6g9S0tZu
Mh/z0mkZU8Ib69VorlVLWyBSHNsIR11xS2OjRpBysvA5ZHiWgxLSrOqH9WFAvAQFkOF16J7WqhdQ
QuREMTHCNmv27FUykBPasVCTFYC9rfoBjGBRpvGqesfE5FEwZWH8A0kVsTefWYEaWB9BloHrPIZQ
zxxGmJcy2ynijeaBf2JrX2OOyG+vwievzcjno8LoSecWEAFEZBrTNJHTfi+kjxk1s3m9C95ZVtv1
pW5XdN9CjMSCErK1sZks9Am267oX4H6+gYjw9UaLeNK6eqg4cW5nHKfbUmY2UvSf1w1kPbMRa5F9
dhIIyvT/FoXLtOm1K8sScnrQvtRs9K1bDXuZj0LKMXba7osJTw0kUK4sXZQH+CImFI7jEzcE2YFV
gY/rUtu66Endnt6SzTLwwODA9AdF24XjTphduhij0K5wGqAQg/HacFCXHUAOwy0U14CIi43lbzNi
sVYP2RtzhiXFlbETLUigcQV/2zmbETsHjyjEKiTzeWjsPDmkFX3L+cjb2C7bDwghbFCcd4Lm83a8
dMmbiZdxBISzlm9L6cI21senxoRnTGxuo31B2MCX8a2cfYBlvGQMCc5YLeJEjvpABUezgO3XIgOP
ld/KQxpz4IyfLInDjpacZKIVXH0R4JJpn2u8x0cRgqQeWwi63vR3QBBOUtDhgdkfjtjD+qwZ8LRM
+XiEE0BJhkiMuze+2OQfwEZJ1slX1+Mb5gnwJ8wiDL5XmkHXwvrzYVoAJnM4NyBMARF5s+0EyXTN
Cedi5JbR0bRENg9tla0Ka4xnlLqbGMz1tdAUVIsGukv5eDbYP43SvkFOpQkTIiR9PKPGiStC0Rl7
DTO3UEkG5MJhcs6jGHuVrl5jNL/2ODYqe6tG3ktMIFEVau7TsPaedLRR0HaItLnAnBLr1BfHiEK3
QFMLGruF8ydiG4jGsA/7IMw3oyyzkkZF3A74lTHZAc4aXRr3c5NeqlgXXIlmd7cd1edRR2opDFqD
xgoUEbadquBURHepSSK1Cleaq5SksWjfDXLE46pYWymczjT8e73hJMQ1YWhiNgRpGi0ICzdCQ7pN
plJi+shv/v16oKMhHKTm5e+vmlTJCXJE2lh5Q56n824CuUGlrP9H+PhPnnmsY4asH47xKrSa/s8f
crhAxPx73UWIyPZyhW9ezcJt1Kreh2n07x9K62layVEyzjXhhvj4nzfQGvxlznr/jy7lnxhl8x9d
yr/Xfz8G+tqRE879P1XN+M906u+PGdoD2UYoKwTYi+UgrHrQQtrMCAJNDd1PBmskhu9vdyjp/HO1
pgAjtPmTj/77498t/POL62/D7Py3lOzfX1YIHw4NOVjXgvU0BkzIv2/++/Gn+Zn+Xc5/5D+1qr5b
IpXESaFbKcxFvEdVTrpqHdi/H+P68n/7u79/+Ps7uY92ClounmKMx9zABr1YVRYMpGec1c3ViEJ6
y9P6pRHllmbfyLA76hty2I62OGga2oywzK1jn5i6o2VG6bV4RI8gMwtkMc1c4e0EZKCYftsM+3GE
Rz7x0sqICGrUJ6zOGWuNwsgCpy0BQkuMAQLBUISXQoAoo6CgiA4J5P0IlbusMhNC8pbOJvS8Zvw7
N+ncr0Z240PVcSAPorbti6yC0zyTEmXnZlq7CU01RaPKXHbWZH7m7a3RAAS1RiqeREohMem6iO6y
G5o1gutyRSEEkERt9OssSw8YdJaeokJ8rcdg06GesZ3hHHpagx0WplU6KQH4XDm7SpThzaJypJVD
/9jCq6xArcw0C05V3vva4IuxhG5a1tR2MPVUDU1yLaQqdm02gkNVqmPR3OfkEyMdzm5bYBTe4CiI
YMoxDSVkHdP6e+oFDuiQMEgHbQsriumJkFKt5xCi99BAvBLlQikhKxSoyixZ1bq47DGoA0I6A/io
JaJnNMIIySUyjLyMX0qx8+HTx4jIQHYkfy4NI/alBQ4S2mqxCUCoj5jgolv9PpQMWlOPKsjri2KR
OxQT0aaIWyfNisi60tE2vdMfiFuXMcD4VxAyiF7rGWeoqI/opO9L1ctKrJhAgDQp1RCeRZyjygge
o4ICDKKbWz2gHrWA7YjxMsJpS/CiKPvilNfyTV6zLlohfBMIEaoXHbQGzCMLoy18e5tBMDwxGt/K
nisWhBRSoGAe+27SziJnF+I4+2IKsbOIIXtWUfpmdESjovZpJZZ2DHsOOOTwEWWNw7ukkxnCY+59
REMPfTRMdi0WxcFSBholxAY6GwrZmbSG91IZOOFYZCfawcZyHLBdGpRTIVfXZexhSK3CImq/HCRD
e61lBSrBIHhVH6Pqj8pQbaKdHYbXsbi0im7d4xVC1BxrVMxDPhV+Eped31caHrNVedCE5mQY2rhL
6+5dDzXJHccargqLd1sLxrWX0GjO4jm2s9CM10lEnhMbA2iO8V1Uy7hZRnrb8AT5rnHjEEK8Pjud
eEQYimJrxgZkhrwtsGIUD5Ehaf4IkzZZ5hym0kjzXtK/pbFAFWhBGzCROH9n9dsIjXE3NjT20fZx
VoZU3itYjaN5RfQ/Bx+aotPOkY4n9OJCb37Ka8MdVMk6NlV9pJ+mO9C3gneu9KvMLQ00FcAZRwC1
BghJnXbQNCnxhGRAn4TOoxyHFHF57HSaZ9u2kfcF5Aja/HxzMGCxyTNJUpWsip56u6dDChWFQPsW
MQ328lL3AinjJGja57Ep3kcdEemhl7xFyc7rTKdT10IKXsjkoxHNn2ZaxYhiRI4Z0fI20qJSS603
EX+r1g4Z6N0Y4/ApYguCEg9cj2YZMcTjHLG6IbaXgGbvkax4JS1CAzFqOmBrzfCFnnhLk0vRlUNj
n1cDB4sRzHbaI45B07AvicLiI800X1XUJZNKOzBF8s8skE9mAXm9K6dnNP88o6fNTR+prI0tsGHU
vKnttFPNTjgsMTQNfJBpAJsWXJ7M9nkWs8lXROVY82iAHGF/h5G1nXvlRxvJb+i4wrvLIiqSpPk8
Ud8dcWzdWLG2XDRVuTcWmn/WssR+EyvEhCVAVDN35IQ0YekVNpxCM0x+KenwBiOqyFjCBZJilwpt
OjgQ3HC3oFs9VEcvDiz8U+Si2C8EMnpWHtEUU659nTwFklW7bMapLyfYZpTiuQuqoxUuykGmnqWn
sfzUzQNFHahYbYOj12i8T7P1jdcg9qRj/DujVw1FPXou7ZCWU79E2CVehqNVlaegntGAXPVzi1D8
QGuKbD6gnmVWzVGsKpxZpeil0NFfxMdlmjPpJAkIm1bmMLoCpi+OlFcvzNJtVQsVRsMd6fmAladg
aZkTtwJVwFC7qULjZIumO7SU/iQTEmKtrECnxawGbSlQpTHG6JhsN0spu9RIy9pmKumHPhieukRu
/ZAOHQoPK0RC73DYJPEpTmtXNfLf1pDoD5C+AprUaQIdR79V4hQ3PPne5eHoRKo2eeNQ6W5uDH6t
zRy1qqy72kh6ZKC6lIvZizQgKhe2qFsYIUUxBVnf3ESKrywLGh+t7ihPePvWbC29OsjuKMr9Ua7y
Bwxl36ayuzR5C0aQol27iMNRjavQ6+JoAIMeb7hRt5fE2DJ4pSdgLoD+DrYzhq6hiJTOUFwEhc5o
OfBl1K9JLYQGySoaklodUKHu5OyJ9p/LOE9o2KZnIdEtx1hyuiAI6OsKp0mNZsmNhAxPlAjFd5GU
TpZoDvG7+hGI9D4z2R/xFgEqN0x/Vbrd5SG0Dj3qcamxHiXakMOisSiZmAUEblso22RXDe2ztfqt
Y+WCd4xOsrWE5leMCxC9nj1UGTw80kYOfV0E0kwRjfe70ZktN51IDiWkitwugmladmBzZs2aEaXe
Uw0kppZkONH1OKXFL437m56x+KiW17oZzG0YBwXZDfev0/GyLFZ8mqOLqeVwG/o3bGshs85kA/Jh
XpJDVzfTsREmEd7wd6jpBOboT79EwuOowUdPrbZGuHH4jnFrv1lUlsQy7pETMM1TGA5fYWsEnuAr
WrWrK0q3cjcBAyzI2uaE9KmUH6ImV69a2n5J3eA12LAApQCCN+byGgcQMWq6hKt5Zhm/G23rqOHS
OZo0UG6WAo6gJT1LEwqHcXTsK0qoZqK4o2RRIDRIckjDsUMm4U0jDKPLEhPByHhrYssf5f6NA+dR
N9G3KVdFicobWacOxqXasbKyAxp5Hd3mK8YklrfJiks/gQc3ZxM3KdPgqwHQK5ZKebBV6H/WsWuv
jxqOJxec0usTwgTA+jMBCwiBGaGcK03VRZFwwkwtSq8TjThphI/bmCwBe1P6aZZBcmyCHnZQknq6
rgG5ThoKD6NY7kZ8fWSbHEk7SBMO78Ys3TEcuCz9qJ+krHmhbZ1z0oS9mdCQLstsOdMMuDcX1gOK
8ckBoQhYTbKyQeuAOqc4VraODPFgdxk6NXFX58gEFKdCbZFCrjuwOr3SnCxs98kw1C8ttEW3or6O
usOjrjfAF2rFI8sI6AaRKn0tYTSEXFNB8155Qx6PdFij4Y6OLh8HbtlXLeuhrfF0RpF4jRMx0J6M
dngiNa28ljZs6MC8zM2sc7JUe5+x5rMjtTmMNBkDWkrvjVpf8lJBJ2pZOpS0MKxNZ3ytkeKXkHFb
ObmEpELuFvo0u7gQa/RjE0YI7ExZj9V2CQ4SJOp7SezrKLn4kzeYRE/iiE82PtyHuN4hhLxCqiHb
mMIER1MU9bFe8oMhR9eszOl3Y5ssRjotFJNe2aB9UsTMPNUDyG4pl7syXtsQIHwWkiYdpmA5i+Ig
7WTEIXbk08q4rFEB1PU0FN1JXaAzQggjod5LaZNe+9hKvKinuJ6ubZFlaeAaqs/KUQxST8oHHdQs
DraWNvn6SPuRuSpymqgh0Jc3RJxXKIjn+F6o0qIQnnimkmEmIc/hi4kl/RZBPXrHSuk1fM0MWvAT
gnpbN5b02FrAKfVYcOZh63KejXTtF6B8EmjZs7jaOumqJD1UJs2wKqHNRg3zBcVhk055BS0I1Qhd
aICJVwVLsYu68kAf4089I3OEXlUMcoLgIwKE6OC3QA7Z6C6lhMEazG3LaIt9A4xWoAu8iGZ46TBK
QqKP/VlcSAw1fDxHU4RGNsPNEBJRc8uifRUEPG0VebCIWVZZqBk6OlkEkFMM679buj3SkiS1Z0Ee
wpMpJhdZHYUn0l2Fs/NraZAsV9vDoMcgNia1xl54LAsDu1ISBaOnqimiJJhkHVX0wjiTDNlFqnyN
aaTDa46RyFTzgrLDAn+rex2C6QXYQSN9MtnltHZXGk1NA4VVHYMeDe1FzvyU5H5vVA17Sx3tWyr9
QiMGXlqnCMxmPE5amj1hQVSvG7U1CxWxnmgRb05DaoY9oXORwQyVFLpPpDH3jbxTHtRxQEQwc4Yw
iE/RLEBtt+r6zPxkO02UxU40kb3T7Ai3deFbprPgYErx6xRzrIoRq5HZwoImhKV9aCpQni3dFtpr
K7GNznqob6pQNXlD81Yqo+J0c/Mujho+n3HMEq0qKjnLKyKzzwjlKgCClOVNawyg/1Pqx2JhoUBd
v0cx2pjKFFKkhGveYr/jRoi0SVE0kHbl6XmKlZtgjIMn4ihH3WPZmJ9jCP16jtDujAU9J3hoMqeJ
rtkyvyzLTAuZBQDcl/kZp73nJSp2QhaGiIrd22H4mhJckRDkETcVMAc+43G1kcFu5Vbct1NOdwgM
EqlE1E0094OZnqLmqEjie4Pk/TZXrIOB2gAyj7oJ93Z4bK18uKbi+KOMtJGYGl0hQ2yh6myk6U2L
s1d9fKnKUvteVATK0ms+NfjMFwtloGRai85UgloLuDVVTxMHktPq3e9QW8Ous6jloVszcNIvloeC
Em5VEoxG9Fs+hIXKgqSPzjDTeybA4XOk9M6GNbh9EsCULNjfqyH+isvsuzLCGlS3fmikoD8WcCkH
TlVjMb+tVpQcfZUGibvl5aM3peks9kj75wwSuhWlVysBPACnyWL5QWqGnZHm5DRj5xbs4Ntemo7D
ECq+HCoE/BGS2mjuWYNB6aJadhPqGhhBzrQdoLwL7OZjcgHmsjYmYgmASWBXAYj3NSqrC8GUjJ9D
EVO6qFm7Ua2+Fpb1o+RC6SZ9+1noPHE5Rut0XnTUPiUQ6cRwW4GoyCC3q0xaaVSBbsAe1xBS5DmZ
VJRALPq2eOosHzWy28mA65FqQAUDep4Ky3MjpHNwHqzqG8+/fYdPhxbg7tzr9KA2EJjZaQJL/BBy
6ERSiKXznFFHjinGCSpu023zia+VjYu8O7d16TdqyfaqksoFQ3Tv2/Z1GpblkmkPVk6ncdpj1Yzm
RwF3EVElQSBibsHSLT5DyNprlzaRG434evx/59Y//9X/q9Abesf/R6E3KlL/q8jb3y/827VV/Jek
GQbKbyoaof/j346tlv4vnZxF0mUDGXxZX215/63xpqwab5JpqIpp6fweZq7tP46tqvgvkAYL8FE3
TZUYW/9/0XiTDGt1Iv7vTsWrj6yKUJWCNbBsKMqqAfffnIrnvOuGwojNPWZX94maUddEGqVpYdvX
Fv1pQfJiynN8NIX22MZLC7deY+XP8gdVHzpo11wUVOcUJmSnlfkerdmqgvVLGj/HxCB9lf2iWA9X
fk1vjfduzXZV0t5+zX+NNRNGQIMKjKkcKrE5xgNCO/34HDQiph0FDNl+zJ5kUVSus1EdhRbr1Wpc
NTHRa9cLYfT0IrCQ+zZvagWU1XQG7YHwVMPGPIaNsQnWfB7xXPCDXqioFqkdLVOKI5SUAysJrLBI
qW9lmX6PrES8lDI9Y5lCvSoJl7NmSHaiwz4MKlW51oX+Y+iAfW00/MQaxgpLox3x00EuEnACPZvQ
NTIWnhLkEU2LinBQ1XnXj93bGCvwIYkXhxHNIG2kzltI03MK97FS1JOs9vmnYumrYMEuLJf5OgWF
6Et95xNs1VsjT+G243zhBdRiyWtENxxAYICD0X0Dk8mEVbW0uoyUbpHt29bWFKOaDSt71uJDUxmk
55RZNmU1LwcqGjs182dAoOkPDdIwxwUdIuVxrBUvMgGO9BVBmlcsyVhRJY7ws7riTEicbSeAJxUA
apbj3sF00GuzKMepSPuuV7SqXXGrYEWwxj8sa0W15hXfogmoW/GufkW+pOWxX5Gwlg6mFX6SNDPx
0G4/UJGTZeALa4JuY3QwuCpV/VWU4qAEY3cohOaYTIJ1DEaU4l/Sjh6UxZpOGSpvYMbRpzpiONbI
IiaB4HiAGWdVKwngtXjaxeWPwOVtkQlPyXpzwRNJUYsVGYxXjHAALJSKQENwAFQGwNRvDZhDiYIW
MpoQnb1o9NzF8K2HATgSnxLHUEExxDD4lkC1d0qKpXa6IpfpimF2K5pZAWtqK745rEintmKepj68
F2I07TK1O6XhUh5IEjdKOXb4M9CDZYTWYZF1h7YZsyyDezlfQNXCq57s8KK0kWcusS9Hz6+W6GGr
zFdNUJbD3GBOJgBLwIO4NiuGO6xobiL9qg3E3kjog1X3S9w2AtaSbUFxzCAZotRWHFhxkw1kecjV
ipY+q6H028V3wms0rlJd3UZGrh/F8kuYWjiIQ/4Wzh3ChibN0HKDNAj1edkyQKrlgPS+SuwwrhES
Q/FKMXMg4k7CclMTLuOKeeeA39igzUkk+rmJW9VAdJOpoOQSTRWm/l/sndly48iWZb8I1zA4plfO
o0hRs15gkkLCPMMxfX0vIO7NyE6rKqt+7xckSWWQIAA63M/Ze22rQ5lnbaxCIPsekBkz06S+7rNK
iWO5bAjY2plNuenthNt6S1Ve4mYMu8TfulH82iRi4VHC93tq+cN7SOgVPYkYtJVzqzoGLm0YEK2U
ZMk5IQCcybDjcdWgDdFGM9x1ETWlACw4lDUsjXl9D9LwR3goBanz+iFRTjRkkEKr345FOQXYDjyE
gjbDUO76KP1iv+FCxPa+yFlPZHTMoDWwTrbzHHYIrj5qQzhb64Ci01uPvz72amVdpzQ62hE1nho8
pQzaC2toEBwQGrFICHFZVPD6lrcqR042esiQTKunvHTzsZyDpAz3epFcRN0xhzOtrzYISNWlnbL2
rBJ1+1SCH2JSs+sGmW6T0I61IhAMFhOuJMYs1qERaqwJge4sO2vSk4iL5SJliCgpLtuchrn0YlYQ
YIVcKHFQkF+LsSJKxzJh8EZhhtYP+ESJFUAHV5DkI5P04Zfp04jvYw9PoO9vUjE4q8Gq3q2e64ck
IFZCjV3Q6LZf0m8aIck2zqpxX0FdidWC7nc+nNyQxY4MyWLoUZl5dnzHNIj8TK1RqC96pBuAHQlm
uFHnL0SVu3vI+Oj9dRMnivI9utQPwz6gttWr1crovpnxUTjugQHXoeE/c8/dUFO9jpUL0K4htSAa
hlMUBYxJWfrJGudJUb2j1hETAKZ6Yfl6S9O9fSl7uVYQmlVaBOmj0iZDm34Mktp/YGZ/I5LC3Iw9
AhhDmDFmyJKMqaCFXYI7dqBVhICZGaddq/oFtWP7PBiOd5BRQ2VYt/tVN+ArqwsqgV4t0jvVxmJt
6FRRRI1kxLdx4sGGvnpx1WCUKE+ah568N1UqVJE9XKmH5VzslFZCDBoNs4yF59vuwRGYtqgNNMSM
MKEG3lUt7RKBAas8fRvoGBCwtVJ42ysD+EbVJUS9rBEwZAGaNGINGkI66WW15nhnWEWJgDFFrJTL
Y+h13BOcHsmzkjw5gwMMsS1Z7Q/4fPw6WNst9cB66NsVcH6ucJ0yZTNy3KpRixdmmyd3TIAZfL1m
01nVOZTFKbV8cTSgyi99vT5ZdERXZp9HFwg+W8s37sbCJT2ZlWwdhPERjjM+o3DXehjTLQU8Uu+C
POPOTs4N2g9R0PRm1qJsHA2oRtRZ3JGn6k8e3JNKSz1cZKtYQWllN+nOpd6DjB9kolPZEK4kBIhE
Qc2WgTAso6LZmwE34BCTH+VbLgQHQ1CgO2dZCH1XPShhgRXDMIrFEPqPnh2gM6FotLW8ol12wSSA
lS23XED1pqWdTK/E7RZF5plaGE7BYlMWSn+ir0fVqEVzGgPltLqqnfYyvdQh0wAXkoICRcFPlAcH
8ukeyg2qJcXCaCLH5CQRow+l76/MZFCpmpQ2AxBBiHNQtZMkkXxo0JDYfqGTgGRrJKcmVUU8EYpF
r7DQGQUNwPtJsCAr55fekO8LcG8WL/xRKYh6gNity6Wt9hmgqfaht70RfBn+4JLmG1cZns1CtzD+
U6VcplxmB6sw3iNYevjbWjSIiHsqBrGd2qg7U5XDYd6MUyyAKdyPOO1q1JjtlzKS6ItOkPhcNZ3O
dgIaiCI+Ag1zlDtyDJA0orwWgQ9oPHRh08g4Q9VHUbapHRACtCwMmvA294HYhJOpxNQtfGVYa+S9
NczBca/lLNinneyzDqG6Tsh47iFV7CXBl/2U1WbUT1VqbTyftT/szicvnpqKU5LrnOmquTXRK4O/
nZ/5hXPSx1bBX/h/xW7rlfLvAO75D/MmRR1oFKG7k1oHlGza1H89GnRD2U/U3NYLj4FDVnAOT56+
wbH0vHgP7BcuraMtzSxGVxNZGBZMlTIH89eNJorrvLudjUwviJHkT7KWWTszb4yuiQAsTFqaeWP5
pKz7nvUyp9jOybZkNSXZzpt+9n1YoXhlLcO9tWr30aQAmXOwxRwDOj+sBYc3pnNHs4OIT1V70Vqt
3DtT8HXbagoBRtPDxMQuXY6oHOfTGjsG2lNTYvL6vZ1f0ER+HS01oRDfv83KJq7P/LfGaX46b8DK
ktw6hSgLNQW/Ctt+HDuwOVOiq9EK8gOmzfy0GuJvlUjz9Z+X4qKi2OkCfoNYV/w+DOZ8WOZjVevm
yaSMsNEfs6oZD4FZCWJcWcoDXUWzG+rBcd7U06Pa+SklCj0iwmiPqsB2Yp81Sp6ViFzxAsLztnaz
GOrPxq1I+VaRpGxiCJWpUiiHIgiUQ9JN11zI77NU0BhMOd7zhr5xRaW6/ib+mjCdsSuBGdb2blbm
eJOQZ97MOp7fj0gQB1016jD6leZtVibNG5ssEA3HRrlh4sjYJ+uSUZ2gvgi88sEK5Z1XVf6WGjM9
Ba+ubq7dDZv5j+30YzdKgnaassc4MAufZIIrSQXPvJrHCWsaIqpJBzU/AtxYAA6YnreN/xw6nb+Z
T8p8LuYT1U7qKyuzH2qDXgnWMPRSpYVlH1bsb8XXP67fuutYU9XwCv/8wUYHPkW467LMRupJU2gz
o0ayEEOJOpYJgTMfEO7j/z5U81Fy+6IleiOSwZ7lxO9DMH/L+fuKKYn+zzdn2MZhWwX7lJJu0Vb0
GVTjVw6Dl5i7TOzsRrvXWBHbgi6lqVeTMM3FaDmKt3oq/OmttW4aYApD/qRkEu24QzdDH0fc2E7z
TZnNcTDd9kk3vFZU5KH7+i5lOhhQMbyAFW3s+Pxn07twvm0tPNYmxUaBYsAageJWWEJsbJh6aBIK
5gTIaM8EKNzpvnetLNZuSsCNXsiDH5EwpOjWXtTiljf5A5AB7pj04gXKYjtm8q6l8WZ0s3PfkimV
fWm29qz6eJATBSxz14UvqfocBaDlEqd49dvsVbc9mDEGPwFIsXdVkCW7XPT3arU08xJ3fZ+eQqqM
i1RFY2K1BrUvVp5kkzG01/VG2lDm1NGMN34iSc8emPrY7WNU6MWRDuK5MTpn5yfBU6kRlDJNVFVB
wwH+qY0cgfurj1ZIOna21Qx9CeeSeprzGNGzwdsQHp1PhTrBekiBt0inu5kS0dHgtAf0lOek+up1
5NO3Aur/xiN9dlGm8Skw+08WJOCvFOVOkZPfWQDB9QWrdccpqURA8LI82hh+pXDGKhz25iVLroMT
/wJLjIt1oFANieWjlkxWlAFtqSrjk2NOqHtUL2ZU3Eh3cKelno4jVHOgj5h5c41tCvqkUUBHShMM
kulZ5iV2Rfq0av/s2ZiPGh8CB5OMpqr4SQCaXNSk1jJnJhureHJo4mgGbR0gkHCq43A/NnkKY6wR
8Udtto+15by3HIQxwO8nO/S8rmU+VEl8cFL1Bmm/pLpgrItq/Ip11tRtBLok6up7gSE8slCQ08kj
XioJn2VvrPpWfxo8LycIEZ9lan5XlVGtpEE1Ww8Qmdfyio5kHeSbUfTHhpYVP/ifejKmuY0brBC3
xXpvnsooWdcmpjAZQDsFjoy0HL5Voda3tEBxOmDwpPNA6e9z1ONbRO7lso+tczLAl3Pi7GR7/Q5h
yqFJhyM5u5u4xbvRiv4rk3CY0+pprOyHWHPfXEt6S53f0ZiTG6Ma9I4R9lyTApajSrJtjBaaOem2
suRrnqc39nKhte6w8LXIQbzNwkskUK2MjKYAHF0qJSjXclbudjiuFE6D3137RDBxhFaGQQuijwGa
ehNiOTVEOyxNYQJfSN1r2NevZM8fbNMj7ZCScOUHHobzGFeIBY/PcYClVCjFmz5uj3pYhltaBG9I
fd2VpxEDpADx7r7tvLY3noPbIyjbDyQRDH6KXJu6i4RiZDiwJCQfO8F/UzvO0lNWQQwJNfCZKytJ
eLQy7bF2MowZJck8QQS8kIS/pVFBF+OolcyTgQ2nbXekbD2sQHfvBhq2i1o0hP91arl10DbLKPtJ
SpN4HKt4dQSejaJ117mmfTeDW6+CHO0dUyzadh4Qr8RNlrKABee35YoKPFQcCG3khx1l2oLMa7dG
3FMjSmFwqLFFzLOtoEsrlZOq+6dAxRjs01q9FkQ1L93K2NamfXMDSIJ5q7cr28AHmNA2igbrh5mF
vzZkC6Uqudq6r3GfQCsT3rMuHk+ELZ5yFzCAYskfQ+I7ccGs8JYfvVmRVVmpb6iCczj0AqKyruHn
hY/nBJgVjF8iqez1GI09Mv0OEFGBGQHyi+GczYJ+sQcaRYwW1rGoXCDnQ0WlApO3veyJzuO1zqjG
pjE0Y7URkI/15Jm7Rs0lRSFwyE6137FUQwiLB/0Gg/fTUo3srBPbvhxtxbprQNkQa43qUEFWGqYm
rsh218atv08DygINVhXPc36iKOnXLEPMJV0R7HrEbiIp1NaBWbzWVKxPDGursOdsmn71Q9lj2FST
fF7ExU71vIeSMeiQueVPkHTLxoCPmabVd0AVBQ3qjxMN+UrJTo5KP94XyT2CGzAIrQUlKlVxygGr
KWk3CQoIDGSblOm9FTavsnW+uaWDHupRi7mmgDwJqSL6RUbSsO4QLJysjntjxJxMCoNWHGl+DbKu
GjVzwi2NH1JtrRVs7YWN0zzOx2rhtopPnvgqd9yr1spwZSqMMsxqoaqrnc4wiEiTiPVPW1YmeH/H
wDgDMKIKb1VspndWhujXSi1vKWUHcosbYmJfExbWYBTAHCiiA6JCLIo8Q7zHQyXeq97OmGfKbpun
JhS3bzQpYCE0QqDyFJyx1phY2DA2N/iadOrnS9o4hzIP3nK1hAbQrNzSXAYtSktjRPrkmSh7/DQc
pw4oEJEQR5wwLkg1sZ6XNl9Yh8mpasmm1a1bHRU2Le842pXmzjDK7qRYGINc86ywCltZIsWjIB6z
mE5aFhGGG+YMaL5sr15rLAHioxUkUVVPQe/7rTgbXNVIXLdj1EESNDp404MuNzjE06QiCzJB+4Ba
X7GwW2lJOfVj/ReiS9KmFkcK3qhw5EKY2s3n0ke+jRpuY9rdV2xMEQ7nOnNMAtxhcCUSjV8r9cMQ
uqRypdjEQrhhmdOgwiNCaWi3SGvUA2UyuKqqi6TXNIFbIoMO6ToG6QQHEi8x9e0FAs78MG/sFutF
nHk7LSseBQNbt+psEtztRqfiRXGokPjTqAWHGI699RDG3Pz9n7T3iqPXCXVrezBqajhYDIZQDIzk
zG1uGQfSvaOBix+mzx6i9jNsjp5emuuGKdHCLoAzeIbxVCEAsAsA5o0df7iEv8CzDavdkLRvo4bp
PcAn7ifvaoxKgdDgey/KV0bLvKUK742E/ant7lcfID33EZmljlinNnoKT3yY5lAcmow4Uh9gpMry
KmySbynsG0GdcA1r0BFG9Fno4pOAae6rDcqEXrDUnNx0jqOcYf5H6yb3IDZK7OScE4bhOEspEDB7
V6TF6QyIGAD60A2k5FEyvRllSf42vDgzpZevuXvPyjt69SQFj+NUSurS50rT87W064JiprG3jHTC
qMvj0CPjCixxsbWJ8uNEpDUTWrOqw7y4NDCn1AkMz2oAmloLa6Ov4vIUWC5+rRSEgx1ASDM/SCjJ
Vqr6VRaQe13OY1oEOtndGgIs1f3oimwdIcUmfYuq07jkJ44yYiqYS2042eVdN1K0cKv8MUViyPpq
kMtAM+pDMySI9Qu/aA7zc7X0G0pNLL2eE1rth2quI8whMfPzP5uwCBguTEZ6JbMP/aAV20BDU55T
+F8N0zsoKh8Qzms2h+stCKMDpP4GkXd2T0+k3zDh4ROml/5sWhSMIA9RnOSTUyIiIKjetQKrhBqd
ozF9cyhlrNGky4Nj049GVNoesoawvGXmjOYyCvEp2HnsUxHw/e4g6TocumnDDpxGzcdJO72uWm/w
5Id9mFrdgSiQbgLRU3cezCkmNq8OBJZIGm50RuanttW45LgW1lQsK0kPocgRqGUKHY/pjI8/Zk+7
C8ptNnbEHzgswqcNlZu/bxJi/1C1jBqgJxb2YlrJ955xw23CTC1MHs1OrzZm73WHeYMGsD8QW83X
gi3gTQvnCAcSpS0286M/r+Vqd6WHT9vMJuwvm1bgvje0BzSTLiFL0/M/L2ZVsMpNIrnVqJMHkqTW
VWwVO8VkcTT2RcDdnWCnVWUCZ8urpjkQ7t4cyszRFx4BVJTaImD/ku4W8s8C8IGNlhsh52F+JKan
86Pp/yh1p9kZri1WdSMqCC9XxyBi3WzkBDfAoHJQdY2vaFViyYRNP6SWrh+K6VEblSB16Xy2tYP0
Ke4E/pDOJZEJ79T8WuQzcs6PtB5GsirxY9aZ/Naw3awzUmgOjhJoBwGPfx+Xn/OT+WXRZM0+5ow1
KmTIeVP99egfT5nw1uix4dfM+6fk+MNwdGo1X1idfGLzZn55aBpv3wPgqkdoFCwT4m2RRHeaCHia
TDs773HMJGFpA+xfFtM+EjirHaxpMz+dN1bZABStbnHBnThFUnfAWzN//t92YjpIljPZZoZpP+a/
DFwIIdEwsPpidLzOoyiri9sOxVIGhc+aa5GXKnQzFiujDe8fRKeFz28K6CIUV+2RtDg+IL2CTNmU
BMQ0p6SttFSza685aToQnN6JPuI++WQOhM9v6BaDjmhTywGnmtlT3nCVxANK5Zw4zDFWCQEaJOG9
MYerz3BJeMPkJKR52IZ1utYoVGyMQRwbVjRND6YXspG1qmAc/KBxZL25HT3sPXrlY0BdkPwH4znU
nnKt/VYSvoFF/hF+VbAvhBkBUKcaW7X2wW8sqGWt+qAopDyVFqCk/y8a+d+JRhxH/x9FI9mv8CP7
h25k/jf/CQcU/0KuYZi27rqOKtB7/KUdcZx/qa5qC6Fqjmn+/tN/tCPav2zTtVUVC40mJvHIX9oR
w/6XzR9c1zJcx9VN2/l/0Y4gO/6HdoR8QENzeDvXNHREzTo7+HftiNRptoxBr5ALuB4F4ZsWGcZK
FKYXLt54QYrhMkF1ekctLlxbET0XOn90czU89CLSV0YvtgjiOwplob9QGmYBiD22KZYpXBEfTZ0S
phXrnxbzpBUTtPvK0sWhjcOP0g4CbEMByC36wsc8x5GWkPENE5b5SmcBo2D5sh5znPUlGr590782
ksQdFfhyIY32OHT+IXT0igpN6S3w5CHaSPOTm2Rop4b21A4u846cG1fiqGeTxEXM+LShmeV8DnpD
oKGAv1f33oIYFdZqjbwpFbUql361HaKo9Vg1IXJBNGYYLKR1SShuQHaVab/nSh9shhREY1ElR0xM
C/4XwM1+t1V82Fey1cA31+uKHn8RieyXaZlvUcL0KwXpGRNx2mKc1DasaZKjzLEYIRZzVzrCHTdK
7S1izWhpKXjtPV9wiHu8/q1m4m/SyCpHaunRZEMJku7V9oPZ6ncMva/U7VOawAnLtIvqJ/q2RFI2
IqV4NkvCmYt4J5MmIPSib+5EJE/0rMCoh8E1rQRklVx8+iJoLoGwyKuLrXJHt/hBeUgDDQkvnSqq
GAVrzoxJSaCt8c24d67Xq/el/Imai6vr/ktHpMwq7QCrGrb+xYTVPnQsuLAuo7Vzw/FOEMKRjvZt
CLGED6mwLmVyHxPsZbdaBLElQQg3gi6uCd8h+FS5KUamLcs8/mWVIBfacWpdmiytI4VWd2int5ym
9iLQtBHkBq6GiAytlWYb97UDd4xoLLSVRfLl5W5yiOwCrRFNOK3rSOeylXoXOspTSKaOm1XGfRAA
t5RtStDM4GcIgNnpDJJC/Zz3ubXXAZs2RqutmGjVe4842ZVuFSetr9ZuTWdcMSje9YBadHPojtyg
/Dv8WC7qmkFC3bYeujgvXtBUDiyIHG6TqyLJBZp7IlRaxn/qXZM6JQAPg3p75YgByprsdo0SPsdF
/lCPRYZ1E565TilVSWzwt6pp7Sx3oBYaZ+WGxZFqMnsgAlGSgCLgYAbjnWW+253oHyUyHNdDcjn6
+rCPFLoyUlFXg65sqT0wbc/Li40vkKxuQPwyhZeg2/ZJy+MN+UImuSMJ6ys1DU6hWn+Eo0Vxl16k
QrHeduW7HuEVGYCBOCE00rgpborjm6ekvLe7yLmLI8A+1Cam/rAarVr7O/aZT3b0FbwRRbomaKko
jf+pQICM6yHYumP6RejhXWAowzbrq53O+YahFTDSIBwwzMpcqPhGEYVQiyEbQ8O3b2iRhcWB6q3V
DdyEpXUdmKxTpc5ZiuaNtenCZddg7x/L5jUaymMkHRDKwGSkM35liSNWobRQwyEFyfoCfJff3EtT
fseqz+RYJ1ocayOzX6VnCk8LpcFzm1i2uJVng8MlWHVBWZaEcRk+CWsnXa/vfI1kOn+4a8rWRyyO
sTQldcL2wOrkJCTaNK+WwvSdNV7OXdtEZ8VAY0ZXnrSfVh40FXx8odHLVFIV4V130rg69n3W7yAh
UuT3LQySGZEmmT0sWwfFuCRmUpLlJRKG9pDa86LBBdFqxk0t7DeTDDqqDumxU14SXYakm8QvimD2
g6a1XQ4d85oxJmjTLX2GP8JRY4DfNFNAhjKlJC4RULHqvgZdb64zDTzyqLfOFl3zh1/qd20YoEqO
c8JWCxvQCa3cICYfpQu/tTzv7l03Q5E0Oo9pq3gboTTOQ06H3scHvTVy/+qN8taHlNN8ixQ3rWId
4DKOa2h64RpGCHpx4bjOj6+FQGh0+VQ0k18o/HaaHjUBdZiiM8t1pPTmNhLydWSZWo/WK5bMc64m
N5xLt0YtfwmH3OywTZHedM7JS7jlhYNsDkN/0SZZh8a6xi96hOEKZW2HNi20kq0/IjyL6G8U6l1X
h8VFavZTFmjj2dHqARRUoGyN8i1TBTZMTTkZMXN56lUfPVKD7agF38aY96fI/kFeT14LOhdlKKFm
GPuh0NZZpMl720jAVI8Xw4vGm/CmolXsrWUvEdnJaNhVI4mqJcvrbdiZFwrkJsIkmvRqQhzAWDGT
r9Gi+YJaCyIVn5xXXVHVi9VMMkATVU4iKW9NcspAHctT7YwfnsiiQ1zEz5atdnduYRIRiW3OLPri
lvboq2kYbYVgNMAejUvXN89Vmd0jhoRVWCOQllgbF1mlUNtXi+/CzdRTFaMlMELdQ15POEBlVYeB
mbWT6tEZgALBNI4ut6akk5kQpBQRSrixTGNYap6bH1ngf44GcjSKsM+GVa2lcD9bvILrpnTMrR3p
WLhTAWoyz66KaR00n/tt6I6/4lZ+RoNE1ShY/JRNNhwZlFiVGNzH0+BIXephiNx+heYShQE26KUc
EZIMTfmoxkxxEHoTd2OQbqgBY+lpb670jAj0YsKmN8m1SLkXKkM9+e9VggW0x6BwgZwMDGdN0Udn
arM0UBRr31cpCJOImncx6QrHCE1Ur/3ofVVsncI628gkfGlbqwF3fjBCsItTbtDlzh21YRcbPo61
wmL2Zaj2NpLcSP0gJh2hcYAU0ArVhte6Qt8zLQOi0I/PJgb8lPnTEZfI1ccERweyFXcNeX17u9U/
vBJ7s2VL++y3KhrXWtG2pg08SRXNL4RR/anEv8riFwGsyTeJHvOSepyWV6h/QarmWv5kifK9oR+7
i2tuIz7y5HWDqTZvkoewqQBNixu6HAd0TPqCvUNs6NrDcUsgxraZwFrVM2YXvbLWlfEzrIN8qUXZ
XZWbwOBMYKdaKJ71RtOx4JJ8QO3TrZ6Lq+op29xJ4d6Ql7fSCk1snIYEpahN1tIn4ELNx6+gwy2s
M9MDpi5Ri0AiL+yUEb7IDl0Rl9tiACybjtqbIpuaSRzrQjf2QeIkkDgHzIFuOCz5oZRLD/XJqIHC
zpWCXlWrEs4K8jyHxsstQu5bM+xQMOuMtGgzfIU5SD6itjZK4mJStJruQxg3GB3DpsVVN6wFxdQF
Cuw0ckaqUiF80hEuS0+jxMW3wkDfk+EHPKXbOImzaTWNJpgS6ZsKLgIqM2aBNtk6TUXMb+Odgzwt
7mKh4qBBNTMwy6cGT9UzEiR6H73ALLe9otKqyh4QjuebPnNAtBsV8Wz2gGLE1VUSaotiQsGDPE8V
jVp9UtHLkt5jKILH0EMLOLQIlRJ/KjY5qPKoKkI9d7xQHqxpY+ZU0DYIFP79fH6ROTaViOpmdC4d
/0pQJCoRApJXFkTwyfi+Sh7ixzZFD/Ooo/cz/zkLGxWRo3opJdoO7iIIBaZH/9XT/+o1+pM26lLA
SvO/TSokcUVqFcv/9l3m/88rNcIZrF4mYAUVzFF/faYZp6jO/jxHV5OuAvSyi7/95W8P/+yUb9HW
LZ0Kr/1f76aQ6IoiK9fxMDGZ+v2+/9tvqflE/pgFQjd+Au9DaZFG89dR+v0N5reKaZItUkNxf3/w
/FpeZWB86PgDFiKqz8UDXTa5sTPnS6EykFHMf8inK2B+VCcYP4H0DH/7A3yPkXIOV1kiSL5GZDW5
LUcuqcCNERzNap1540UZgXUx2exzZZCh7jCNd78382uu0QfYn2N9kWbRuG1kstOn7D+plBm5NShO
mgAncW3rCa79rAw2SZo86dMJpb0LX60mwshNe7RINMh+P/rHa0I4FP5auR1s5i1H6vfIBl2Cj4aE
GaCJCncWKVnTb4cSL1o0tWL1G2QkCgQoAdswhByf++1y/pw/m2H6xFl89+e1HD1LArMIDyc6KCVv
s4M/6cS8Lj6Fkwzqz+tt27ubIdfB0COlkjYdHQVLFHVX/pEbWLdAywBXo5VD7uCXdPfnvxg2YX56
W+3mHS4mZdT86B9PdawadN+PXNGnmRU17UFSNygeJ+bPHwTQHyJQUAC1cAKQjLOiZ9by/JH6/H6N
6w7Q5GIb76/DZjxcyS+5RkisUthhYvOiuottQjW+Dm7VutvEJ1q455f+kC38/bApV/UKyCv5vPau
k8vI3FzHw0u32eLoXVBrHih1oyM/uR6Ogr33sG3jQ3pKnOXWe6jW5j0pmJsTOdRLgjjQjS+246Fe
QV9av00fdmJwJq/mGlerl8hZnqY0spfMXr04ysa6DF+8IFd8IJ2VB5MyR/5LIxInRqu+2KanF++h
SSgf0FGllugsSXLcMwu+Z9/gR/PhW96ba/sHiyXweO0wLrsV1JduhYk5r1aF+5CORJJzLBAp8O26
17A8i+zCYRnTbT1ec/OLwzMQOTGOe9d8TZhHg4q4ZG5Huw9SpH4oa+KY10B8VGVDQb6FrzlcyvFq
YTolbWvcYy1nknPHZ3vnpPHXCTP17tptOCUaMHUoCdEpiXeIe9sfAgepWdgESgZLFcFuR+TrNj5J
Z8tuoF6oUPMkCwD+3BSgHvG1aFfWdAfdheOveTA1VlEKjXtS6pCChbAv07W4BBDXuiPe9TRfcBKY
Elju2WHB/IX9W4eygTrU2mnvrbfmVRNFQAdAeFXFDx0yk5IIeBolCSL3Oyb/04f1dxp26GSRv45i
w/iBKYBPJwpasVbh3vKh7S6MZKVeRu5rZ9gHbgg9m+mGXGbDGpG7j8kRk7fz4FzQIjqXxKMk3K/5
j3jJ1/qW8U6/n6KwsHcnq7HZxs8DrbRn4wLRtliS5Ykl9kaPXVu25+Cg8E0PAnz+IytMarqd86l+
qRI0Ii3XbfCpXhOykrpV+10Gy+ydo5MOz96NUXHh6uQWfMj1uAke21UYL4fPXf2obtY9I+uJAJHq
3EyOyu8ih+S5T5cG6VDYHtIzyuUNpG/wShV+hbg8qze5oPG5Uhfuj0eS5ArxF2PgXXEOIP/fZU8J
Hqr9D6pr2vFv7b4nVUXf2URK7U1GjMIjdarnim4DaEFes04NhGVEcCQH46f/MdjzRX6KPrgEpKls
VHuPyXcVreUD0Z4EnC+rZy3a05ZNjWUBHB2QwbNV3LsTAa141NKtX97X2Rv/vKEjpE/HQ1xIafcR
4HExssYmIbJ/VxLa7ReuR06ZXL6MB/Vryx/lK7WSdy3aETnO4j0h6H7NhZSMu+zHhQYLM++mFaQ1
XvjsiFYmRcEfTn8ByJzfTbGkhCgK5BagGFeBPX0klvrRecjGc/DMl+Mt+UEEnFi7vjXkmBBxQ0PX
gLlK1CoSUkgGtPwRWZksVTZ1dxTIYuKHQf9RCBpo5AdXcl3tdW3lKqfAP3NRJvbKwMosNrxImjI7
c3TqQzIfpSmGx3kqi0e3+KKXDjkHnCvp7/u82tMRsClsVRveMoxOSvVJcK/gDUzngQSfVD+1TO7b
pMazvdW6YafJD8O7tgZTQDjx5X08IE/p38vsTVUBKuVXvTg7D/RPSlx+eKBgMuYLft9aBsIw2res
xYlq5S2C/NcLkqv8GTaGXzERW/HboxaIZITfZLxxFpx3aSzJS/1ytMVAbPdejlf33blwhvVqx3Ft
lx/h0rk0i7swuJnb4YtfsKXRLJ8GBIaFrtphvLd3qXvpxPrDuIe3CXkUkhZZpyP9DlpC0xm2t+2h
XU9jN2PsG5cSn7HVDvKLcbVnUTRZaRl1sx+TJ2t25ZQ9U2caaDwvkULwTX33AwOT/qB80zPn6uG0
gVX7UjfFGl9FtRMxc/I7yA4P1gWc8Tw0hXJrUDBI18aBi5A9wXT4iqb/jmNA3Y0qxnYUr1Jboaz2
LsOmQ+T2yMiJOqjao0DgaNnyiV0Q/M8IuNo1EJpXp98Mm2Tgwxl9GEp7fmsSSgi3RTQIB2073TmE
vyJickkifLrOnhks8QVPFypVvghCAN/B3jrhybo4aC8PXPXKk2i22Y/ynnNzVzbtgZNFGUe/WBqY
7HW6RzjFv0+j9zfxoJy/gY+oXxw6uWIvsGTwS+LnOL199EIlhWHXRAjo8ctf8leG6vnjjXSLuS4/
YdP5sN/XHH3lyb4HifnqLNx3+57bH+fR3nKAgo/uiwdbADXVdBcBGwnlA0M592Fu7ConeroTCpSn
C+2gPLUBZ4prw8iuhc4VCXeHlJTNeD9yRrm02FdkUsv0xMKey6Ei1a8/AJ/cMpWM99NXXqpfH1x5
3C7sJVaSQ3ni/uVcOEvuPb/6kTvx/2HvvJYjV7Lu/CoK3WMC3igkXVQVqlDe0dYNgmSTSHhvn14f
OKM5M3Pxhx5AESf6kGyyWQbI3Ln3Wt+q19MyPljXlH+P/WDzaj04hh0K/mHBMDrBQrfUNvJZOkrP
yo43if9eo5dh+cWLYN5ngDkWUTYSXnE+5PnztLj42UI7NHncqvvCFcyQF8qV7cUwV0b+kryod97G
/MD27N+tI9E1sLpYo7CosWTxWllHdj/jyl1GsENAELDI9irv31IN8E15/MYJe8sK6Dqc8U3vcM1w
sXAm5SdZKumzrllF67d3fpgaJeWSdtI9S2WwzSYP1y57IAvkC8ugsuPOY15y4JmxBryxuRvHd56F
9uDZwMhgD+WVJfLQraU1v8p6vFf1IWRDffAHHU9k+sEqeOKyT7dj4EJqk7igC5f3hSG1vhYfmbGv
2Se3jasjJJwvVmY+PABrwyucViuN0K/5p4b5IjWHNZdZ8sPDYvPnV3AUn7y28gr/Un9xW/vWhncl
m7Zs2SPSSwDFrKtHkMLhlipKOvCTI3Gx9n2+SnU3UTYqF/pBk8kDBKp3wrGa6WvS2H7oxdtUe8EN
m8KE+X+40z8QNF7bZ/ZNLJl2+cCEsTAM9JgGW1x4iUbi5DYtkEGCkyEbY5Bst3NPn6u+gSWu8k4u
CsJOLDAB7VG6YcMJvYGX2GBEje+D5kdHr0TUiLaLql3rnblPROhNkKPTLWZGhlqkqRf1BfVtYz4V
jA8SFZI8vo3jh33nkL7AsMfSMMyLnEoe0rIfToH1fBnLt4yAa/wujzmulNn8uAwkPIQSKSyEeTfN
Fi3+YX7xley3RENRen9NUjqLa8qmwmVbtZGJ3lXlYKZnlijMIIv+a9iRqO6EcxOgIAk9emc77fln
+hAYeIROmV2NlAp/nTvHIn8xjqazI48nYSCibHx/nWUnZ3D1br4M7PxYEF3Cb3oOamUx2ScBBXK8
UJnLPVEhR8HlSkWMFGwlkwXF4k/lyvtzC44GXHA4Tuk3Bmbpha3VekZqykWK6UXjPiUb8VxS08wX
2KFkHaHW/+KanQk5Cz63Um9wVv0FVFj9joyWbO/GWCjyJjHW5dvYbuUtDH0W8xaL43rQ1+yBoBGF
fWr49DrYJ0VeorzCaWtq7mazYZFrqpv0XJHYpLv5G+sVV8AAWJie9rBGRJ9SDgWrsDjq4Yqk6E0O
CItVgGUFdhYNMHXLUJATBtXKsJRhp2802ZXkp77b84A5cXBtbQSmXM47bK/Ubgu1WNhPsPLoO1Kk
s2PUraecEtJCuVKoUyiEezaopXYc0DzD5DzUX0P9Q1q1KV2Z7sFtAjJo7NQn5VGuuCmtDUZJtPmi
2oORsCmNWZDBdUMqnQ1TiTxcSjrSMGA963P2D9S6eC9xIUcfAbZOjjKhc09mXcpLvOEHA46o6zC9
TdWel8Lepg/iIwdrpxsYiV3RLkSzRBqfAEc8h1fJpbZ0DS4uj8IWP2y3b9AWp+FBpiDRjvV7w+2O
tNpGZrFobqbHyGK2apP0sChOxDx8ccvlGK7ZrCAkyvzbKEaiWee+aCjkHPDWWzpf6NRf6TeN9OPJ
J6E79NX8sE1ZeydzYdZKRxYT3lyhb3BM5PiUJS9RlumxP9J8ZNhZX+VwOaUPhrvljkkL0xOxlmkg
Urqk0nIKFnIH9MYF/1e5JiOxnnatuSVJqu2J6Bww0qUnW7vI78h/uYQGbuV00bV/bOSUl1IigGON
8TziC+JCHlXWvvRMug3yEd7gKGPEG7SjVOITRvC4kV4w/xqnMVv72kpn5UdBNbwNBjz+Zlmv5BYw
+jfwrMX43hpLNGYRFGP+hulRBFF2jRNUb6+NOEMgYaDOUwGZW2ReQPVsrqzcNeU1ZJ2nG1iDtTj9
FiYqpzYy5pwTNw5aaWOTfgfP44UNDycQhmld3kd0duHA4B/r6Auw66bg6drsEGmUIRsC8v4ENOlv
LUnh+4xtkGxEIuUdTENPvsehm4CGVmj5KjeTnRyhHJeanmHP1bjVNIb1VQRQH7kro09iaR4W60/5
6IA3NQEnJ4E5lxoWy9nSuPlXED7aHxBG6Yv/0CWWjHRRkcFzh8+ULYyb06IO/wTw2GXbotz0DCNJ
NUVQuGIZUx7+wbk1pbLMGxt/jNt5UYQU98HbrHfbcGOrB79hfRl2rD9cCjh3KVUlGBFeaR2M5lQx
aK/2Y3cNjUvQP03Jm965uRg3QuB8zxZ0dBdEB6U6dgkT0cFBIQ/pnHxN2qq9Zu/9o4QjEc5x2ayS
e6Dlq/AwrkjycXa4B7GtZsuuWVSf/F+ck7P63FwYxOC2J+OEZrTZoVwiFHDp6yuC3AbWi8iVjrhx
w8ZF7YjSTXywYtQkPctzqFZJi7bGP+eSInUgjmIz7mb8U4kz+DGth4NxEKxu5NsHCisheCrKgw97
cwy86YlcJTi7jshwBN6HDjjCKjAfqBeIJSC2aAc0i1qZ895yEh+way+yxT1VbPVl/nDWypo1k83c
LV8Ce2UfzWeaLC4SZSQWusEJY0c8dfPakLIDzJlJO4075qjOGjAaGnm6HWvUpoR5mRLWEnCScxr8
PqCgd87Sfj+mW8YY5jXYY4V9xttQEmS2AaJr0Jg7s5rq7/Fx2BtY6DwSojQPe//NAfMjDoLlDDTs
QtobZ2VFx5tVIebbhkOeMev8IBRa5vJZVm/ZlnCbiOCwciOXdAA2M3BpV2z0Q7sFQFVe7v6JNJSD
dZZoKSysc+7me3lcDPfQg4skqELVQ/ozcLwjpX01PIUuRGlIltOb+R482md4TrLYoWsjWMBj9Tny
ZmHdJoGR4PZyjogsXpWbEfDBGJ9ydZ/bbkXm35LLymb1IA+dqMgsxEiw6CUPw1ceUGxt8iPOqnlN
JKuANf9UEPu8tdz6LXplFSUmsXKDDVBKlLlhxPq9z8muthYk3rflowifTGAWICtvpX4ZMXCRoK1j
4fyh6rIrjxpBrgD9kmrA4T8lL7gireudoxPbHxWChMF5tr4g+qiI9GAkPP8/Nxpe8YS7+WC7cFTd
gJykLdFI0AKw0A+LhL4KjwWPAoQEFHeTuWyW7aF/s5AgUNParzjGNjOuoCW6t3pFo5ATgphAD1wE
biHtGWZxqmKkw6htZhrgMlq0Vx3+wFGFBM9gBk4Zij4iRZpt1nrqgDZ006Po06Nnyk1O6ONbTHTC
6FLqF67lXCblSqtf3mbzmR0liRvyS1AbY+vtV9JxXH9wFaioV9kFNoxtxuhBslayBKJ7El7/h9Ef
pyZCHi3mJovgOek4e1pu8+qYOyQWC8xSFpk2nn7MCQKcV+/gmfRH1qv18Bb/hK/tZ0wXhvb7Svky
6J6sHA+PnU8Wx7iV60M8Pkh4I6NFQzHBOk6yN0+HKN1rQGA8BqgF6gIqjoOCmwY/Py8OaB+WGdoo
wi0XyZYxE/og2gcogKgQWOVRdBD8Gr0Vd/K46g2R7YZnbyny7xP8liURKzPMdO0XH/mV8E2SFMx4
P+fSTSvnJM5k1imZl7za7FU9iLOlA5fnT5QpLowfuz3UmqEteRkz4gd34TsYKzpF2nx6ES+dsmkJ
MiD++gaZFoH66JTvxQst1a8mulJpSZtUv7TNKtBPTr5TalrCRIrkk8fSEe9wWPowdrptf1Je7fdW
WmzKDcd7oh95Qbt782q+C1ZRRuLrPADBDjlj8ILoEreo14wNUoH2m1eAU+BPelJz1Ju8pvpBuw3U
E89oKdXuGH+onHsDd+ISQcdPnHy69CuXIUHOePm1+Cw+8y/naOwqTvb0Nc7IBVALaOU94YZuhyUx
gS6lyncEZZQU7fBC8uSeqyP04AXaG+M8FNeA/sKuwT394x+az/C5eC3cuSo7+0+Z5gUNye5zdqQy
wF70v8uaWClzXgzYknAsZuqzHTaL72ahAWz0AnKTU8tVsYi4OovbggqABdgLN91ns5jILeTEo3mC
odt+8BpvQIuwnF9Hj5UkuFLeHp0TYnASgfNTbL2Re2WvCTkES7ZAvHG/OafgwbxKYMyT3+U7PbaX
DwZA5rzavohXSiigcxAollbOSoenjvhbaoBgwbLfvVon0OT0xc8aKznOcpqfi2itco4nysx4Hf5g
J8of2i1/9rctPorXcDc8cSV+l9GlA91WRi96sLNuT7rEc/sql+EzaSgnOE5TvZRO8Q7SNDsyl4J/
Ickdx+umI/BzjlVFsrg4x8IjhlyV30iAXJo7ijO6G7F6bXrfi/tt4zxZuXRopOASzAOgAMw6neX5
w16bZ0HVSA0pkyoe9DmuoQZ5ej/PfcZWshB4dYw+evALv18DL7Ev0PFscHlkOzF7k5FI0JCZoTqs
/D1+t3/+TTp/9NenegBUKJKfEGNjOpqnc78///vH77c2OixOVn1DoLYsWQf+/edjtVK2SP1DLKC7
RjLLv/8RzJ/+fs1Hus+EzjY+HDRDrslxeIbQ//Wt//GTv39h5MyK/vqWvCKvOYnrO3J/xH+VcBnU
elCsy93vH0E5/47fDw0G9or7+yFEgVpxLYj1m3ogZ/ef397982H+9TUnkNA4//X57/dgQgrJoQnW
//H1vz79+0ciBYj0+xN//U2sCw2FDFvTX39haw2/5PfzvKcuU4oCb+X8uP7l1/8+bRShaLClkduq
DigguafTwulclFE0v+YebpiN664gdwDHzDbqSs8wLLFmsi9vVK08BikzrzCidzVpT0oMWFnr77WC
Rafg+Bdr+lYC/boCBLioQFE1DVu7CdooDKRPO26Ota4+HKvZjBk6ykamjSaR5dRqr0KrevAxCnFF
RMwLfc50kXTSctQ6AytMHliIc7VLFYWOcaevOyizcoWsIPYtx9MMZLIifk362V1fA48eKzR48lPx
q/WJO2yl+vCsOcoMwIzuGFX2qU95Jpdu1o2rSPHUyCE5ntqyjC9R+hYE1Cl0OXoOb4btbOG7USoS
yCr6pFo7Vch5JTyLOl3rCoZmTQsu04ds6zurxcZoRNJOx69bhNKHbE7XDGu4H3z2uNVqLePczILj
qOepAi+LRsVmSoolw2ybo9UCSzQnmjo+5HXkouj1swtSM4ilVUGCUYw6khMA01d2EcN5DwLEekCd
KDD6TjoK3L++9T02A5znQv2DkuQoB9ZbECNhVdtpM8RfirIL+uQLdAgo3oxY51rU6FfbH5HZn4yR
s30r4+fM5UlsRBgSre5N2I5oQnGcblRkuk32auEQUxqFIJZxh5hkm6bMWSb/MITqjZCGywg4Dbcw
6qhsN8ZMhHBKCblZpw0hU71JLcZy71eoGnX1uXU2nf1kAr0kJQNvijFtFNPeB/Q8G+PBy/RZI/rD
C3NW1OgTN+oyGTAGYwlyVX3ZF3Q9Ul4zLVK+i6j9rAM8zcOkU+2xx5Pe2fKKjaZ1aCxIu1JlkF41
2Qu/gZMzIp1dOKVGstVwLYNC/5pixkW+cSMp6C0tKvqgTks3VUvQGWXfuJDShWilfV/nhNTkGXER
1mZIaYMZLWcqbNuTTmEJa3gE9Bn9ydOlrlryKkj758Jmdx0bY45cqodtF0cH0IaIdo1hVUtVAWAg
KU5hLb9PBfGDuG+kVadxnkzVl6FV8m2dTg8A1ywpqoJWBtc8MgCIMmn/zlmf6RNRjAnKy7Ca4w/1
b64kV1GaF4h0H81onn2m0pOFVGOSh+dh6PZdErqVSTKx3aW4YuTjaAV3S2S7VNEaOla0P7RevQ0v
eKerZeIA14mYZRZqQxBfqD9rAJUWpaF+lF+y5vyUcdpt45yXa8BWKaxxrxqKv+5L/nFnHNm8On/f
GARxSEAJMe/uFBIcsFOvUfj6J8SveydqvpXeUVc+h4ekMJ9Rk1cIMVHfQgo6Tp3xYWbIF4acOpqJ
GD6XkuAm8AR4JP9EoPJGX2vPsZzby3g6IX4+K2VM/VGBk9cD/8fX+ujQt2+GwjJXysPOSEwT4ADT
bYFpEDW6Qwh6+lOBpW6cnl3ctq+VX1NkgBHLuh+9nu6onXF4BxwLfZ9c3yiP9iac9LDldJGqPQw5
FL1MrBl2JDZZx8VLoqREu0KlKiTpRXBv8uoab6HpkAUr0ZEJ5a0djMwqyfts2+gx9sprJ5B/qVUT
bGSJE3MoDMwJo0Z7CLexXwO0rM2jYSskf6s1Jxr5lIqESrUPLvl3VxV//IY5j8EAMt1pYpJXpR5a
8PIIjFFxB5ugFdWOAGLLUOeSkIkL6IedY7cEETL9xHeMTIO1x6sS8NnIJS8iKR9GUT+XWX/iNT9N
leqVFLRDGzE1leTXAGv9InaefKC86TRtpKK4hDpJa1LGxlBZk7zw0/BHH+5aPuiLQDMxR+Tioupa
jDQ4oSMvYyhz5qALFKZLycAGp5oyOXozB6lLvqQcHIA/NT+6SXurTMih0+PPmMUbX7f4tKsp2iIN
HvbgFHYj63dSEiVZxERCsCaNVnOv2/CnARN+UUiVq6YAtbrukBEw74LIHvJ1agMGChPIWlFdvsVD
QQ59g7X5giV/kgoULOm3AYFv+cfUGReU4j1pPk2BLVqXYS7mowwPA2A4Qv2dml4lvwL4V9Yn1NWz
qpSGupITZ6j6lef3CdOaJn2RRPtpqBrhvOo86pp7dTpUzjQBWZJjuIdf+hyaE3EyzCaRfeLTQjhX
MPcsyFzoVVdKiFAbLIJ6cp0xcCwRNETHvGhogthoe4civ2gZsy+kuGRk+/2rPICECHV7W+U+OYOD
WqOpNl7lSqZilzOu2rahEVLFTwB5vnKI6zmub9JFhoBmbWFQPSWISywFWhuQAuOgRXTSG06fgo6Y
m6fkRXR+0m0zHY9nXy81bSe1Bwv3PTZXxgyB76A1GRKPxCL/GNBydFJEn5Y2fjkJ3Sm5pmWUprRo
Oxr6sX1K29xfia51eLTMSbJsGKl0FBrtRXZr67JedzrRe2ZNC8BWd7IPb0MJh2GFHXthVkq0DBGH
uXVbfCmx6f1/S9n/i6VMVVgp/ytL2TH8EmHwkf0ri/gfP/R/PWXq33QFCKeiQ2qxVVlT/ukpc+S/
6bKtzMoww2QXMJ2/eMT23/B5ySpOLw1shKHwKOp/8IiVvyHZkzWcHYrlmDaA4//9P7+G/xF855e/
Y4br//j8v2VtisAra+r/9d+V+Zf8K45YtTVcp7pmYVyTsbdp/KZ/tZSVgzRQZNfKXvKVO0pV0m7Y
iXa5Bpy/dz4H7DKzk1QwsqWszUEknKmMxB65M60wPmP3tndp4lzHpNKvqUjfynzCTzN/ZgysAZIC
dlspgi+dqIZMra+5JOkHgYOH+A9AugABwp3amy65RJA+YxMSO1ALesot+a9GqnhamZU3NnW6W7G5
t8yOQqwOzmqVac8I7rUFBoEatphNjlCfnnmtL3UjDbfMMkmZNudIQpqOwHHalE06GjxDqPVZVxvz
5MubVCVJSzEgAo4j1XZo1A0Knl58mE3ppQMZPpro8N0MSnYvscUsRlTwbghhatsIn6axpenXSYYf
BWzp0vkqHqzI+NCMWr4OuMT3oSHxoMsvE7/ZncVv5jckkD7oYeWlOj4CGXWT09JctSKD/kJqVmtd
BcijCpreuNvpaMndPQ0KLyhthy7NPEkVcUqchTQRXz+rezTNOtlj15BOWRtLXYnEAW/QuaDLW2XN
uAXbSc+6HdaFHmTfo9Jah7avnbtNzdmqar7putha1PEvkNk3aVQJ9uUujt0grLuD2Zh3Uxb+RoW2
tKQuzc4ZA8R4JtQOzejlNW32vkZCKDR6OkZnr3O+/YS0AOhHdQnVn2zCXbt0ImZVqqRhhhLSlpQI
82JOvC3CCK52L8fH1OpuE2C2m9FznDJVzG8lFgJgD/aKoDjj6tAA7YwoOopGeiTk2wDxcso9mGa6
0/S50ybfA/aZlkIubn3p9OAU8gZddGzvByIRIctbzAYhY3q2CuMLzflSH2XlUoM/XvYdxzErQ8Y5
alzbRb/7lwXiH3fgv91xM9/7X/jfqq1zn9ksCbKtGux7/3HD2TWOS79igNeblkS2dW6uUr87aM3A
EY6w1FoGfmZo4b0RgbLNwvpd9yMQPTozEiVIffe/fjyqos6/8d8fEbZWxdIxttqmw0rw70uAFCZa
IYGd2DuB6LdJnEZrwyiYBBb9rY1THdMigw/2IFpWrflICRq7+sSLVZ1CqadVr3lUkg9BKgQhNPal
TBwyj1M/ePQ6lBi6+alOGW/xvqFbjIIn56twDPylkjPuu5ajp2LYOuEVsbnJIpsTRs2cuOkkhjD8
BIE/RzMxUYAQuYCllM3VLLpV4DizoG0uFQsDqIlFz7UxWnJ7RmQAbeqRN2Rtyw5uaUZEAblZe9GB
IZbBGiwjxHsnXd5iFU8/pW4yVngVrI0piWPFWe0paJvDSMoQlZZlL225a9w4VjS0d+YxlpTgaCrU
cmrBdk9gUXMkgOaujtKjd4IRdpjmAid6QburH3JwE6Yq6VBu/Y3wUecYBPitHQffSVSoTzJ+dLJe
9GiAPR70t6FQI2JXGFsGUaJvdTFsFYnhetf/pL7WbMqofVaIkj7YIdOHUqPNXxPujGeO25jwh30Q
RAcz4syvpe8pGVpu2GegaxOnYZig0FRCHJFnpNfEbftqmQMHrSaOEZZCHUydZCuhsqad3ARL0QhK
MnLExynd6zWAehsGhQfKvLtmFo1lNdvykHJPjDmzZTJ8ooizgwGa5TBMLaE6FjLAoi0Z+Vtw9ZTu
j+X06CUipswNhCDsEjqzKIt4JckC7Bbl+65KPNuqgd7HNhlpRrxVDC6QtqneLexdGwlcFMQC09zo
ggiKpiFm3CAlcFW0/KPRfI9UBqd6GcpI7Y+cM/CpdWNEzLbOtBTYFYE2uoOlp+acMDKyTZyCkWdt
lgtd6PpencYnntN5svy7bsLIivSwO9aKeUpmTmbSDugBZuBQmycLUoZkrxFNSFmvh2uq3nCjqC9d
OdIh4u5YyqNvgYUgaLpiNKzmTrMXsuzltuZAnbWugowohhhajJsFyFXpOyD0jfBcKQ4GQISKBtdA
4owRI00iER2G04ETLKtCESgQQziq/h1XGLwDHE/Qa3Eyp058wy8gzCZnjpc7G2fA7pdpaAva1gbb
o5duXtRPdaMMN9tCeCmxA4DCHo8jNWmmD9mWjAzEcoVx1wZFJ5xqXSiTtq019UsqQYcNE88zDv0n
TbdecoO2Aa7fTSXpoVtGeX4YKX0V8Et1OQBnsmu0RNmpiCpp5auy4/pZ+KIqGXJG/JJwaekHRNE4
uJZg2FyPnYZ4hyZ3gxWXNhRCvC7ECUDkFejKDNATBwNiCsSyZpcqh8q4B9gMPPCcEtE2V2oShE0K
nXEnLANo7oPj2nX+HHTjp14gdtLpaEWVIy+akmjlsBqxLpIzXurJw5Fw0/6uPOVUPYRs524nJNi5
RvXSZc5zjQSXghx99pBJ+qqfX4e8MvYyzsVVTMckSiZ1Y/hPFsJZh5wmQ0FtIDmUQANBr20A+1kj
8tcxGwD8KjEFMgJGgVFaJBJqM3o0RZjoJ+0rndScmiFdtWW/Btj004cp12LtI38Rf8I6NF1nvhkz
H/WoWXlKxuBJ6/pw04YCGTlrHOdCbgYynsi10Q7F0DX7sQk9LFEgdhWj3Ol99chBd3pSujSLOtxU
cvMocBWvKhvlyQRYBasWsuwxknDKGdo2mu9cADW7UTWx2oFsX/g9mPP0ZviatW7lmhklyalNTzLr
7x2Zasj9RpGfLKvaFTUFVVVbFcL39pRPeXHtKn+Jlbo6FGOBpKwZsTX7AdKKsvlOVbvmXNSuFauF
M6MWgFAV++Lg673YcIQIvYSSpPe0PjutJTiBtpLOWG5KtZ1Zmo9wZKZGGm18M0diIYqx3icgu/I8
FMwTGBVZKZa5EojIkrL5yU8008uKFCjWZB1KhiRlqK6saEb7Bpl69McI2MgkpFUvJLEng5FJ2iTv
s7gnLKq1fvqe+080xEaAMZP3XaZ9m6zGXjzYpatDgqE1GsDb6vkOqhIfmo0BgzdgDKS1wZ/YibNr
GYccmvP8XfZ1yERae82tmAAGFpNTlRjqPmwniUlno4Dac7aJPtASlhFa1Y1DOGVTrMmwO+XZKZYx
a9cyMsE02dWJiutAx1/d6Lq+NrWEMKJ2XOsmR9F29u9bgXMcQ5mCLDHrQ8ccm7l1w2Z0zgQnUVGr
DHBlEId4mNA4gVdENzQyaFeKUy+L8mgTnrLElv7RNrq6Khtuwq5pVNcIdLycdnPgjOqs7a6PFjCS
SWTvxn4NuqVepbaYNWGDjOfA4rlJ3Iy6VBpbqwIYKEWlBvBh6A5S1F9xoVmr38/6WKoJKyvCDVsN
uQlssXfw+p4xTTKwtQ4YI+1PWn/DgmvsNxHTcZVg2Eat6l8DhBiyvNFs239NoVMsx65M180gn2UZ
Z+wUqY47GfZHYhXkcY1B61Z0ARZd3fC8A/2Z4KxijqPO5wU2nJfaFgM6vFeDgz63EjEi45uWTuJA
6B3T5oLI3ZoskCACJWCWLVt8JcalEDcSwL9jssL3sSoBeuxQWjtUTQklLXVL9UdhJGHblnIqNOWJ
h4OMNQ6/Qc81l840thph5owzSXTEevQMtN7chDr9Un1AQdOX9bTq5rc97NXwNPXDS9zjI2Ypkuc0
6NRwcLhL23wszzSpfkJZKzyBjEbmWtWxCF4HIU5dHbMZTMpXYCZ7IwaboQl6Mtxk3IQrHihiyY6N
cowiLFWZdGPr0s1ROWUVCi6WXbj2NWLUQYJnLhIL20P6biVltS9D8wrpNLsBf2YHHFp0fmlbUnei
Ejac4RbKNG6UiMVCS9AuxxIIOjtAoO8E2jNeM+Bh6FidvLkQ0YWXxozCtQC5tv/9o83kP3lE40aV
BAewKhj3gqE1GB8YAo7B7m+h6CJ5vG1AJ0iDDjpR8Ey8ocSH3tQwNxvTyA9/P0BWoTXdsmQdhujA
4pZ9uZjTdsppalch1eBKBkuyGCtNd32RDp6YEK9Ftopay2/OCejdddET0W0VMeFlWI5xo5iNN6XJ
t++bkAq6rudbY3RtAYy50AL/PqjY5oHx4yfgqkyBw1+6Xhxi2Tg7RVlcRDnLNwbyFlRj+BSckJZR
U2H5rWTiVx0q70Ifi3Vhla8qp7slolLCwmuj2AHbwESTmfoHj4yH16BCD6jpV61JlE/UQagYklGs
J61H287S39g1CqS2KJEvxNvc6U2OocVKDOTq9CQH7vOMhDorKxBuiXy+0glQl9JPX3bqU8Q1apms
YPYWM2/pajGled2ZN00KYfxLCQMR5wuzPAEyVfith/knR1x9P9Sl5Skq54bORqZblPFiqKJkBQbW
XDtCix/kUi+TETVKoMoWmxy3Ml83N1UD9tL0W2Vma6AOMVrHDdStxnTtANbwUxmpcgKiA7RRZSxT
0LwNM0QWGf3VlRX6pCsI3V5IMrWVYYsQ0Rw6LuiliVsK0IDEJLLzOBjG6s4/GA+ble3UZ8pNoxEh
KTaiDj8LwNnY28TI0e3m9NLJF4IyUVnaGceNSpaRdgVwYXtjyvgqH1SUOpQaqeQpEkgyoD0QQirK
D/YKbfdlKYN8SghfJka6NFcZ2FWNudeW+AS2DDN4L1O7uscNCnh73LRtmRyCsbfAGdBa4YCvrtSI
yX4QZdXCgjWN117/4V0Jd7jkUZjnGg7Paqvjq18Tnq4hUqmJxRHptWW474c5kWyMQJcRc6V16KBU
0RUWACctP/241g7G7LWpdWuvxBHkDI9scPuY9LAtcuFozDTJs1IM9ZgTaAIMyPrwh4mQHvz9G/AQ
HBJVQz5CZerWcUltHeiXJo8R59SMr42S21tLQ/2FKveOnr6zVHwFWXOiBpjRzTD+wvqMJR+WkBGP
F5lGjgJHbMd4m6YtjeEl1ybn/+RopFWx7/FerVIHaVqpG0eatPXfq7lM9RkjRMGRdD6szSYnB6mi
edBQu7uprIUba6yJQ4mlJZAU8ormPyZ67boen32hyG4VqRPIgXxpW7nsmRmH2kjt/8Qqd1LfUTCq
1FY4yMnezdp831d1t6nntltYzI2viQDI3+aNU+FJoODZSvnY7SuoS0vfjnPWKVPswyEK978flUq6
8rsw2Tl6w6QvL1CA2Hl5oEKzPU1RziF6gRv9yexstCknNBYC5Io5sFO+trKGFg9TFF+4V+ILGThY
BloOjwzp1lagFucy7v2DP3v7F50yUItKItlT6iMxtdnsKjuql4o8+bsqUVDLq01tU6JHX5OJoJ3R
SHqjAap4ykichIp8Y4lKOyxTa61n/rvfNumhEfOdlZko/GfsXmtwjOisEgNIpUpPfZy9Uum2m5DA
vxRV1TbnkmRelxPpW4QjBqgJGV3igzaeynQPvZ8p9BDfpJwI5UTDSgZhfpiT1ve2UNNzPze9pEE7
YetFCZSZYInaIHwKQLzBbOSxSKEsnlilp8OYB38OPZOlu1xa1l2UaFwlJTO3YjTQzFmNumEbj675
GC9DFcaVnIPcUCvWRgSLtHVLxk1MiELD6OiZdSRbh6l6aW3/DkFYXmsGthSAXWh3h1zaQuzY/j7p
SIuRRjGsGyv1qNmVcvy9VhpF2XIavvbUwpeiwNX+24Qk3iPeT7QyVrqv/vFNCM3UyYlX+t0Zvwcj
m/7C6WsRzKg7ZYaChb09Ui9b0YpmIGVwLR9F+TxZ1XT4O85eMm/Yz/tlaaBLzSV5rZSOfiiPTfMd
TQKzRs+yZOlyQ3NPZeOtUsKeKb0Y75Amlht+xYRw2xpOcOyYG9IlnEWYSBhiO/YRpMIvZpymUsHz
lOYxBuY33ikYwk8ZBYVXDXHj1RUsJItsU5H4/TGdIIPrahmepP9D2Zntxq1k2/aHDgGSwS5elX0n
pTpb1gvhNtj3ZJD8+juY+wC3tlywcVCAIAu7lCkmGbFirTnHhHC4ygqhL8JMqrXZMgYCcInsMI7b
1TyET3lPMzJ1nGafsaCz25rjLpqtn0Uuq1OrMzjacLRW2WAZOzJdmRvh4cHEDtvGBgJIxI1/un1x
ShvjmdbPLqSC06DRBg75iGhxKUACIshn1eTrth2to7A6Xny2DqXNrLqFVr6uvZL1wqYTk1iQI/TC
WEHEVp90YQA2icuvSjBrj+mNb2x2qK3sACSi725peiCFFsHBcOn9mMmIo20eEG4It96HyX3fpu0n
mdWvTWVeiCqRr1hTbQ+uvUv41H1eWNbFNeKtCXZwz5aBOHJiBa3TNrjOXZZQ7waPvS8RCy6hwRIk
shvE4lQ31QNphOWJmd6bqCyeb6kvXuzjDVoAh64zYzUoX0JyCG4HybLNOTf2+VsX0NBpWw63Rl7u
A0CWK8Jc4l070UktvfJr3M4/yyhAYtJ+NsYZqRxuaSHiS6jMejsFlDt5NiI6TDzIiqXhrSYgxPsZ
QIxq5YYPGVgU+ucKguu5NIbHrojii6uKtyg2NJWn/AojAKNPtsqWUnosBrC/McwkuhqNR04Yu/yx
IJxB01NIOKs7tU2/KeSmzRVEYYd2ds+oZstC024zlnEmiJ06OTGKQObIwDmC2t4Sn8EJMAMrQ6X8
mjQJInKMJF4pzBflVuquhc9Bh6Y0yX7nAlC6MckzZrnynOozIqICeRJx0UE2JFsLCfCUiE9TThE2
5dn9QBf0LP2A072yz3PGeGGaYgfDfSsuUxFsrV47O0PisnIqDvlgsemZWC0eYwf/DHslo/6NTm0M
Gx49GyrBEZI5D7oBvwZVSrfOvemXtr360rIytX1Qbi06nbtBGQosoHaPOVReEjOSPb0kIjU0C2HT
+yyVGJZ60mbWhlsE9AgG8gdCGpVVLF48zXFmrAhySgxcMgBy6pUKFo5QtOOYgAS+wcfhpkmzjyfe
HLDg3pQEPYQFV0HRxaTSiY8bUnvVATXRW5Ca833jeE9Fnjb089QnN3JdPlqJwc6gu9eVkO6dNvyR
JoR/LM2iysyRRZOAB5MGkWdY0ObCH5IRwA5UfUfLgkMGneFffmHVZ/KFjeee4Y5XTqgdl2ZKH9Zv
jD2eKoD+pB9nw545P4DDBvSdB2wp/+QBaTsorhJUFkorxyt/iCY+Igki/01wuigMwz+6NTZwK6pA
ApmcBvzC3EdQBimxLIxkEM89iMsrqpldNrbzne/RtvEc+jv03/tNXi/0ehI38dW/p7oVxDWy7mjb
Lx4HXW9V5R6pvByE+smwMYdcr27vPrGcYqNJFb8rv0bdoN9l576UrBxzwSAqCS9iGopHJFbrPiCG
CdWk5JhpVV8Ce5GCyEJviswiwnJQFFP2S1eBlFZOF59G5s80embvyH36NtLOiumC3jr3gvvad2pS
qrv4qfU4aEOBu5Ydx1xZgkSL4lB+GmRw3wBR5JdULKCNNmAotsARlqNpL1jD/YRqK0hmfWdnGJU1
8y+lPidx6+19c7FJOiMd77lC2upLUsYcEaIzpvBj+aLH5UXPhcKnIGqBXzJU1Z0n+ui5nch50FqW
Gxfl4Mlfvrixf8lM1e1uRUtkj48ENBhbmfkK5Ai6GIhuoOnQLWyV1RKZwoH3lFSQLekJlEQUeenB
5Z+GtPOzXL4UnvHJI+B9yXFlJi+1eV/WEqsNS3XXWY+plRJhLH4FRif2hT+8iyUo1aA8Wke1P290
Z2N+bZV/ok16BXNOUk5awfiCIWFOlTrOifduGgpcZUnEo1eP4WNL1Av7/7ey7uRzysrFvKT2IXb2
5T6dHbwm0Zi9eDPQzA6GPxlJS/tI2ruKueldJXijjU/aC/yq72nL4ZuqyMIKgvPVafIRLV2vN3Ik
MyToA6AhVss+7kGVaACfQeXNX2YzP9Z2gK3SwGnTjT3z35ARK+BD95USaD8AHd/oAbrEnJnhJekb
+jN2fOQ3L+yKYH5pyXjPQaFtEukPew099dol+XtT6W0UmPZL7fwglh7DlPLN65zUZ6nhUdR2nENn
E8TXa7pgYu5ePbcIt6KpaHZYWoBSKV/NgNtZipmJZg/qUY3zW1Z75K26b6JEHwFhGrcAxNCNpUlO
yicKFDnku5xh4NFsK2j0xVbY5tojGOBpZkp7nqVzVR6XOsO195msvF9hOnMcpOt2DoZxa7KUvhWV
/aQSejdpAQtw1mwsfETGLq7i9jqAMqB9cObpsC5JbPTrMCS8LCqoaucY7X3Woz0rUJWOigBsOZhq
O6dBtU3GaSEGRG9GR7KZP9QI2rIsxckqjOOwwNNvq6TsqDC9IsaPF9bVl6rPgpMMZ5AhyxrKnslc
1FzRxizOnlGm65Lh46qaOU9gQdOBmB76nENa0pe72p2uYR8NB2VE9mVAoQ0cXV95DnFRMu9gLGYS
EOr2r2H0FQllh1s2dA7hElTCmWjJvJEYM92JPrWklu+LCEorUrPPbvljilTCrK2kCR7inwI4Fp1U
D4shSfLxNMKlKY06eOT4RhOWEeDcAOT08tm5FF63zXSIFa1PDJ5G3/TXANvO02SljGwmFq45oSCp
m/ZB5zmeA8htgMZvY+00ocKXaf8SdnHzHKAS8uyr12OkaFlG1lMcfB9I2Fk3MRLKqBHd8+jVEk/s
eDWm+Yfui+5JiQ0NfJSzTq2Jb0EUDwf118hCtW5q8bWwzRdPeQjMTGC2qCgXU6Q06tWkJrXqRkFU
aLztssjcxYl6SNz+2bGHJVCg2Ax9iEuE29zzjB/kxTnryCCdkU5isq5dzuRGe+k423ItW4R1e9P0
/OPY8vhEpnXifBNz2dAClfAVgiJvd77eN+Hw6KdJhwQg4Z0M+Q/LRFqaUO4wSgEGpbdWEYxrsj3e
O4PSnOE7IUgJRL08HhgfGFlOT7wHcrct46x6N6rY5pGhdEHCnFSuRFtWn808hW4WwZe5faeUcU5b
LQ+dB2ltLTLAc+g73rQKXrVaxNgk5628OlKM9vly++72xZhb8zjYxh58qLpHkBrtxy76UQtBChuM
q+i+CvWhLYcJgcryM3L/IqCOQ7dDd49DQSBm9DxYW7r0K1xnVGD3ty/kW6ltjx7nn5+F82Rtm44J
ie+Myb2pguSe0h/nu8qv6Vgk9///57fvLLP0qAkgswT+1owN2il9FWDM9cqzIwNOaGX9k42cJbb2
oWJQ9q46o8DCM4zmlt+/hOlAzRI0hOG8iIEeS2oepXTe7YkYX8tK65VpZvvBIEXLCQpEzXPdbCxJ
8WvGE6muQWltSPrVzymtyfMQV6ha5ZPnoQSbnDgByJWuwo5+H734K97HiBAETeGc3ccFHTIReu+a
kxeGmfi1NKtfhY4/CR3tOfkf6Sd3DCUmDs81rZwOKWYjYtrvDWgq4gzWOaLZoOyOfpkzntY/iuKL
5w1fLYZ/vWqsva53ttWsksz/nFkuYzUiIhrlneVEs5izHVWbhwsqKtRTyxw1df0eUAgBFjOdM7w+
jI4kfhAPnYaBgygi7rFMza/FkhYbvffWN595EScpB5LXSOBrbTK1GRT+9SS9FzYOZmdAS1n0mXFn
J2TwyATh8jjsIWCOSKUtk6b0l9nKjpMf5Ais0ftHgf+YeURNO1Vz7854IJtVP4CUNumtgUxjHC2N
QxhWEcUqnejI7R9DWuKroMOli/723sBXPUafhVv56FaoDxKKRoNAgZXbZWc/4heiYfhSYKQzp6Jl
2a2hSTObi2f3Lmj5nWa2nArbfWogmyzKb9ng4hp1sekOc9HBuyS+zd/wPty1sNLxzp+uo0QTij1H
lYvmuizhIVoeKkSJrNHeMrWiHs7BP9h9y9F3+Ssa8WPW4St1HqLbwX2WlU/2dvxjtABLLs9FY+J7
iSPctpX/fQYAeVdm4OCiQD9lFZbHPHxkdlzjfyaUz0yhKnpNeLKFz1OgOJw5wbRCfoPNtHZfAsZE
0ge34JC9sfIj96dMf6Q93ryxVUtDT6Am78k8B0W4z5WY1iIsdl5VdKsJ7fnGhOjKf/2shxrrUF+f
7ARAFtHZDecu5zmyY6CqXgsJET4CezR8Srf5bJfpbnSBBbN3/HR9c0/ZvrVTQI+6Sw+s8DTjo61N
2sQmLaxik8/1k9249Taf3W0QMkgShv8ofc1EQWGnGyL82IPC2FZEP6xRXPuG7qMTFmtRRHBF3A7h
VfzTdyw+yLhfM6wMtv6YAFlp1boLIQCFfrOz3eKhpcGDGhhtf5QTeZya7wwlv3Bdcf6LERF85HFT
YYamnO8Y0GNaZWrNHlPSRqmwlWVKU9UbfD4hkggA1QWjgbQ9RF2758xJwJFyGcKA6ObkYt/NhWa3
L7OtnpJr6y1n0hRrYFVLuaaDxoZjlxozXNs8ezZlcztsi8TpNkOMs8x0IKe1fbmeSTvIM7ZDjbKW
UzmG4JGtQvn1WTVxuqnxNKQ2zSYQK3mNHBxN3SZG3rRJAugLRvpYBomzCl1oWLMhke4z1pl6w2Eh
LJiVFfS3pCXIdFuMGtZc3+klCEpL8xsJNHexVVPaE4XGQBjRsVH9mBKcXXlF0372JPSA8LWU9j7L
6aU0FskXDNyfe4soX1hNpfOdsEmmK9NXlE1fU1Y0tOB4hCIENVnbeFsdmu/1RMuHDsZdPYpPvbbw
Ub7kvdVtsSaGdjDufb+7EBMVrkKPRpwz5QCtyjVxEnSKtNsdYm/AxUkRbwYakHv13iB5AVcdBVye
9nnSUPYFadRE1amjG/Oheqa3ddr0wMHuc5Kk3yxCSu9cFuOimQCm6WhnBvJlGk+1CL/YrETrjnHU
NhidJ5N2fRTQXHYCTr5x+kakcbRRlf29KtUn3Dm7hAyCuyQdKdTL+T2HX+YPbbWriLofAvDAzZfc
g9s/i4FRwww6iYxsmkM0I5px3eedux2M4Wq1i9vfCOMLkQjf8jDp1pnD3LxKyjP90h+oA95VOeiD
1wW/hln+DN0FbpnBsGkC8+7P8rRF6fpBnOb7gv9Z0peSGIUPkQd1mYsgySoCuqHUx1PwufKqboVm
FKiGVgLzVgTnqAGwV/ThJs1GzZzwknLQX/c+nXknxYKb8YTtFNXRX96c/1/enIuJzvYQ+fqOJH/i
P8WzTjhHfsQs4Zi0gTg0S/vLkzF46oiU1ySmn5/JixTkV9PRwiMdRP6WqK/cYzBL/Ee30nPIESW3
zl2PEtWenv7yBlEX/3b1PJ+3J1Ea2qb5Qdo3RKXXt1LBMeOYh5OqoZogb4G8MWNX88ZXUatH/P1M
HM0MADDwD2GL8v7Pb+M3jTHBAb5pWnyOlgik8+EztJy+NRTSwyNqGoYU8BfL2FsTyPYOdRTx0vJh
VkD8wjLL/iJvXH71v7WNAUnpfDKBILrDdz+oLWsl/Qp1sHcUy0iaiDv2uTjYuFoCTFj+YlDsGoVM
Gaz//Dfby2f/4ZUtl/WTO9f0HDcw/31vWEGZlEWWu4yg4voB2dex08Zahq2171S8m3TOstWOL8Uc
/Cr9GR4fNv9btZeTAErIGrlnWbqe5ED/rRgFM/j+lCXNcHHd8mvuUcSjdfibPFW4v79tAc428G3h
cMt8lKdOOS0fSWV8FH1Df8WYj3pp05QMHdbYIIcr8UBMCpo9Aj1nFlCX7Tk7I8BtUIAO0xZVYqLt
8qxSZu5GB0ajb+Fi281j1VUdBrxq0zfo93ziVZkbIyKff+Q66He6TRg4MJq4yxFcnCuCnCPT91a0
ogmqbRN7x2j6QuFtvfz5k/r97gxcjwNZYPq+zZDxwwdVFk5tcqWJQqFvfNfyAN+Zot7UQ//WCirB
uKEBbPnJ58ZLze2fX/v31Y3X9i3STDxmn0iC/32TZKGtUb+Ds7BMb1PMY7tFpNlvKj9c+0vb9M+v
9vtyReqSXBJsPClZtj68mtcJu0YtCRLFNn7qsnpF43136+6nFoCMKvz559ezl+XlwzPgkqhjigBp
MZaFD5c2rXPoRnHpHlNcn5sYOzsl8c5qHXAK/dLsWEYEcUnbXxlPVdUQcW6T3hSWAC5uI6+68Z2D
UNXTTTSKpZd0dcGpSodrnKXONmXBmjvlPqi2PlJDy78sH/bvC2jguSxfXDCo6PwV//6AingIJ515
Dulm4PjoWRS7pG2uVh+o4+jLcU+IxZtgEOZJprkIqqCB5iM9tkWOqAMUIhV26rCHh+lMknGGdwmM
6pMdV+plLl5Dl9zwP1/0/3I7S1sy2uWys99/vObS1sTbVa59pNVAg99l2gFsrdijADxYYQlhYzE6
0ApXuXn680tb/2XN4072PUED2ndw+v77avk0b3nt3D6Oi3uA5G/IdwHKnaFJTxa5CndhM0wXi7DO
OyfpmHUtmtoGvPwdGr/hL3e7tdxdH+4+DDKEJjnEqniu+PBuBjMuRIRR8Zh5NevVoh6aF83Plfsv
2s3VK6dyHjjqQ8M3yr882f7vj7bEpeMiqPMZ2Py+rDDrCkjCNY+VaX6hJ1ihHBHTmxuAas2e5pgR
tHBzWqDhMsIxE8JHMsWQJPLe/djeh5lhfWssfz/3pfswEOfGOT+2mmqNDdBaKY+w1pjB5cPoWNc5
osSoQvhgsrdO6VAPR9ed73p7MHFmAhPvIkZuFZrae7UA3eiz4Oz23S2hMex+oOg3cZnJdeLkT4Po
9n0tixNDiWXw505wfEJWsL1ToZq1JhWtvMhG+tVSpsvGYi+zivfEVE/2HLTbRDIo1FYIIGMVcKOs
YxIgziqxvZ0e6+pOVcbZEsP0PmqxNxJUSUaePjUGhRtF7bkd9MxcTDLsbDlRJT2uNycYgnPhZ8+d
SolJjmBoRiS1//nm/S8btjQxQtmSbY8DxG0x+/71KS7UYpz6nyLm9DgZoYuH3AkAqLk7lAbEgrbB
49CZp0Ahw0jJ7OgTi4NMC0mnSIqXfgzdgzk3DJdpsqoaXbHdZztpafoEaBkZllTQWmv31Z0xO+JQ
sP/yxt3fn/glmkyYlMcyEMHtTvyPN66yAdkKNeDxJhN10ZjMxvSrV8r9lufNe2CAm8pc/5LOc4j1
CSeqXfTXToIr4vRgvSChyam/WLNik1SVeEX3WaAehBfEsFMcUlXSV0w+KaZVm4Ep384J4Ud0FbOG
lrGWJd9EopHXW0bunETGJN9Dpn60xup6q6w6zv3n/IpjioVRjjY8bEKrQ2bLJycXj6PBLIS49yZE
9Lwes5hJIUvmvqaD12jMzcZ7ICpMKXlMZu4yLZup7gVX+CEPR8hjuMH2ZYfOy7X1lz/fFdbvdh1p
skeziliCh9j+sIWZdRvNQ8AWlgV7SbPnvvW7mkhV9E+RzMSdItOcRhwjwZTMomNW+xYUbkQRqazU
rkn/srpbv22pZMkt6ysWItY25+P7qeOWwWUzzUc+Xn3wWyQVPlyj0mzuY4dOQveYEjy68it0j6NJ
gMeMUr3wGbzFUdme+9iK/lLp/r7q85ZwNQnT8yS75ccCKphtNNk0D492FAtkpuTw0q8INfOGNLJo
z9jI63zPnC70+6eDB1UrNwf7JMj9+if88F/+xn+5q36r95f3gtbYMsVSvLof1vwcd07VhuZ0dJWF
LxB3wqHtalJ3tLzTPR9aaNtIX5l7rjvPsNZ+z3szdPWA8bfAh59fmeuH/H/A6NWcdjlMxslpHuf3
v9xXv+9OHgXFcijB3MQB4ePRLBNRPHqVr49GY8s73JLmIVcmIQC55JyWBnsasJolpg0fwlDuwYnU
JY+2jAn0MuInMWNC0b77GqmmOTQD4QdNE8Bbn/Ql2o4IfZ+qesxXLHf3neyqZ1aI/MTEEsORrjZ2
zzJcpm21npy0gbIvv4RF99OckX+WpIKRENLl6KyqQq6jAkG4mzg0FxdhdVSH+XYIMEVztIZv2v10
Wt89uLUA5TXBOOrsGgArZqGTG9HaRpm2dfrA3/UtiS2D5RcY61lWeqrU7VwW8bpP5umBZ7qgKwka
Z3ZB0HlGQNSgW5xGwVj49qXqpm47TKWzux1ASgZ6qF9Fd55xS+IOKbyHeUKCMABb9e1Xa6KcT1L1
mtvVl6zliKvibGM4nUV8YvCrMdGDDGIOVvReLipyScfoe/lwW0QTmoYnMxiep7r/QkwN3ghjo1Fa
nWPLeGpt8hnUiJbCd9RFVZ8Z+Cd4DqQ8es20v52k47D5NRYo2BM5cDXYCQDrKguGfswel4f71nHH
v9Qcv9/8rsVJH7+xdIkX+njYBXETkJ3Twu1PBae1ZnWroSu9IVdSbI2aAYKe/u9Pv2vx2Du+w5DC
Fx/rzU6ZdjeMUXMM0rTbGqVzyfpBnhKjyODswLCbA7gOXUyXBlVWjpnnH72C23vB+c8Plf3hgONQ
pvuBzU6IGcw1f3umCqwfVt0QVl8jHaz9oDjzELEFuzRskf0S78Bd4EXhxXD6ab34NWafO9Etffkp
SY1tBKunKQJ9iePiG4UIjWPbgAdgrkYjp3aSjPLn6FEw/oNkCYJ7LklGButZjqP9t5U+sH77c1jj
hecJ/hZbcEZd9qb/2Ngd2BSxg2j7CAI4Xt9igufcNY95m9DXvv0by+L/pgmnRbZqqwlSMyTiY9Lh
hL67fRuESJ7usiDPtpMwPo1jOh9vX2KqeCTuI4Vn465vP3KNkuYhrQvSo7v5aI8pA4Wu2wuEcAxB
arFOUwwUD/10aOqZYUriiWPsJoDFoooA4v/9lhyXjaFoPOMcF8ckChZAN5xcORnHuJxH9vclyDpv
Qxf4RhndiXBAtpSJfO+46T4xKubaiRMeM+TaYVAd5xxa0F23fDthFmIgcSyWL7fvZBtzoCQnma+4
kylWhQmZqMMs0yTPsHVxS4e12nMWzfaj5+zswERmM0bPdc+mxSqGYq5+ySGHu7XBLhDZ886PXqNc
kVoGPWrNLAG9uOGRzdVELzdn5j/2K/SCWO7AZbukDx8IH+W8lzn11Yi/Wl1zDEVe389ORAHexOMW
NnQC+qFU+zyEMzGiJbEZbjwl1mC9FFG/btGybMYwZVSQMWC1JgdsDJ6gXcYqTf5mEJz9HCatdsNt
5VjbW3k26erqJGQCVbCQtpnTRfsOo9jtXTIDvxTM3g99DAnP9Av3uUtteMkpdwPHFybzSITWXmZ0
Z0OU/RmaKPpgr0Jyv2S2Nx29pq4YrmFYmy+JMuVOoR1uHBk+4/lfpTXPEAgXwb7UAiyM/Jvaz7mo
QmUPdYJgtkxRYHna8w43uw7bFqFKmtGV0QyIKboCe/uEXR631p57UJHhGSFeFUaxiwghIjGE47R0
Vblt2+94Z/ed0NaLdiDfpLUy8IDSkp9KNz+jclnUTu7ZTVGeKXwUuw6R6w7nlkUGGecnWbfMHkPQ
3wiaCaygQitz/JApuYJdEBvMf9QnekQPWK1oQ1nOPsgi62Dnzl5x2EejPttEv5CKR5IYow9CPK23
Inc/OUX+FrQKYWkf4SvFFX+w+2ZrDL67F8rCyqfKg2di8a8iXH3NYH9GOEvtXGTORjdOvG+jjeZF
k74Zr7zNu87DHv9Ph9JMkR0GzVNZo1LHSPZ0M6ZOiyx3rOWLjb6LIQy9TJfS71yM/UNpzYSuGElB
WBfyKlhIn1HCgtwLuI1u7uIQhe3VGZgwGXB5vjcAa9Xs7WRrZTsdoe+bzMxeFUlUYmvluI7LgPt1
th9nlDEvGo04PH5gobd/ZnV/wchjsdqaHroRugt+rxG1RGK8xg1VvxiSdpvHQbJva/MsXaPYiwHf
c5JhXhwx/G0cY4pwYZM7j16Al58bQj6I8jBdcwNRD7OXF2R3CTvvKkgZeZYHZ/KgYyKSWVVN3TM8
gUIqZiasRbboj7Derknfy8hn3iAgyPaOKiWiIbVsvTDqZGcigWyiM82S6OCA6uEUzgNRCHj5jUjb
dQcMYT0wwLp4dkszx6d+0gEbvs+EWpYChR7OgpPeTenPKkUqiravOptxvChTMJxkCCvPsnjkpNKB
ICY6jQakXNV+IgiHc/xVZpTqEAwANFNP1S/UtYSFFc4jFROWFdleiq637qUwEjwRTxh3YDI2PWtM
287ZeugkDRVn1Cf+/uhIsN0qNoPxmrjFdEVBRXQMlqtB+/XWdaLgaqjWeqh4mGqOsyuFGPMY44Nf
GrhAzWvjnAT4iRVDst58K6uRnlyhX1JbhuyU07TuKvWAgDh4TtPvbAxMWFsRHEnyLI+cJGtlY9tE
zAvjG5PFEA4Ioa5ytNoX2vLW1qzJW0qjIjuOmTrlAIzIfcNa0n3NpqLZxblQ0GHTft0gSyJfOnhq
zdHlkpKXrA4Sn8wxlYjgJsTv25ix9p2XWerObYb8NU9f+1YAlLPVKUZNvh8GgkAHPhvDZYtrpBvi
AanQNfoOZWXFkvJkpAr+G/oPq5QPZWf627Exm12YJo9OQauvq3jwy6pw1oaJJ61HYX6I88I8qCl/
ZctnoUKjytU2afTJtseQhL5tRU0ssSCNRPAxDN6pHjiqKvVtmppUqIicoD1VeHBBd8udUVc8zaZ7
LxPxK1XeehKkxqELwCXtEg8To5oqFPNuhLMltGXK5RoWc+G8Q0EEAd679rYLXOrmLH1Adc/HkFQm
1DXXYQKscX4ZO5VhFMAtNt8zkqTRZs5ybeEm3kbYlje4YsjxmGu8EtJKT415sXtT3HNsQasGn+ZB
NwInP7JWtEkQ8gJ69ruxa9bg7GCq5m6/Kd0y2iLdMndcV9JwswmwaDoeXAHiu19+NUPheGUttBak
O4TE+OOzZhXa+CyhAWvQc22rBG58PyKeuDqucJ9rlsrcb4vrPJXFTg/dQmn3MJwMKRafsA9WdWha
G65ksnF9smiiqV0sI/G5izWqvHlMvpryk5feO3Hvf/HgbbRuneHXKp27ZNTDMyq11U37W6YxY5bI
/Zr7HqrCJIsO0gDkHRrOJS9gcDZDc+VI+cOO630wyPlAOrBDKcXBaPyBnAP3Yd4++r5FMkFJ6rfT
+/dZqmDX9v2D3U5fJrh5RDJmZ7s15d5ucnM1C6S2CnviqleaMAVXb3oimvct5gnCtc2YXhynjsiJ
V95Em6FrSW3JTe+Qp7W1Lmvn+TaW6TuxJLI0Hu+7eBcmCo5u8M5dUZ+cRWw9KnQ7WXouE4eQpLRn
nBwqjNZD5yDM0+OeJIKdlVf65BVk06rIOrukZsxB9qPuEmj0yIIEDZ5dNzfXehQpf0YIUY3E32Ns
QayaT8Ukq3v0ZUiKnco4MHkG8mI2cIK5HDGQBlpBEASm5KmUQXRxsU9Y0OjOdeOtA+Ji102ov96c
5R243KDOI8hl7bkG8AigEIKMJLfwNgzpKmKR+wF8YG1Z6xFp62aM6RGVNKI3zPPRtJr6kCZVtA5y
67GiO5L0300CKBAjOE0oDzGakrsohHPmmhjunQLrvVdhfdeLhRGH6NpELMOgDtqa9Md91YkritZi
PSUNAWReHx455KGTxxq9soiLPBOpWe1i2/0ah0Jc3LldjErJwTazt3DUzpZ5qHUX5ZgXfLw+sVl0
p8b3nmVWrVJIsccwh+nrlZxA00o/F6I1Tz3RMgxRyTucnIJmcbu3sP3alOZP9PZe8sk2T9mMXkWH
6SGLM+B22FY3ky+ie+QkWz1jbwZQ4p+tvsN4oof4SP/R2mDKyI60BXMOzO7VI6acZbw5appHDzOb
sUDeehBBxALSpff97MoHWidejIASuBggCJ+xX90O73T/qkfv8QY4Uak/Xm91KKLpbSZFdKbeJ8Os
RNJt1F2zMXjy10Yzkx7hKzSFPTfnDDnf6foDIo92rUQwEF2tD+aozEvXG4SMKWKHK9dLd0XkPySm
0+yMHGZ+OCO8g1mAUKWNv/lDOh9G3eNYlflTY6VsaLnxbCqHTAYB5893EsQnrsYMHocHOdbVUzED
SrAM8jWdUe3Ditcah/TzINrnOh8/eZYOn+gWoYeqUvthwGRNewjAzJS0iPnSIN+3KacWvE1Y84b5
BNNyfrB7wANNro33SWQPOJF6z/B/hVHCX9uYXzkPG+vG7s5xw3S0htlZdal1aFJCSEyHeyNbTFU4
wNoK59Hgtfos8IfuvTr4Bh3Axjl2qjumZHM45ce0rKuN40qBcQO60z8i4BY4AeJRxqmYi+48mHpH
OD6vACw3kayKR9TYxNpFMC27qH8MRO5/1TxgcsYW1Gct8ZeII58q+NUNq8khVgH2Y9iHGNTDZc/g
qDXmQPKdN682qAeLFkly1VYEViFZO7ZVHR+ifLqqei63jjOHb16E2mb0YPUlw1UNDs9c0op7f2ZX
bpB+T3FkX0PhPEhSi7eWFtl5wkst40y+BAKPI/K+S187p0pPzaPbVu3jMKCIHKoZMirnh9t9q9GE
r3QDw6XtUf72vhifRt1Y90kv5Cd2H7lxJ/TwGH22UwWQYEAfC62xb9aSlO3Z4JzHCfsTmETnRFo7
BkvTLnZ8Mp/HpnCZ0bHahgmpQRJ1aNHk6nFBylQN4vgJNCOAJjE+5x3QAp3C6s4wdtM2DJ6z4Es4
uwBQLPmswa/8wxXhsW5W7RyzrS/jgt7G9sTdhnmxDBkjFoBbWqfaJEXa3NE4Q3NV/D/yzmu5cWzb
sr/Scd5RF95E9OkHkqCVKC+l9IKQMiV4D+wN4Ot7AMoqZWWf2+fefu3ICAZdUjTANmvNOeZwyNWO
ebIhzcIUYgAHQNhFz3ogq4mec7N02nmZhG6QleYFU80IH4JUo7oqyJbkfroq+rptiAVS9GE8qBqu
iGCwjG2CSO/SKI0tYp70lNNsIiSpu9CHqD4ONFlcq7nm5RD/JqDpxzStdp2HVGNQO2XXjGO3KwP1
rqAHcBopSC/lramNvheCHq6H83WV90FCipjO0Kzb97Tg72UxnhsFV5fJCm4s2gTHI9RYpY1QqDd4
PbWdkqntuptZRm1iPcYxHhy40K0fzK4mrPrtVVWLdleEHj4rzT0xkMD0jQd3q1P82sR9+6p3vQGS
TEx0E1DurEQ4j2HFqDyoyJdDi52BPaoATPUzzbLhObOwoIxbkJQ2S9vBtwOJvD2sCvZbRXuWXZce
tS445l1WnqCevoUdoTJZOODoMOmClQb9sAWR1KGf9ZFtRauOiO6YEtQZJs62sNrmxkhYSAZJ8zZG
3shSG12WG4tVG+R4P3X6LnY8ZBsAKd1JhJ1xzGOLgllp9UeWw/GFlZ8qsI+XQx1JArrJMGpolSAB
B3Ni02S1Ir7DAhXVmroFdrNBHnqnsfdkbJ5DBJf7Qdc/nGa0LnPVvRhdfBGtiSelHhO5j5BlblTF
eDFRHPs2Owo2TWIi7tDU9k7zKF2GBt1gWu+lvF1AUKyNVE58EJWQ2RbMBFJz7QxodSXqqLlUrP6+
RrUIYbQheMq1Azbsce+LUMsuKSEHshwupDWQnYOstwIB1qOs81H8Qseu7OZEYPyVJt32lv05h+ds
kM3js3Dzo5t65hW+3FPZZ1BWMxMsfMqOKIGY64ShuukcZJWjEtUXTV0RCdnUV1rVj08E4sF8qdSw
uWoRopu41hwxtWent04hEZy+DR5iG1jli2x44mI9tORUgIEtrlKsQhstRH1Z46pYpW73WPfGvcCG
jM1oBHZirp0kABMGg2jNyP+WKxEetEyvLyV/8+BJ61EpvRfWKqvadMlbrj2WuRQ1dllTYKDJksu6
zVfLLrMpCAabbWmggo1D4WjblkxpZjPmLnWuWnoiO9d6xIK3z+4C410DxoU9vB5ZVll7tS71Jzd4
haL4Fg54ZkxHkmClQ13NNLb9g264PjZLbRO0XbjF2bYPccekk9H6poAdE3nRJc7BH2bPQs6hMEBk
YE06WocjCME0bjX9PjUoiWlab/+A+128KJMRXpZRwW7H1e69zF61of1sCEtc6XF2aFQnOyV1fhs2
bLxMw4T7Egw3ciQzoHWU1O9Sm8jruHIPcaef2j4cSa8wrFehxRbpfBZhM4VB1Oh4wSFf2oCm0QPo
GyXGY7ys4EpGVy2mexGjOuYjgci1gTA65MgE+AV3k+p8RBr1KFyZGL17ZAFy5FxtUaxGDvvXUjLs
eK3xreVYX0Xh2B2MSQw4q5TC99TRZ5iIt3EnT/pIC1Ro9fkTBDkLyIA/DZskUA0MDlQlhsTMNo5F
5T0YOTZFj864KLGzECai5smdZ8/2yhbhIGrfnVubygb9G/FlStCxcg5sDDPJJa4xuQqDqQC9g0Vo
moZ3xwbON6mJR0WQWG68gvOA3v6okhjs7vyqnLlvyg4uD44f7yx1UstsqRNVZERis+C7oArAThqQ
7Yd6Vx2lTrF2EU3SKE6PNsXLVWoBdLHCYWc6DVVYtnVuUbU7U7Ls9jK2U0xBtkDPW2AsX5G44Oth
WRxFl772nR1fspSvV41tMHexbjpEZXcjO88A7ewwpYzqUjSlkjffpzbjhZZr4QbgvSDDQTxLs+m2
ssuKdZra1D4dhyhaV7LRG2aLSicR2kStul9m/L6DJFGWYtuw26oNfGEck9hQgdoNWS6/2a1+iE1c
z456xkSrWkN1KAZaZiPAIaAra+CmwzUST2flNHRK1cYfet04BAyyvWu3p0lVbyY31c4wtAmRahQc
21Jy7rARdefNTtYFb42EmuA2PUdzDWTDtdpypXoyOZqgv9aTa++yuZmo4s1jGyWR05f1jv6Jcaiw
B60miBn7YMJYpQX1C49hftF7v4tj7aKV9VmXg31QRgzg1NKvvWN5tYbYYlMtqqhO4XQ5JKnablqt
ckl2bu+qTG9vsyYxD7nZUUpU8uvmbEvLvLHS8KJxy++qm7l+Jcx65yJOoFDh9lsqvtp9zVR1KOh6
lE15nYHZBjaHmy9gQsBgfkDSPN7GGXiLdCTjR8njy+Q2q13rZPcZIagiuXbsEVyArMO1njBET9Fo
X7ASFeMVNeSN0cDwSKCd3qBZpUlX2+PKsmXL2ZiOVwYuN4zD5LbggzRuFJfB1tRbdx8AmVlXPY5G
9soWrYj5yK2hwmD1JTeeTS16pyKkEd6SacCUiw9bRn4+6M421XrmNQWuuerF9rMcf7gR7iylCthi
6kN2Vpv8NfCKl96iaDJm9y0Y7AddTLhN0T+C9ahAvosf7PmjDaYpAtBQ/14xW21MWy8uWkAlWwPX
9oqyNkyF0LxtLMufGDjvSgajMXKPFoumbTSYb1U9xo/oDb65WuWD+W3eLeqdYfrgFq5x0fdqdGky
IGtoyi7ArWM6otyyt4rpXcZlhLUho3NlCPMxCJ7ZEd3nVIxuyzA1NnGUXnV9ptLJiIl0jSIMpjJO
9yzoL2RBOV1JgvGuqVROn2608HjXPaR3EtrqiZpUZIftDR6vR50l0KVRXSh6rO4ILC764xilPd2g
+jG1+nZTp0397M5WhEBWw1Vdl+qN1Ipv+Omq67FsP4oeGpkuk2yXSsV5mkYi7hiXlHM54v1IJSHi
Oluvfdt7hCOQBQBJ/LqHglTuHLjrhpMgCqbEtoZAwlhlz6ACq6vTiwb19DGIgWFno36csMjg50Em
e0DJSaHLy9RVpBd3JGY8BaUybCMQuheBJk/GXBqxR0GcAJ7fTV424xkd3XjWGco2yjBQ1e3Hh7QP
zWsx8sIrk7dW15LVbtbRhO5rcRdh2dzbQuXkmG+OVdDfqd7BtDP1KiujXemU2kMYSd/R1fy5obuy
y8BUbJtS6x4cskdY+G+Ejdt95Qd4lTkeIdSAilRetWp8lkBPHiMPG7jrub4gTjzr0ot8Qkbm5dbB
6aBPsYt37e5URj3wYf42DhCya2hJJ/gdwNf1tr+75d/7+7UgVwj/O/+Yr320lju4VSfrrF+799mT
/YNqsE4os1xJA4M/JBfaRpuOFQTpeGtyNS3fYxSGDjDuwRs3F9K9iuUdOnZSEZNmg2p2Z258/+yf
n884y1av7kojEXjwB1/fWsf6EF/H1+LR/WZ8gL1h1VvZgAUp56zxiHIzua0JmbVoffhpvnXfiGEs
9uohO43X8lq/b58bROv4TPBEObCf1hSug3aDE0zptr3cUcvHvYoSBAeJeo7GfFxbVXQf9dW2BYiG
W4pGZV+51R4QotgFSW9ixW8IxDRG5eDK4oztrjy7ffQsy3zgRLV9+tbGW8pCYMVyVgENmjr7sCDF
NxXytayAAfSDQhIckrvrXqqPU1hsWymyJ64kKJPKkDVmnD1RSV5bDRIEooBqvOWm+WQQSBpNCcvN
pDgZGD4K3sTdU+Pbcx77uL3u4N1vtSNRWCCd7q6dG3yVdSVJNW0JvVkuarOqjzW4z8+bTpRQR6xw
/SR60hwdqG1k/JAGtNxcrqUth0af5xca7bQjna8LJbrIqdxua30oj15ll/TLufbbzYbuyH6yBBmq
RnEscweSRxTWXGr0y7ZD5t4uj0wBgTix1VAh1vLiGCTGhUODcLs8GJSiONYiLI/zO5CSbPWv+6vC
oQiHB6eQZDMtF2ES5JzcXHzdt1wDazMP+8zZGa5lbf6bbcF8HUwB8U/LW7di4qBMerrrUKuw4fTV
MWjDcjd2WdOe1ErvdyV4t8kiF2p5zbaNi89rv92X1ACctCZrSHzMHqaijraNo2NkaqO42zChQYRS
6uLIzqc4ttg6syIhESJPdYYePcIhRKNaz9RfL5b7QqfJKOmVJ2X+1pcL+rHUTmMv5XKwB3A3ChIJ
Q2XUF1YMZQuu/2cAlaS9/6kd/I+/CaY+gfDfy2psqOB2v938X/fY9cv8f87/56/nLAj5r1tw7puy
LT+6/+uzdu/l+TV/b39/0t9emb/+891tXrvXv93wFyb/Tf/ejLfvfGvdnyD7+Zn/1Qf/x/t/heyP
IXKWev/Hr3/h5/+cP8I//3F6LdrX9leu/8//8pPr75l/kI7kOBbiQBN7iYYoU7633T//oWiq/geI
eV391B7Trvji+qt/sLNQsS2g0PZ4hPfwk+tv2H94KA01F6mH7WoYiv5bXP9Pa88v6udZDYoGCLw/
uhF0JPZvwsU66NwMY7l90oLgYCSZCsmqVy+cTg7HyUVxr8bwtseKxEQmMrQSGUjYdgBw4MxHb++4
kUZKKvhYm73bch/Yw5rsdR5Fbobe/q+bpZ5jdG2s/fJgEbzEgVkd5JystpwiyzXwhMWx6XvjQPrW
191fjy33ZdNMDPp6uCvbdFcZtKaWEzByAeLGZsj6BmegEj8LqCqUnVcigGS5nMapSp6KYTc5faeI
1+qXsxynInChEiiDXTMdeGpGPVq9L0LahRpbrwXqii6VEoBtf4iur3eOBgTwApXK3sX8yaYW6c1y
0cJ0QW+WPeGbJ2jJQMixUvm+WcdTfpq/o6DYKp2r7JYhdxkI+HsVilhG4K+bQ0XoLZlOfjsNV07G
WsCK5pb11F9C/e+OWkvZ1dbaHbW84bhcZBYiF1af7MHJ9IJSR6S9R7VnGe6XC2WC/vs5G1gqVR8W
JT72w3bGxAl0An++jeW9TPMbWq4tF7yPbtuq8ua3SeFrZujAAw+wsfZFUgd7NEIkqzHqJtZIF4PE
GndtW1lEN98wV4brTvRXFKc9LheqITeElAk8/VOz6nKwV8ColO0korvBi4djOVjxcVK3yNyHI+Jz
5jjSFmQkjmQRURCtKTf3k5H5w4SqyyTVb+eS+w7Mg25UbrBQMdCQXIET8o7e7E81NIRIRU+oqlEG
5UZtaf8AFjpCnCDGJnZWxeTBnIS5viqRvPt4ccyjJAtiXdXam1e69MSZ+5ZJbLnQ+1zdowuknMC8
FlOX27J4uEzKjPCBZe76msCWa+VoYbvIboPJfHLGkUQrzqp4itAy1JrtHgz7kHn91o2CmNodR6aX
IGWYEysSlrebUenbo6w84uBK06AVDU4+cpMGjaX34dU5cahxiP8W8NgRKef87CoPsZIvzzTb96F9
DgY816qxXwRV5FTcmH1AYwrHnq8JkN6tgQgqwwFaYsIAM9LJI3ZeyYQ9jZsKmhVReohI8gCrAJ0d
whJHl3NpmdSXr8FKtWqrVhUN/z8n7+Xa54QeOMhwggZch8RrvEybzTx3LteWc9PK8a5/nqaEoqMZ
K9iXOOvcEKyrY+VHQzlxq+QXrPsBSoHfIHHHg2YW4Wdu64HMMBh3/sQSH0WFbNeRIFnZBsAzM7/u
0bexERKOfXQa8ZApNnSG3qOJXNS7NI2J6x22gx7Q1+mkelwUczZ9YpXoN9ziSM8cxAS2IlJijUIC
xtyRaFkOcn0t52Qmt6hJjYV9Q1wtIUpxAkKxxsQPuAidjyabIyJuOjyo01bdfLPKB83HZvea60N3
bMKqO+qNl22VIXwL4RBDGfUIWKKCshexu08FVsmW+EIKFS1Y2mzYaXx/R2O+iDF0fV5b7nOlJvzU
Tr4vA4E7LwPZHTMaTCWkBGGjl4gqQcaUpdocE6R+1YbW+HQEhO82ZCt/viVMtHs6xBg8GIOWuxyP
NrJJIw8p0avWDxJ3IBcpELNjuqKRmcNFrtpy79QWybEFP+dyBHxeNWuHpDpb7Jf1oZYSTE3XxE+N
oEPTcT2OkFl7lFWsf+jCbIgSg5CbesMxCcWZMoCy1VWEemmIl8QAAK5ViLCWbzZdidHUTzKeY/Cs
8MFGn5STD1ymI+NL5G3UrIF0+deYhx3nNJh28jkuu5GCST+nB+w0MdsOrVJ2aShvgDSuaDAhJqyq
S0C5LbyG3sRwHrONcpxxbTTQc9QpDvEuOfXGShr2ybbc2XSDj6zAe/JEuWYkGuVlpdvnvYfhac7o
xCvaHBFecFTMNwO9/1GrZe9HUVWtx/lPdTHdF8sx3sfU0PwyzrOTjNT0BBG/ZxVthUy8Q5KRi7lc
XS6c+c7Pa3qb+KyNyboJSwvFVuetohHdI+VWJIGZWR6QzefUs7L8NGp9fupx3fvQAmA9dYgQ7IKU
s2JkmBnAVB+CHDQj3GHcHnQzj/UsXMi9o6oywoYcRWBg8ltwAZu6M0q/Jk+ugN/VTJm+y8uu4yuA
Ies4BBHq81yw3IdsS9+wSycOVjLOt64zQuNib1uoRNbVAm9/xxm/C7zqqsikg8s+u4SiMuylHKZj
rxB4O4IUFoEZbJJ2nAjhtUICKLSDqyMADMyQWqkiwHbpAvmkt6oHPyV3Dz9KsEWIpwCfmX+fvFF/
/lLLzYiF0A5J5BHCQN5NcteG/e1A6SGxzXMXi3BPNxLDZNcZ4FZb0tc4BZaLwsWdYlTFYz8HwgJr
Aes+L3aWi2K+5lZ5crAKAumCOWj28wEYT5Q3OwjQzSCvcqeSF7pG5yAifCPV5z1to90mpdRXVLBf
dVqe1BaReWbiKQ7L17Fl8WbIhqRbhaQkdVRhR5BnMzp3GCW1HS1VOvmjc4yDykeM8JhZ0UwK7hNK
Kk9jSkvN6oOLRqkEqkQSPIi/OaYK40tkkGJu1U+5sO9TlIKrCObmzo3GNyur/JZgeMnJSNElvuyQ
x+10WBm9a+q7rIpBn8TeY64hxJHTuLcpf1ej8dHqYOnHyTr0ge5TwS03nRZPj41HJkJoiq0xJQED
dP3IPo/dZPbodEN+zlnjsVMHy0yTzUoigxQ759ymKio7qr3sdl6csqsBtpN3wvrJJ50NwkiRkzgy
iY09QI5gxbinU5qDiETMUlJ7ZaczzwOvVdmGgCVqEPolGUDYerQ9skj9uo7sh7wg5kBZOVFeXQUx
QQNWN88+HlPLJOwZSa/CjPTsLcvV3ndS0W5gh0SrwczvEU6lmyrGyDZMg/bYMie5Qv2A8TetvEz5
3qmGvRUzW6NJECJMVD+nuRI02D9oeidsBrt7TcvgqvUi3IUVTftCaJuECvTKGyYbeEnsl2W3C0XL
SaeFJ+rZNBZReYezYVnNXwZ6GOMotRsR5YTp6at+oGtv62jvxuGlRrJFNbM5kCgCPtChUG05Dlol
oziYcuTr9YLX2fRkduRdOU5Ci5Oaxsa4tnM0AWmcg5Yxsmrb50A83ZGesKV2/gAkxLZILh+SS5j0
KLFZOGwViwbv2IUPeo2ulYMAnXpBliyY4AOz6rYwSWAAAGyAFAV6NTmUqaLiWZQKsPWEKS+J/MJp
tFXjWHDkI8iqpiJeXJIGtl6kPkrLg9Jo30qrQj5eus8pQG02Mea5ADy9alFvin5tGnCVnKGUl70N
L5a0L6caNZzebrfVJu85Q/WveLxTcd+HN6kdn/BSlTSKhLVqokZfGWP0gMkZSwxdB9g8MSy38rqD
ygOpiFKWKXn6QNMHCG6LhbN9QXoL0qbxKUlRAU+cB3sKKvAHyUVnZSxJW4RKFZ5oQxrTvtTFDdbK
ZOOMBSpPQB6D5f1ow4aBkJbL2iQIYmcLKBGKOgBPkPshsK9EApfa6nu5ynII0SC8Vp0DCaTqB9iX
HkAoYEzZiLZVDRxyHMLgmoDsVSLDlczFHQiGH4oCIUTjg6vYLY0s8UOvfAJI9gaMkrctQdJSGqYP
wg8DNDp6Kx2yGhzRPxOykr1pnf2K35QKngtHROu/NZ7GHspBv9PB9hznZrvmZdFY5QetZKGNPTo/
VrXNnmmcKzFiIDjAZNpgi2VRjd8uT/i6WJ70dbNY/mc5F4yWO397+P/xvjxuLj3gZgPxox0i5s9o
cWI5yLcHpsdued7lLBfxX9eWm4T3/PmwzZqRmrZz2QRFc0wnFnvLtc5Wq0OohuBs7EvwuO52uXu5
yOdnfT31677lmm23rN7+04e/XiYprZ9/bLxLBd/N1wshdAsPY4SVcn5XX0/85Q98vY5Ig3m5aEI6
YFPx5wcoWTnvgowmUkLQAyDPp2Se4+J5Gd+TNo3ViEhiLFbstpc7l4uv53zdV47z7v7r9m/PcQSh
CYXSPZMvWv7ytN9eL102DL/93yWC/eu+oq/Qfn0+81++s94jmyZ1C6DUXy+XuSQ5pzK5qczGmPxS
OteaG8ptobHQFhDofrmw51XXcl89jtCLAlLt42WtJaq5jPL1+Oftf/0YvcGfr7I8P52N80TBsZc1
CQoGkJbmcM1ioRLYsGyFKTWm8mq5OmHKgr2JgGxoKRJaU1AiB+Ha10Uc6r/eVGuEyQym+69nLNcK
hfxtGuoS/PTf/sPy///VfZwxMWXLv5799RzV826qqpy2yEm0Y5STaRI1xbti56OP69D99En9LBJe
f5a0fqtZ/nbz/8sSpq6aLoax/7yEefnajNlr8ePXIubP//SziOlYf6gm+3yKg6aqGnBq/ipiOt4f
pqdahmdZFBE1HUxMUTZd9M9/GN4fsGGw+rkwdfDJU6j8q4bp/OG6MH4c23Jm9qZq/LdqmL/b3zyV
EqoKjIYmFknI5myF/sX+Vqg9S5oonfbV1MtNL2gD92YLwI+e4EhoFZEZ6SbNUGPWJE6vBVkkxyx1
XETE7HRH+4cX5Rdm0Rkrmon/Bgyi/QYG4ctRoVK56kxtMVzMJ39/c13mET/Jym2vkBysOyblLqEV
cP84Nzu2smbePI4mVnn6TlruIDqyjfbfOP/nX+FXwsX8JihCQ+oxLQrG+u9m8M5qVVFb0bAfYdHt
VDGiK6pktqIraYG3va/Y20LYIzjLfn8DR1T5ljCSlfKkojejkUJf3dPuSofVXNKZa9XFU1yp2UvW
vZh0xvE18J4VilX/xqZN0OX/+dY1m4gqCBCuzuf4HRXS9xSRxOh0e8twNoHXPwmHvYVuGPssINUm
GWjwuHl8osFFxLyKQZENo7Cn55iNDmWk7Fqi4l8v3/WUChxQRBzoNkx0/t4+tdDjGDJ/EJp6P+i4
U5fEEhE88yUZ+yTvTk7Bn+mi+KbzSN6p6LWshjrdhbg90C0SG67XbryPkeyspr1GR2sF+V/3VQP6
7FgmpNShvAQHf6ubhr4OALdvbWTNbJMlWmwqCx52MEOl24le1S3SyyGmRqTmcuMFsMA0WEmtqyfr
ZgxIs8SnbvbVHejUawpBFYZsnpMBClth7/Kz1CKNOtb3acOHzwLXXQ3QWJ0K29pg1RsHdDEGDHbp
k5VuLA+5DzxdxDTzNzk/u6FHbifX9JDhVE/AQhKFjVdaNXTRTAT9WhqeKsfwNQV1RtTaLtupb2Hh
xPuIgKZ1FpikPOjhB4K05MDKEeqna0U7PehfoGV8K2EArOr5AAebx4EVF5jqPUNA4axekCzw3aV4
4KrvmYr61khcDBcKLMgIcA8+hlVELZceXi03Di1cqrvAaY1q2s7C3D6sN7FDAJxHFcIsaS7CaCYo
pbqu7QgWeQuc2E1oZXgUGKgZJOv2RWs3GGmuTIRl7DnGXYf8blbV0R3WWE91CD/aSn+3HWWuSAa8
rsvsiujz8yxV2Kwp7HmQhV3XnA5EtN0jz0Js68in1k5erCI6V5jkiJF/aVSxNoguo5Lk3VMCbClM
osp2zBabJBrXUN2PvAjRUOFJCnsbtwnENSN5Gqz0ZXkE3RPtEym3g2ViOOc393oCJie0YG2K4TBF
9yUiQYIHTo9VIdsHU20lngTzkWmbmIEg24pC7FMTaqyLkL/D7bN1Kk7reoo+nCq8oGL0oBNoZCuA
VaM5u9J2PXi5TbxNXZZ0uo7GjxwoqaBjdxg8mlgB5h3V50DjQCygckmNfVNnhuyAcEEZSTEg7aYe
L5AbLZ8gBPRCkMt4Z8pBwBDhSE0aixNTxNdgJdPNJMwPSRnQbNC3J/JeEn61VjSWTiE/HVju9dQW
Ow3ELyL0NiW7dx0FA0aPyDkUUoLLJhgZe55KGmZ1TeVXx1BHmiIJ6zR3+IZds9iY5EsRV82BIZzQ
9yYTZmqYi3XalNkGKecz4VZyrSPyBtNBQErsIYMdeH7o9+MExdaxqm1QQ7r0lPFKTNljYmnWUZfG
m64hYWGtl27DvHxoMN0wcryHfVORz4AgM5HysRgtyoXYztYRiFdDLRFzB9S/SoOjN/YKYNxx/tDl
MqPIwX+kzLBvlI6wkNbjJ3Wp6y3DeKlaLWBABGUquWTrTpYXsI7aeSE4c2I3ToSVYhn8AG+ItRLo
tD0e4Rt/J0CHM9B0Ub4CqW0IPuqyreX1j73GyOYmsP+X36bqOT5KL3sZJxWalrsrjWRXt8hBqp6T
BFE8VIqQaSKaCaJapV1SJ35rcqaIFOENsV3EQYwVzN+B0zm5Eo7siB9j+jVTTu3lF+k7BmaqIv40
KO/WEN02A2PEWDC0m7zrISPbNd4jgkKiG/LpioA6MilTjG68egRTM88xGRX8RmwdP8pqOUxtjuNu
RgaWOC2cZjOUD8R1/zDHlO1q+qIZ+COWP8QqhTOaomKPh63mYEeKEz8SJXJlJEwvy2HC3KD7oQxv
J72dEQ2cGtTZV5r3msjoWNbht+UQmSSjGcEBH23prnMA3pDGQ/a7kDGc+DaSvEOnKl68rEm3Uks/
dJUJqGqZPPpkwHWng9gRWnaFwrnEOWz5bZjCJ55XCoD1eb/kh3pXxL+R3YcWY5WrG2+eKxToMp2m
fw8NVV1NMZuD+dgntpiBwMxKPgNfqKuyI586qgDSfGozjXrREByWA5NUbI60MP1QAnw9+FV92pXA
vKf2raMuSF12blf0d8tRZHgMK2Y4vRqoyKCJ+E7ALKHq/JwLsQOMbLY2J3jruoYYo6YiiYMOmO+E
Cavh2G4SRjLFLl/0DL7iEKbbRtjPBT+dpzOo5PMQXTbTJs9tSi8j4ouactHyWJVXVPjr7/h9sMgm
CNwohQbI+3yiSPhhkcerHt+pQsVxnYsaC0r8aM9/eSzxc/XpVW4ULxXTKoVhhEUiuBcYDlZWrlSr
sjIEcwNDsgoVj0Ge890TNSR2zAUIheQmqZONpkxXhGhUJBQjew54jqgIVeS7DVwMHE6fwvCyuNnp
4UXJ1GdH0Lgwoq/VoVXXsedslhlbMxnsaDG9w47atnS3NlkZIwaiQ2kG1oPg029Qsb8s6wBl4LgH
1PMi+U1WE6JD+MTnkcgr+MF4uo3hqauZVJIUHfDYph9p1T9XpnOdW2CSSnKqS7Gm0cCuPUk/iuFe
L8saaGLwogwcXCNVZcZoBNND6TPVMg3aO1Ixg1VfMZDpE4I0dU6iTPgO+M4QLr8KZMTLB1EqPwXu
T1eNWWhSWUjXjfudKlfsgb6YR85J8p3Gur6jdEsVGXfwzyWIFtObqfNN4TGOVS2HRYfia6wgjTnJ
VWUEO1s3tlHEaY4S9k5006NnHwdO6DQ0z0Za+DFpMisTysnaGUh+EV69J+hjs2QMNXQYVn2g+CUS
Hfhpl41xHmvlB5sSwdnJqdIj09vh7zjBC+YcNIenMCM1ppqHVS1iik0rvp2mrF487Aj0wfiP+tlu
S7jI5BAv30XbE+tY5fgkSi1I1oqDEDtnfWVYcF6TASqHQyN4PmV1eEdhYtXrLuVcVkJezHTGH6GL
zNI2GUgJ9M4BXmHm6izl3aNrskpxuy78OzFrmdw1fDc6jFo2+KGpPJYy+3BcplZ4QHJTxkrOYuOD
/cbWwom0aZiCx0L/1jV7h3huDAHhTRthnGClPO6meR0/mDjuu+y+UrJpa4x8yALwRIQgrgULBxPF
sTepWm5xGe69nO8zjRhAxRiHMzTnqrQJj9VzDpiizb+3fX+r1xOLtJjTHIjaqUqsJ4XlBgSds94/
w+HhGE00sl5LZ20O/bjr5WPaG/aqFh9BxqkzmVjLjaE/cQoC79W7q46F3irIog93/vu5oHafOitb
ldLPbEhMTfaSJMV1pbxl5PoQh4dTO1nmUQqvYaTusdeAdU9fMqIuNkXJPKQ0tCyTiCzwEqtP3pun
MXbWKvGy5LlwrLZGTpJAyRKRNuRy+HnCLDeLHFQQ4Fq/5lPoc1JeOvOguqznyiG/XpZBsf6cQbYj
YI4jLNHc+2UNsgziScvkqiXqDSYM/lsKb15Nmxc9DCgiZR993z54KElWhcYpYhTufZXHANHal4SK
s63vhDOch+jBQOEQTiwzSAqm767Cjwva9Puy9nVs7GuBwhxuKKdcsAavzJq8l6qvVm6cfagV72pe
cGdt+uyxvVlpgiWkrQbHuI8/Yi19gb7JeGnnN3WAh47ovtI8amNz7U4B7cWR+c9lp50kbbWiETKD
1dOXaR7+pzSFbWfD4c7n1YbbrAZHew5I9oE6JfZRa72kQFJ8mAx3mZfeFAnfNbGEL05LxoLdrA30
pWaLzFW6933sEc+Fl7jv7BMi5JdldpwUNq663Z9zSSQlS3A2FLPYzro2ieaOW1Y1YHJ/sEChcs/R
nOXBvR7ykefPPkhIC6G4FvO6wcuJ8Q5bTqoy+WCVyDaEec8yU8QkfCBtngK8tLyg8sEiAItQO0NX
WPyHsfWqF+99zCABqfMESOIa8ZGSvi/HvjOj5+IgphY+PyOLNyZr5bXoWcUUfXsHTPHSKeb5hYTn
qIi/zesFy/TuM5dNt4g5Zgyb2Mn5u3HldBkrYKusQbyV3QtpTGSszVsc+EJpP0K4SMJp21jRdai5
e8XMLiTJljOT7EVvea+NnuxiAxZfSwDutmq/q/g0x1hjsE4+5i3ShpoKA9oduU20AuZ9yTwPI0Pd
qyNva4YM52l+LSTCcO1mVIfZp8ESadT7d5aaL6Zt99tWGFsa5B+dQS6CgNEz4rLdkvaFzw6/FDlL
wKaU4ZZ2OdDH7qJS8QJUVYq+kR+CZsy2tidlryj1sxFbD53qvqLaODsZtgK6cwysaI/JYPhRWI7Y
JRy526uUwELWJPfY4fGJRFKgWVbmb0addylxiZsw+N+Enddy20q2hp8IVcjhljlJoiQq3qAs20JG
IzeApz9fwzNn79lTdc6FbVmiQJAEutf61x9wA5AbE1unccaul2gs1K/hGhPXDMEHH4fCAIyWdl04
I7MfJSxRTSfcXBdaAGUeBSEcUajs4bsnpktvVQMGS5QWEN9fXBUbHXjaSP/FJjlDchcFTrW1ba1F
bU77CklGXwU9hiWYC9WGFkArtphWB98Dcxb4yjlaYSfbBV/oOIjEHbhr+ijcjSj7IY6XFzbrS+RT
ieHkcTQj0r5wZOdmJ0+E+eU48c5MP2ASoCriOve84VgPUKB1F72dX3TP3IwAvkFSnTqvymFO5CLc
CKFBJy8xlcEs2hMQd5FZBJ4iaVhQDuS1zGOhwyr3jV2gufeuGmX89VelSMA6+gaqf3M28BMSuE4p
UFmX0dou8LIRCe7hdj28WOqpl5MITYqVQ6N+d/kmA96YO9VItqYil+VD8gBVyN3pUz+cBgoxGITY
QkeW12+yhezXL3ME9ZeOK0+S+/Hhr2/9eYi/QPSmGqUvP0IvyhxBNxM64BBOV82Q+q/fWb7668F/
/QBWP+la6q/le8t/l6/++l7whzOozmb55l+P+euB//jeP46KSwhIFUjNv14eNCrOdcAki/ji/33u
5fRaD6NnxKWMfv/3zEI9x2x4EqCGGrTl5eAZZp3F39+U4Bf2Y+PREvWEdbRYxZarPHL0wk63RmMR
z94ozrU1yLAlqh7S1vL/yHMfocPXu1AxtfEiN/cSQlHdIe/QiVlB/ovTDDSAsI8qhgrhSGZFjjO2
Z0MQcf3OhSnm44Wpvrn8Vdd5vLGiFGfTiDAqUDDoIwRjbQnF9E5RTqLr8hXLKUSESl9DejIOjtFe
O/xqd2KKTAwQK/MUA8icwml4JA5n2MHSMrdtU//MWLeqkIbjGA0Bbn/orQqv2LqEIyN4RkMs9XTP
fcsL1GlFCk0WUBzKgwiGQxhbM3lYGeGsdgX1IrDV2D/41ZOZNFmnRoWZRanfriPiXAyzwv7LLdyt
nSZ3g6CVPwYOpgW+HmZ7QjNWEx5Y1CBatWOqjMvWPSalgClkebJHmzBbcT1Is4QCAj8m8MRbmg2P
1UAynNGW95qfI0NvsNTQxdZLXpgHnuBRkgwSQsgIpU+OqIE/q+VrO4Srd5krL0mLM0nuuT/bMLtW
lu3ipmz0sGNmWpocuDOLSpwIZurwMHoY9eSRieV11qoWd+we52DzuceV7yzzJGKj84k0s/zf5mT/
9EvPXms1PjeDLH5hX4MMue5+1sV+GAfUG3VuUyFWyKq7q5P2920Fdw+FxCWKIcRAK+IhjtxUve0f
GRNgVCQ3QytoSi05bmT/Kzem4altW/Ky7BALPWwh65hTdrkg/Nw7iNDIj6NDFlyXktiRW+JhLLya
pZoKcIo8NE6JgcWskR3IiNt3bltiY+0RfiJweMSF7WksXFeFKNln3cFmbMqLBCZJ36/iNi3X0n92
YNZTC0zvZjywQQ9WxZwgWhFRUq3nwErXMrLBfIvpfig0RM7phL1WbezgPTFu7zyej1Bt+Ehbu4VH
FDDeF4M1HYe82bSVXOmgt1CPhk8DbxEQmGEjg2czAYaW1MemHAxwW3mpOoS2XeVjnVzWh8pCOVa4
NJlV2P3iDOhXjDDYZxaynCzCnNulG0lCAlJlTNrwtLf1GJacTlJB3HScRrotkuw4R0l3I+8DI4zZ
u0DWK0NIXmUmfoDH6evURjykd84xIBbQGrpw3bfVT1rDQ1SZnzZbI6os/1bWUidOJsPbBCLGkDY8
VZ1sgVPhR2JbFuu+fz+AXXMBxSuj0WvewmRn6sPBcYl7l8LeOS0EnN4xPn0nZ8Qd2Q+6RNHRah3X
vQFdypKvbhdfgRFe3NDf9xaLhRvXV2xb7grDu4UkdRI0G1KvJg+tJqeb1upfNK5AKm567jXxZmCr
Bk2lv1btCJaliJ52NZAiMfjHMqi/cpkeDEkW6TxhwA6Eeu91WMVnEuJH10hnE434bFlfQENfCHDu
BsM6a7nLxVDeu/d2nKJ7jJiTIHNkM672fhsSEIoVIor8VTlqj22RwXuEo9e2EZdtCGhj3JdjNODT
BlwVuSo7HkmxT11+aGrvbRq9/MF0/J1C50p3bo81AWFEsmzJwOB+NadLVoIiFPO4DQMiFFOo2Buk
NNfGqnBZ6a3dZMa3rirughSHxqlX2GNgPBCpeIdgvz/NLNxWgsknwDc3ah5CkPKPmNDBhFV8HwlH
qK9Q3w82NpWcQOy02Fvp+qXM0/jOxP0iHbXk2BXZVXZZxdpJ8oBw4+b8iLTQedYwwYRXQyxWHF71
LgBswktq203uq2M7L2O59kO6F2wWtlpfrTtTvk5TcKWSI4rHhWDqOBNU9T1uFz/Cmdz1FDsAe89S
d8PyYj3MYH8ifPMY7q09x3yD9LeOa+fQYSkZDEIxT9fWAPMEy2roz1GGUUz9XBW4bzAKCqdDlwg8
5TCRC+kRC2Z9cWKuzWq42b67mU3vqoe0OBDY1r4zPkIC+El+xTYJxT05pqBWE5SXFQQ+nOqNfJMZ
ybpGky8hceh2/zONR7AJVPQw9IJLXztfWK8yDQNhBFpnUoL1YLZlSnY/t+ZdJapb5xqfZWE+MNtC
+d4dw6H4CpgQOuqSNqJ0dxnw7Lx0wtpqLaZqUcguTQB6JdgtP4wQXrunXbELf/Bti0Tu7DZpLBuB
EHdk3MKS+sJ2nR4J1XqpG68yMh89l0BYHFocC1enynWwCEG0sEKmdD+29TlLI+YA/cEeupN6z4tG
HJLZfFfO3EYeXcxEPpCLW8D+AmhHSXoSdoeZWPHo6fmliajVOrbYFFVgBstO2VdmMTAVtjqbNvee
LHqu1cB9mc+QzLFPSJvmFer5Gaefx9K2X9VHow6VePJQs7LhP8jifZf67zYMEzp2nAWb4SP03Z9j
7d3Q0gZEJYyj90IU7bofq4+Je0jOMxa2L04YfzlEwgZ+tAlzh4kXiVhG7h1xLjxVGoQgo98YGSbD
rg2ZS2WX45FJfDoH6o7a+DniMbmxgE5znxSwmLDTMfoBnvI0PU1RTs+ow94C8bShkK5yqHfxHDxh
/FqvWJa6fZ7XtKrnWSvnjeSNn3JWNkzsWr/4gfnJqRNXH1CHeCli2utPLe1nwCTtR8tK1qUgS7Zf
ICMxDGyBpvzOwoGquetG8yI1yMZNqlcro86eRmf6DSb2RqmyqavqZ5Oc/ZTLsGS7In/KP8ITzrZ2
cR6L4kD+HLgoAvW5httqZEhYM/8R/e2nJx28ATp5QLtibcssrTF+8K72hK4bbjyMvqq4hB4ME91G
uA28ZgTNSeNmxgmnS31C9vCXwJBzM6m4IicJP+ux/l2NmEt1bbBujMjdYMFWF5pzHif9kFYlq0GJ
q5Cr4a7tj19tVn+5Lbt+aXMR6hkjVgdQuboUUMQMUG4opZtYeJexld/xgBMdPJt16+DeGZZo3TIn
+pAa15qckdrHlAcQxLdSG6JNgWJ9o/cdvjpe3K74OI6al75YE/1RXcA+Hm3aC0z/0PXSUqGYfrWl
5Z1dA+Q41Z5AuB9dzUI/ARPPwStlk5sZnzy+SUZqPE0USQp5yTbwHwCUaQdjSOxTLzGn1c/pmNl7
Vr+fhhG+OpGW7Ltq+CAhO9qBL2GDPfafggFqPPKRJlch5g99LEkMJdx1VU3DxZbF3tHYsW3SvIV4
G0yuEZkWb30AcIqthrMrE5kQzsJv9c6dOZFsHMr+Y4rjXa+jqPfwB1jPEB/WZaK9wOzmPcnrF22Y
7twkfsEzaOOZHrbYMw5PuCWcU9PZS1dl3ZoPWQhu4ulRxQgPJmlMD23Pw3cQgKtsHGZdK+HHNywo
r7LwX2wwOSv7smfqa2o9l4yz1VTQC2PH8piO9V6G9sE2q4+hfzC6teMbX/XM5JU/E7wI6vV1L00m
cIRtO8OzzvR95ZPya3TOihkvqFitRCaODQxrr3SZbdWv+ezd5r9+lpDRa1Peo3tfs8sxfC6U1/FK
5ylcDq+OhjAe8oOxH+IfzaBt/v2r+AiwGkEWUQ8JmF2NxfJ0wgkO6hAk02LFozxb+y2ab8wXVVjN
2rQI+kte5vmqjhvVqAj4Vz045Dl6oiNXoYHthTqr0Spf56xfJ9kNXnMjAObAzjBA2hlsSFVM5BVf
4+K5Xb5WP+NPhYQl4Mqxql6Zwm4qilQDH9MmBbDQvwhvJXXBsuLl34rxLl0FdJx9o3Exalji8vvq
IZXh7dTX6nYMOE5aBnfN0GLZTILG2bQfWIfWBogdrp/f6sTKbiI6mCOkiXysUjwrrWHX8RtGesbj
cT0UARAOlm3jvrKdlXqEer4qrk4xVnjqXJ0W9d1chJ9WEhzUk1cNoUXqBTC4tvB+ZJY81uVGHU6d
l3paTb0c4kKX184xamcf0W2p38as9KFhkm0UICY8tCFxT7096uWpt/DfLxUjs405Us2Bm9VIyFyL
Co7BmhjtLev3rsYEDR/RVcsEDA/ejfpaPQb1C8jJl07bYgvQDB7aZn8enkT6Hq8VjOVUYkO48s1u
bYBjgVAgst6pb0X8WCj3CR5SdfiZ93QoOuZBRv5THUqHk18YnA2g+9Q0X1KUV3VI9ZhA3Ofzg3qE
OqdS/I7v/31SEd9UJ4xO46ieiqe4I1iXlXrepoSEqadTh3Nlf+AwVoOpbjo9BfNBxph/9ylaDXEp
mnfs6eeVX5bX0QRYbKL51FlM9co0JRKvqTeDyaQjspJvj2Lb4q4iqwPyvuZW+zjSNbb76boM8Ksu
/Wa7vWkjl2tBNOYcF5hdm8FZR/XWMzE30SLEbqpzLYFF6yWXoh93xDqE4x46wncVtHg4M82ehZ7s
StjI+I3UB6fBg6tOL3X0IwXQY7MxH+kWvophLBi4ew8LDcKuuVCH4p5NErBMDUXs+oZMZmQM4bX4
Yk2CRr4tj+V8iM0iJheqfEaGd8MzBbZOZ9A3SQnckJ9aMTyqP0VQm3iEKjCU8rCFNGSm7bwbUL/h
Pz6zieAkF3/r4SB2ifdTC7p63TjTG3q1gUkNEDWWzRmpTdbWsaAbWI33glLhwypxMHCJPMtpGCSq
CqIfJ6d7ziLqodkBZHdNpk3WxJ5h43iq6UdvLJ3jpDasJiVoMqpBKd2K2tOP9NsCd6Mm4JEi8TaY
BSKW19S80lATGAC7fN0g/DQT6zBpuEUHjSDet2L1swCF8T24dj0CtTQXd1FOYeuqkZmO/wpU++wn
tqhY1Ed0j6bk/MvfwseStrHyD/gTW13rqJgY7h/xzTvoBQMkTD+ytR5u6656KyujRDqcpRtCUleN
Ze9mAyi183vMUnsdmxkwbYZpnyFmXJg7lP5KDSlEhKIRF2+fQQlFK7Uz+kawAzj5+RoL1BhFkbWf
QwRKxKiQkgCoMslpT1pzuTPHAb1+bh+rRj8jjkNkKxNrLdUw0yFcboHw82MhOM2FeSWgiq30Cj0O
93UytiClIVi2ocbQuJJU21w8Y6KEg7fi2vhePG5w6ds2RuBs7THsdwWdzIQf7R4z7YzAdHwhsZIH
VFSXfKV52FZI/JAc4rknB8cmjU+1x4hIZtSNmu8fsMSRdx7VEmMV50H3ToHQXudw/Jn4M4rPIN0t
T42HKtwbQkW2o1nG68GOyqNOfe2U9Ro6AySSkfjFX7SCqq/04DFys0JzU3SwsrxL50Ru2sg/FwnX
hdTd13z0m3UlAU77nPzOgLplTh5CIaZ9MvGbmOysHWKjlSDyZilmhmSNTkkhHzVCVGEy7EunvhUl
UHMsPdKTp/BENGC+kcMRKxFCN9+cUPirGnTDHZsZLnSMI+/4k4pTbKd0MvdwGs5diw5rNN91g+FE
LPMLfaCznsY52/WyvFqx+Mm8O17BvAm2sY3APKxVltPFcNNvP78LAkqjmhiU9aSBOqt7Iey5trVi
JOJEosh1WQMMTAXNgSbC0LsLDpxGBE44xrC3itJZuYrS92ecqgaKC0uqEJwPRZ5yXfx0pXVnUO97
ORSRTlIedSnVYMullLINoSZZZWp6bLuSUddAoZfjneqnazUuWoYGTc5cjvLjM6NgwjqbiYH6n26L
qzM7TwUMQoY9DG64gfuK6JXeenVSGrgSPy5GjtkgLoNbb9kOdjoSX5C/PtuhJ7/MoifhQOyy8Drq
PQCuP2xm7DcwJKcqU08imUSXofGWV+KzzZ3nLIYHpFhebB1UjwzL5o5g44QbuHC5zHI/34WF/lvN
zxZizjywDvOkZ8eCNwFWfBdNIXNaejQ7zjB9udB7gCKpPneMwN+swT/XafZpGsXVqrgWyiD+0PCH
X7UMtc0+9XYI9Lifx23cEfXuhGz43Rz0FzxH7pHsvcVR+xErGMgh8wR3IgdfLMWRgYRyM2YwopJX
2Iy4jfexRaR8HLFlRxArgyj5BUHMYqhqlBigYZYdudwIPZwIt5EH2efFyq5zgqU0f1c55sXOhqeZ
0TfQIReIO/AiEvUhkdlMGVE0W1GLdusL67lqA+VeMG0SgcTFNWB6iNTJj4FrP1jC+UxdMnX79ktP
mSFbMzVASZxzMvARBDb9RbRGPf1nzIhd8SkOzQZS3SA3cHo6Qg0xrRl8xdNSY6a+oXuwe8KhmUkV
DOeaqH0lwHufOrxzjcdM2+u+y9S//SFPyfZHWX1r8jERx9LuzxmecNtl5Jcn7t1sGidd0TpbxfTM
YpwsSUpeI+uFUNM2kEai8lNN7Fw1ZB8Z3pCukHyroaDrV6+tKZ8zIwCsod/AIt9ZAwQn66RyH7lu
nsoG+bVmU7iq2VkPS6QSwXsj53c5sgCJlNknJvcswgZWB0Oe/uHy/4cbyd/jm5Z00b+ZVkAENlyD
wFqo1VhXwDv/T1Z1g3BOwIHtMOaFQzH1y1CUya/vp3gwkl5BEhMfcAuMaOPPlM6YratbPe15k0qs
ORZqoN6x8I1s7IqrVCdcDcrHTFNMRi+iLAoD77j8zwlRj5dw4HhP6lMcuUrK6N5NFh0OPglp3tO/
DYwjMS6D+4BSgwb0aY543/7GzP+XhuHvL9z5bzr5n5dN6B4xuV6g0gT/xnWHxiVQ2dfdgTYNx0fz
fpyNO9Io9IPG1ryalT/0t5hGrN0Mx1nVvoHLoKE4FyLlhqCTgxVAuSLg302K5hPDBMBQMf2mCPlR
t6oAm4Mvvx7w6vR3vcO7t+yiAGzrDELBkLOtmXHxjFMuNwIUZBVBq8qmWF2nqFBYEyw+jz9ce0Vw
KLF+XWFET16F+YExng/lQXwWrklLFA9HX6+TQxafq991Mj80Wm7/P2+a9Y/gu+Vq4YWaluuTPxj8
803zPT/zBg2D7MUBcq7C28yM0lMl0TLLHZvnjpz09UKmXOgRTF2OwgaOU1sLDcvFEwFiTkd7GUrt
PqrN3UKOWWhN88zigY+doI3Lz1lHdMjgcgnFevwITPrxh81mWy8DNtq7mRZJkRsimRzmrHkkE4lN
NT42YhfFgNLqDvy/rxnvv68Zy2HRQIXhw2T8LwkCwiHCGbAoPeh6a+6QZ2qhH629mG2i0CLmW0MC
c5u1QjdRcbZ+cl5IeprFR5kUigSu2OR4Fzw41Xyxam/L4neYXZa6Yji2FRTLpWAY6+lxhGkg1KYS
2cXn5PPOlEFwI9+YJzSAW+BAsP5o57CQzIgQZC7UISS7UOZoK/IK+Vsh2630kCNFPkyqdIThgdOA
p5cH8r8WHlIqbYTsbXV0fVz9XLW32THu805iH4n78QktHTBezxkDWcBHCS34Pmhgf2afegj3KMK9
DWrC7BGpseyujKsqCvKshk/OJ26mAdpRAQBmH2uYWP9PFpaJkQ/36X8uYJ5lIlqxEGZYrvfPQF+n
16yKCLbmkOK5shkoVvfoXMeNacPZKeW9O7uY+XceW2mN+NytTcJg4m/25ArbP9wtopdJceoqxbMq
6/IcB8Wd70Qu2bP8EtZQb41J818yv/qzKLUG5nP9CmuTFKt184cu519eEn3CPdvJNrmZQf7tZywc
OKODs7ChNlizKVZZ1hCo0ArvLrX7z7moqu2EpwtyoY9a8TjtEGxIG+JkG0/osD3tJeziGTOQXj4E
3rjt5u6Mwbu+ywZz42OWfS4N6Zwd6K5ZRpJTw5gk5tCXgbSPMBjwBXBK4xhKc5MU9UMLVnewCF6m
8GqNkCJGh00Od3ZTSeDGXC+2LG2IN8Sn4uB7tQvYyYKnmGELnc3qYKA71i9FiG1yaiRVpLlN/p0H
0a7zWZscm61hYVItPzcp5LDNeNSH6Lss8EhJLTgx7a+loIywLXQ1JphN2WOFqu4MRdxCc3ybw+ai
+uKoSt5xvTsGInxhpfxUrSldtLWeFDYU5927DJz3UK82OCRC6R1CpCNBsweGvNRkdQPbUCPMYlhF
s/hQxCAq/rWtxZRpTvZtD+NjXRRnU49dmkQ49IlFFT4Hv6Yyeo2a/LAwVbv4h4j6L81Ux4rpIQJc
h0skEU5RjLSb2nbIuFLmmIkd8VtbLaMTTWqi0FzvlmkweBWrS1WcmGrjh656S0jlF5/cCz/C4BcP
QMVv61XfUZK+hVktvtUM4w8JHFJSzG5eDNShCHR2zNgpU6kTJadrtsW8Y/YE996ubr0Bn79uB7g4
nACV7JYQeH3X9tajH4r3UK1C3syT6139mtTm+3KDxw2iaKccH+N0gAFAVAvzDvNapWN4Qp9GPjfA
Q8REL/GbN5SZV4cwW1oCBNiOTPcOPbmvNZRyBeWfQcor9pr601iLJ3Kor5PSTXSMkjva44BEHtrE
XG4SO7zhhJxtQsNYNxaOEUvb3WkAJ4MBFDBT3hNVwMQRMTuE9yMe8Jc++gHSr2nLZRvHZ8No2D2Y
GZFfdK5cGP5pZyXnhjfZnitIEmX5LosZwb4yj5YMrpmMv/SZMM499DRHE7hIZ8k1NeVxmnx5ECZR
P6QO4aE/D+EOQRqQRZ89iXJgP9EDvPPm+IrdQnok1DvfVKHOANCXFyy1vpxsMp+zGSw5GzD8Qws2
I2LpvBc/rlmOGjJIvA7EKYHvqcdY1XhVB7xVAsgSOrcr4xaDG9MatnToZGYhrOj7fO92GsJ0ty+I
vxsVSkoSzGwzuCObYzhB0iwPXutsF2JQh6wHL/CUT2I7OnF4glV2srB03WVaeZpnfG2aUbdWozbf
maDm+3jQILKU5bHolLFnMN/FpZ1tkcBctd6oOFw1o0rO9rM96xC63quprtm862gnnfZbxYxuHA2M
gYx46wQlzTp5XvuvrxgbGhn2RJqJk6/hmjvoa4dKJycxdq2bG4j5FHSvsk5c8CWoKHKqiVtavsQR
Je/xUBRxNsJXrLWz6TVnKA/Y5ISzdk681Ds18/fyn1Z9Z/kKRR1D0MaGZltO6ZZ93IEA6N/NkNcP
NqnR57Cf071fWm8JPuCXMRoJwpuLDTY5DqOpST9Hrbjr6X8OQs73ET4MhzzNDZQjPXTzvC7OuVZq
azEk1RoY0TnHg3mFRIdngjrL5SwsD0NxckW+RQiHBQfdBvJDwkjFn3DqpA1dCyy294U/7M1oikln
xd1I2azmIQbTTsLT6SI5l7reHaocnN5geLi1DHi8LQzBs1+81j30OhOVeYbdPB71FCGhIeDTje24
R2z2aEdECGIQgKMakEpG3cmgZXwNUn03J9MGX/pflkyzbdqbzdmuu+ZM/MDPGnL6rhhFfyZasF/B
kIl2wp222TgYR88uGeaAEp6lSZJWGjE2ZC1+DiP/NUsGEu5CHTpLiOiocElkoIe0LLK6pkenm+7L
ltslDoyrqdFagJjAH9Ta9DA+RyVOWj4uZJxAr6w9izQ09pCchj3RaKRkkHqgFy5dck10yclR5mZ9
aK2GmSHKOp2Ma6lsnSDYp8dUhHCPUS6AERpZh9fTKkNkcvJZqRUZ09ssx4ig8mJ8bI1r08NVIk/i
+wSGOMUKECjNGIp4SrOyNU4LAzhrUaJg/gEzSyvXTRsBq3vxYZFwYbkDApwN35ELXwfC2mVZtUql
zYBe/SvH2AQTkpeluiiIUt0wJ9tL3IPXUde+DxFsR59xH0zu/NOfWKYwhCOihLNxBEB7amP4Fm4X
anQ+jmTBIqiaHNTqTfY1RdF5oWeXZu6uPQppxnVYqpuI1qSr3cOP2i1nuRCmFUQ0h4RCk/rm4kEX
E41q15BMqNfnPmD81d6WOqmZ2D5kVOzjFLpVHgZE1vV0Z2xRBoD3GlfkR7V9LhxyxC+w+hvWfl5F
CkrxNIegv0WbfUpFDdahnVOmN7e5Lj4VH1axz10LBjrCJkaJ46ZFEpAgggzFLBbUXJIKxK5PKe1y
pEpCzRH5pQ3BbjpEiNg/4K9Sk4SYn1JwxVXf8zwd1OcMwz7lMU9rxXcWkcwcVfrqc+H2Y8PVJV6y
83IwgiKTe6OXtxmbIWUQjEWCFd81uRQ7vd0tmq2FIDw2yAganV4UazBoZDXKMoiU31YVwSlpwTkL
i/62Hmd/lbjFyehQvqZCaVAD8zBq9X2jB7fImZlVmle6W7Qhrrw5MHeLPPme65x7lRFUr92yEdzM
ddEONNPn4MNQ6fR6a071tfbsQzm5CE2cw9JAe4pt3LfeA2yJB1m01m7ANHfVec0xX9A0pQcMtGMT
NtclpxCHOiQRGID04tQG1WbOredcAZqVUtdoKXiMXgf4XvUULdbFMeFN0ekPLcoX/k0kWCVBvyFu
huM61etsV4egaOZ4skIrYyCDJCMKfw8xJvHLFUEQIVgkZSS+iNU9RTR+wkqpNob0Jx7evV7Q7XHP
f0eadoyYr6ArzuQGY0GURJx0eyx66Cr2SPVURtRFLoIBq59nJLrFZ6tpuzbX3pYniJwQQg/rg1Xi
Eps67U2JdmzWB1bb+k3Vngt+gKnLpqudaKPq87ZunjNG14hkqH0LQJs0pa2PNUFkkFatfek95ZN1
X2vdXeLBgg4bmM5tE9z0KIFUy/zWDXjrAr1COJPeO2SHQ5AHl+ydm8SQcR2Nb7oBpmN63CCd5OOJ
HHLlmokHEohSrvXJ+wW4BZ9fKhFYIdQn5P4m70zgHJcEl05JURMlRSLhgFOzmdMtLaLGIQIvvvOH
6JcW3Qk056DVL7oVflfajMsL/Ek87fCNJD+DKm2+ypJzJZWTCL3Y69bEUD7kzFtZfZC6EJOYaNEX
nuPIealS2bC37uR9zrL+PIgp+NCL4tswEQuo+7Yz4kfXL4idq35n5GEZCgApQH7R9erHbGp+DSCn
ljrHkfq38vp0kwZzxykGMIdUzk4xi/A0N9WxsEzoYkR102gcpMatE4S2s9E0uYkHsjWIb7H3Tgxb
1xrT7wUR8WE6RFrYrj2AwI3N0H35thZPq3Awnv3M/+GPwT0YFDFThBAO/VYfCD+Ca8U7oKRDIvos
iWfczn02AOqdSWBkQKEwrTbigyY96TMYsx9+FP8uY7cGja5QUhOVHSqT0dHYTRhR7yGJsxy26CYI
ZxstSVFt7SvR0+AozV2rQWkcam+nRCuqH1ctiTPRXlOT8SRZvK7hz0xiolVQ+vrU+kGOGYJBpfBY
+qMqZteOYszCBQ4x3hDcFuHUosAw1EVVk65TErxZIqdeALgFtzZV1Uz4FJYCEvUNhgrwSnHmlhR+
hcKZbVlmOCD1KH+Ya/WjgcyelOVlALDoc3R0juRKAvl7A1Ra1XXYpr9O2p3Ujw1GjDhtietgEHPv
w+kICC7r9oXAPs2Ae3JMWgMyluszxUlyvNnikq3lpbddPgznnNrR0bBNZ00oRb5LXZd+DOI/Il3t
fpjdp64qw7WjVGVah11ia/2c1Cqb0YPKrgnJsIV4Tr+GnsytuInKgz3uqhhKK+663hbLTrPjU1wU
sXoysROVwRY57Zhj9WeUNPqFpNtbTsFOWXFlWH/YMenO6ubWRvuhHUt2V1aktKBZrEkG5Y1ijWsp
DjJpE1M4XcnTg4CB6qKfg/JoVbqHzRZCIsQap0UgKiNylXtao26D1FMrH5YB59LkmgO6Pcu79Brm
hlj9rZpCfFidtovEfN9KbtRFdRt6zCudeux31lcfjLdAa8dNZyNQW/JPUl2iW3R/CWQQu67wLlUJ
gXbyAPKriYALEX7ZIgZ70E2UvuFhsemYem26M+3XHCfBdSEHhCUK8XEiG81f6xNl69knL0B7MLKE
NpP8Fhl+/gSUcNOJlIzka5rAEvKpmoSSGC6a5UV5Es/1kRXtFtj1xzJymyb2Or+bPubAuKT6/DgU
+MNChQcYC8jHMqJyUwfpxwJboRRlX437Ly+cH0Z421J4t64eX+28xOrNvZGEcdcIZ++r/pW0hQLW
GJot5esQRprYFkrlpcbNbo1YlpNf+klNx69Bahi8xSID8kkEhPN6heIg+LPzpVVzbXumx0wzd0qN
udxdmTXt7Lo9+6UJdSl7IZeKZTKtj0EPh46sGLKDEMx0LM/LLVeoicwy1FCDon748lwSkgXkXZzA
XnOb3r3j4rLSa+Lov8qe+1LT4t3gsnIGBW4HCjn2PbiuegDtQ23JfhZ9aamAqsy7/GckbSg3WG/t
Kk1UP2uXUHOel0nv8hlCtWBWnwI6Nwzzm6ohiorZROvdGDSxs6gaSeisTL2PXA7+9XEc8YtTw3hN
134P9vDehfIROIyBQ0YmQXxIXG6PCgBjuRq0RgWSqPtiwRDIcwcFR62v8Mn9pHtPqmaGtJltlsnF
MsDqnB+h3z0vWqIAafNKg9To4Me/Gf1oAkicX+NRg9IQxruSehjskXO1AQ0xbHTWjBo5fAYEVZO0
xl0foh7gzQFIxMZAwRnjfInUBVn19M6qlu4t/BToQY9aU14DX2l7WXiNnMW3pWZKIg3GA2xvCiGi
ONWO50P5RMpNpij1mCXGTYF1jdIL4g2hsC9VaRmUnsu7nMb2m6Tu9EcAn0XiZbx4MyZ8UaYzl2w1
djGcWKl2jLA/T3b0rWZ9mOtdsSW5r4Z0vxzLUVPduWKSmjb1jcb/u9SQRI+ad/L55NeLsLhQ6zir
PrDdPicxc8GARlgnC948RgaEU2YSauoC/8xd61R7THCrXYr2sJbdvFMjTKhmzLx8PpaiuSJvfm9p
buc6eEH6wOACLANGvXmX5fH7cg/VhkHW2dggWPHElujxrd+hMFEeNUoS546Cy9+ProuQ1lcCfKXm
9bRfOSAFKqZgj7aEMkPdmf6QfwIc6TN98LJS9Ay0jQlvUAqlMTXVm/G6jDjmAlOCyn3G8a//7UyC
DF+bvSf07tHlfJa01KsA6AJ/BsZLZf5teeVn8j/sncdy60raZZ8If8CbKQmCTpbymiB0dCSYhAcS
7ul7JW9FV0X/3RHd8x4Uo+5xkkgg8Zm91y6nhyxYsFsmBH7S3Nhe1Fpoj6/+Sc3noWo2PDnLvrpZ
FEyg9EQVNaQr4QeobfoGdbEuGbX9oKZTqmxhR5aFSz9EV1ehqucyhUKwSuyvyoF4lY04Cm1p54yM
W5bayKdwa2oHy6u3Lq6gHcGXjI1zrlp1Y7H2OTmz/Wgm7Mt0bZkiG7Pz1NiklNe/V8EAEnt2ptUQ
TlYyhJ8dERYoysuHbJUUKIn7iRfmoN4yTrp3PSDslzFppry1dl8+pB7VsVp+q1Mvb+QOtT8RTm1i
baa5+KtmkJOkhrw6uHl+vCawdCA5cF37pLw5Ol4fVac3jH4lPtE1do6T62fb64+QAgskWZBAwJp4
BCd9um4wKnVtzn78fOVaCGzWPCNR/w7JgZDuT0HYzVY45mew0C4V3FdZzTzdT9bLrLE4a6EX8fsq
wIvVsIlfNek1FzEwnha7R84K9m2TGO1lKdyWjpfmT/KxBA3+WOlsRg0jMZfFtVjBCfVQVT4+2vRX
vaPqq6VWR0emHB29qf8zky5tM2R71mwcR9xUTJBXpyqi65hfpzE1QoIm/8oiu1WV0yoo0ahtoyLP
cBVXXDusVV7BFe+sGI9oaUzTxlzfWokB12PQ4apCwjFtA37Her6eGb3ypec5giaBfxLEtHWOuzli
LL7j26XRY5n+jy2eymaWHq2zzyzXgLDUuYxJ63kl487eCSwVdLtJGSryBWMi1jvK4VB2w4/OwkMD
Y7I1Rw6S8hfpKMPd2DtKI2CeQgdmK8OtM4whWjJIoaC9UGOM326e79Xlfj0TRZ7x5WQeXfchIBUP
duGxUqIEu5aZeuoj5Xe+/RoLhCxvcjtNicSs4hM7ze3UarAxmYFfkQV+5hBM7d9dUQWGMsWnC1Pe
2sEsVVJDXu+f1PIwcDDm3ZRFSXbjmtyo2sv22Ic2yXo3TyImlK5Dxee9LG0Pydl/uQ4TrnMMrSes
So7m0xWO0RULalvRo/bEDzQKjlGf4NCos7xTWtSPVsqVs/KwcU0/ifrnFfAlOVY4s0pfYtf4XWwA
SELDeto6zlPKBhwe4goxn2ugqniw68FoRLU4SIV5Kb36VpPEhLKm/PKnn6tLPW4F8pKA95xkp51P
k+o02U2KU5fkUB4FK76uYDJJ9EQYMNARMYZvtsXITVTHjCFTziErbnlck8cMoDM15DYh1E9t33WP
6eOoHnVT8zpwJKvJSlkzjzGaQ0tn5AWI/hAP/14b6GHtnyxLvo6g0rcmn48QBXBSXMPY/od3zaLg
lRaBAnNKe474dqLB8FzxQ+jycSl0SkBiJ21Irf8M6lGXfSxZCQuZI4Lt3LidVp2zDsmW6SHOIENJ
Zu3ObhByTYV7zojtRlJnP5ZK8VFM413bmSv7muzO9tFgdSs6uFKJp5qE4t3hrmQ4uxt5tCSLa5PE
wPStZUoa6kEcXiUXg+vTeTrJjUuRsiUNGp3S+uNR2KLNwfVSeVCe/9m6ruV72eLGcDooQJ3Hvzfn
BI0aFcIu4e6u4qHURUu3JLSnfcyhZBfFO9GsVxVDb4xf+dATesO37HWflslC1kGSu1VPcrUTu5J3
MpcFSOvwj2q29qvZ+u46QOGjbqlK3q5wlUy0t1o9PqnnZosGncG9PEOowkauWvic7ZBncJv3SfFd
y7frEXo9z6r8M3NpCqwGLaX9VgTZPs6YD7jj3G7mrrv12L1GtPmfWursCBJ/TNuf0ZdfTcte3c9Z
rhQmJRsBBGI7exgwLXHT20qcxEFzpZVRjDcbaH7MXz9Vd0eu68HPps2IUMeqCA3VwXmvN+aYKjxA
z7wG/XJkN8FZ0+J9aRDGqqAcpcYJV6rRNB6CTadEH0nsPwcDFVhsUYH5HOdq+uUBBbhqOqY1PU1+
9o7ikOHevLmOORtWPcQ2+ftg9LLDFQx1VXpN7cZKeA5chQNq+SdcRLR+In6QPFEZxWRx2a34uYKF
HJcnSlBbhD1YbzK3f/K+eFEAI/XY1EnAQBfc/fXr/hYR5d/rug61337pm7dVxbJC3WlguyhuA1NO
pRkij6Te9mx2U3XzkQj0jEWTBFCOXgOkOMmxFKpB8AAL8B66PxNFtahyIJdmQ/yk2qd5pryvATKx
kmSYN3qKYEV1WCqJn7TLWxdE+nattJ/rcNh0lZ14HhlPyS0bEoSsDp+70aOErzofjbWC64wJOhn2
c5iKZDQiftteL1IWo+PWGd1t2RtEIMJmlinqWfXuc3Gj62EBWQ7NDWPCG6VVwr1wuNZ+196t1u6y
Mt6tPjvNws0cPCMe/q8O4SPCbAtAExLdDNa5AA3tvhkmRzJq0z+pktSmBjGRvcmKlDrE6vyLT097
ysbmbTD8NmS9sw3c4Q6tGUJ4hRJTXdqskEj4/eyNnX0opfRYFqADNIafarxe98+9Ar9f25tBkcau
a1Qpzb+ksVShdP6SkYijUOEkVGejpqMkkf9WPTwGa/awJdKyFfy2p+yzSgpiIw3JR/9+kfptWq9I
BSz6M9tpT9A6OUYr70vdEHmJNM3EV6Oq6KsATvRUWt6afbT3UKL5oNUPmqoKYJD32sHtygrYuw8l
xOgfr/wusfK4zvwI3Tw5s4sJu491685FGt7XVsq9HGtRtWCcNllZbRuJcdN0n9V0fK29v5XWfSmi
leoZWXy84Gk5tEX7oJgidebcrAw9GCJTM0Kf33bBE9hSwr87fJic5Bx3nCsPBNg9X9mHhfr2A+1m
1jV91wo8xL2i0UESKfexhUy3PzPEhG3PlMWYOTnSntQtvXupmfNjPM2QAWZWqN7CZRXkROTjxVdi
nrqOLRYoiGBotayiei3061b9KqFUjef1zl0VXU/1YNfZEzOKk8UtVNjlt6Xmp+pd9pv1tmz8k9ew
rlvd73Jqsckg0dXL30Uxjzz7LzFBj+rjsRxXRCnrTdpilgEu1yGfhsaQiZ1NS2Kd5DO12wsWPh7o
rPHUb5uUaDMujU2rKiv1Nl8rYjVOv/bXs8dNf6UVqT+9QIdDLU7JfO0AB/AKOI/F+ZrfrJ7geI7E
AHlPzjkiiSYHyqYp3yaTbUvbOSX9MF3DJ77kD6fn4CXenYIbTg3vxKpKbV+N72Fd3rszfjWl8lwl
iuuu9S/XJ8mIygfckU4pz34/b6hEuEQ/XICF5Vqe7DiB2cYRJW9FJT/UWXN99jvxemchPNqhE7WX
SKHYJHIcQlSy3xgOxsbRs7PRwDbMquZ9qJ8Wy3m+EqRU0eta62dRBWcceAo/SIjsmiRvw53epx+N
Zv1tHu1I2LUTdg0fqKoqrg8bzccNSsgmkkg/VqWqml6Ydz2whI09jse8mo7YpO6R6L/2UzBvcNc/
V9MlLdkkY4l4bk3TYpGYc3SJz2t9q1W2RvYHeSnOS92RPnWdOhgGwwDHwdloJtb/Jxr/X4ay2T4p
Zf9novGZf0Z+i+U/icaGe/1L/yIa+8Z/BR6qDieAQewqXu6/Qtn84L/QyjHpcrgnbdtRyWv/Bhoz
Xw0MHdWW65qGjszw36FsrDxIUnOw+aGzdNz/F6CxpdSr/ykO803krSZaRcsK3P+O67VYWHTwVAA/
4JStVIYLO0JET+6sHesmvo2D5OR4a3cqPPu5bAqiJvwqPejzY6axXdSm+VgNHdVDlyMH8dToL6ih
NQzo7Vwuy41tYTDFM65Tz7A+EvmT0AbSNeeyYMtKog/wic0UZPFxaqcfdGCZIdev//hI/jdSVtPW
//vPyTtFMp5uunSZuvm/sJHn3uEJb/ruMe5Wg8JhiGZsWodrGmWs4zLNfAswAMosIJsE4iTKeZrU
PkKmtqdrWotDZeivVWydVkcnnqBDirHSGZ7zDmisG+9IYZYnGRgv7uAxSJf1U6Xpf3hI2w/Xl6Jk
PqBWYuzi4sh2E0QG0zHTVAoIy1qSCRDKu2NZRzxFJlgAtBurJqlj4IosDJzoN8yJJHCR8L3bX8Jq
SOsQS7Dj+33GxW0QCcUL5WV7omMb9Eo/XV+uKVKLqL3jqj3++5cDryOyt0yqHaKgsA/M9WBR15+u
L2lG4ktsBDgqVXrc9eWasGfF8eOcEXAXOwNmfMMt84jn3Ed9aDzzZ0SQonoBrLwdWTvJ0r5juwp2
OUvuUyqVfIUxZ5i4OumxWpLsK7YjZCPRoMBRcU4WI6dt4hTrt0HXuRvqx0LM4qTAE1FWFhe3GMmf
Q5Z1sl0LdLTgQV2p/1wHne7yf75cf01rvLC3F+/QoHqFTNU/zOoP9Fx+PfaNgzmnGsmZC8HtBae5
MAnG8Az+MODXBelIB0BXBvapLUYH/Az/b1mRYvRvQmuxJxI6tXWdeIiSiviQgoVwwuz9X+FwTCBO
PbdDOGlk+PoZRZ5trYwSh/bLFNLY6W3CO4Jc+rRYxqM+8EurbkZlkUiwqh4kFdzHu+tL47J8YXST
nUfNyc6SWjZioPt6/aXrS5LM/Ga5alHgWI+rjgwDfZDUTteXxv816lJR9oOeYfRng0HoWE83LlPW
TavPXphRkpzSZu1Ce2JKJdDcmd16zixSf8fWOnd1d1NA8aeoNz9990OXvcDjAo7vmu+GvZ6QNyLy
NoQmv9YabKFmcvPjwDyKobFZb1hEUSzlIH/Qu8A6SigXEQlhknH6AMxiXkZxlesn0FOkZK3usc+H
9FzRhUYQnHD8EUhcOIXcksdMkM+pywCAyBL+VZCE6dz6BzNwpg33BtAUvBVaMVM8gvhGketqQSjm
YdnDtL0pdA1/ttZaW43tzZFcSGlLA56Wv0CHIL2PfI3un/yyWcejabR4DAFVPmoqHbUJiorkIXfe
ufUbf9878nGhC3PBYXSOxHKi5MPw4/ZD6tinPOAWLUfMeLqiIplthEfSjuxg3sYkuJPzm4VMYF+7
bPhySUM/zfKATgJBqj+Db/PGs5zSYp9m7VOCRRuPDAJxm/iaqXppyxV2ZKOvyA8hYbtkM9ilv6O/
ChidNR/WlFqRCVKJ/DMgG5BaSHG1aqwgyYGrONiblsGJZ7TVazW4ZTSLYj2OyXe9QEVq1UsRXIif
W47CYRYTUAZvrwclzz4GYCUqvNZp9+tcPvae9MIStuDGBo0NP/i5K3oABaj0t0NNMSt8mLzDPNP+
GaMWWU1xrzG0P9U+gfZB8oKYyjrNojq7g4DnLaYtHFYpgGkKc/wBmwhuAVYFcJub3phS+qLgPYUW
VBmGEelJ8WrVU31MJ3TVS9yGPoEADO6R9/mZUmLm7tfQW0g7lCAwbTWT6YJ4npiz+q3Fgrg4rQvB
mORr3tWy7belH/8s3hM+uM944PDFV3K9zJeC/Kys6/ds9z9Rn7m7lmnmKQnsEYmuByk86bmEO/dd
c1e+SzV09OyB60GWm7EnQVymJFn0BFwzNYiS3nyNM607cE5cPOu1NzplYNH6KKgbBjprcRkFq27T
c87AWVr2auWuqfSUpEVsjZoODaqThzwVgHlj3QvXVjp3RqrDRTOIZqr0OlyKkNFpODnCOWQNqTDS
kQwiLVchWsxtt5iH1usGQO9cXpV1Ie5oDitXvy1T68PeB3mOLzlrftwlVeMpFrh9rjSSbPqMyrl1
HSLirlLcQSIx9seWKTnJWcvg3RmWlu6srBhC2Fsr/kp207Xe7yyTaEbWQywvhNnu9SX4M+d4XQkK
elwTejQ9Af4cOON94yVnSxfHluQ9FuHF7pomAgG8OvRmdeiWaBqa5cAWukZXG98XMD3hkrZvpoEo
3AnYalqoerqM8iUduz9el5LCmljM32aNyYyWD6DdxvUoNPeQJ80htSa2OTrK6SqVBkCo9XbuJswo
JMuHMO2RuXlbi23EjvQhzqO12McQX4BXk+1cBC25VdKOxpU49RrpgZfhxGd8oT26cJyLICdvrDRP
JpJRX6MrdL/jGCA/JwvIe5OoIZc/bwzs4nF9Lgc6p50Uc7UrHBM1ByIzAnDxjjJwzHQqs+kCzRhr
Wm1htvLjh8k12ye3KW5tuAFDUcDD8O1u11lapI6yyBoAWplu+VJJvpx4w71CtUebDC2XkPGx6x7W
Gv5YLU7pSjNUieR2bfJw8oyS+1w+6jpJ0XB16rMcP53Bec0KC1axjXLHybgsDVtoIToLMNjBuq+T
btNnctrVAx9/k+XWLhvgNzLswwZJn9Oyj7lpqdjeivreSS/xQFDFlPgfWALAWaErBu3IlAUqQ+C9
FwHJVTad/072lr03MXxsPdp6vOAJOZcTGy4Izg8kYZoPZTrt7Tp+RxPu75tmem6nPIc5Zf8WHpXJ
kvU3wtejHDbBhtRgGbJPQ8dnOEvYe5V7zAksDftfTQw2OmioBEO8H3zHgF8NtqQq6csyu/6qe9Yo
08DWIXPz4DBDjtw4Im73CdDIbalRAsu4QWOZDDde0PIIebbN0jy4UE6Mub31Td6YLIeXAQrJn4yD
gZWLyUIyfS76rY0c9tWvy6M/S3vHejrs3J7rFMjIyKr1TNIC2Y3F395v6AzX6p3AAkgQYHxdu74d
CoNpktYTQoos7+Szsd+hiHK/PLpoBtoriyjTPuE1UOrMFq9jvdw05KkDcAJlIHMm+Q4vWtOVt16+
bQf5XnflHz/w2W1Qu+f9Xz70p9oaH0mTT3FMlw/4BlhmlYTPm7kOHtkmusN4QWNPnZcgFC6McF4q
ZKLB8mclFw/pTIrV14raFlJmYj96q3m/Vp5xKKEJMZlnGIgt8T6JmVOs1m5koEDD4Me4CzA6+1b1
w3TVaBP3cZ19F/+0eav5063vii6qh84nTCOIVCIEyfDUUuJ9KRjsevkXuJhpm+JtHrUB5HZZhcIF
m5mU/YNRw9Y0p8QJC19OStUp97F2rDAHb+rMZO3XwfjxCsmAv6vfhgUvhGS/XbnwnrFWjBWwSXRZ
L6Y5vzLifK+a+Kk2QQAFw/hncDUv8tayOwTzK2Hze2+2/YOF5zVLtW2VAxUTtZqtHwfJHZxZDNpQ
CoRWP/cbi1wveOqonij0M26nIXIWM99NxqyHhCbdjU1ySPiUo8ovqkisfZi0ATQ1m9mt058togPY
yN55lr2LE/LcdCNZd/aYEUmTpNu5MquzYa/bNPB/avk19eYLz5u9FZRu6DrytzFhfq4z12s2oWBa
1+5IzfnryWIif6A6k24yMakIboM6OWvikSDp6dJTjtVW5yJgWi/EFVxYxGH91tnkps73Wn0w3WMY
GFMGjSa6aArTxGkuSrCkFfpLCR+MfTqWdIIC+TTyt1Z3NrXL2shN/PVY5aPS8+HYGcoODs2KwKPd
LIh+jqOxnnnuM1gSdwZEi0TkN3hj/jA6vCDi1PdlYdHJOdktSHoo1sJ9MAcbms/ERNloLcAS1E/6
CvSmBbGWw8pbXZKRsaTTOLUCSiWhdiCBWDbFBnI20hY3xLccTZSxm6VoUbP7FpknOmIX2LQ7F8kh
w6act1qnkEz8/AXdxqPlTNOxMx4mQT3e8TM77Ob2qMnvgo5Fmls7sGvNv2uLuxvZOimnozzNCHdi
ZA17rwdTkNByz9YaQoIwQLr0EGRZKOZc+3UMfIgipkv5oefSjhj25+GA0GUXFMGnbTXmLZmT6wpU
AIXlGhbFfTW3r2bJjmV02Pp1CQ5p+hsVbv4jtcNiIfREhBbsJUKtqhmMbQDNms5Ou6Sx3kWY8/y9
Bls6WgnQ2Xad/Sxa9ZZyFqq9eR+zPAtQcXtVHzApK+VWq9z7WiP9DGhshnC3u/MlHPVZdqB0M/Mr
qUBAWoZ5X62cXr4wzq3mvBSudauDf49JyPXyBulPwSlhF2bBVvg7NzwnJNcAW5MyQqYlJJd62SZQ
nk7IFIXebTPSgA+yqA6JlWzbRs9JqXAROMNk1BJ7vONwXBMqR3jHWNGHu6KyKAWXZqvNv7CpP6ZM
sJo3jdcAZyMo/JNMp28kFc1RWw6BZWdsNbGcgdXb7oY8q8/xpIoSA6GqmIpvxRoIyuC7jnFZSFrE
uqiTsJZHOTHdDdhc8zYF91hHzohEEZL+TkWPU1Sj5tBNood7gCMDFXfpdvuuqL+dmLxc4S4POHTB
WOrsv3qt36SO1ZIo6e4ZpzrwZEDRSDPDnIPrp5MZg9XYT8Msz0jiJRWAxfaMIdmADgZiZOsLSniv
JFMav2KG94Ulx5AO+3Fm4eYG3aPmJi+VlTHnRJgLoOoCdevHcuWPSS9C6BRYlgj2/OdIJAH6d4+b
foKP7j9lJGiOmrhjYs73gGZsY9UwkzUXmQnpsRPopYrR8xYV23vRrweA2/da4VVbu2uf+IcpmyBS
73pfvOOi2jWCTT+h8XOo+xR5Qy3SaBhm91wPH1kxYeJJQNMuGsEBboB7iLNKZ2kqPKwMMVyU3kxQ
arrotycASFVRAxYixTnPXcA5VgpneUiJwkjJcaG5JAud2CowyVudCtsJiKxF4pyjFsb3sa4NOmjC
Jt3S3KUGwAuJJharwHqn/leSsM56TM7I6gGCiWhwPpggcrnO2XZYmmYjKUgWuR5x9r6z9eH5qtVn
GHGo9nnGNmgj+pmVO2VEs6EskJuhyGQI05TbX72RZAm8+Tdjs/JmQOTbsH7YAjFjgSaII3KUUpLR
I4lIoDdXMC3ANjOUvc0pmNDUN1Cji1Q8NRnK0eJHYxbQzg5cCnZpYWo7Dw7BF5tqVGA1Z4V/UepH
avvXvPb2vhO/4ENddnMAzZMikp0XqR5pHT9qpC9YcyyQr9rElMvivl39v5i6yXC+BMB0MRYB3EV9
004Veq2cpV4legbd8O1YRKMjGg66ObJ3ZPDIw/E7MzIY06blsZFvUdYLk16e50Qyz/MBP0S6iSdS
zkXto/SDoTVhRGfu1tKRN/O0mVuoZqu0ssjO2SeCp0v2cY8cViH5A7f5E5j8wFqaXWJ1R5JtW+6I
czqnsbT2S5wyPjF5IOWvTYJmdMT6OwftTTNp39PU84wdPrOUBMYGuOyAPNOxt2K55QwZpfbkELyN
JLd8XpL7xrV3cwn4g6UTf2w6mDK+6whMgUAfxcCSP8G+gcRaBYpTSotUay8wcFGROfO6JQzU2hL+
iyzRJ35eQ2sdnCEkRIvFG0iV/zIb1anHmYfqTGlKuK9yl8+uS3BzDhyia8xJl9EJFK3IYNSj1J3i
X+qq8a4Klks7xAn62FicSvLtW607ya4/9EF9Y7I03BT1OBOkvr5Y7fxE9ub94Ns6Hrb0p4El59a9
2EyLc3GK9tVO7UcAmJYjX2sHJbHubiTOo5mawpuLs+2Jp8HibgF2HKWleSkJoYnRdFRljP8l8c4B
2LUOy12V82Ao4o+Y7kaTGaOq+exgPMvS4QcdKF2Ljp7HKo8S6nCgDfe6utes+qftqrcaY+F2JdnX
GYdvYs0M9qhAtujKHwbJOn8MhueuMl9i40lz4S7atfbbD8utn/hE7KJu2XL1zCHqN5683fwt1ubg
rV6i4nTwMmtfs6YjqOgRbpql9YeCDR1ww5KzT95JEIC5BFGpm1n1DmOGvDZ0c/fXHMWdVwtmZUby
lVrBQ0zHmdXNvVvZv5pWPtXqZ9am4cWt87BE5uX72FxRIJmIJOCQeDnyG7OoT/CObs1gY8zpFI32
8New52PBu3jX6LcwVEySspqjoEwF/uzHUVcFRoR/ioRvzY3Iyyb1q2NwxnyfDqTAJwmxbwz7JWOE
mPvraaGSbDE7OMayMzO0U6kYtGOiBU8ZvYLV6jyl81ctNtZDQclBLBFByS1Aa+I25RFlJ8DBvokS
Xej3CdjhUflJYyIvnAGctZ8Rt2bi4S8omdF6cpeWHb8vhz4qVuOjXnTQ5Y1o96KpTrVXosOFOh3O
en+O3RUjrZJBEFD7XQ4odUYpAKw4FRNJenO3JPKF5BuqV52e7g5z/ytoETLCabwNM9Iz+9V3qGgg
7bjbuQE3KTBlYOj9UzSztiOTACPUiDcPghRjjBFYaNYS+ryKtz7HFab1lzYukFmUafE067juZndX
sNG/Tp8ObV1/1kNJ8EZdR0j0/trUulvtsXBTdGcgEZaqy8IUUsONn3Z/hzQJtnZmG3s4GyksQuHd
xhT51Frr11wGMxHbhX2H95QS1YeZhg31jDodRJGZQ8wTm6Fj024uPEM4QcvBv09TnBVCDunGs3QA
Co2b7QormcDNGctBpezMw122DszSDGuTSiJZ0EMf9Mm+NUkb2htoS9MaR+hQ2dtiYVA5UFryc1sM
bZFyyIak7Xhh3EzQGZrj+tnUJZ5Hu3AjQ8tg+o75w6IFWJKS+XmCoBnWBooKpuO7mP3HjjMO6lLF
32sm8DVVXG0BTzXhnAdIj33nKQC0BlfB2qZ5fsIevJypkjm+Fmnve6/7k5XzX6B49cmrHFbmxUNR
gTdFS9ZE2JGdvYdAfBfn3p/OAXrk+fFr5Vt3Hgb2mdnPua3RFbIX66N50lDCdzwczVFy3JOY4Xd9
fttSI7nmzClY99DjFmIoTCIdaBzXm94vf/LFKXYxktiN6dMR2DFMN8Caj71m2GhamM8xvo5EbhBT
z9U7zEVzmTpu7tm1jtnYTne6lr6CCMKX2cxfQ94SCFL51L1J0+DCdcrQA7Brabp+n8JMBuzMsNKW
W6gsFt6OnW6mRFh0VHFWTlb4slj3WetVe3bioIsNbz5Ir6XcT+GITxiM8twGN1vfQ1aoMa818jGr
9J3emUceE23o6Edcz86x6gAFaRMUuPjv1ObNHhsfy4yAUHRDu8GRkp09H+2SE+97QYnvae16K9lR
Y9qu74PmrsLabNM4k6e913XWCWUiiOmuWTX5wPZP89hxh96DPB5OMWZfCk73htEs2kVUSdyy7V9P
LpdkyS/Nkt4Oq/uO82ojbPmOC8PZtxOfqEcPGgzzsHezn3Yo7cfGlC+0y/Ep9n9HbFYFgegb9Ict
BTCKMV1MJ0TvQImyct1oq7zYdfLA6GgiU2PaONrgP1WjFkdA7Z/jALoBzPLpsZ+yn0xUh4EeKQwW
HvGTqF+nLGXgxS1pBDCThAVqmm1hmE2zs8PC+Z659bMxVMN9PCMSKAYef9aSvBMYQYci7Md1WsiZ
zFLMgqhlN3GWvTVsCaJkeUtWcR4Shqhr431Iw7r0eYph2MJrWyzxbpKOdUsFIX1qQ2Iyl21WtY+5
pU/0QJDosCodTCLujuN04w3MMQvSH7aNP9mbNO5PnhDprjPJGveM9HaeQEQ7ib/zm74Fib2KXeHF
fmiUpMILJ2qGNgnxgt4RysE92d45J83G8ZfHbcclSM9pet5NQ2KAZ196YK2A0qmYVTeJYT3Ec0r+
qAOwsEz7H1vj+0zzJqrHPA5d3b7tcNGGo79+l31NKBXhG1Zcn6Gqv9uTBVYMypIsIe1rAuyQ1acH
W7oPIK1rlkv2Co4od1nkGSQuCarytBKIF7crdvSN1wGM1ePfuDbKHci1g4EQhHmduIvX8pvmKsVz
mUSeG3zNjYlVChk4o0QZ5kmWH73uB8FmDvIEIi7QuIF70PbunPihKy37Rm+ri8AZshGLxe2Zj/d+
QBgp+vCxX3Qgcv5bW45fdUoykGDbDYuUbadZgx7j3UKr1rH3AIKlDSiLmS3dC9rmXdvHez91oQsg
1cfztxwbp64340j1N9nzs0fOUbqiT7OLiPWbPBkO+n0eJaao2sgLFmiquuMekpK1tNX3kTYn0xFp
UBVixnmSWvbawBAObDB9DBaLcGw4BErGM8CimduvPpq3PkXbErOudwFxhh81o+q3dLT52z3eXJ1A
gkyWyV2pN9N5GOwwB1mC5QANaUNcXgwFBUk4FJysBvretkZoZtNlEol7FM8DobW7HNcTKLzyHHOR
RIOeSg4qzXxc8gCrZfAiChuOZ9aZYaunGPYIIzFNnc2Nnn1TNqzh4Gc1YivrUSCODTPGzZvMoAIh
7YIWzisvQpso7p2gRaCL74y1mApbE38TuzK21aBdhmLweF+85METxbTzR4NhY+7QmD6upe2Sy9lA
vF69i1PyNABYcGfTECr0xHa0Pe9ke+Z3NVGozzPM3dg0kzcx3HfyFxQpgAezCu56bcUQFQ9828Sw
kiq0labkcnusvfnJGpf2MMSM5abE6u+lbvwpFzA3mdDuScOQYIbljWbweB6LIb1tG3FwAdrq9tS+
du6KX6ww91NlkPkj9p3p3RQIfTMZ/Ij0a/LEsdS5m8jnsnZYvndebR+SiRpQGpNNwlIF2hX98dbP
S29voJxNbRGEg0J52XZfnH3diORbvja/VQdJZiTVuOisj8Cpq7/ERZ6ckrDSrr7NU5T6kyX33mq0
kIE5XpquOK+lETbanEar49EUxZTeGJl5pxD+clyUKGi22qqTQlgj5uoybVNM06XGn8ziEOCtA+Mb
MSqHkZX88ZZcEDlimGGTr7dC6xnDL4GIcKrcOG6SRvkM6lAKCYNWyaR4ViNo1o5FI8ezIda9RJ53
I+f3rur7o05ttB0U/tJN9RtR1sm2LJnr4VVNwsb2h/M0arhRJ49PatE+GRnbJ6gpj+4klnCc1j9U
Gxr2kS/YlPl2mNRWqHJPiQ7HhL6bVCiIBgLrWWgvRvloqfrGHdBz9F22a6bcu4NfuwV6RYM9WsU9
xgyPGcNAuNPOFO6B3dp3jsB253VGjpgMIGZG+2HEa7LFwXUi0Ow42WyC+fJ91FTFJevXh3UU4z12
xpzWmI8zb9c/rCtvPafIf1aPrD4j5GGW7JaUn4ICp78sS3qjE9TSOI73J+8RARDVcnT1OrlzbMmz
bwUjnljGjuDHCEwJXhB6KnZtw71Lnpq2GtzSyLq7jK9pclb0RIQwJHA2pSn/B2fntSM30qbpW1nM
Of+lDTKAmf8gvSuXVZUyJ0RKqqL3nle/T6QaM5JaUO8u0J1IlSOTDEbE936vKR7NEOjEjTQolVD7
dr1f7ui60zRGkAvO42fgPKTEGPknGecPDvFWq8asab7Ep3Q0kmdXP8zRmJ5uL5oWZyciAqgssHoK
S8ZCA4eDTWxDVzJJce0HIcijuDvgfk00amaSPdF4xXEmH81M3X7jluJzVLj0bsPZepR6xaxJXxHW
AJ2IptKP7eh8DNr8KLHaWGED+ZA7cfYhS7nXLc33XETYJrUOPBLV6TToV5nk5r1iq2FNDzUtwoP0
2HBN0iPdFACfv1zkxw5GPnTnF6ubXNyEpLYCqcs6edAaQC/PMbeVIzCW7fHTiAZtCfvExU4jGR8T
SPfW2E7wsMcHOP/FNmm0Dbkxw7pS0Rn29DbiFbIrwDGHruvXlqR7IJRhkSecYl2iaMM4iw1KDUJk
G8MRXsq8lXm2Dcw+vg8075zoGaj13GtskyXAHYYxy0m0sHvGHua26hwW0aIpk2ndCXMvG7+6v73o
iAIjQmR7x4r2dkmCNkRefVviT0AlSlQ5/c/6AyZFCzH1+Vb5Gy8r5Ldd7vn3nd5Yj2PamaeQpKfE
AnK1ekQ0ud8O2A3N+9mx5MnKKAXyvH4MECgy7x6wXgk+ji0dkCnYYTdtbgz4BBMKozZOLwFylZMZ
RsGWTjuZwXp69Ry7WmdpSYQR8sqVP0lzZQ7xh4LG5pQm0H978zSOTExFiXv/BSUPmWNa1m/AnYdd
1LC4m5bPQzb34TbFqSbDk+4xGNl5B0OPb4Hs57OVtt7SmK1T0CXus8zmr6hYO9O+lBbb2lJD1kFW
z4Rl0SluvUMH69WzErnFHgPuauQ+opVc1iaBENLKUEwQdLtzxvLdSqJvbqUTYKeLZl26tb12oskF
QUG7Fc5FuZ0ZTYXpfEkzCdEmi0ExoZ+hEkI/BBUlD9y9l5B+G0WgS62860iWRCKLzXpOOmdsMzOm
rxB7h3vIX2ZcrLHQeaATQkWXe3tqf1YZJn7asEqUlC9ZSAALCwR3LskoTRbvSnQw24ZqgbAKGmpR
za90gbcxR7Fp54AAza2C76ZG2zYV9MAciS2r2H09CDLXu+ZI1CTpLiwJnY4fSR2CoZRtbbOpQwvn
mVsNxdzG7EbOFHN+tNF72oA0q9keaHR2N3Vxxh0ds9YoIlYw74yVNuWfhPdiGbSG9D45FalDvyYH
3QBXx6jKwQL+M+x6qm0wINlOZ0p+f9/GdGMMCcGh9rHM9+v67HrEGMXNHrQlWBnxwDUzncNQSKB4
2hHUyAgTEn16mMNU4vD7VDQ5ldKIHyt0vq20LRDuoenpglL0Cvh+3riY8cVZprE+rYy0/SQST9vp
DvuHLtIeCLRqCeBj3p0zYDPdE+vCLsOXXgzuElb4kz020dpC07nPC6yqOpK+YUTLI1aKKNqBvMcy
jrZRa3+TE7V9KvNdPxTGNrfrA2S16RDnxiUx4nRDAT8dpHq5vbP1bjq0cOZhOeo9TG+fhqkxNqsk
gMJye7mxMaAm9FiO6CNN6BCOUQ0jGxQKltKBioOGT1SwYQ2pp2CH5W2F3SkxJbP61u37t5dmxC+r
1bxXTp2Wb8wdPUjCKVD7NY+h+tftS5jdbci+Iu9CUdsiG+JQ6hIpQNILx8WqV++SdsOucz0XEq1w
2Bxm9QKnEAJI7OjUYRYV30TqHwh39/3lkrZ8aE+xz3ItfnHrrkXoLubvXyJ/YvjuEfq/f7KUbf79
n/z7a1FONTlU7S///Dc2evz3n+p3/vtnfv6Nf99FX+uiKd7bP/7U9q24v2Zvza8/9NNf5uh/nd3q
2l5/+sc6b6N2eure6un81nRpezuL4K1QP/l/+83/BQmav/IylW//9R/XbwQc0Xpq6+hr+yMt2tQd
2/qBuKuO8Ndvqo/wX/9xd22a61ce8re2bX7zm38RqoX8l6STgl+B7f7MqHatfzloUTCsdS3TNvmJ
/2ZU2+a/PHhfridY6kzLtvjWX4xq2/iXaXlS6tj7klZh6/9PjGr3V0I1boO6dC2HMsuDuP2LXbC0
JqElpVbu9Hq4L8DBfdY+NyytjeYxq0UekVw/XKTfsJt/d0RT123gOgF56kbx/sGnN83t3J5HxI7D
uiH7bTF75asp8MenRT74YfcPFre/2ol6fEAOJC2dgsa2PQjtP9oCB61GDESZlDsj5dErMCV3p0s5
J1dRzZc/f7LfHArHZdjcBD/z6Uz750P1bmqgSgNcV8rtJE3elf9vZK2V98Ofj6RO+icaPMPJ8hzP
NlzGwN/uGhPdDF0RGZGvDXItPSgETYinQTKy5fnzoQzG/N+OJQyJ5kgCcRiG+tQ/3C/WzAzjET6V
ldREm1j6xavqVemJIybrWMxWeo9cdW/UreIqUcL37r0VVGsqyLs/n8qvZsXcSk+YpjS5m0q08Mv1
dfvM01o5lOSlaBs98e8E6NoUjBdDmy5jOSro5s0nqPHPh719wl+vtkDYgH2HCcsMCcNPV0AznMJy
jYIhpCX7WG/3JrvwuBhoNI1nnL6wlwtOcT5fYq+CNKhF19qucW0B+InsGkcHT7zEInn5/zkt22Ir
6bq2YHv782mJuujMlHbsrrWhrwaps4OHjTWuNYD2eO03dHFdXfGFGIEq2gXIrenTlEAHo6589pyJ
PgnsEBH8g3zht7cJqQjTEzorppefz2vuYrgGeHHvtI6ctbI3SfTp+tU0AS4PNk8EhlWu2X4qzaL6
h7nF+NXQ+TZEfji2+v4Pg9XzILdqOJnvUEk+EGwKwIjfCP1VitAafpOOFkqPx90gxJcoes1rv/2H
0fK7SUD8cAa/3JUhyUISVTiDOUR9SX7UBbb1la4dImGmhD+PAdQvf7/a0rM9j3HpSts03V8GZ+Fn
jpcRREYZVW6wszsKnHEGXbmG6ejc7Srbgrr0KY5NrQ+4HmoQ2rzhDGln10rISJ0+HT1+Z0qno/QZ
OxaV4DjITdnolzKIljLp7wMdnNnqzkW8GZ3ig5KoyQhemtFYi6YfL3O6kWTplMG2oyogLZG/o36+
ExPdL2SFQ0FPyHqeJnKJCgrDxjthFHmsBAM0ISJ64bT0F63uPp/raoH3BGPFQU3PXk49UFRzZ9sW
e0W5Co1wR7ZdhtMpphW6zO9uTiqaDW2pmqCBjY/0uJZaQPlSjPuCXSLpA1jpJvlj69JG10mcVZiJ
pQwU9lkV7GiWbJp4vrSVvrObb0kXX1NXPyawb+EFbpBC4+w69GtTxu9KbquUyGo8mZIhTCgp4F0O
L6r56qmpWF0ZYHpzGZqUXtC83dH8qrnkf1MjvIsw2gI33zUNTIGBz2WMYjeM/UvadnjYEtHB9bxN
Hq0YjySWIpmuqcLGKbsaHNOuuUAmM94gQdeHaTobEcYvOgQ4jQ/nzR2+l+2i6wH7fJdxMLSyXRYG
ncDM5bYUUHSnrMBzkwlMXX7fQT+ZJGuz0F6cFh2mVmTvdQavu8Ydzg3u4CvAgZ0yAOpQP9LQ+ypD
gt5GPqo2MPU4s37po/4+lm+jV1qojYdLOLBOmBB2UFZd4lIeqtB4AKIa6JxyJr43P40WiQ4swtLr
z5JQpizDfjXp+X0Jp+Epacj7Aw24SodLkEOUz6NvVT8ebSpjdYh8RnU4qIEWdWyj9Us0VZ9h2MA9
Sa/EcxwddaXY/NyPJXGmiX7RCBVXEv+kIIs0zq496BJOdJAMJ9Ty0A2K4MkqTIrd2jjHtF6xo2NM
BU4Lk617UljbQloN3oZsszFr8TPktqce5voCnunRFmmFqdx0mTmjZR62m6qMtGVTxSq0CZfZqXoQ
Qf9GyxixscXNqoWctlVyX7xlxtp4dOiToawSB56r0+3sXVyOF6PRn9W6G1cgotHVBHMntu6q2Is0
EE6yxdRixBIJso+1II7moobyoBZnSxf3GP/WpBtnu9jg3kSssVub/A3T7y9WTRujYVu/T+Lp1Yjy
+mSPnFuXgmfD2Vd7GOHXJRW8PzI+oBgGVvxwG44YL77TTEwo9RgHtZZ+tMzgyW1zc+m7HPo2lXhR
+j6I8SJTnpVix3SLM8xwQcSHkZmmohD8iiY03vVBAZwoZHhte/YRdlLwcMpkO03Pzcye8DZt9Wqp
D5Uz1MgQgsOyHMdUgLhNF0PdKJwA9a+4xPQkSuozymAcs87LLgnfXfAR/J6Z+mgwE5+YvLp1ctUq
e1dF7WcHA8iJZ6BnuBgBToFaicUpdsoCYtsChhE9fY8AFqxRrO3tB2S3DXBk4gD9BZUsfWuN0yLU
mUuOzg1SBSRv1qFVrVn3jVdpS28i4RHxPdan7ryoXZsQqHo86kDHKyLS7nRCThYSAd120HeO7Ndj
7eKlYUXjZkiZtzXSXDZOPeJk36GTGM0L5EGeLlGU/CGIbW0H0FbypH93ODXouEJ1pNHRwjiix7/y
72YncE50HvEGwsdkTffbK+zhUJoNpLBwOFhWtXdbZlFgPpbJAiAbxlm0Ebr2wrNF2oFQydoohM22
ucOtECAoBImhPfaMqwJsj7GU67SMX4n1Ja8mt6EfpVy41NDXscZzlYZcKzFMl5uJ6W1A3jYvoovf
1XKgZ+k7Tv07TefSMMW1LUHwU6t/q3z9OQ5zbNaNp8GXxwl7G3pb4A7Ca5ffb9HUkv2YbccMdaga
/F02FCv8spWfABREFoE4vxoGUKCRosNrpmQzQdxaOgzrcOyLNeGUbx2UprVTCIz+5bQf8CBGVJgj
5sN8Pp3Qp48deJoV1K9VxxUJmmjj4VDXSg2KTGV8ETSQV/4MCdiQSYvfAi4xIiajQB8Y81agbSvM
MriBWEE5poZLHKScqETcUoLnL2orOLgDJ48Lt2rFt6seM3T47TPsvqKEGjHv4pkgPF1vplVleAhc
c7mP8hzyA/56mJ2FSx5kWEeiuMtLaHlez7bdm94qr7036Z4sJtZMmFtvyPSAdCouUk/roUyhDHbe
WG4sh4P1TOZVDPzgRf2a9Af60OreFSnPEF3p99y+kJXzMI4MlzariciW5jUJcb/EzF6DvlBBN0f+
Eabcdtc1rvzivWlje4byCO/uQFvc9kS2OX6VsUORJEmWmDTA5gSj0DLFW7CA34ZFFfVFOFjIxVoN
xh17Wb8L42X3NurZuBy8ZUFowiK2izPCsEs+8gjAd3uGtPlkqrncEfez7kSQCHlEg8H66OYtnVA1
BTlI8uBSZeuwBMBzTYx5yq9l41xw+nhLRx5by9Nf3cHVV3NOa82aS53IbInfwcA77gp8NG88VZQH
G7vMDhSa7cqyA6I6MQ5pu+4UeKazaoP8pRVltEZhqdhTJCnZrIureRLFTrkluabBE87GoONZJrRi
dE5dHgE3Pput1z/nFXJME7MTuptfp2x4Mlxv+BIHHvAdjRuMdj4H6053N02rDS9xYZ/63ip3FN/R
Kh6ij17T68dMxnAhPOeYRKm/tYr4aFb9tiKS7i6oIORLEakI6gBhXhpCKSFuDDc2tCPEV21BUPXI
uCiNksDCYWmO6WvEUkq6H+Zyc7WfqppFUE+3ejVXawZ0tGjHPNo2mVdgYajpKxFV02oyp3WRiH0d
QoVuzOd8EMSofr7V5DbDHivTddvBymx8A47+SD6gdcojiFG1Yz46Y52vjIJOs8BM3tG8XRmWsBn6
fB2mYbaOJu9iRFOxJ4x7VSXtvAyy7lE38DJy3Iq2ThMc7aw6VnZXbToB+020U7/GEY6ea9V+0wZx
3yFqACdtN5EVye1YZkcHC0weiuQsU0ZRdvGw0l6UastA6ha7V72BmOBDmQoLsc584oEIkH533K/t
yPKhd4OxwS64WyIbqi2DwGA7X6KjK5Y0bHWP/VY/2h9tDenfFDCTa0HCRiugMKmslkdf8PxP0t71
Geq6sYBBb3FASbQs1ApHZaayBPRAzFjyeRjyuozLae3Imv41vZytO8Fi0mHbBjXKu66FqjgIJ1Np
yc4uxBhwcKfqFGJ9W0xBx4o0brqp6beerB/wKoP9Cmq4yumSG21CC8idEGL0/acm4kmDhw8Ls4d0
ZHnpKvci0mTQurleqa9cN6x38A/WyrmoagZUmQGJgkPn7NDcktzNCrNqQ39aiRLSqwYNjigeuTY0
/wu+NgwnLiqhtRxdtO22dapo7Qhc4Wr3wDOYbm8rXW4VFJkkcLWioRU0BvZ+ruF8B+AETGdy6+f5
2axsczsTNBZ5gbXrJO7LrApbzOvItTfDOwkj2fKD19Svss3UN1/SCgbNFOBInJkJQcStXFspZEjE
IRB6N4kBIbBq6dUorr7XihfPTaIN1ZvY+FF/J6bmlWZagdoQjWEYqZg54sF1k73B3Hk7bwzYIOZs
043OQhfKIMBVlc27YfbbvpNHh/Jh4UnjQiwJkaoT23SNbbITWczfZXpVC+Z3dAk7+aBYJhH7nxhz
jQXPOs6a9ofeMXEjxrlRqE1B4s49vmXasdAq1adknyUUL9Gjf0hiBkG2oSQUgm1rEqqG+8SZNR/S
Fn97n2om7ttyU+PPOEoBru8SJWeMnKnFDYJ1lrDHW96uyWx5L0VePDInfSi84P621W2V5sUz2xGB
XXwxPTZvSdCe6YUW5ls78blxVr3KkhZLfCVk4ZKnBAiaGIqJXO+3kU77L9I+OcwdTII+4D4mALNF
0BL/S5MPndQ47dQYSPXocAiy9R/goNPFQgVF3YYvYVZ1G5OtXZ2z0VBmV4bq6dLL9Or6FHprm8J0
A60Sf36M1Hq74++zu4DGxbSBsNcPVdI3sSeaUSFI5TbGqtjqFNbSqasQerAp4cm++k38ZS50Igtr
jRiY5GraXP9hRqebUachN4oPFXeMlh/yDSqSrZlzcYv00e3He9K3njNP3BNr/F7aMCfRfPYQlgpf
PWLOfHFYp1EnwkKMSygGXfXsqDJkIAyw1FH80H1LN4ZH3LhoiqPV4/7t2tkmqLxx7Ud4v9lYm1Nf
ug5qNnrYauYNPEpTS11ZTbHXv2+p2hyNCvMcTZAFfpITHFh/KWcWVFWWilZ+NtsdQarcUxsbLzVC
A2T2i1rOR3oqK6/0ab/jRH077c4TWEwZinJMtUBYzs609AcYNMVKeMpsV3nXm8J9jlK5wywAO+Gs
P1uZHKD9GehdhjNi12NUsznuXC48O3sKtE0WRe+alJiBdP05qdj34EhwCLLiTqCNXjhNjxbZvNzu
Qac8sSwVfdupc1Dzal6o2kLVx3o4fbCxAOwymHtlHSGsRVIC6ZSO/61KtlI8BF3tXnfYagkdsHrm
OTT6lMGlTsJsipVUpW0usju1meI64a2rilVYH8fOeXVjWWOlN6FiNE+i4pnA5eMJL+mT607HFPKN
CQwxGfMB+yNitnN+Qv1phX84QU8q8qsNb6HsUEnHjJHcCh8lkJ5lil3ReZ/LnnT40hhPBmm7WEdF
V0uV6NBrE93/cIPfbidvqDWntBmvZgZQEbNIERH93op8NRT8ppZk4Lyy24M8q3qXCCaYLIskEvd+
BpZijEcvM55GIxJAMOMdeQkoohzomJg4Z8WrmjC6vPyY6stEZ7ZxR/zDI6tmkHJ5tIpCx0ubExsN
NsHUehhpLKwK9jHrfxUwjmrns4YmEik55WViT0e1LmNkvGgJ3q17nmlV1PcFW/YO2ajrFvKEYQ0r
AIKX1keVXMEFZIshUTHN+AWAyuqYkuH0tTV0tKPqqaVNaFDXpt8IqnbwN6CMQPxG9srtQUPxfci7
5jN65oowXh7GD3nUf6urnoDSbqPuajh3O7Ru1zENr7HxFSP8ZdCIBE/tnGlGe5hw4YVBMcEi42Mr
CKJveHqCcTw77kvShV8rxB85qEotzIBVfe93TBl4xDIv+0/jPH5UH1NoClNmUixbce8gjIWnyr1X
wGXXmFSTkLzy+NXk6UAdwkxjE/gzZqxct96A1WKi5bdIn3wf4bVmzJdKI+mnTM+VLDbzMK5kyOM/
slHHsJsObFVoUJewnjWw5awJc491QK8+/ziJWKlaqDsU4OMEOFTaoBrY5mh4jGl7Wj1bg02iq4b2
7YUcVcApyCwoDis9ahb6FO5EKu7HkSHYVDSYaFisxTA+uuiT1jdgIXxJnamExOw1kJgYeEFEAd7K
rFmifYTIvkGdCpufnUDXYaiAHBHJGqhHRirqDfFAAHqF9QXvzNz0YCfCUbU1o9IkLBtj2i3+i1Tr
N/gs3kYS+gaC9DvU+XxwZnXJxYlNPiYfEUH9F8DDdVUP67TzEUUYbPwyI/sIoevu9jy0vs0trKns
IwoqaJOw6cU3Z26phSrY1tSBm2BcBY73wRLmzmtnhvjt8cNTzfLhA91KbR9PQaKNEUnjBFZQs00j
QUKEwfqqvGe976vgXQRM3PjNrLuBskjAd6qH7pwOhIfD/1xrgP+LybADrPkhIqgdtQMKe6u0AgWV
pSMzQ45dQ9tmaATV+kjDZXHDSDONVRdzG/KgToNGeRSHzAYC3QPuC/ayLwPAqZAbgjIGleZsMpGC
3GUhTIio3FGealjwDAXIYLitMHTFyq7Fo22KnhtRkda6HyyyA+ok1VYGBbJuFU8hWdD02eEC+A26
Ov52xfTax69tQNJF3zDF4KPyLa974/5We+azIJ4D+V/acIlaN3ut2+k0xLhLTn6nLdMWQhAN1ysu
AOwY7gMLvcGYvd9QGmQpHjzgaFWVgr2/7nnkIupLJ2Rpw8X9+2LHVjFZVzB2IofSWDqELUM4h8Lp
fnNDyH5SQXKZbzNoYu8NtSF/EuvMRRliPqQAsbLEJre2uHaJxO8yZY+MAOKxgKm4UVPJLYm6lPSQ
QiP/YI/ivRttAEQkagUoArk173H5mE0sIfEMojQXHxs4a6VG6e1j9YNLhnMzAgBOmMjlJSHtVjPn
FqP6trYlgm1064q3CuHZQoHVs4KmTAxjsGxMXHaMD6AMC+y/oDkj6KkDCaOCDYkJZWxpd9m1JvkS
kXGoed3d7VluNJMatZwfbru52wdl6zWtSsdmbqbIA5mFxsNNt1ql6de2fWBGTwGuz0j+v0gajNu0
ujMm/ZPvsN0uaQJgJ/HZjUhAsELLB3IwvmMCwmZ3PVT7Ig8I1mPUj8m5ShI2X1BAMLbIt00+fSIz
hM2dG93P8gmuI8Sn0G+PVkod2goTQ5a7hrWUqbTGXDPPDjEf7YC0SPdKioJ6+uZb7gfNzssN5fnW
CQiMtuXUYUibfSwrZMslVlc1H8tjaClz6SzHJrL6WqbIjkLnAUbYnjyCT3PguUuydPB1bRucWYNy
nyeuBmEq7leEQROvFZl3o953z5OevWZJj1erM+4SZUWrSRim47mUobZ2ge+Wka6hppxKFJiFVl8a
bOVH5wCx1FthKUAalZXGZJPbR/JNVt1odhu9r+57GMAIoJCM4EDjbQRBUdjAdA5RsykyJINtQ9yN
D01k6ScT86qwx1FZ9+jMlb7f74J4eKk7FDFZRFID223KoyuWgfbK914dsjKcDMfMptQ+twWScCPA
HWEuPYSHevIBz1ICsDoYqgbBlFvbyR/zwQsMGPP6WVTQU255Xlkj2kOiXkj5rnDuxIPAHN3D7cU3
eNd9IpbPODAWxF8vTuEe2nhi+69LDaAD3/hNP5VPiLvF4fYi4LAeHJ6cIQiKfROU/Pk0fyDnGaZo
jyEPbJxVaAzgByF4sQiZaTBgaEEIme18DFtXAiUo4UPp10bXzEOX6Z/ykoYCVuHGOiMdclEMRna4
vUSJ/0nWk1ybVuUcRi/88eX2tZgYKVyVki9RgdlUCpmIq2kf2mywD7d3v/zTClFmIlg/RAVJpfgR
YdWEO8tCU/ye/3kphwBaIlJO7K2Q56BuRUsdw4EufFzFtL7bEV1c8PRXA7RQl1nAik5JYD2TjeJt
BkwARmsc13oYnW7JgLeXLiTer27UcwXgv/6fb8Q+B0oTEA1Ds4zD7QW43/z+rlPRpItZfccdFDap
mzZPa1Q94kRHc6/Uz01i6OeCCNRNkgMNhr5AkZO7p8SMXi1RVye7bWsKxyjb4ZkQHLhLZ6WqyUa9
fNZFfeLb470wcJewkjTey7SHGx3l0VJ4yNu8vLaebnT7KNTLtYgJWJUSG9nWcJqNzY6ASWeSpJeR
jcGAUv8EaK8InEHdq/41Dg6WZvqorQaZe/CrOZ1gmMrzbGXlebKRgOCO7sA452suZVgrkWzY2sOY
6MUTyQ+AYhhy4iFr60X6EOFmgWk81qBhD7o/2wlaM5XA2HSaAP5Wb508/GaMAa6xbmNRAhjW4fau
V3fhh6/pWC31gf2RGCuEb4PfrQbT/aTpLhaAMqmO+CwEx4wISQw5D716ub0b+/AZ4Ax7rZIV3G30
8RCI9D2m0b5OaBsebl+6veiJ/OufZY0CB8+DFAv6LN2b9BlMMMmDE37mBJ+SnlFuFmjrHCRC05Ns
/Z5uEy/eNH1lObLx8Zr958ncFkP9jPSIVK1i2nm2hXsJTzGuI+LQTlLf4rB+qrImYPhhqK7l8N5G
yO+TwVfMwGT/7+jrdrx3uzrBNww43KpxEIqYalZhpfan9XpqDSKZ1SOOl7wGdIcqZ4h0wnsjotdh
TveJgPGYmaQHpmqiKfxiGyWd3Fp2FRtYifnhCsInwcbUlNt0NO9DL17TSjR32OKVbuJtfKs58rOk
x2J+gcUef0roDh74mffQKY+3JDUwwZnHAhRcw/pV5F+rimNPW7vTOQW77g4INjvmNQJF2RLyVvdw
3Gq8AOeTQjml+RGhPLOOnY16d3vx7fqvd5FTYqsnPVbObj+5JVkheYUPmLA5yBD+9e72NSd4HQJ/
3oMeS9a5EXg8jFCUNsQ5LUyCWtYYh9uLxmg+Y9p/dCKXJXrqH8sw+piGOIdZCA2QO0w7I2hfzcTl
zo+LcJp0TBmsFOBhCE5+5B1MsqKXovXLUykdQDoR7G1KnjyNSWAp9S++Z29j99jE+i4sxs+yKi+z
035IRnaMxmSRoQKQqbEPOUwmW/hgsl6dGEVuFylLRy180HMwDELgwD3sz7pZgxP0zbeKTXlbp90W
E+Zy/W6VGhoZ5GvD4Dn7cDLF2nChkZFH4Am3xAgKtbh0m4+xk31phPeFwkTJB3E56oIvY+VfJxuP
Drc55wEi4WJ26IeMm0ALMbCzt7o5bLGC8ngkxtDaziozIp7Y3HYelsAwL17acFgBsizLPthETMgk
DDO34YdkWO59GjLb1VD0U+tTPfNH6jl890aWuQEnBdxyoOA62YegDAp6Gt4LPlBfyE34YuUGuNdT
lAisdAN2cI5D+Y3jzkeSZ04z/p2VSTPOpN8rcIzBAYRidmrNU1ZEH5mF7hI9rPcqDC11q3Jrdt2j
WZUEoI3dtJsxQM0Qtayt3iekLGKBm7FqpxeHjOBpzJX9xpDUp1mAgNOKeo/NfvyO8that8oL/ag+
RqgKgTR+6V34tRAS2VFjOU6/zpct7nTFLvPrJ0PviSiifLoherEM3hUUNN4KKh2ExYMO35r+QetV
DKYzXGqJISNyQ9RxwBCtTwFpLR0KHVOjbrExvSPtrH5MqmFtieQaSf3ZYrMIdkjN7GXIDdx84fXg
AtibAyFBJeiAhdIovZqVpy12diUPf+bb2Ipi9hMVTOpUBdCaMKY0MT75hV/UzHNgdw3wlcp5zydq
ldJQVmJzvRjpkbhl9oWdnk8ZkypZDviEgpokDbUO13AJq3fdsOsGoIiIaVOVwe1SBsCMtkpPGfaB
STnLlkfBws39GAu6zA7FZedTb2OoPfTTu7AYBF3MnlB3d1Hh4K4N2lPEwtg0FeRx84r7hbbUBgUd
pJuZ6Zotv1LhaycM1NZ/viiGInT97aLAITVcDFbgP/7KywuIvcVCId3VmXHpoBPVCSWrOqVo9O4M
9zgPu0DWCM2ImPrzsc3fHNvQIQXaNq5qkGJ/Mcpt7N7JgPrTXak63plP/cWBjPDiADNopnNfmNNZ
wBaZRuPiuUhAhuGgqjDaomfcgidKceQ28FqmriUvVO5HG8jnz2cp/kYKk7qhu47E4gDnYpqGP9PS
8hoZoi0Sho3HWYYtBaLXNMOCaZhiUgnFFrmRLEtBWAnhYVdFGauGBFMTWC0RdzHL6Y50qbcpqIjh
GlwtVct5KexPt8iveFRdCcl9Z0xsbJNNGaZNhKtHbG4fbxTEQFd1u4ID28q+rz7GE4aGY0BReONp
UCa80wgWKxcLErOnkDeTFME0C24wj8dEnaVnheaygWnOWpzeob7Y4ZKRLjOnP09Z+EYi6MMnKTCB
pGAD57mKejindaNc7T+YCmSMRLV3cva3xK/PtB5ra3pOx3D352ttWH8jx3KxHcNEbO26uvgbYbXE
7lfzgD52kUgIkdDtNRxVql/FN6nVTGY3ihWVlXswmh63owlzdjJ+7o0ex4VRL1gOQJQ9F79gLS0b
cqqjYdegMUrVej0N4DlzlrrkugTgJ7Xsz7ZPA7g0itPcyGzT6/M7RmM9k1tbbEQ1kQyn7kkIYmFh
XJaF16DRIMIZ4NWkHFxVQzGPAMnQaFBAU6PocFSwA2HXZQKIWrGJXTHoGzADYigwN5ZQbJAfh5DG
VGLg+JUV6Ud3piKmp33N0AFjY9Ety4mZp/ZdsiNddoXq+2HKy63f2mlvKdZBGzAHDRvHdZy3XwlL
UF2GLDPZKaB8I5oO29xrZwI3ZliQeRgp2ZqerfOgR1xiuao1ggJ5yPVXNnrgVSA+NtBcYtYnDZAL
DgOf2pHt+Ya1l1pxbyPuDEvtDeUPxvSEwa4K3/lk9Gz3fNzc2jihwNLhlTVBs6xp9y7yZthiESEW
VVyVG9olOBnhCVJeTSueDgO0qWWSOheHb9IhwAd7+GIPuN2IfOPb3Z1VuvtSkQRExDpRS7Gzau0z
DnBMupxqtQ+K8A2HnjNJ8v3DJFKEUSoeHP++i+U7kDVwLUqGFlfxonn9h+H6mxXFcExh6CgBHOko
DcCPjNWgg2Nia02ys9RHVqsB1g5YA5fym9Yec7wMRUhyBowc5IKFat6phlmhmHS24jBUbfoP/N2/
M76lJVkkHJ4jE0TyV/PxdhKDKLEq2qVO8KnM4ke2z3sFfadoYPEh3vuKcVYM/UVRr8iouvp69cHy
nH+4Nr+Z3C0J39pEImFDifyVet5FXe+LvIh2bTiWMG94qvBbjZty+X/YO5MeuZUsS/+VRu+Z4GQ0
ctEbJ+lTuMc8SLEhFIoQ58k489f3x3hVhRzQlah9J/CEp3xS+EDSzO6953wHZctmfjJ/K0q1cRW/
HcX8JUZyjiWSUmzTj6GnwLm1VqQBu8/6kD6bdrLA0kJjlzbzv1Hiev8ik/dsnTUHhbxnGJb9zzpc
Dtg2Y/ApOc45WABSTfcoKwK8SBk5CuBpPH67WwsiTQWXjTT4m8SMprPUYZ6a/EUa1JclT6dwSF24
uSu55+bWjQIjztJrpwF9ViBjHcK8evBeCTtC8KBPJcVjVWu7ZvS605TPL+WS1YFOiunVLIlLj3Ib
QrzwXj1qIVN/NNWTlhcq/O6Jx1rK7qPWo5lbAZ0+LxwnGmvFWyP6/Fi01RA2Q5rseSz8HmXlC3gw
iBferZMs6xXv4A4/n3WC4BTEduOcM8VjYxHa7Zt42fepp72ppisIOB1prno6PEvEupp13HqO31LR
ip6a62nPCQNcnT0Cz+396LAgY5x88pINWGSVS1Ba2snTxX01xH9EDeHSsY6gZNSx7lwa2jXowNZR
ie+s7aX1muaxWGDeODmrVbn081Gl6Vc/pfVfp4//b436N9YoA8k5R5j/d8zE9Vdaff29Jeo//sZ/
WqKcv4FUEzb+H+G4FgKa/0qZkMbfdFdHhGpIx3Q4ZXPC/o+UCVv+zeYkb2JE0TEXmDqP4H96oqy/
6UJKoUskFrptevJ/kjLxr4YPKfEL8YM8l5UQq8k/rsm9zJCKzoTGDctO0M9HI0Y4UKAPO/O3cVbv
wzP8qACFmjhN8b85K/6rhYElhHQr1hGPT0Nsxj++eF2JunV09NB07NDt+Gt/A7mEnAWnP8BNmkFO
OV9sAX93fe7/Oq3/r2oo7+u06rv/87//7ctup6q/c04MdiRGlfKy6scAoLnEi38Ih4KkN0YzN6Lh
uf83L7ntbP9QNvzTB/0n50IOizFyqY2OveUPK5q2XdqFMcVPGvTZ63//8Wy5Oeb+8eXwLmHBk3A2
pE24zD99r8TLNxlObHWM+yminwLL1rbusBUDs6zc9pp2IGWsDefgeNBEFivPrl7JwTeRTEmI17zK
soL8oUXYg7Fj+Jwb8b234EdWVYoAxxYiok4fsIvqb5EcjV2dGfp+oXcORv9zBLI6c+Gx1MrqWGFL
CZRV9gfIZqzSLVb3bLqLNKSiZTZdbQcIVLp2WQBKogqc1t2P/C/ogBv1tX6ya/MR9r/tr/oMl2KJ
cTjTvAFtcQvjO8H5oAJcs2+5hyZDS+cXy222XCX5NMsieroSiQftrUmP07QS8SF1lFCo242kM0jA
+tUtkB1X6xfrPE2sannByOhP1QDTuhDnzgHIY1jdVU5ATIQ4wx8/TWb/Gx7mrYn6FeWN9QV35Jo2
Lal74wt91ADDw1UT09ti4gaWSOJ20F/BWDpRQIfSHybgG04H120VY1g4H0PKRu8sFm7i0UbYNEwv
c5c1ftOodz2mOwCdHmQCkuQF3kVZo/BzZncOrJocxd+crb/A3VCHWlwJM6cWQnIPzjZvCLskg7la
H2qjPjQTg2fFKSzka0M+s/yotDMemjLsATYFQ4MSpTA4niO6beo0tO36XaLfydI8hO70la/zS+JY
DIshPKr5ZYGpBDizAaxMRwfd1ZdllS9x81mV3a+ha4tgwSSy8zJEfMwrlzyD7DM179FMtSGdvVm5
dLCd8UU05Zc+1Rs2uQi2n1Na84u+iLulJhTbKwNyzAyoxhxmBKPcvoaakDzGguWqUUCLKo0/Uteh
bXYwKMCSyZIswWHTLpUOioTCssag7PjW3MYM0GH+6Uw+4wkaDPPN2v7SsMMdjD6Fz0/5lGv3kQm2
XGbpny7nE5RdBCxF6y+5ZdB1tUBVmYX6kVmwdbO6+/Rq0kW0RM5Q4SEx5vxpbbW+9AI5YhFzz5nr
liSX7QysdX7r8kZa24lAJqylr49xiO7AvBaePKK/yRlt8J5RYD14hnrEQBoDQDcuNX0mf6SyCy0d
TXdBL68v9JDu9TaT4P5BBcqpAnoxHD6ozTqSlbxV3DL8hbGF9siF9lwWHdqDwMLv+VmxD4v7fWAm
RfyxOjQEQvLqfWAk0zVuYPzI9K/bt8J9v4va+jcAJ0zybvEA6gt0W9ytu94GTqEQK0MIbvxIM5A/
rTlMbLEyoHHy03bfQBd/zsuJIk8wmCj6d6N1YmChY1jXTABt6RENwsBpN5o6L0CgeCWGr0IDVrQk
+nEcyj2P7400ZXYCJc0Zi7jiMVf3aTXTVRxIR2z6F61S5LABb4WYw3XTQf6w7nJIjpt30+QxLFJM
YlkWhamK4lBsT1wt6XNKxLzJ3ht1qEELz2xLkPdxFPVuoB2bxzH+gX7z+m/5Kyh88bD0T+ApbqGa
+qvNk2psv2BgROuBzHHAubT3nOlllHzHnVDMfisVSG94UIuD1A0vjFvFTFs19Mfja4RwPRzEJHdl
XzY+ImUGeGQyAg5a4Q2Up+12cmsNa6HJYkZ+fCCblHzMV9UykmLOi/qhdB5ErRHHwAOZwN9a6uW1
bxpsSDpXPoG8sFYs+d/LERiLpaMNs5T9dRD0IL99MGXEh2LqSReKGzu2v/qOhWpcuCKFy+I/T0Fl
Ro/gDfjPXFR7Nb84z7MWex4KRecxsQir5Y0hB96o0/VDysBCjdNhUNWLZsJ+R26Wcv4HHrPdFCuY
dFkTOzq9tOPyolC+BFp0x2Co8fV0lj6Z6S/gq/axTJ8G1NYsqsz1J/vL3KazA3nmwaLKd5WKl7YK
x7iR5F1ZXzUeHxMxL2umcdJn62GyC7q2Jbmk7R9vlQGSUWay23MM5nG3znxdnUZQ6EhnQnfJaBJt
CWhDMuvQynO0dtdB56soZ67OQNZJwtdKSJT0iatgMo8mQEKE3Ik8a8CNOC0iTrDFapnps2nsmsiB
cWWaX6kEtAbOGQfcHeTCdu1fl/w4j6yfmsdHAzwO0UFbTp2n3revZGnZYkx7GyHzNJV5QeDvuH5/
QEMr6K4Oyfn7hhdN/9522ZkUJxJ7QS/zmv5isI/SNQVF3v9kR6ZRawKTy7jgHlSjUO/KB2l3V7b2
98SKf6gcqkoqQcPipiNbGxCy7EKDDLCDh2wq6BHeDKr4WA2n8bNtVRPfIWFGzqxZrZsCBHpSOqUh
VF7K5il/cCeGLnXTdX7fRJk/ye4hWyiFak8ZoaucjWh1UXCpfSNRi29M5YOqeCjMebrHjH2LB+Xa
VkLbTajVim3nS/oCIV7/YGs1LsI6QXKD9HHOoyAb67PKIZS600szy3JvC3Pd5RlW+H72/mzih1Kx
AyTQ0AIDNgm51Q5CH6qlRDShtm44SJ5Y0mnw+iCYfyGYwc+cVA9ZZbVD05QmtPEkDlI0tMBW1fRM
Xmaoy/yuZ5QTFHTmA3d2f6gWYtBgwn9PGDS2cgxL9JM7CZPC7+OuCHVGHwGb6mcn1rABBZNlpsEG
OF9y/qn7iriqqAfaMppvE2FYrigPxcixJsqGmynrh5vMablLxX6sSvNCGmGBvBBEB3AVOGripyM3
JRpx66E+m++TMZ0xGeLUQ0qLcX84jU4b1lPs3eHNekjWRGONtX/N0dYmLADIjBNKIQR+zB0sPlRS
uXyd5PDuMy9/Hle6+KazRjSjig+tzplZO+RGyZGRD3pznUV7A8LZEK1rKtuZWcIZPtGwG6f+RIKw
BUN9IjZdPgxO9GFD+PEh1b5rPUbiRFv4NpbxSF+gjpndzeWE69M0H7XRPSG0coOMuYLbMSKoQNLJ
jAMcH6UJSkXXRh9WF7Wuuphre2dNTnVDD/Q11lh8xhkbEiD+kHHqLEb9iOy83DtGAzQ/bZmXWYSb
d4h5W2PjMq4CFpY7/V4lONvMUkxgmKWPMIOXfnx2+8FG6q0F7A5onBPdBWTkkhnGnq7sSQvX7pPV
brpxQMbG1mow9MVo6E7Dc0YGHYT76FfdsgH99SbSFjH2Io72cmdq68Wb03ej9NBv6VNMQFkB4wVA
rJ/UpD1h1zAx58T7TNPftM0/kfbN0bFmHa0KFCBCUUltQ8+BO1YdaopQVIP282Klj1YiN0bpyHgZ
QnSgesMILS/avCYcf5rRUgfQb7f2phhO0Uyw92ZtVJ9SUuRDIU9zLbcZKBEcdCnJ2guMdf4cJQ9V
lBjNNc0IGlZkz/Q9c2a3T9NdEjf6sTfxLBXQzLW2+93xaIZ18/ktlkSf8xsZGhKSVS6QeRiSSaCB
HifeIFsYoc/EF4n5cxOxhnNVIClKatZtwJfptuS2GnTLwuLNf99RLBSpdFOel+ia1k4WeHSnpBp9
guKLeLkYUwMUfaiQVtibe6PHhEslQUYN2ODNi5JeZi26L8RnXHCxO4jOoaiqqyBnMESzQp9tXsO5
FmlIqGobWmn6kfdjgQ41pQJBRm57jhZ6AhMCxS0nGxdXQ1QxFV7p2+wJomKnx0seaKb+klqQgRif
hwXVl4+ETh7ySfwqYfRy2DqtrhrvSwKHGtRrBDRHh4gtfJ91DqerqUexyUY8zfkHVRHZzuY2o2tt
zsKlOmjW4FE/xOzoy+pzGxMtYUGWhLW5r3TzVZjY9UgEQtIHOxtE7q0EZ4gXihhZKE2koRJL0eg9
6bBj9JzXQ3LwDEDuauDYYiJo3Y8Z6xFDUS/JWRWBBwe1sC52mn8k1VSxtzEjNUt/KEy867Z9i4L4
c6Bg9WVbeAdMTn3oUm7R1vwsYxOb3ZqfleBo29QQd1uT64o8DmMSwxRHkNvTATmAkj+8Fc6IVIVp
twFkmi0oOcUucRQFrfsHlUD+k8YUQju81eLhD07SKBRNR2G7ZC+WXiTkfxHrwRn1dtO6mQU+DzIm
6z2OlPam42jRG3tNxweIiDsLOVPCuG5w3GTdQLEByy5x8LtSKewxiHWHWEZ7S8045Tr3R58bxMza
2hNo+UezGR2qibI7EMfk7DZMoU1m/RgbHUYxhmLN0pAAlx099OxXS0RP0bWohEBVVBMKF+UJkL4z
kky09TXKbfR0Y5yt1BzkZzDRqU787kOufRIYKPUmb7TD2IMLnCwZq82IGuTNc6ce4bb35JD9deJk
VaOMdRieRIkTZEQ+orwRFw7C5QFzlgi8ybvbMt3geVh3yTAtvtOpygeY6wL/NJ+Fad9p7vxhKwSK
EM65vvFtNnkk9ilO24UzHcpm/nCF8FgUec6MTq/DKaqo3d0uCfh2ud17UHekNwTSjr1TPwFkdm3V
bX4Lqriuv8z99rhlajo6gxOsJQA3/KAke0WU9qmXZ/4cb3YugfZy2u60Ap6PIUjEIaya195PCRWj
MohVJA6YWBxqDMya1nmYR9D9nPWTdguWAWNGrgcdiGPl6sIHi7IfO/oNePM0VPfMXgjKq/T1CCnw
pp4a0psKElKc5UB+C8hEeHWJTTijnuzhzuP8q6yfldGEyhjzM8HgH1JL3qcszEFK6esZCygXXbS/
asxUrCTGOTfsM5bzCzNzQszngza2iNjzEld3+5Uvy8lmC/Y9BS4wgUTG+s/9S7+QvnL1U18YseEJ
PS1181Cn2q8GlOyOc3YHSrdlOyGIb0Qu4XDM2XWO99gnYxfcGdD5uGPVJ34opnENcfZmZVQHmcL/
yjfs9wD1v64fB0ElG/X1BlbOPzILXKFe2WQA2gSl8TJPpB2vx3xdjlGEhMa1A2f4tv25N4p0olG8
arOsDqsjEoBh5a3p0gLDXo2UpCezpgJKqLV+PaQrltLhC2Lf41gmT7IC/J3FjIMKprj4rh2QLyyq
UiN0DlFMmdjqlMLmaHphkp1JLkzkhib9qB2caQI5ZO6r3F1vGtIXiph3wLd7mVHSYeC5ospjMqbX
2SFrAKcW1nyybd5N4bhHW8AYWAUo5Ti7EpaJp5TLxqnWum+2gHd7UyGjsd6pRbMPNhVKIPOSaND2
BaBd488JQRFztu5zrGlB3JT3DmN7GjBDH5LqLnf9WHnBwMEeaziLYNRoTGzH+x55Et0hFvFBd15J
UOr3xgbuUAM4XBDKN8zZT+m9prvjcUlwlwEQhK7htEF2kFVNg67h68LzyRlJojwoVkQuyGcPFEej
r7dGdC6iGXlFRDQCaGynrpm5uPKlweG63+q7XLTIzto3SPI5Lu7Eh828d7LMPUTkAPp2wicgnwrV
icPqUiSXIuP4s9jaudZNpmXkGlW9DkZ1halcLre5VB4LCu4mK3UOi8xXhMR2gIuh8qcOY8WSsoQl
UYr5x+5QRWOWz+fxOvfzBgdNNhPO2h2XcpnwCdXzUbOUD8Jrwj7WWG9DJi9DS6j4SoL7wbbX+qbO
EZRmK1NdvdFOo8geZayVJ0avD1ZrMYbiEES2JyZSXZ71qIa2nHU8cxknVmilzM/o/Foxbo1WiwUz
SpB6y2p9JJ16nrrmzpQJ1u9Ieb634GEyJrVnkGfzOHtXmLOKaKACaIt5V7TEQs0rTFnACYemZHct
gUyrMaHh1N6w4FDYb3s1Egg8hZRpWULV5Hls2KLDy7dEEkGe1JNgWtu3ei0P5UAuEQPpNiCElG0P
yJBvOi4nORndY1sKyqmz/FLnQWrM4qIwjdTzutzhyn2LYMEjf9dBGS7JucFu59fSUqd2+l4Xs5dx
e/NYMqOzAwARRkZ8mKIR77tZFqGyabW24i3aUt7MGSuroz6bUvtZQP8OunwG9JyzKxTCC6ftCzSF
OhkdxwqjdveNRzRLvthoT3EYM+FViNyTvZFEYt9VHoEOHbo1m++UMJkOfWK+32Igstk+F4u6cUT5
kICTDTuPHXOaa04seZDRaeObqfaTw0yeuwajTE4U7Aa/sXUNag6C1QVsbmBv91ePQPig2+6yM0qS
soD6XgoNcP3S/XawNpxLYWL2pn9bVGEXp0mQK5Be9U9HGeSdBVTcM/ZbdapLg9TmieYjGRo8K0bx
p3II98iTbNgLsYWwDn0fdgb3PDf3fEPH91MMLU3BgneGNO1aWNrdmEHSn+dLVRk4YWczv7cb7QN0
dxrnMjD15pen8LtMsSqObEXGOX53tD/mipJfFizAcYdhNanxsIoMLYU1MlSQO0og81CACb4aCj5S
xz3HR+GUNUwPJNWhT6CA8FYDmbyXf1ZbqsvitdmheqnXOSxlE/mj0PH/yRb468yJLY+wYA9i9i2D
+J9OwvT1UAhS/YDCwJaFyxzbjFlpz5LEP6wcMIyAgyfhSl7ITiqympVDJ8hjoEpq10SXFiro9pP1
3n3u3KUPYUsGuZmTyDMDBlnKh3T5haokO9BFuToaBuTE8FhNio9U82AQVwj/uxUx2SC8nSm3JuBK
b7ye2rvJJISBYg/pBt7Bqbc14l8YB0QGu4QxbGdr09krw7mbNBrQvU7MEyEHY/msfYooulnXXuKn
XLE3JOIBH8++byzMupq9F2MC3KY5DXb7qxWnRZGblLSU5J2IPpwo3UeZe8vhau8x3l49MXAsQKQa
O3igZuvGKTD3yAWOcm9cNIc2dtvty47nfeJTuLX6lastlpB8UiwpMUlJQIDHT8+kpZwaxS2TXV/k
MQf3rAMo8Dg7F8tZNFr8hJ70AvNbJdnzeoWp18Fq2EQ1+U3Gswa1wXQ7cmu3IiMhIFYXyUNcJSeh
aoPOAIESem69RTlIaBA7rkkg6zxoD5xQfzVmRhDZ8gZ34cKc4IEA3L05aSRJy2K3murXnC+NPzX1
ETcrhoO5/kVj8C2dredVs5+nvNin/UTio8VCZhFmGjdZE3DH/+qc9cnWqp82PJ4g1xSp6YMeLAj7
aYAhcNcYaBNs5XdslvkqyHWZjZ4+1o++RWjapN6F9E6O8lb9m5QNg8/NeqYsfkGeYRjvBNzxtdgm
/jD2OzO3aXjWrOTwdDeHCFnXZId/7zvQQc+qIG2B+kqPbHaRNuuoYyZCGubkOpKDYlDWYgKcAyRQ
sS/sx9qxvSco8Rj1KAI1VhdgTfpu7ly47jgJesGYxcmU4489MW7qtPBIAs+OxgMRreQjuKX0myyb
HuqxPUo5v5soKCi07zr6S2EGCBBlHDxpL4MsjewyIu40NZ0rhKj1unTybRUkazgj6dQlRyfUqlNo
V7dJPyE+Q2yBn4zKXY8HDp1bUnHONpM4hGB+F3mIbmlUjxzp9Ay/U/qh8mW+7bAOQ8lFH1Gi2wY1
PPrr0nZBLyXeRK9+MkbLfRA5HT0IhBl07aU5mfj7907UY0giMaT8mkbvg7CWe83kMQfl/xOVPkFv
imrHfUYiwutlKKDJF2WUTFQxfRZ7pTNdbAFM3PWom+gpb4Vtbx1FhPjW4LEqLAMTaPlA7AiXMGOB
nJMtMtWh2h84lkhDPo9G/KjagQbqOCXB0py/DyxtS4vImMbiRmgPXZWpQGvlPUmR9QXnb/Pg6KeN
M1VORrrvlL7JwdO3bGjjs2bgIyInYq/VenKD+AiJmnJeRDvZx8K+py2QHlTkRDclZxebERO5nSZ6
0PxxlPiTHHc41X2hDitI6oNtHGAza1dEOs/JMn92gJjAPyTLDYc9hfw/IbCw9AI0jwT7Uc0PM6BC
0dVsujEXwsRP8v2duTh/aQCqZyVeSi2NT5Yt4qP2Bp9yMXpaBco9Rw39q3Y7p37vhbHGD8jMRxQA
7AazcxsLtmx3yG/JouBi01QlwPjaWi4iHlEBp2rkM6BYIP8zsbHCgwZHZhibFGNEnYv3vdCjWEB2
P0UPvUCb1ibpx/etq2U+Jb5eCH2Xt9sJdBO0TNofwm45CFneRS/de92o+gBXGClG8R6PRM84MMKb
14zv9ixv3VGnobA959QrfyzFdTezD5Ua9JXb5s8QJzjV+bFeBxQna2oLTHhy+L4bxsJ79rb3WG/H
rTbfUidoXRDQwomIPmKb1XUArYGZ2EIjtPd8p2Hci3CD6IpNQNWwm5F00gWZte4H4JwYMsBKmJn3
y5sYk6LXI3vPJdM65wSQkW21041hW4iyKohs+h0FTubBfrJoLJ5lja2jJuuSWpYg64Goc0Wppruh
t7Irr/B5tmYlJbv2J0OIRPYh1JKqAmUgobVnVklEHJGJjkm9AVpOO/ZatfNayidqr82UD05p1v+k
RmOEXuLJ8yjPRu98wkr1zlYXw2QybdAfEqPJ978N3WjgBSWEz3TmdO9FKZ46t6r9gqNAqrNF9PEI
rciyzd3E6dhvLLcC0N28oI/KT0Z+lPODqfHMZn0pEHh2DckAS31eXFbr2Hgz0+iGeSWm3hEwOKkx
fGZUd3eNbsUnBHQEIkgSCrOYqof98ai0+V64uqRhUZJLpxdfhc0uMztqoKWAsTgyoZBk1kHpuFoK
+yeZkfPDKhZKyfQ+oTOzj9fss9IlY1LTZWpjAE4aoncxapJxv+X6Tfm+TNBHxon08UxeqyRY18ED
TNFntwisC5y9I0wvcsmrPKIbRTGlnTFvd/josh8kSyIqg/F5I8jV8JvYC9KcopVN+1ID7qOvb/Xh
APjuIGvnN4FlO2EWPLN4Unzhxvtqyoqfsm7RrrKhreLOapTOhge3LyGDJmQMVsEjWP4M/XiT9Zhg
0UXcj9QRO5F2P6uqPdD6/9ywRVpfbZR1ndZbgq2k9JhrpPFKdRhHb3Gvae9bbIJFskO2PtctHjLM
H18ec/lA62h10u9tekkC0JZ9ZWcjB2RGq4GdpcDfyakxU3M96+Qb86Yo92Hq3xkpeYnEUDAjHLsT
mSa3ZdOaJFW15J3k3b62GGAZ0fhLm6rqeSbykKNlcaCv9VItTX2aUtM3ObH6s5Vbvu4x/8STeSY3
hHzAZoRSuGRHga/3wOlm64LjkiKdIMHvHVaNHb2YlGfNaAOEi5Jnw1ZRwMbncgxc7FPEP7WqyFeb
zxGJxfTWMg/XpHvFCNvfNCUUrn6gg0ey9WHibgwKbl4CGwklJVhCHUqN4add5RcrX/6YDESCYVzW
s0lv6WDn1Y+KuIPAM2eaQ0z5sXDt0WdOcKQ8rJd1dIA/wOnINA9zBnNNX4GeZE5dMLEl/SfTBh21
CWFkQEXRThihgNhM3VhNT40OaMbB9n/iYEMQPLM+YhTaR2mHGJqdw1B795NJo9OBnc7UxTlWmkUM
KZlFuT0Z52YtNxaWGVZrRDOFeihuhbs3CnnXYA2m7PCS7vz9CxDG7mwZVUKsarX+17+aOjeY0dk9
FsbGdoh9727/+qvMD/lP33+27dVq/fj+Can+nEXmrkCsQGWRVufeHlNwCTCKCLXgtco+3VtZ9KLH
jTit1fW5Sl11V0wWPqAqtg5UNqWP+d9DgYKD2eMJ8K3GIMshabyj4e1zjRjeOYvvvISIxkdnrYk1
7rzodpHcLJX5UfXyK38gKMY4pX1R7pslumu6CbW+t97zGdKz3gzc1yKUborhWh+9OwhEYJhczLGb
ObtKmR4X+EARwHwJwTpWQtFG2JYz3+f1ngw29NXVnqKJMO/Cu2iTfaoEovasaX7m5CjSSZh+Zlju
yzkarzr+2sPkgv3LKbQ411jXWNn9fim4hla6vsykGu6Z6xNROKT5TVnOB4+EnKBsEJ6bWAmubZ1B
x2pmcALUeiZHpjIDv+dZNyqNck7W+WNZ1mqP3fVlNhFmZFFJNIDNCdICbEiqyRt5XqTkNk9LrjGm
Nft7R4FvnZwJzUmnbuhJkWO0jgAQi5EgMJMU+AT17slC9+cLTKH8FtE5ka+5rP/QWuSQLoo3jxTB
MpV7EpIbLi9OxIFOaQvVJoNbuD3pNvI8z5rTR5hUt+Mk5S6hcxgaQK3OTPFPrb4Fn5n1vscZxcA+
DjKE9rtYd5D0LezCHlKwKZ3AosL4ItuXE1RMTLqlm+VhXaHH0EbzDh1jNboPYnhBpZNReGPTT83m
RAMwvUt07zgVfk9Feq615Wup3PwNQQXRQsZ5TGKSFzq0H2nCtLmtltlfBL08Um9GjBm4yfOKmx21
1q4tAKUNXcLoq8nj0IkcczfAPArypvlcE5zYTeI+Ns1EZ6JhigsP7d7ONhnSmIjshti/fUEQJo4/
h7j0bvqDBwRPO2pmAh99udZ/MgvJ/rT8HpIWWVFqk48jbpi9BTSGaEYaWxR5pN6Q5SVhPFTP3MTi
1l6MiBM00t8+We0n554QqOFhSHXK7piGpQ5UzdIRfXd1RAq8MclTVToMsDFjFUy3zgo9Ko/KSDKl
Z09w4QqaZhTkRwURA3KRnp6AmXjncYy8U0taG/4CPga3f3mKPce6qfW6owbxYPgM0XqYc9O64ph2
97k1YjeKmLBnybVr7egWPZQZKjPT76URVSGc4Oq4Mu1B4QJ9p6+7+NGgDxkIAxMNHVi8vprQHq3J
DUaN4zygnvmptxmtK61Pn1tbA2usWv158FqSwW3oF0h2lN/KmgPwBoCHNTKfjIiCyuYJg58VKUL+
KATLLFevnlLc4SJtXuOIsynEneq1bxkiwZ4sXsknyOkUMBfWVUNc1tRlr99UeXNRySu9UERzRh6/
kj1d+j2H1Je5QkRQZJ77wsJEQ75r5AvyKsh2+GDvcddD5KtNOtzIo1yFIvH7t1mymoTQ1Xo4pz+G
wnFAdDFbjzyN0WKr3WOSE6fU6abbKCbUvMd9cztVjXUZEuaY2//ft1MfNh45N2YhxbUz+huVScLx
HPe1z92XfkIXWa0fxTylwZBv4wXNyIkviX9mK7SfIsFhasedDJzZNviWsnlfT6kKuwE6ujtyIbS5
NgK0br+ZVy64SpSgTU3scVszG1W6sVxNziU0RnIrzPvyl7asF1036vvMyabD2txOsK0O5BPL+5V3
rGXOpYqzMxF6xWMpWI6ZABMFGXmsZ2OFLor3H+VK3gB+i9iImAjaDUoJuyJwFZEjBOdE0QAnySZN
HHQBcrwKe2R6MkUYdNfeCkDePPZxdtOrej3A22NaI/J7pO/HQU0ZuAKe+2hlkR9H5smgZi5R7U5+
v56jVjqk3pH/RRaszibQv8M0hjSa2V1YLurTjTIabjl+WVbtmEygnVMOKhiqkvqIXPM02upapiT+
hByUxZ1FpBq7S4sjEP9Ky9TPOZBoqO0RghEMujFn3AQ+EypKZ0OPcWAvMBT10l0vlnAcctnQv+at
t3etZbgxbHIfK1rAd7LOLky+bjqFJ5Ko0nrfuEQEsyDMR24/wRsDRDW3iFjX/QSV+jpLOEbV0iEF
kViiRJGI4+A41PQzaXQL55BkhRThgmjm6PfSOUZ7HwPY3Vk0xVi2V1iZ7XKmFDLj9HVdSUyKaSNc
ZIu2pbL06NqRkOhb2A8GohrOSOL8qt7YGUnBUhIr4mtbiYmIngAfcj0VSb/eEzdn0qm7urqRQwh2
9ss02JciHTnnEQtytjeeLt4L6AH6AkoFGIMjzDumgghVLesN/9PXUqiXBCEzd9Zy5zQMy2dhWFdt
ZcVNuhHPOavWsQA8BDeSXu2gsosedTQFsP8BEJjuEFrMkuXY04nEY++PwsWBsqsv41s9Mx9ZdI9g
zgHQhD3b040dUXqY8q63YRB3CQOboTHLs5aMOqv+cJmRl53cBbNH5tZQHibjNl6jcT9wvzFaz0l2
TOpnyjoDtZFzo2ZABP1sk1ukxu4ArihkHEskAZqIs5AaxLAFJV4dgz8gB9GlZXyAeHe/zCVbgzLs
I3voD7yhP+vE2mhm2lFJdeuZcChsaDb7qnUJt8stkqkixFW9E58Hl3S1tlEPnUUFjCta4YrFeKJV
iRWs88wsNtIvnGwWbsYRMlu/n+ZC4WN27r4LR77JnSod7ZC061EWZUy7AAXBKA5oUp0HzcHu1g4k
6g58nn1hyquQyHGLanTCXKeObnUTZbgW367Y9C7dSnnxfyk7r+W20ajLvsvcowo53IIgCUaJIiVR
ukEpGTlnPP0seKbqb9Maq+bG5XZ3WyTwxXP2XltQxnSZ6iplHc+iSogYb9Gn6Ma7KHpSfC/ZxlNG
sp2s7yy92Y+R1rhqFN1r+UiVJPF1TDdquzHCnrtQ4yfSzs9baTd19AeLefP//We/fwEnLO28yUKW
plUjxeoUXnGqG4pb6bXra1DvkbGZWAyraKWCw9wowyjuwvlf/P6dnNHmz8hRpCIOWto8QOFTT12z
1nCt+w5KBX0bTjYqUfPUXXvk7hffKTehI91nV/O1+7D2Eu3C4FkiCZ3C75JjlfrEdUE9lQwEddmf
zPHgvZFe3BBbW64ttIT4myirjItaXQWWLb343Qp3qiu6yRpD6Qd/cJefdf5XZPQS943cTp/kU1gf
p5c53jFeILLDPWTZFeXrR2MfrqaDIK4E9wlaUB5R5LanuzRaWBdahOK7sZGPkbJQzvG7bqxI+p4g
qK4HkLJO9llcyJy3yoNR3JH4pZ/8JzV16/K9Kw4sCDUtRvYRWpnZTqqXI9RG2SEzE7ZSe0AZnfqk
3VKwcyCzhjjCqmQV7b1kjRRGfijfc9Fu3TQ5mMZFED746ojzVgoZfaQXLKkx9Z/lBmEJnDsInok9
HFVkWjABtwUY+Ut65tStZmQlLkXkiqwdJzwk7SZ7It/8FSkBpSRsD8t83WpL5Ul9T+SdTOrCsJiC
r+agPFpbkAaJ28KAMlyfZqLd7co9+jY4VtFr95Z2tnIKHPOeLzcu1I9h3T8XYEiuwaV9klaVskBq
exCoSQOzPbOrISFac+OUlshFOpyfdrGoElQYdvYoQtZvbOESCfYAcqFbdo3jNcfpru6daG8BKZqp
PpQrIYAt+mhRb6dz72J/yVc0e4RoSXdrRzAB7wak4j59ku60S9YvVP3UyoSJ2d5B3cpk0LbbgT7E
WTwZF6BuMgNH2IiM69K5AuyAOUVtOFoI+3RnHigcc5G8RJtkmEeAz41jdP1nGnZk6n1Vh/JFOA3b
BIX+Ot1MS3X3iHByGRwIfyyfgSchqKGa/FFz5H0jPuAoHqXPgXK/rTklNoe7ij3uFTvEMwtwqmzy
YilBxFXXKDEaNtWjtQkQX9cLYzOmtqhsokeIJi03WYgtFJmZqk57KVfZkXs4WoJxIYjb4CmZddUO
b6SmxVI59V62o61/Hh6FdXTU1uHGeKyyey3c6L7j+c6zdJLvvQ1n0xjf+TM07Pir2qULlsGaYgm1
1ZVPACJK0Jfaya/VzqMM+Az10BEeQMUSWd/YjRsEK9QkwXF4S7bVwbgv1m+gU+u9si6WqHJLx3SG
5/gVQ8jZOKFxya+qnVOL9pcApUJ/GZiL5lf0C0IF4gmsr4gQj6Jy37jSjqJP/8pSprzT55sF9SjA
11S/E2R5R+BDIkpNF3/guwZY+DV/BKG4Ax+rXpqd2SN3cKX3+lWMlzRaraVwKDcigErUvYthYV7L
jXmWgkX/odt4o9ftXXqeHT1IcSdbdONz0rvChVpR1PBKKQeJF3Ulf9TX6M2jTbU01tppMuzqmehh
88w9cfoFR7pJ3HQvnpWTdQrgFdW2t5koIB95QlzWIwhHdv0uqE6z5riRLWkT6dtgm9/p135lvHr7
auevM7f4Va8CbxG9l3OnybbSnUH3hL8clB+cJfy/Ln26XWs8JKeEWtcKp3jySN3+KsKeu4tUR+PQ
hNPGTVmAMM+gBvrliwcVvW7Llmgbn+g4xxEDzLFHWkOSJyvQBc9CyV7DoIEnCegVOnzmaJw9U9tT
Njx5u3gK3gQDr9Gi/uDGOiyb0UadSDMW5NGydqX7APXxGhyMvmv3YcXLZjARVDxvTbP2wTbvipPY
UCV0PLasEKTn2tAWCKCR1+nLeus9qsVCHRdi9YAgcpjuhbNM3/EhekTPLVAKtpN0XatL6QDVhOac
S88UQvZ79wFk+FBETucAENoL5+He2k930FZiTgwHa+9rB+8LSny0J/edCjAd0Qs7osTZ7apdjHvj
xT+zJbwYG+VT2NcQsW0whIgpaXkxoQO3esL3PdghStGFeGctMTMsghf9FxSmk+HTfLXlF3JuVcCL
DFV6pK50tHw7XNPItba1j05hgQBYVBzLWprnKnWqX6K/FLbRq8grfZA20l3ZvkX79Bm8JFU7D70y
FJUFtzZkMrnDP+TNXcJSNnpuyXoo9mt1U5eOv0nHVfTLap5gh5uO1rNlqpAZFjR6BQvgpMPMUlHX
Ou1LuqkLl5YSmgogUeJGONCCRWU9OgpiGRog7nQKyDmVbfjJTtMvAvLGbeOkjLa8ap6sg0Q46g4T
pGbY5XrY62uLaSLdCdd42bgc3eX78Ms/4D02P8Vuo7Om3o+SjXahdYx0jU6YQ5D6QQD9jh5nylcs
H7vGHvuFnC2IuVl0wTI/kqV75Ywu7UvBNgyygx3hjTo/clzvUzvGpKbcx6pdkfHBNaV5tyDM4u4R
D5XHsuAIJ/3sdyd92E67xKnX9cLHALQuD77dvWfP8mW8Et9pvlP6CbbmLjum6rJ+CZ6KcVl/MOUk
OF875V144OmupC20KB6Y0d/xICaSnInpvsQB4WOnCACxtJFpozWUNXlLzGlbeRbDrW4uh82MwrM7
V4I4vqyvjdug3DXBE9r6p0eoyuDUC50cHQjph+5XI7oetS+ZWtA6e6oRDC66R+Fl4kl3y57L2J25
C4mDH5bZ+JDskmznuRZ3fxtmu6u+q9apvUOYmA/jYlzVH95GAQ4frsAja67Qr+pHAOX4FzG9I1FN
eXg7DIrjUg5pP7v9ndbu9WCNG0PeG79yxnZoa+TOH+jJa6eW7V4A7+UgJNaeqlOPTP49Q3O5BCs5
3AsrH0kNyloDZbKt5ksmZrYu1qabNm413THC6nswGxIIPnFBwwr5Q7tLGsfEipRt5Qf+e0MAmEw4
9nJ8GLqdEa9mbSX0HzyTUCSDFdkbprblzh7qJ04KUf6oq4emcWoSUgtIKAcObMVX9dBY5yYC47XW
XqN0I51YoJA/wZujKJg91HfhXYanctuXS//cPsflOqbxorFGYRxyiJnl4FJ8iJDz2PSftLtBwaey
4laMMoAs+vxYxjDbIPrZqJDCo/9mvsoHFonkKzp1rwa1O5f84td8X26CbbtrXtSHgoxeOsJoSs9K
HuDaBxS+CKBPp06xLA3Xem3SNdThLt3lymLM7jLDwQJIYId350/n/LN4LQKcGzBISO3haP7la0vs
HtkvvF2p+oW3bLziXcSGRQgOKjmEg7Pgu7CblXFXER67pUx6ydZhu6vPdDu9Z4HQjcP0K9/r5/wa
mQvPNS8+x69t9oQHdUHuBpiF5FBoTsHLwjqiL0omK2+JwXYqpUWFAmWRPHKOa7I3H4YWpdHDQF3v
mc+JORTzANsXiciYwmzzgY6bVzxr3Um4T884ZcCcchynex0hFX1H7Dl9sbGVGCN28DupUXo78Rnd
yrnm1rEVCOig1340XRKXeHwEt2on7YCOPnoaV7DL1XcGvrDtki3nVgw/BAYvslfY6NVXu68diSnD
9oSqDkH+U8ZSvfVczi1Oeop3SuVoq3ybrMxNeDD3BV4wk1PwwjhAI4uX/itzJtl1+bbAAqOuG9Eu
zoSsFtFq9tvGKNiXlXXxsMYw2rStdjRSe9hRV6dOoboeDj5YnMwIcl3OtH/9V4kFixNV5GAsyXYx
MNQnT3Km/PNFeC2GV7CCXeKUV6rOJL97AGbYQZAoIKTmeDZUl0Et1+YDUfaez7G+IdKUs49oW5+8
DHbVmGM8F5qNbAuH9DI8mqHdvVpk0myJNabK/glnV7tgaKE7KanOdF/R8luVz6LLa/QgIS24tYf1
LuDgJ68oBJvgfR+ZoACsu5W6TU/+GpGtyfq5TTbJPn/rTNvfJRf/CGuG/NryuUWw80Uh4EF9pz/D
RZQDq7nEJmPtUSz7doxYfBveZw98bOlefBVPyoViBj8WdxR3hBe8Ph2KZOTsu9zh5Qq75JXaHReF
5Kv2dghI5i77xf9kNU6FLYqq5mg+Y9h9j35VbkRLb1Ms1Q9vb2LW9LjzcUa284P1gJdxTj3c91sg
0ppTL4PPNKKHxX3IbWxUMtdqGy3Zoxgv7ZVSAft1e6X00ZSLCmOLIzv+nfogvKQr8UMcVwAh5yiA
+5j1EOEnj7x5i6gvfVS/2LX60iF5JK+dfkMQu7L0Prxd/exXuwgx70beC46xTbG5BU7Z2a25EVcl
4CRWImYoD/sXEnpBs60txiADrYTjDSttbZ2qU/OImPPZJIwZ/yPCT+YqitDVuA/eOFUTCMHpMiFn
xUneRwp8vv3VEXPMrqAu0WezyxOQdAqUffKpXRmdD+Gbt05dy3OG0LF2xlHCX/hJbwHRBaFtZO7k
S0NBCm+rr8JedEuM8ktrtEOH1V/f0TpxggPDaqiX0abeBljg76XzvNjMIjHucMZGuicrjnofHYY1
9Tz/SMrY9VrCFG0cyj40bfGcszGWrzB3QHKv1CMDh5cUnORd8IX91XxIQBn9gj33wSYgnKVV9pJd
xpQ0wYV+8tbDxjizRjEpjE+6bntlT0g0RuGXGHRDspjO/GXDS+M77bQB2UzxdowWwYYTsfeFcpzr
Otrb6EvlisHJCFQUVqsD9irxgVXeB09uU4vEA3PJj/kbcnRrP9c3Bbo+S+/BPwfMJ9t7Tr4Yw92V
I/S4RY8pnsI7liPCNwQsZzbtrvq5ftZe6meWx+BB3GEkuC9X/TN3V/WQ7aWVsdvEJ3FpXCtmW4mg
NF+xeLJYAka6Dx67196lG/NcPCJQE5wRHel2Dr9ajVcu7B4hDPsCnWTp1CuRlh/Nvidry2h6r8gX
oCxDOAcrttNfzOs47CynO3of/fAMLUxI15q4zlXulnBjG9c4wiXm6jc7fLjEkTAn2eLLPIGGY9nv
il/eSpPdSV0RPjcAHy5df81/mK+13Xgs7lgF0Rxa25EPW62rBwC5a56AuFeWNQ3BRzzGgR1TD8qe
Bg0v0CZko6S5dZyPz3gJ3zOOZcESVC30x3VcL1nAnwUW8lm4YBeucSje6it2CpmLp3QSHkNt4WtN
x1Rq1bWBCLq3EhiDtGa2v38XDzocrriwnHoSI8eomNKI9zE0vcID5eUpcT9RaAB3tMMrG4jxDsov
fx4jwkrjpmSoWPGuljpzGVXs43iePCeMMEwpU3IVEqVeGY3G99YhZG8JWOC3vhmT903trIxwl4Sc
vVApoxDt2/tYjEqInnyeoOiwOo9Mhn7+JUJ2s2jpbODxnhRkcPVelQaOS0P+f38ZzOrQgtlZx3qQ
kNCZ0aJUOVAmVVJurS/rK68t+KxCa7Y2ci6KsOgTlmkhcFP5/Ys+PSaG4K9pLlDERGBcLEnF5vgQ
mM+ILCs3KDiYo3vEgkjhWcV7ipKDEu04fYpadBHie5+KRQ/jGNGAhPW5Ovaq/CnHYk24Gpc53Tx5
fN9tSIIVWqbWyUvuXJ7A/duakw798UspvIPXEFHvq36Leewa6XLNVBHxH/MiWlV20SunJEtObI/D
yajbeD1htaAyQ+PMK57U+nkE77aYfx+aAzzqsP4UouhiJcW5GuqHRphi1kh1kQ8J1MyCEur4PBaE
9zUq+Z6dvpJG4z4efbcQ5KPCxdPqvIdMUs8GgZm2IWt2rI/cWIhIlRPv5NHcWfaN+VS0k7aKfdRA
3jA99pN8x+vgAJOrHnWi4tMUCJE0Onjq4vABYEvYWl6Aoy9wPaXa19lQb1pcVqwzSbKpDI6uxuD2
wPKOFaEbcPVwintlu+5I3VuE6tzFrI2DmVjDrss4ZFodxcAypRwkTOraAn81UjRemrJB0jDiDMeX
PPyjz1Or/VJ7hI8w0plubbLSEo4LM6AWA/sxKgNuw5L5Q/Kt9BeL0US8ZGg6KHdL4ofeAF30IZGz
TjAJfVLhDOSk74C+5P7ohZs6BUSalutKjbaFIrMZV+MPtLC/+S7zT7ckRTR1OkTqDd/FGLShARhe
uUSv/vIG1RFrn9JBRBVDmAVKXqVT7RLxSv+v/yEbfUfO+Yv8xdcGlGZYpkZzS73FpYm1XgzyIFV0
WtIZB3jXV0RMGP09HLW5ZoKaPq0O2PAOpH1iTdQQ20a5slGt/gc8qTR/xz+QOr8/ikFgvGpZfKKb
NyDFmjgiD61cTwSLEJUCWAjhKyCJyRXugju/oD85A2EYvgPds+5R88ppYXES7vzxh+Hwd847/DUJ
Lapiqpps3X4WLfQkWchDeuVlhqEqYoOfsQKEKL4FeNE8GI0/vAnluwEoY/EwsJiIuqrfsPRiOnZT
UQiVq2eU+4w+fST4Hp0kJ612ahBv8vgNqXktCg9gDDECOFHLgaM9cgBcJslWSUghVSiiiVhpwT9z
1lc1/icvXmG7xXFVVU8mGpBiRJkK1B3VSUsLvIQcwYUIcdgyNJvTv8fXd+9UVhQDi6w5U69uxvUI
WY1dya9dM2Uj1MHD2HrZ/zB5fg/S25ED0VYEyg9/yzBkRtZ/8E/EODbkIMmV21XaBTbNqUuNXW9Q
/G6YMQUlWKPPTlMBddS3+E1vboZIO+D/GLCvJycS6eEX18V9v/dUc8+7Xxem+mU1M7OkeE3K6jCN
ADQKvVyLtXcvtsGvvAJo/O+HJc8A3r+/h67JomVKlqTekFYtTR0kX1a4DlgcTX0jh1ago3Gi1TKm
vNOpAjqfAq0boD2Jc1nZXGVV8uRLPQJHuO26Pnz5lkywR/VYz8wFiJ3AMHr/3kvN6oc5In23digq
jTs2L0PWf//7/zx2pbb03CAbyWVkLVr48OhxCujPUC8IwHqMaanPnv7XQdtFCrVLHwEcNRk7McWf
gsu/Xb4VFm5RRVGPMPRmCJA9KEqCOVZurNE9MUqSRmbayBhQEyrlkpgC5lPT0WL3aWP0Qfr573f3
7fRVwD2qIpw3nYH45xi08Jv8nzE4IChyKkmmyEwMST2Nj2YbweAmiqqeZx6+LBKVZkqM0snnCLK0
PeNkBmxy2NiHL28GokyI/RdNJH01RkzB1SeUq4Ddk3DLthrs/eOlC7x3OBE7bJQUTKNuO1OWmhlD
9e8v9v94sqZusBvLqvnXuoQGlQEkVi6RbMT3UptXcAWiWlsNoGYAnsabSbI2CYXzCPLLv3/6d/si
I2wmnokA95SbPUEdQKCqKXvCOHN6BEoT/UQ3tesjsoyNx0jLKJD0zQ/f+btVSxUhJqnwfSDZ3eDk
4qHNujHpK3caeJcIbl51M3/99zf76WfcfLNQa2R8ogxYRH6HSa/Wqpn+sPh+OyaZDJJiMS9oct+O
SSuC1SI3TArSupSeFsDIKmINDDAtz07Db0yQGi61sj3glzlhaqIZj344SfakSZJY1x06EX+oKUtO
PwJVVg0qBsEYvIaFv2pqFMCdwkhuhfExKNibSQ0BdmQ8FKH3PgPHTA+Vxr8fnDRP5T9XSUUUNVMB
HCpaSPZv9hRVK1pFABbk+ojT7YZt3FaTlHTFHjh8yjQz6oQASzoxM+7GF0q6JgVH38LKnH9/FOu7
T2KYYF5lTZaM20Wn1A3RHAuldMvsl+DTbA9k6tdGI9HHHU9D1Xg7BWBFoOz+/XP/Pp2gmjQR1hmQ
bhVyNW/WGl9qpipOSneaAseQmZMEZ2ACLTr8aCy6lffTeWge8TfPnO9nagbGee1vQKxVh+E0jibu
MJXUzQhlNkfZa1FFT//+Zt/+HFUWJV4wq7k6f/P/bCk6dzjFqozcNandTJ68FnrMDKX3w1nT/Hvr
moHv//Nzbg5bgpLoHsKR3AVJ0QiW6qD55pYPnnxAFiDlKn1FYPz5Jq8jkj/H4kWNNkYZXfj61Bq6
tlsJ1qy5UlL4/mQ5KIG4ijgJ2VOQ8okzgrVUSlBqj4KtVAHctD41I9UasN8Tw7CGHyosB01E0Qvd
p7UIBbM8/+yn+MBkj2t+pGy0svZXU7fK0yDd9yodOqkzcoJoiSyK8mYZ5NMHPnNh03OhxDPZz/EL
pCK1H50pIi+IA58LMX4xgCJvveFwPaXV5g8NejXzRTJQSoB9LDA39Y2Tb5AhSRd8jFvTD176VBcR
rkLX0Qb15BfBL+IAyYTz6GAbmkkNc5KMVaVpV3ElR9M9l+Zy7VFhzS0a4J2O3SaKEQ+YQ/AUTtPF
D+/+PVKkbzYmDpSGxmIgogzTbk9LSTIJCte03CWbLKOm0p+7JDuRI3Y2K+udakRni2N8ws7zbMGB
rq1ABdLUY/Xf56G2BbJ7xrx+JVJnKQXF4yQkr9IcgyMrDdlECZm7Y0Bhp9SdUPSfqk7PeLleu8CU
uB488bOq8Vcb8QlbG10qNXjKO1qnpIUsFOs96fuz1ljHqWnPckzJtfNWKjGLXOesY1UGSxUbYaPy
P0QEMytD6wQ9Xs7olMrqHi/JSW66M5Y5v/qMxmyjKNLn6EtrTzCO8GDAq1cyOZXSuhhoPYY8ds+j
ixWGhICky7KaEFfgWVjMn1NW+9ipjfYc6NLn7/+v0/d1Xp9Q3zp1B6FCRs7XJNZ2UDxXoy3YVuJb
HXWuN7CmSepVkbMNPottEmaHKZDvfU2982Ez60H1KEz5AbcLzJ0geAS1/1IFxbRvCKqRPV94aLL6
oLbGp6XpVPPN6jnHjngfdxberewea1z+wB2UMeVhuPphhHyzUcgWtFSKTxqqTONmMfGIL55T3lBH
gyHL/WrcNpBLFzD8MQpX2ipMrc8QATuSjAo5i8hrj+uBJqin9O4Pn2Xezm8WUEU2CPJULVge1u0V
hSpL1/VFmrvgQJCnb2NBCGejWro00csR591tEd6LC6Ho3waj+ZBy8VxXKGuCwFSXeVfQTTQFf9M3
ww+bmPT3rUPhhibquiyZUDFvKx+VT9ZY0OqZ62MZoN5VmEhlabwgLvd33lC9eOkEndCQE7c24GwF
Qr9pW9H7YVOb4ci3jwi+LfuZaUKS58Ty59rfjLHZe2MLXtZ8hAiQrvH/pcLyNzcEU4c9RMO4yxLE
iUq+qWaaRjN7ztXOQlacQCoX9Q8t3SXYCSjLD/fw/qZD7hFk3GEskdV4IVsoZ72qcSZduFe6hO8S
NjLEOdhaaj6tvFa3sWwkP12U/r7aK9yPoNGLGrUN+Tcq/j+7Wh03RRLjqYLQ2h4b2aL1Xr3BoLK7
pLqUfXZJWnI5S2UCFpO//Xvk/X2CVufdVDJAQhuWpt2cM+OuwN0kRdhRTNpN+JWcYRwvVOtWRFrs
ezl9mATEQ//+od+MKU7t4K4Ng4ORIuo3J8+ihvHvd23i5jGST7SERVy/TXoL9CO60zx00hkeueEt
jYw5Pejz3z/+9xHwz9mmigpfWybkRte124OZHyZFppKx505ao9Jb7Bgduoz0TlxQWr0jMOPU4Tig
va3Rkyb0VOqpTpSEjw+i+Vy1yqWd/zWJ8HcjeeN2MZhUTPK3cXxQ2gMYv22UY9E3qp/e1t/LBB+c
SweHdk3j49+c7EqNurXepnxwTPeBght4Mj8jTPggKH+4HXw3MBSKfqQ3yJyEtJsfBcBfJGXLit04
hmtg4PDwjXWqkZiJzhvLGDfKxnr+94v5+8DM14OYrgA5nxeb22OXWgDWFMwYJRB/vVW85aN0Acng
iIX0+PuRE+u9JE7hh/H497FSFbmSK+J8WOcH30wCraaI0XhG7Aptux2TziVn+C7Uxf2/v5703TPV
RMpdiglZ8K8wIY5dQxjyd7t+pp30jjt8zkSj4MZWmb+UgrKPVXkVidqKWC6wWKyylYLTqh03IaJA
IFUaHLjJeBa8n0bWN8clnoFEpgx7oahzI/xzeR0EeciiCNtvhQ9oCoOzog2sAd6+CZtd271IXoTI
J4IRJf001LR5p72dj/PSZ2hAwthpbn42G0hjQTmKXUsDLqFi9KMCAmtBNHLW9bzfNDDdbAya4Brm
gGjFZ5cmHEFO/bsAEzzBUd60AD54+A28NSWMgCaTWpHwHg9pDLGGncAnQTxTKZhJcuXgjEMUUrSk
qNTZQ6JiIh9mgsxv6BjpexjocZPgE0tmR9vlN8tAKM2l1gMv+v2fA8SzYCcBfcJETqkVHFzfvza1
tq06kAxTLs6meH8VmGRTwz4GyRG+U9dD+TYA9xPyzgXEZS1kqXwD8Lwq5mvADwNunqR/PVjTmksz
kmmpt32DKYLhGqgsdGMvvJLFQsdRW+rjNq1Qo5GRvfA0Iv0ySCSYpj5x5yyVor7/94f4dnIROUD7
wpLB4t8sJKlacnjw88TF04mkiq8txtLFNJofLm3f1BsZwZbOvZdFXafW9+cIxu2mZEWZJW6v0HRC
m2i2IDtYp2syBjlCXWAeoAfn3TSKdgpaeV8R99ib008f5O+Tylyhl2gTmRQ/efp/fpApErERg2Z1
pXrO6eQXZ6jWtf8Wp+NVm62cdZ28V6V2nI3wqfn+///AeQoqG7pqEr1zs4oyDfQuDljNxtj7nJ93
hb4srbwfFmv570syRTBWRvoMc6TO7awdSFeVppwVQ49pMVhw/m3iNlFnGad4lKA8sGZFSuOGnW7Z
fcMoB0hud2hM5AqKeIzhgZuDO1kceef2XahazynMHNkjbGBAHlhLCJx+Xoa/W22IoVC54dPE+ass
Y+qVCcKvi1F2tluhb7ZCUbzxKBeZLO9H8cdV/9vnJCuw7sBemH91bgjVzA2d6pc7DneC1IJEjou3
lrIpSEgTZU0SvrfJuwr4pRfAVfWcSPVyG2YIYP49MIx5BtwuB7womryqpBBOcrPPWa0M4MkvYxeT
MS4dQP8m4AcIlCXUyhDtFyapvKnvA04THAlOllmvRfPFMNVLirYm/xp8rCth2rk1x6WIDRLUdECU
A790loSyfdAOmuUdxka+mAPFjILBICrFm9rET5bSnNMif7MGcV8AqrdrlJNq9VKZ2rL0BdS1nJco
VVOCtC4TSbYKtKbCCmfw8FeY02wPzFRZ5rK+x2P80CkgYAqj2hEIDN5CXNHhdzzDAHiqP2ch11yG
vYjidBDBWsr7gOFgx1oIa+f19+8NPV3+fspFSUUlyN8j8addVf323RtUWFn/8PbdHu0rr55LCik7
W1ltM2BLZtxte5qczjwhqr5HHxSMria1hCxG7zpPOrKkS1SRe+dXH21QbyZRvQghp8ymZ8Euq/IM
i+N+UqueY6m1iKvgI3qXLJAjbYAoQR/vcXi5OSyyeOZMGYmOMlrQPzsGl1lo9aJT0D3Oa7Fi8K9E
CPjgpQrcOh1Ogtx/aGr6WYbwwzbw3QFDElWukRi8rfka9+eqmBjtEIUARFyhkWxpyB78wduK0VLy
y8e8Gt/EAq2Ol5ysfPzhjiN/swVJLIbzoZlmrXJ73pclZrWKfdudPOkTXNsV2P+TIQVEA2fnqHht
JcVV3PFLn41lBHiHwVXMjX3uKW9kcJ6zEqCeWdD1K+ZK1boeEFDIXrai3oOlymrOQZVs/j1Xv1td
qWlJOud9zmN/Xbs7aKtD5ee520co2oxsU7bUd9L+XMXZZirirdgbKyXAoYVKc8z4cOhI7F5sz0mD
OsIIsM4Ed4kxfUSDek1N8XOCBReZj1I6vsW1+MOd6tvXK0m0JenFcKe73X1VwYrCyqxzFzvdsdR7
EurqJ78pdqIYnnwOW1kyLMfIX4+m9mOu0DcHa372XHmWJc1irf5zbLHk9U2tlowtwlMWMqNZGtQ9
s2at5Y4mRGec9dtgEj+LRPykTr2C2LbOeu+oye0Za74dNyYyZuDTipgd/v0mv7vs8uG4ziicwbi5
3ay65MeqAOd5k1OTX8GNrcZJu0Yay6UfGDb3072YUVvyNe2o+9ZWHfynHz7BN/cq3gzxnKbOBcu8
PQYWhho2aUZ1qRy78/x+et1y/RqIeXNVre4sivFTnur7ITaPIX4ydB55pFyjevpsDP8kZOo1A7Iv
qLhmDemH2fnNdkymHBcvRWVP+qs738G3zCbq0CihW+7V+ZemlZekZgCFfnky2+ynZvB3g0UhZkvW
JBl1y+1CxMjwcrmeMpfqwKryUcPDM7EhrzqFHpyjYOQPhx+m8/yOb3Ze+vWipih0oFXZmleo/5R4
iqkfKtGjeIVj+XlCxzjgDTeag59nPxW+je/e9n9/1s14s4QojlR1LpRZ8LHq0MNgKkHq4oYjhW8l
8d49MXx2rirrQCTuvcgNTDjmzhwtJq3uYFm/eIa5S1Vj5dPPq4pxI+bqM6D6lE4+6STglpJpXUht
CIZH3NRCccESG4DQVxqKtVAkdsauaKvLb/IxEs2U9iNsvuJLzSR3VDgXakiylWja1IG0KTNjmc3p
lOGnLxtLq85Q0hlbEw82JRd5yN0mH9diae2KqjtaKdAXYVxXU30kBfgSA/BpBaymGECT7pB240Zp
camV7a8oai5dzaf0s+OQQTBJvemsJXRKSKgeuHzPKCwDhE0yTHbxbm6CmOtZrlowXzzxSpTNS1zr
bgWyTBiVcQFI2xqcTiQkR4FIsyrxo/0mXFp8lZWKShI3nkpoIQXryC9X6YBSWkzfCqRZVBZrcrCa
3eSPCSzUjH1EL0nyyRmB4AXWqjLJQJH8cMsMxglKq2Ud+T3CzaaHTQcoqh8jAiLa+KFNOSQqhDbO
+PyEv2Km7iNLhJWgHYPBCNaQhZCMU8G2CWG4eiU668hS1hmxQKZQnMDo4dFh1E9mdgJ17igF5zFD
HDZ1xlaoQY2L8QsT9jxa8ZeFPcgI64vpmTvNrL66MD/5VXYS6gYthYfmScXSnn/UpvQsJ/gWszh/
ioYNLEPb0MHd0jh4NoAjeQUmbyDFVuAGGn9X7B1EQq1awAFKoK0aYTMPiUEvT9Zo7Ex9xETKh5zX
ASDpa/StayWGe+gF+z5sr7nhD07Wjut/L5ffzh/JMP43aWe2HLeRpu1bmfA5erAvf4z7oPZCsbiL
FHWCoEQKOxJLIrFc/f+g7G7baoY1ERPhgKtKJGsDMr/l/Z7XYHGwkK38kLC6TddgE8qCZHbRpnVZ
kZPhdqpxvEAlZE/utp+DE2/xJ+vgR0EK9Q+yV8QUaJV+eFonmWCoxBNTZLR/DD24rvKSen71k5Xo
w+3IIcKkw0nJGfDNX5ciG3EQ8PqgOgxTcOiHnpkoSPAl07pUUwRyOqCbyV3QmucUW5zG+Hmk8NGK
z6bquXzGVGF/TByDumzKenDoKDDDUTQoTnv074PmXvHwNUIBkj5/FcXzPYv/NklRvIJEvNJbAMk+
xcceQx4pcU83sdTy3VNUmnSwHGDJEUY0A+TMVWlUXIJddIiL6k3E8r5P4hCu+CmYFDAF3KaU0zKh
UFHNjzEKiRkgLod+Mwn30erBwOUsl/209AgLDKNbaKXJtEw66dOrVc2HasZwJ/HWGHdfl4mOkP/N
7HKEOYoBfHy9Vp6V3jf1XesLNOw2QwO6nF+Xb1NABmP+a8w3fuY+kUrlJd6/9QQ+K7tr4S1B7iUS
+RJpA8KFpWOXsG5YcPQ2RpxSqFHZ2SdIxasgA6dAFaorPbkxMxVTZQDjaIAQxsx5j+UHLgQI1GVR
vzNIBZgUA1PsSsHyI4wYYhtLA2k/1uPQ7CY0/14tY/AOARPaBhwKeo+ecsNOZ4iywG21H5mxVdnT
nNfQN8pFJM7MZxrxBAtW8O+vwY/2S9ciRQ9M6vPU6f56kqZ655RVriroh/SYzE+lW5ymQd/nBnY1
/6en+jFFUzW8YQHy8ZB4kBQr+MIVNXYwietBaj95Wx9GyS55FboU5Gikc399X3pj1qKxW95XfugS
3PTiapuMYrfE7ZkxvRgx9mJMsoMb/snb/CjqoUpDSYpQizzshxDZbZEVVFjHHkbavhDQy5KRFymv
vSQ4GTXfL/f//oP9+BkdKvmLsel/VBuAU6NugWN4aLOWAbD2EarMqxFNz6Jo3yV7CFSn7d8/5WXp
+DHOWvSx1DpRK3s/in/mrobqj4PCIRuLZG1jcqjQODJsGWA0qrerWboPHWwmvOCG4sH3H5scimM7
ESO0w9LqYziilncaG1XHsCtzpqUkIk3nfTAhbXA0AXUC5xGvdE45ojcKXRFDcfPRrT13PbfzPo5q
ufZ8rreBqTS8BqhtnxQc3Q3XyilN4UvRvO3WRvTQFgzGSZhwZWAdRGl+GoPmttKqaRVRiUXQvElk
Ak040PKNiX8CtdmBqeNl+rzpgCYhAMQkTKzJPnEl7vOXzIc64QDH+/tP9cOzlnPWohVEazr4cUcc
xgivtCQoD0NTvxfTUwBtJI/mI/i6a9Peyn6TMe84/6yQ+dEJBA+IQiYFXfs/MoNOaVNSm255gFD9
ns18fcHcvU6FfC0XDcbY1ndwfx7//s1+tPvTeULxri+HS3T9p0hdD9ocQTLkw5wtRICrWQfotJat
vxVOmPnGTSGaxyU++fvn/WjF+9Pz/pg/Z7NdKOHoJYPN494vOMcyv7seTOO5Fer6758r+KBCjQux
i0iMtJRV4YdSuRx8DD0wZTpYVXY/4mC9SZGtYzF+MNtCYuNSY0XNeYax037SE2bZfZgZ1A0Nvugo
6ryV0x2s+K0Q0I9cd7zJYusOVuVYRgBOrQKRn2a8xS6zWJ0NLC9yXjI0klvTRJY3YrvXwRhMMsA5
zvxJ9iBN5vyBtRF2L+SpXVIdiWkZi2bapGNaG+e258twietnOrZPjN0F17lgGqnRyDcM8NcrMi8K
xoJYX6sesdnoGAmh7hwZ+1g5eNzJDjc9jCGRUm0rZ3hRsz1gAkfaY0hnj9zrOnJjSM4D8Es8TdiC
JYyJfB2bMIRza7yziyRc4uamtZ59IuKx49zAUmEbJ+OzHc/YYMnHTPTX2D3UWy/XTmPubAfws6mW
fNfmdsIdXYZ4zMprp01wi2L4FYfen2wxH100wWJATeOBq/VHUWdR1B26y5q6ek12JaxnBY5C6vaz
UzsnGr7PEouyn6z05kcnb4Amg2kIj1bxj+cT+WWMbyELhFt41ybAe2S3kbkxunUDCTdd3KGMpQXX
pcHBjTIsDcvoekyz7BBn5UPb09asTdq+Ja4dZva9iurP6O0xt1LzgpbIT7B44SX0ANXBZm0LxQiw
4UCD+Pvr4oNJAZsZC3QeJssNtcofrotYmwo0lQXMo6jcoZ9iwl2n4j22xrVd8q7w36pXKUN92gR/
PdcSzPaCAGH2JKiQxwwiaoHcq55VWFYPuOqh32LUaY9rAZO48Nux9CielLWLXAt4fA3xUmoYUBT6
Yg2t4/uaquTw92/qPx2/QT8iGjCWYMqn/LOcMX9a0QJ38ktpWsVhNLNtQ1EdlJr/KAVWFq057owg
qjeiBB1emsZjAl+BHL5ivDfGG0RW+T7NSQOgVvqJ/5N16CMhBqJtWkdLlOD9R2E2Hp25jhSLbe0n
V31avGpFc5cIBqMdm0FkicdJC8e7c8ZH4I83ySjPDq2vlYrIPGXnPQ27MqneZc4XBaUemVv5PuFW
4A38ib7yT5jWoPaxte8/+Uz1D1ZQtBFIBRC40dj5saupZ1HsUjYq0We3GCnlzPv1E8tGpIc4P6MR
4dMdZ5EehyQMBtADIsvnc6DDbhiSN31qzBsaaHS3C4hBVrT4c/YNqjdjeo1nLpep+Io/ZLUdKnkD
HRXuCc6KQU2No3K5WpxUaZsMriq+nVxsE9Rxx0/vWawAVFbCOxR5YOO2W5FL+VYoTBxyrIS68NL5
gpuShADUgPQVFCiUWrim0TtzivfPXWMlaA0Dbas3NcpTzbr3nfS5Qoa0snrbWA01sZKv+Vd58M0b
WILdrH+LHX0TOUQzlTogZNs07heIpe9xFIdjDPspzpxNbIm7ZT9R3idsML8sQaEsrOeubR+Nvn8z
6fXRN39WqWnQ/ecPW7p8TIj5h0Edg1rSIE9OUOvVJk6H7+dIt64DdoPYzvI91UJG0tsGy5TAu8MO
mfQRIiBLrIL5VcvDXCzc0Un/Uonp20/OhY9OBQRplo5ohaT2x67aRDOh6KRVHsZMFGAhrRV43/sy
7sY9+RyfTxrcKVvDxHNZv5izyUvjJ8qSD4IWBgR9dObOsqP/WODF7rppyiVACwRf31DUT64HYlgF
DZ8NctJDMDXbmTnSVQpr+WdX8QerP6USejqUcYkQf6y+V/TY+6FMq0PeYyJZV9nBFjDMPED3G6th
vEowjHTlOw8O18CujBLgod0hqgW+z4n092aVXUd9Yx6tabEAVAEQQny5dOeo+jE6Q8vcYJj0mPoY
hxJb7IlqiAnb9rdd7L+/jf8vfhe3v6UJ3T//h/vfRI3xapzIH+7+81GU/Pc/y+/8+2f++hv/POPc
JjrxXf7tT+3fxfVr+d79+EN/+cs8+++vbvMqX/9yZ1uhq5nu+vd2un/v+kJeXgXvY/nJ/+0//tf7
5a88TvX7r7+8vvEVQCNm7Pmb/OX3fzq+/foLLZNl+frvPz/D7/+8vIVffzkDwCeQTj/4pffXTv76
i+YH/9ADhFvIGGlyUtka3i+PB84/MJtgP/WXIZlKtDL59Rdb/4dLQwSkIy0R1K7Lk/P3l3+y3H/Q
iUO2zQ/oeMWQH//rVf3l+/vj+/yvqi9vRVrJjjfyW+Dxp3yQS5KOELIQFKMWDVj9h70P/5+s6Zs4
CU3Zr307vqtxpIA/b4JHSUwZTnnh7KlDwv/g3uXgJhD9dB0C45TXR2W8wRQW4eXgiwlP+stNzF0g
Ssj5Ok/pOtsJxDJZuAfYoF+kzgRmEFftlTE7THeU7y6tljit2rPedKtUBbSAymBct2Q0/DqMRKjz
8WhuFA3Im6hsqNS7cUNbKFlV7cCUYdBn+E8Bz/L7+UFNRr6v5/nULyhaN3eDI1PoOEPTWwKesGm6
pMH8b7GlDArk7OaY3+T5loHdsKFx/qzDxIFozVQBqJOcX66ir11N4R/M/dVMxdhK+53b5cHKnZty
I1Jo/qY/AdIyTIo+/TiEpgNrLcKaEYEN8ZGMSWCTo2pJhgfa7mu/GXamli7WbDlwKZxhi4DNTsXj
3jCjmzFOGCjNmYhvyX7HWn+3zMegMyB+0cncdtqUM2yR0GR1mAeccTChW9FAI81Kwlr1qdZL1PGR
0zIePu16caqtOqdYnn13M+8+b0zzKHN8dJQNwMvybpFh3fp0MaQBUUJ36zBeQM52050Ms1d7n1qe
PzNCXKTbdIvoDK+OSZyaKq037jRE5yHCRi4x42ibNVDVNM/A3EmWqyDvblrNxcrLWKbOcl6xN/N5
5FH+OFdZv0qNQYUpbORS3GdGP7925m5shvcRg+0jLQaxMlzJ6FQL0qvQnW0higdnCDa13yBFrTob
jCTomSBOcFkJxLidvQjQXJtFu1JSv0xJFo+JhiXbeDf5VXJAgENW4dmPAa2aMKKibiv/jAe2duSj
OWH2BT/Vsd6JuQiQIoDkg8HXC5n7NlW8TIekd2J+QefdYSqnDh4JGDo3T63iXAGhskGtxDX1izmu
JrK0Kd3mrXE3M+6xFpmZPPoazZyp6taYZeBpUwDGK6XUFjr/xiW1Pjq6ekGGApwN6dK68OFlGi6B
DiSaAV8ihu4qcrhC7FUzJmHVVW9pcTclBbNauT7dzIPdozF3PikR8OpNBw3BUK6FpeN8Ncoj0wpr
aVntPUEHTCo8bxPJdea3A5+440z3NZ5hvW+/FRhUfkFf0TXOiSHC0J5gS+DiCZqCRowHPWquXjBy
BFKDaPOQ4JG768R9jIPiTtjdIbDwE280tJmIwFYmeIMsScudAzV7X0IN8we+vQRrFKnDUmWoIKKJ
ZO6MpD+pNAI1U9TXAv6UbFq0HVOn7Qexxqiin+Nba3R3hJ871+5nTMvQgcrK5go3E30vy+xQe+a4
bgRw/FpvthWuT+uBvLkuyjWskHlN8fEIDDo/m0Z6Y441k0brFMe263L6JDtt3jt1iwTRP8AVjh8s
fvyc+dk149MvHpbb3dA3G0NDAYFPOYr3Hr5BoE6YEn/VA22TzqLeY0fara/SGpkl3HJMwx09OMbp
p3To+lWPKmUXl91dZPQb6c7rOE4GjLgFGK1KwVWnYYeYAeuC0rmd1DzfqK77DGHiObNxT+5sMeGm
jSFyC75S8DdqR3xtM5dU3y12c4H5ZwzoLa4QsGiB/sqEM0bT66hEJGRHQ7ztZPk9KZD9BfVblE/g
6v2ZtUklJAo5aqV2pFxXT8zHmTp8XtxFwIG1iMFxy1V91axtW8s2siZaK7zhLJnGcOaMcRcIw/Ps
3lhpVO+FC0Ar7zu0W5rAgil4Txv7c99k7dHE0XLFpMGNgQf3OhlnLFBNvd5bA1Be24YexdKGJaZ7
xExQ2+Ea9jrZQBi9egaw5XUHvRRqq6egJ2PrhJmOxU6ETXyK12BT4Rbq52VotgixmGe4XUj8zOZk
ni72FPFrJtLinVnH0zVoWzk/eSPoLaRIBtMk/tsAT02AqeiMqL9Khua28eLmQOz61qj0W1b52SmC
eL0SWqV2yfTsgZ3ftpOfbRx/5IaMAAfMr23acr208O46w8XpQ9PVksQ7K6YthkOuD9+nUYgt7hPn
oQvgzOMWWmQwblU1M7Yxts2RreVOtx8agVG0Nzy5afGZgeb8gaoKkCiHXdMeYpJifXiXEPHvqkzd
R2RlG7xjplVlBTi9M1JpG/qXtEXJmZ+zCk0RLZcRr4Z2LOdNHxmh4cZrRixASkVY+qDWAi1W8ylJ
pb6VznNcxvGDnlQH0XWsKuX1RKi71+fJWI+B/mR1d70F2NdNQVimAZSyMUalHHw1QD8ZFALXsT+o
/ZRaD7oo4cgn1HZSRHayZj7KA6CKogMX0rQxtrFovmgTxBULd0IKu0O001Wd43IsrG3ijp9ADXxO
beTLbkpxbHBaHIL6L4Ixzy0DSC8SjMLSH3BX0vDA28MBp+a186yx4uJ3yQsNuu1GQq1rIhJcB0b6
mdkTDI1cbA99jJihaHTbFs+rDVP7au0ETYPkQwMkjRP6GawQCmd1pGBg3QpjwBai4mv1GlyfK5dE
M/PAoNYmKKlOhZiqEOUroLl57bj7kmADUwB2ik6P9uy1N04Di7JuQQnqIgl1szhqvcWESRzUMJ3w
F0kpI1Lww20ar4SdJ/SnXlefrVRnC+mqrW5Ba6JfCc02t74ltO7c1rnWOsB6vpnvqxoetumynteV
d/R67d711e3AaQTw4qS3HZdx2oGaRgluDxrzQtlNbKn4PGM8ostNIWcZBmk60WP0WXWm+XNec/Ha
pkIeE2fgYqvuM7sOBurUszYjYAKmG3XqovqMfxbD0lQKWyR0Pp1T5OUdTeLI66oQ/ztnpdOIq2Qx
7HTS8J1y6yMAny8RRQH4i16K9bnxnkriDDzeD5mGOaeDX3hjCWM9ddj/OnE5b5nYpD24NNgWfdut
oWNipjnFp9Eo693swZ3zTD26bodq3krMb9aeN+dXeUbLoCRWWCefNcP6zKtcAMpY9aaGFj91DsVI
L9jbsWftezi3bgvpo8aAdpuXThZyecFl1AcaHmI+6kUVrR12601XQjsdfOvKLuFy+TkAFC4kbY1z
AhHpYOZ3ojZDB3ouKn9cfkpjxxxoTBzquntauX1nOIdOWcaBlOQ6C1LzpI9RsRkc+6318SlxYTTP
DhFL7zBK65lbyrHggl0939gCGL/CCok2rXFk8+bMwP6qMWN8vAK/IjQ7WAoDv8CCL1j2DQGMZr7H
udVtS8P9Ak8KM13KBGOVD8eGfkxcwXvIGJzd1TldVBuA84gR8NaCG48wFH6sgNQZL0tnARlT0zv8
vOwvo8m5ktrtiXpnBu3V+VLhVridvE494oeqb8ye7fFyt1EVtaqMq1E2OjtIENxmPcHphAmI5OLA
4RC/nqwQD3prV7vSS+erAVOlVVcEQMHsWu09d7HzGMR9YwFLNvHZzJVqnqguhKNbO1sHrQLBcYdP
D8q1TBKwO07SrfHcbpo7TR9q8PxesgPtZeGMM5MYNNnJrbxbgxxjHWltugUKE+Kh4qxK5vI5CcWT
akr3PEfpjVXOz7VmY/5laPbJGDaxuWkWlZ8/mMPWcx1t7S31F0RBq0BE+FeY+Vf8sCN8SDIcnjGG
oHdvnmy86q4IRDB8UhgXBSX+NTAILfBNfto3Zxc7spuuucK1sNnmnbW3A9S6Lh5n5BzdMwIdouqS
HjBuZcdWFw8CTQlzuRa07qE6SRzOr4YckGyXg0rA+yRw8hW90PvR7F+oOh/NxHuZBE5nOvIHiJsg
oAWStmxgGR0xnY2DzNoxRrmZrTThlZ5bQFvXOqjFwp/LtRPPnGY4Fs/xl6SeprCVEHzJYEgcPre+
ne07k23VlGrP0vgtbUv7rjDKU1sG1FxmgQHTWK4py7shgIIDWoTOi/ZJrL45NIXO9C36dZRkwEPt
6AEN9FsRdM1udFKJUee9ilv5lDhuuU8THCVHfdc37Xg1z9mp0MDcT+FswwrL+5fAKdUNqYw+B+nZ
Y+RbUP5fEbtiztvipdbMnxXf2uuUWatmzKvv8VbPFDYOC3JQN/p90Mw3GMdxTSdwrkzsrXeIo9LN
HOywaeNUco6ePgjAbGZ8xO+Xym0Pn3GOGJON/W+mqxFmaSZj7C4rY6O6T3HdYftWw+/iIk2qNmDG
hvNoDu69pMfeQ6PT1eD83Xj+UdjGBOmiu9f0jEn2MbAZAXS2IhPbNNOqNzPD90cZXNp10xDhVmu+
HK5kcuBtPOTX4zRexcySt9IsHiWGWqve4f3XhtaGFrAOPOyjY6FZwGYrnViZzwXHzQJbMB2Izlxg
5ppDS9Kn7qZ2hwc8StgiYVnsdV1dRfloIVJkW51gVo/D/GLV5e2om/2VspW5S01JPNvZ64KJGgKr
Dt8fG9g4e/I21pHXJ910ZyoLCp5ePJVea+9ckvvRXoyKHdoalaeOo6rdXYoH974v42GLnPpZWljK
JdEwHLXCHFYBCH4f7w/HK79nebNL2iw9G0rdmCTbRJm5tuozszuqSD0GuYEViQ2kOcnZ40cLdTxx
wVVlDgRjDDetLQsMuhIQZOruvXY1dysSasmF95D2fNiZhWo89w0ce2sqAAEDNucGs/hxAB3uxek2
YB3YjbZr7QxdGWcfspzUdUy/0apLZnDHAvDkolRLu/S5dVvcRTWMvTTdfEgkQMoOH8tJ83CLXizF
MuB4qQd2POa18bWp9y41PnVjbB/BkVttfMK4F4fvmhQG/sCqo3lSKBaTOuidfW/m9zaCEdOeAFCm
HdAPLaWLh2noIjgXJz3vQm/q9ZWeI8FMhdGAzp/Y+aSJA031yRTp+2zy50p859nbufhHeKN+9oqY
NKPiIK/igXO7ElxtehkYgAZreyGiG8tsvDvBsasI3hqPSWHd4y1UcSRWdaM/L6j/pI4J7vFRdpr2
RvMf04EGYRb5/ZpxmdvKNc2w0TUzZJ2i/H25zwC8FV5uXQ5wIhGR9qGPcTtMybumFYBgtcQIL4fG
AbYolsPlLou3sdZNLNOqsjDDejkkxQA0TrbJNTNU2d60EwiXRXDrRjlY/+XZuuUlXA6gS7qQ0Z4/
XoQudVgGhYmEwotm/o3D5dZHdynKr0SldUdveYF66ehh570KvTKwqODO5WHocuM2V+273oLSJgQh
9Z5mAqflxV5uWSq9KQjzd9SCkWBcHtPSec1pHx+L5UMrAVH89iEBc7DXhmnAMO4zP3Rljy8UMLks
7JNbKW3qM9K0N5OmS4yjqm3DwgPUlMPlVkB97rdbLV/T5SckAYC5Ndso3bgDcESiWRlSM5GL6SoM
QF0M9CXVItvJhj60lt8bocbSOetDOwr0Q4swS1SMoM1D8vthlDkW2X88qNhROEuwdiHXvdXafMDT
2FOEkdxCkDD8duvyWEW0fqhs7CLHaAila/x+KDTV7nI/fRwxad4VnnEfN64Iqf4JvPEGY1X3i4k0
oonwj4NR6DVgOA5wo4aNr+M3Pwg3PRpBswqkltcHfGqbsOjBcHrE6JzQdcDQjtbwDVXYovkV5gvL
XS3XjQ09rAZEKxXCrHSHMOdKPBruSx/HQ6gbcQUYGDqpJYZQLYfL477IY9zCaGitBMI2ZC3VEgFP
vQoDZo3Dpgh6zudcYttY4kZwHuy2D/PRoYdQpxkjXJ7PTNUwzOsuriWuBP86FOYoQ2iXGKCN1d3l
cZ4fo7JgnenzQO/IsHBe0fouRKGbUMVDcjdNRr2PhRdakFXXWZ1A9OhcCV35X4dqedLOlrBALg/e
4q7chUYTwwZd/mCzvIB+QplL/Y/7OH72TD94SKdb8SgczrvMDiA3giYG4oYX04BwWidNqipoExBY
xC6RT8FAxw93UtZ0w/6iRqQ9WT5QF5ndb2ZDddbLrOOQa+cIt1a/9RL4V+D85hwbZEfL0SYINMDK
iV6wkmYCowW9qZxdnxkPjRU8T2U1bOlya2mW7EWT3aaTGkmlG3lOQImuS9d9y7QHRuia7Uhvae06
/tPkxFdWZhe7nmh9FdAn3JUTfYex2DPutS1xZcZoo7guNFQfuN5iilopjIVIGg6ZjSLA9UPNLLOt
sMDS+eOCeaWKisGn7IOe/AKdot0WD6L2rU1cyu+EdP2xd4hKtfwpXbRabsZ6iT1MMWEBASRh7S7l
cjoDTNxix4Wip7/JBH+WHqWgSinOIHCQWDUDnMO2clfFgKgT3uHYW28SYWYhA/IJN8h55dqLrXNe
iMn1uLRw8ozGaKOGBgPmwKU5/YTWct44rautgoKEywQI3Lu5hsOed+yCzAn9rDUQj7bu2avaY54p
xFJQslqByxraWtq4zC0XXdPfdj2OMpr1qUFlK7A6XyHqfhZW9aj1eNz5NLhbamV7Q4uc1WLhPjvV
VryoANqo5Xm7Iiyr9jl1ij6kdk9tQzOPnmG89Ba7qsdA0VZUo3mMh6dMDu0jlayVaw77PMCDIiiG
Je3EQSl2vA1m6Tvkutm6CcDKe0b/WTk+4V5DAUq6rzRsiq+u6l8qD5yk4SVf5ewxSj1rARo3vgwt
XrzYh+orHzj672zrF94ukGA2PGwCY2W+qZKxE/yOwFes4ji6nSNv2ow9dU8AXnsgA2tsxLvV6I44
rcN7zUumMW3aG0QyIthSfr+pBrifo4txRKTvLeHl+8DGOKmN22RfjPG7lbvYcRGQ01tYqmvqbm60
me58vp6bnsxOrz2kscXVZGcYrHXBJzIE/GJGUsxF6ZN2X6gVfBlGjGZiZ5mRoMJIK4SthOGd24lG
G1WOTj9YPt2QCWx1i2dC57UUqqivrsEpnkrjtr2fTd44qJIzIfjLbPly59aYhZS9ohDabFzG2c+W
lYOgNpm3a89cWpxdDuTaqeyXIaAXu0RWUPX3TOTMhGzjk26U9i5WiyYYfzLN0RHuepxmXYY9U5oR
+GA+mCTVS8wXQx7ubESc2LtM6pRtyBg7Pzu21WKsO80YiDVLE6qMHmFWYkHgMA1leHSGDSc5c3Gt
llYGw3qQU/ypwMEB8xiarrsixbPNK/vs3r6tS8zELS8GqMzHTS3GCvXGf419oeO7qCrSc+emRuq6
cjKI8z2lvskF1dxkXybbx6qgxvwA25sWJ911mhTGncG4hZvlXyhsY+QYC6ym6mPtG/GJtZXhELkn
iNviEulutZHULnFrfPbqES04MmdHMiSK7uMxobFCavKmafw/SjB4USO8eXavDTpmd+cX2jfHLuEg
K/17i+XHMI/Gk0iHeZeYQb4hNnp0l6FMRpqpFER5v/XQWdGzHvX1pKg/ByzDxNPRKqDQja60rG9G
kJXVFNaJ+2nIpXmr45i27QRnXlQ3zlFghYpUyH2tOvGpGgssRfD4yBur3MV+c2gcu2JgwlEYiFaH
fmZhx0QbB7DY31ox22k6sIL3idr5croyLeeaBQs7o5TkxrR6npvSJMnldVI8OQpkuNs2T+acAQq3
wK0HsaQ+m85Pg8JJATY1lbXZwR/LvRaTRYnW3NVWOx0KI72y0+Apr9MWcI5t7g1kf9RDyv00pWeV
I25qCT/tAm1bMn2NtW7eZ9GYrwrlPhJ4PuvwSChjjUgw2P9x9GRwBbE2LoLnNG07hFLPfQSg3pGF
sUAGnyA3UE32GGSEGFnUgbH3Ju9hsI3tPOl721wc/OjHkPA5NamyeBWFem7oHKyMhElHT72mYjDJ
a437bpxx7jK1VdlgHlCKeLhiuPumK4HXF2tbuetkmqtQ2dTF6FuWlPkBN2fLY5d/uBxSranCsvAr
QNLFE3XNbJfMRCmXQ9MQnPYsuj60tZUzVfEhde3rYcJ4LmjvMTQcgIiu22YIC9X2e1cQLlwOkU64
crkFGCbC1dlIo12HP0Y9bn0IhGlt0lrpNXWaIjveIzla+8Z8xPY33qbUJGnT2RGAibgB80xxFRJR
6NndeCii/FwWbDxBUCONYhsPMlSf62pox7Au7GOuY69p2ukY4ofJwACF200hiF/ZJDsiFIJYlzFg
M+vE8fJ4M4M1KwFb1r5/11C+38497Ul8qYdIujvdKlHIo6AMF3GTdNKwNnsqheVMVkor6+j5BEJu
1+DiIR3MPjXISaau11tMj8uTNfvFaTb68mTHAxUR0qt4SmtGEVwZrJpYOGvoDlx7Zgf8JCbsRJDZ
hJdbl8OQwexZXW5WfSxCsbsw7Zn1LtBaWgb9YeO97u06nHyubZRVNZlV2m+plr3FetaGzEE3oSOA
2F3ukuohX9Uw9JkWa57lK/Oi9Pdvy1MzXlRZe9WMHoZvZoDZQIsLGCOMEwV7mOMByd86XZ4Ku1Vq
5zEEOD4Ohrbu9DLV9paNdjmLHGxmCQP/OFgVoWJnppRyLzcv/8LE0S5C5ANvJylPiYxnGiXpdZVg
Rr6ck5M+grPO0/asVUz+/ukx6XZnZcwZFyqZnzvLeDeakFCXs9tYfvVyi360PPbV05C5VsjKaYWl
irkSQM4t+gY7SOvfDsaSIsyzDSAzieQmsEpqM0sWEdTkE5dbl4OT4SNrDNjkdEOXnkyFIV9FnTrN
UEBZ1PNCrdtXUReHKQOlK9eCt2vWuJZS1iOstyWz0yaIJK52Qv3LwUv7YGfGjNQsaZ1M/Xf86JMN
2zr+n9u0txLCcEK4KuXcAWvXh95idAxWh7LBoumgYZfisNZJEfY1diWGi0TOrCpynn8fEH4XB3zL
8bJPCiCg/PJ2TrXvtuLE0bKEVGY5BP++ZTUBthge56gjE383pv11bsF4+k0t0uMyn7v1YTMlswc6
GNnLQbr2Wi05Yrlki4Fjkc/E1HEvX0Ts5IhP5gk1R9d6wFNpX1P5kANNfELyWozsqG3lnBrLOEla
QBQoy1Hbz8xphXE2U08NaoZVJJ03ZgTUvp/sQ9+lrF31YnYTVPhM8dWDHYi5tpxlyeu6yN6BrbuT
/kw7h1H8bRkJCr+25MUq++CbPQNYSyKkOd5W5eJzp7jCrOXU0FOHuDXwZnARVhUuG3yIqksghueu
XbVybwXyKJckT/HQJoLJuBpmm4XSWnLBIGlSdo6eDKSb6QwlNJ58RVHY6r+6Jj54M2Yd5pKFgo6s
wyKHFsMmyP0xVtQ825TPQmEV4RVNeqwpK1wkOGMF3ea3m2I5P9sO1jTdA6CFvLik+Ty5RXu8vFJR
UBxeW6Y8ex1focqR7K0Y8uB8xrlpxoo55kmEPlnHxD1c/jojIZxKl5uXg56nvz03raomvBzMbuSF
/nFfKatbMwxyp/X5lyS29u7w/9k7r+XGsWxNv8q8ADrgzS1J0FMklXKpG4SkzIR3G9gb5unng7pm
6nRHzJno+3NRCmWqUo4A9lq/TfxdR1YwP85ydXGFGDM9WRrRicvDZfk7Ybst+eM28oflJ7Y9SVHP
9+8h07q32Tb8TUb0s758MDlXiHGOXiHdY08lRT3k1j/vze9vUU0tqSvTor5e1nJBsgxtH8/FAo90
7RTv3AVKWf4UYbVVY6lCb47qIyG81dpOIkwpnuJWWb6t7/vl+4/fb+blA4MkYEIR48E+wv8yImje
WpZ5DjrnATcZ6hJe3cxzlleF+MrG2uYpS6AaqLQkA+PoWtzyJdXtIOhvnGBUnrllsWtycce/W7TN
D0v61j7I5YNREQjuxXhr2Gk2I1jLqg/ERaX6jQkCMJInl1n0JGmrwoRtjacVVk6KhwxMboN2RLQP
et2orwZck9DR8tFvzLesd3+6hf/QNkZALEBOzwSJUPy2nXORzTias4zjXO+PTlOfCDP86UgabltH
f9Qcu1uVHqqcKUFj0JXvcWDOa6mozSmadF0li4AbZFFZfr5rU/tZTierjS51wTppOhgsTPmQDcV7
TRQ/5MYFxSQWxbz+Ao7vHhVYpaKJUYzJ9FhE+r5nHvPjtl8zFZIsq/Ubz9exoxbuBZj+5mf0lnp3
w4vGsLHpAxrd9DrivWWc6KvQn+zQMlmMGVIZVPrh0Ij6iztyJsCRocxMIyoLdOqyu8wUa79D/gBb
UJ2m1nFXg0XNbtVKGntvjhfZX0kkJqiJheKpmVEVUTX+oL/EtnYNAC5CYsPygzv0fwycGUabqPvY
It3uai3Yft+MgM5yn2XkIFUCQa/r776fIoEgG3b9/W4+xuahnQ7IEHiuTb1xNQhw3QZJFeAqwWT+
LWD8S035L1rB/6vj/B+t5yKwNBcN5P9b6/mKcPN/vaRsXlWKgfmfAtJFJfrXv/xL8Ol5//BQqBBo
ofvuUkWAJvgvzadv/gPLpm1A0Nk4jGB6/0X5aelEsWCrcgmj8P6L8tP7hxH4rq5jCEcBGrjBf6T8
JMASV8N/UX7a+A3xFNgOHmPDDqx/T92IJ3soyAZNDoPmZFvfrH+XCjzMHNJr5/XiNLDVcutSSt1K
+dHTnX6YtHM+GPJBbafEdolNVnQ+xrtUwptXVU6nIkKfVTcgtHK9jzSLrnLUAWVAYlddHJPF0zYo
SUmQWNQUl9Q9oTByN5N+RB0WgFUwQkpT5GE0zK/DhwsTyIDdkrw8733ZDBsvprZSVyamB4gdKHRW
KJrbobqEP9YHNEklInatZ6QZPryY2GfbH8hhohvQiOjRiQv445l2SC+nIjVpr6WatWVnXReGv0py
ApoK0zgESZcwmVUXDQZkY2e0txvmD0l+A6MW0dW6rS4Fde630a01hlfXDtsO6KbrM1rMpzyAMGmC
cCSKe02MSQljV7e0nWl6SBUPBV3m+COXjr91Up7PjDM8TFIMih9iKmw8zf10zQKdKjfTizegDRND
Aql0dIwPI71wEEAbt82BazRY37jA180erHidUlgdyVaW0ImLvIn1bBqfLOU/lj711HVRH0anLzem
0118SEJjXzbmU9Or4awnFLrSwTf13YtLlLJjEww1uNsWd5nLw60SLULX15nq0DSYQmiY09AEV7ee
L0oGz7pHhFUVrQDqJWYwse1zihe13kehHjxbGH1WTDXETIAgZTBfToVsqUczt9IN+6FPBf5vt+/Q
6NQ0zY8GMowKxVpi7POe4s6YFuTJUkdWoOLk6+piKv0trbv8DEbjA9qj8Uks5t4WMU5qahFrXLMA
p7axy9TcbIhml5sILekuW7h6xX5cduwANRf4qnfoidNbD5ljWrRvNCOLHsrc8wQXXIxeGFnLpjHm
Yd2aCCknE994SUmTP371ZfykmyhNDDD3zRAjKMS2h8nFemwM85xHzt0sCIshSnzdDu92XHihMLK3
tknEVSzinXSmctritMklpsGU+GRZAgZoXbBNUWeDMOTJuXPUqizSZDsQWZ3TT8Nvsj12iqZ1ewh2
1iSnTUszWBhbmNkkOtxSSqDGAn1SRJubTOgjdzxusxFRtubhJhPRORI0vZhOu/Gg2xJruESd2Bkd
poTaRkxRl3VYlJ5PS3nygzA6jnai6NZ9R6114z30GL4uXqq2oBjDc/Jkm81jKh790tSolCPlXW/m
XxmxOrCBJtqq9iGKiM6pMHEZ2Bt3kuqyNVOTXE2zGMLa75O3wblFhdvvgzHVaATrrJDU0T0cM7fN
G4nyLVVWK4lkQ3kmsgyD5k2RtRSKJyiGXitj/D1pytslyiFhaTxIQ5gIzMgKcfxpO9NatklGdcPo
X2xQOFRr5Zs9wTY4hQa5N4qgxecY3xHpbwM9unfqGpGDQ9dnwmcoHryqdngAuOCbYHcrz/bQ6s0O
9HptlRQp4WRk9tnr3UcAhLQ2uo9xlOXGo91sivUPfV5eoJieURKitl4kdx5yy7XImEA0v4JIjwk0
MxfwsrTtXSHmQ0vL0hk8flrpVvQ4tkH0nJQFM/mPMmnrsE+rj0km9gZTS3xk8eOHqZPfTaOjIBms
6zLcrArLu1pxpI5jMrx4bKvHxH6JkP0jPimYPelAzRP/rhAjE1yA9w3p89oPRLwJlsK3IiERc2j6
c+k7v93sT6q5L8UM2FtOATXFufl7kBV92Yi+JheWDvT1yQPtIWbiK14UtZZTk65fsPGosibQ0IUF
8z79CnFNOS2x/RYPrCX0PfPFxm94MpEmthsppQKWxJDg7gxPChSmU7lu0oZXlxafXYQ+2u0FzeUa
RZF2q59zD9t3bp3GRjonXHprkdjPZYM8ykoa4M3sALibHiPawHzS6UNL69G5G0BiqUE2Hn2NBNPK
C6nXzy0IpU8VrRp2Y9NQD5xVaKc5JSNMm/dyaZ62m4q7oByOnUPZluGEGI82nQbwqMwRqYWikjsf
6frNS33lGmyxU4WfHZVZEcTZDhTz3Q08tS//BEVPHS/p2ixvd5oSxoOxH2f0KH4+XQv9wS5wHsBI
ohNuSLm3TWrGessnVJ+QCj0WO4vWh3UUgAOkBRCyE+m3QgZh5rB5FOkLZwHC31zPd9T/GQ8qQc4g
ONaGsr1ZeeffasOmURXnL9L1txHC++QmWssZmR5kXyGPEn19Tt3mQpuX5WpXu8e0mWBd9mzJCan0
k60HP9ARYqNT1ARqUudNgTZSy1xqBbu9k3mhQZD/7LXPjh080bE4IVZ/TerKJ2xjeA0MLktjRJTQ
IBevvRbxtotKPNbmzYBUu02R/cLi8VwlikPrjuncXn3o4nvunxoK3q3WEw/BMNFhP0M5YaVstwJJ
zqSC+2xp0x37lEDBPv+SE62J6dj6W26190YMj7KftEMXc/0HLR7PhguTmWPYp5HZr+cJMMhcmdhz
Qq7fq7OQBzWxRrIKkk09NJR4Nr/JLJFbgqN+t3JyIdxorzDY6IWyxTZ1BgP6yz92KCmOqkt+lqP1
JCTt6Mq2H2MGENLXiVoJAomKZcLnWPtrvdQP0dSfO1GWa4vjKIUl3SjcIhwK6uKpt9RM99E8+puy
nVZuGe+dsSyv2G6gPMz4vfW8bouYMd/rivLWeoaRqaksnkrzPSH9ZJiX1l8sk0E3vuLjbkKzLZ+M
3Ht15LjlE6/dI+LCaG81Sw5gX5l7N+ipD0euhM3dUOA8H442D29Cj7/qxKho08p3SOVPbjt03ED8
xnQNxydh1s+qogk+9ZG4uQQ4B/FAorMXcIw55ktZMHe5bvEBH4MStkfC0KIccNraXWuaeiyn/qUg
Aok+yQSlQB9tvBm+JA4Qm4wgB6zez21AJM2c8eTqBi2/EM7GZ/Hm5lKP7KUkE5nNpx611oNVaSvH
w1MypmMGqNYfSsJ8UgPvNxrdj0alIjTEfE+JyFtgHXeO36Ym4InYvrtCe8qz3t5YSYTEGzyNLj2t
209ecunsvFslxXwvUkeuWitz7pFv/CFEhA4RWkgZH/yDYHxai8HLDk2XhIWP2aaOXvPlQmXRQ6VM
/A3TSnH2jZERiWcd3IbYlgDGYd8NTejHDvhhrqYt4DPXl7jEkYfe3/sk4J9MaIyNOyxPRU7Btkbg
sjKbAUmX/tnF5rvNzn/oNBAOTtGTUdLaUs5Nu9Kulc4juqIZKtSm6jFq26vhofN34LKy+aGtk3tk
52WIXoyRsrCbVRUQB23MglZW/IIezGXd2fepEuZGlwJtpW5tRac/1qOqHnpmHy9hRA98zrGBxl+Y
PR7umd3u5mVrkI9IhtGS1+KORe2MtvoS5bO9qtUo94VGb8gQtdnK1kB0AvpRNwQyaLALjcQDMYuf
JCi/MvIy23UwhgBhQPxNd5MVC/lgaMgx6uTQ2BZRaH3vryqVyYtRKEJ6LM3n7ub37aEOAAi5xQH9
NbaSz6NnICCqREX9+kgjd19OJ6URyGDTUYPOLT708zhsosyUx0L7wzMmYyaX5bujQCMMICP5InQq
dhGEn2fbfFAxvKjNzwzwV4MLN+IwKQuDZ+ABMjgiWvk8Vz2DYDbEW/62m+DBe83Lr1mkzwzWsn1v
G1TTFaHc5HTSzm1pcRK6ZQuWGg0vdurtZq+6TAtXWdNP+BY12ZfymUZpkrl2ifotLUCHzF7ic7CV
0BZpn6mwWosU3KGM/ZWFJvEQLx/i+qsjuwOzSD87S510n2s05wbYJIX5mRRnrXT4UlQ8bjFIvE7O
9BvJxWOXEXfBxFqt5Gieu4utOTsaIC/Uq/I9ddi1nIyy+A5HCVrqzzgnlJVJ5J0ot4PvTpx7N1RL
x042H2xRJMBPL4MmFn34TK3PqSza955A4l1cGfB+KCSB6HcOrNAKLi7RoabnuFDr+dFtgkdnjD98
n9CnQIQCo0BhUiYu4g9IYqIojLVDumHMeuPZwwXdMClb+GgCWt9BWI564R3obk3BJd0d5TQbl5w7
N0o+A+N5JNtqZntTY/MT7eYad8ez7dEW3YUoMp+iKfhi+sQoxDPEhtDSmp+mcQnsfCMI2844WkDY
2Q2q29zz+PPg+2PzBJHxkmoqbNBjEvl4swO0Hn3hPToLpJ3MAG9GlQGEEyNNsANprezU6rh8qqwo
743dbxTMhVFS3VdGJvCfNl4dNzmDB9+y2XyrBFU/AyVHqj9CO+w7LQoLB9FfFT/UDl2xxojphecC
QkwsLD58C5jTvdaNF6ul4NTGqRHnzmeuNlFdX2bNR7TY5k+kOl+yRlwnT7uhFQ079EwYqrS8PsdU
XnudtmmEHc5Nk57fRIqYAoPJU1Lpe5nxVDYOpE26PLzt6yjs97ZunvTOvMRt9CBzBIoaQ6EXEory
7uB4WanW+ZRlcGb+Ndd5QrGEYcuvkda1iREnx1mK6QH2GDVxxyDgYrFjtHMJ4vFMiK4u+Qqc8V5E
I4gArfF4cG/0EZLvp57SFO/Q0hW1vDRVWmH+KLel2APPswyxjprtj6yOc3wnKEhGJO+mP6wbrTyO
NWzMYvG0yNUnQsSf5UDNa/Q6cCItv3Nt8J9EDZwaJ2SvXKiy+fD0XVrRchgpF/sGMpN5Cm6EuLzE
FLc3nQqDKGt4BK2BQQBL3RfQi4Ixiu2ZaP5b7qptnKUIhJTt/HgkmVOcKtKzQ7RzaG7K/JaPWnqw
BuYpEJcL8jPSqB3yquu5O/SKh0aTMAHM7FFEK1E0qW0K3T3EuMszt2tYlDGMWb7acfbLY2z1F7p+
rqMEAeDgIjezKS/uoP1Ia3OrJanYa5F9w4YsNmyAxDkUPbrFKTpVMULs3OO5G5ShqNvftcs3ECEG
J0ZxS8hOga7do2JKqX3NFpG4A6oO2fVcEoFczdr8UGRIXrRob0q0o+QxfwjGupSAzKigAEg3/LMV
NzuQK8a42HpwsARtvQfXv4iWsSBLTJb55MLs+Okp65P6nU4wxmUDpwXMarbm6nkgjIvQUVY0EidS
TLT1Z5Pi9CvxGNClYAxrg2DaJOhuTdzirdXqV+Shp9FrMMd1+qfQhulJT6+tD4QfRNB8UY9FI/Yv
HH03ZWWEPOgeBL725CrtisvnxeyAYOoOtEpvAmRm5tVzCs7Fen438rZdWRYaFSp6uNvknutyawq9
pZ4KNe1Q5ZdU9wmjjY1THpkJfRhJKGilQGZYbFUEsVu3A3AT151jdHKXNOa7RcSu6povW1FKPgp3
A5bsHAjmDjPTAoUnsbGOFroZ58/skV9h1g+UUfdPkCqHKMjCBH3JqQDx3Dh6coyRGMPfrIivRy/S
ofZz8RQXVnOqjCjYoUlmbzeGX2XWNZgEUS4nMy2YDY8Nwnj9sMyHszUoA6ksEn2HlaMeSZdVaJXL
iIbe/t3wTeyfDDZDIZCeaNPBMZASxU5/IvgqCHsZvcU29h+hpYTG69sq6LrNLBb/jBge6tRI2UcX
Uw+GTDaKP6XiBpVeyybpqDd3iUWphx9FoZXrWODWS+uMp3jAVjIUnnUKxIzNtNHuknLrDf83MnOT
xa90vB3emnxP1Rzb3ezsOVM9elkx0yrVsSUwnAUZh+3g9cUhdxyi7V0CnQoU/6UX2jatSvBTFsab
ST2O8ldtDeOGYEYEwchMkVBdWmn7ByPWh01gd2S6S+aCcjz3DUAlEUYPQyZu3ljvDKDY1TCqMWy1
bW60X7Q6K+7g7Nc8ut46Z6FbM4l+eZHzu/QMuM8iQgDve9lJNfoPEWCl1JaCDhnfEC/frVR7iHzF
VR2QxIZQnBFvaJgFR7mmUoKopzi7IZ74SpHzwc0qIu4xjBnRNkcEzC1qlRtB09+6bmqC+nPtUJlP
GLjCWXl84qJbjxP6Rx34EsL9XtR0BWk14MCkvVcaue9wGcdeeRbbmEv8n45+E7qcWq1tqrstQjTm
Nt3Kd06p9LW3E1H/goAIPDZ2wybIqL9ZElDNhWksQUar2DyikEoGEfxCVP/szkvIVUaPWemoeQeg
iuS83Ecee4eWFtPKE2N1jHt0YnFGF6ZR4h/2GH5H6a8TFaxnaJjoXBgdIvH2i/IdE5VoPiwr0z0o
JkTZy5u4a9CSZ4WzdY3uZo29sU8zAzU9qmu9Rj05JN1f7yHRo2F+IAopiDQN1TcYesqus8GP6B6/
35RJ4R7JUXGP5tRyAX7/ZR+kE0ZmbvWOZyZaYVIJLACrQwazdYyl8QAgQ7t3W/4l3wWaQcb/LWZY
3lh4jun/XLjg6ZsptmJEYaAwLBuZsbendNoBJ7fHZlZ7yPJpZy0aAWuhNr/fG3qGGn86FA0HWOEm
B0lkodGm2WIyOkVDwCry/dUTIxDHBpGOW9VBsQGT99ffX/f7m/l+D0gcdcLyvfz9d0yhmzFrzH3n
8CKqsq1XQ+BF5NjM/tpMwH2Aof8Stn+r/5OKtRVm5dUyyuo4LnqApKyxUX2/61Hena/aRQjgY1U9
pj3nDzbjc5vqfIActpNCM7HjzmvQViBxSBoCftHHIJmv+CV+v5HcNeFg6h9//5Xp+ARGVM2u/Vb7
/P2BZpG1/P1HCEJjM/U82v/+wFBDYFgtwxyJLDgaRbdjlayRT/+fN4GwkCl8/zlN+7AVJrUUAXeB
3wXYaUyp7XB2kgMQ95s+JujVL9sfXhGVlzpmHlYap+kAgN2W0an0Kv3g20gAdTWHhoQ61lVpbUSP
jVuWPi6YAxF2jA8S8pxmzVUWaBoPnlzbcRLcy4qDf8AgAgUrHtKGGSnjLF2N5mxyng7p2ctQhZYz
IK9r5sQ5KxfDCAKiplIHdgLnLCckrL1fhoQnRdr4w4zhcEumW1BIOtZt/2ngNsRcD6o4peXzlCEc
s3GbeFyUp8y2vlKTg2V0QCDyKXsyoqI5a00OQO8lIc/oI1GSyyGA3dQxiaysI3mzcYud9JnY4HoS
26aimcBvI84bK9v3QEPrxouPsxW4ax5ziKKVNIFh9HFd5vq+0ic6gCJF/1T5rI+dGRKPXSONgKG+
sycSouA0HpJOybokvKVHz4IP2mmZ5E3NEGfGn+y+xa3RjHTrRktSQ4FfmHw9UTW/WrO+djoCAXPf
WqwqBCXQHHh3S+flO801F9bvUnN/CJZqNACnopgKkoDw4ZM3T1RVhlzWfM7bYFo5WBRz/0AqgoA8
SelAV+NTh4Qwy5+UWYG3WMM1kvYjyqzDEBBokE6bpq1fAOPZ96tpZJWsniebJ+5cI7CS6p0+1tvy
ZRGbQpUsGle30TfIan9VhAkqEHyIuIkIbR3JDN2lml7+IML31UaGxYfRjyf6WyV5staz+DUI663n
J3QygJFeIvCSZvczmcCwa/OH6M+1TGmRjQ1vZU/d6/LTrW3ghkvuumSMzv2Hp+JbgGDdWSyKQLtH
inAIvX3IYp/NzV6VuvPURMw/M7cHcR/VjsLY57Yfd8qc2RJT+aujW2RlseeCgHNWmodGJ36q65/M
bIxCMiZ7nmf+AX3ALjVFiIqGU74txWpIy9+5TS6w16p6Qw5pltZincSC09JBLB2JeWUZ01NjBl9u
7MynrgGDMuSAgXvq+qs2uSgBB6y3dY9bVUsEiMPOkcD0xIIgosp9tceC4d4qUMzawaiLJeEBv1wV
IpXCJUFN+qpauqP51UEUWR80tYfK0t4fypot1YwgITzpvGkuFkKyXKnT2cFS2hcTCi5TBPZGJph3
ZAD4Ru1FuBYFvrweggihrUjQoWl1dzEm/1UtJaZpZW2q2vqpauGzy/Izt0gsCzV95WJqVnjfYpMm
qX6gNN6OxJNr5wAIRICXhnWNq6bZDkMrtuA1CC8yh8AfMG96g/Vj0WefU+XDhXT31O3+eDlA6Ixj
fCLYAVxQG/B2oMbOISJ0XsWNNcYED1vvc+Pz8mD/be2ANJ72McKnMJSKupwIzLUmagOFBzJI3lk+
RKIszs+8I39ax0Bjk6LATRqlituxxqNnXIm8HvD/qiEUtrYr2heWrGAN3++v4wLhhz2I7EC78LrL
WSnL0nmCUbe5SAF/g4FCndnSQBtbjNE5ZtZOMTqTTtD+1CWxFs5iBc9SXhJfnPCRvuqa82AjydwA
I2TJ/Nqp9mDaw7U3YjIgXL6y6dsIGeVBGxxjr9zkKUucduu7RJLEAvLO1+xdHJPS32uLVJ2QN2oi
xzAwd1OHrAclDev7HjT7TUuseBv5HOan3DPOQrjvLSNY5yytxui5o8Z/bAP30/dgbrhsKkv+Nuv5
3rQ3z6zDyQYGHCOuxeUDmYOOpmqjt+WCF8kcSsI9NTs+WLZ2HLsacELa9zz3NtqUfaBr2QcusR85
7krpLuKYQb9NhBItw4K5cabxOakbQc+x9ljmxblRn1ockUSj+sPs6IepzWzE2jEp3wbkoYPcu5Pr
2cFOazZ+sWq9ACWdtsfA9ABOdXc992YV/Z0WoVVVuZu6sK7fX3ciBgJHY56w7RVb2rEfk45kIRNV
AtVTtErrSMVTF18FAxITUU5kkl08e4jlYV3jDjXB9HvJrSRmAmcnmMpqdADZHJw/mXzsPO4lRSrS
GlXiJaiiR9fINxgkxa60PwJwXOwLzlfDc2uYYG1F+5yRZdCJhLQ+7cEKSEBKeCqOwc0HTbJ6gKKY
hFl6FqyPrpiO2uS9977/xy8+9XrJuKrcpwrtQ4deSEf/tcprWHeBl0hg1xEChHXU9/Mg3oFxWRb9
jDWy31U8aLWq/cji8hExxVWg2iwae973iogBfAxzyAxyTvT4qAf2k6Pbrw1+cLIumxWz5SGdvGJD
nMf7REoHTfX4T5FSNNAwKw34lJk8hH09Zo4bQgd+6BLIWBbNc6bGo0ofdaf/0mNmHHT//dCRcKfO
HLS7oldXncPASKBssMM1NTCxMYNL+o1Rkq8P2y401vgJTqzJzB3ZEkDMtXnx0xThtP3WzvrCXkWn
GjluhTpBehgzYgcuRXeQbTU/M6leaZHV12aKZT8RRJtk6Z20+V++D4KU2/LNL/Ak9N1nO9nvZVu9
VAVjgUyfW1f9tMlcWalqvDNrVFv2R48DIB3pM8w/kt4i/onQfeBSEjXFp8PrGflIfxMI/ZHYeL8w
8r0//Ygzrb9nOECacWPqbbuG67OuBDWQ0dGSTMfeRnYat1JtbVKPV7SRWMaqIeVKcMgCKdPmDUB/
gzCJnPq2h5c08o++RREQcVBAi1lbt28vOg0fHJ66jZyASko1wN+a8c9OQ6A+taeqZ/KxfU5KJCQn
kNebo1Fx5SUHepA+BpXb/Kqf/Mn4ADTDDUN0ixagabDK6mu5v6OaBqGuJw5oLBsiUfsZh7b7ZOve
QSWKp48LCzdY0xllHBWwgvxhzFYTj1JJn0HvXDuZs4Ca2lfd8lkc7aXiqanj+Fq5JXOLI+xXpAF7
u3JFqLvGdEiAjL/Hfa//ZbrgU32sEXWtGcvRfK2WakvV8shc5Nx5/6XZfBedZnx2KIpnDed0QM9G
VoUuQh6qChwibmLjkPPv9tqxNdLn3KzkNq5z8sj9m55n6UnClFgEvtfzDCNTQ5DW0VOQum96Ai8Q
R+OF7sCXXlcnt/Pz0CApLaKLjK/S/J7aikeGOZPGM++8lEq/rsxPNesQqAJUSE9ugGdlqJq8D6tL
KfrznI03ZmSjout383FflUZow/AThB7jzAAGWcEeDLtac17bOSWdoytB6Qz4SS99bUmGIByypj4e
k19g5ndGoMWD5b0hvNmLWQRrxi3clTo+79qC45ZTaOgVwmz5MAGuKtmOPDLcd5qzi3Cuea7w4trb
SkseW3wVoRERzjVkW7cmxyXp3rDPGOEwEpKjIUzqMGiZvhfvDJLJ+O3jRo2RdcPerD0YV8igU9Ox
VdSd82AQ3rSz/PGZS0FwmNyQfiK+JOhd87LngSgVcGuO2rTiIGujPszGod4gD1ucYYXB1MxPziPq
UKEdiiZwH6oiuVW4V6iazxnyPHz8kxvI7ZBV7b6JD/OMfTRmIdRbC3p+gC41ensAJ3BvwYQwpHbS
SwFutYNzxjhp5I9OY302cZ4tEZtB/iBYsu/SmE8jouUDlFmvk4AW9yWTDQdWuVTyObE/HwgNJ0xB
d1Zzk6GVAs1rZMkcmegrEYzPuJBWg1k99vVwbhUBR3D4L31XlxvLeQuaL7f3uo22FBLpZvpYpvNj
ZQHTCTjLqYuHxyi/+3V8msFEPIrOGRDrkysJ0EEJ+kfMM5RSOrg8lqntqU11cBz5x1yiRIpowqmh
P9vaO1r83zoJaENlVifcFQmEWXomhGYOg9h0GN+tMB2IrZ+LF5uUoKgKGhgM9ATk6JZ+UW01N3G3
Eqv+QEqQMkZ9Y08EJyd9v43w7oTg0Whn85YSZAvToiQWIbE4Q3jVmG2yQyenhQ9M1lMRrec62Lmj
7e/rysMi+wI8A0boah5uLvVZmdAyqPZ/DKP3ZpjjC3DEs6xo7UMLI3Za6VJbJMGip1+GAJEtJCON
gLWJCzddlzLCpK1RBqfLXe7jljSG2NlwhnKZFt0tc8mNS2pRbbxcbfvKObQBWH1MnMFMGJYpy7eB
JDVSwN67JNjSQQYv30TYUHAvQohfphHmQG9j9w4361nVb7ciQiSPYD2kHLPNwPoZz4Rlz97VT5Ht
EiKN04Eje+/O5tWJbQYtoE7H2iZdulMEBFGVbXwOuCnXeWFsyjjbc/bFu9p4loFNQIrJsIcduNpa
Gi6IorxlDpUmlaXuQWX+UN6vLisJBPfpdoiAsHuJaxCbnSgvhYOkv+e/GcnSCuc4AXNLkbguWXPN
rltVpo05Jt7nqUtSEtnoxFRhdDI0cD/KILKLGEO3Lp/TVNKOYVEIZQvCx/V53PQJrVfVn5bSnzCQ
sUGVg/tpTyNGzzJzQ5Uaj4mt94dxqHg0T+6b/PRrM9nnLWwSEKOkBwdJPFaDrGflqpptErHS5sOz
77SXxHTTne+T6TVX08Zpn9Ooa3dBOf9wTS0/pty/DHz4anuzsTdyTLqtKKRJsqW/M/seZq3aG1aP
TQQCZ44jIu7iqyNA1o0o/XB9Mz0oU107zYGdH/GhFkT64Wodp81sOzv8yR76dvxP9HlmmjWECfAK
csqKmBwh1+mIycmgvtecaAcl93zvaHuk9fKe05qzMjOFQk/B4cZNaOnjP3sF/0eo/f8L5TV9JND/
jVD74fen+Ojyf9Fom//8R39ptAnftVjUbCRHjqs79vL5/tJoG7r9DzLXHapofGqg6IT5W6NtEcHL
CgaKE7g2aZt8qPtnOq+t/yeabMP892a6pR5Ap5jYopbAWhoK/q39psCuqk9Ros6VsvsRiwhuzUs1
GOUxWhDL7/f+fvOf/12c8VnQbgB3/vefRtgJnv2Y0GN7gzYL5dvy9evWxTv//S+VTYyr8lJ7akpC
KAtGYyzzxWKe98xh1+KmzxdbPZrDmlv9UM0Dc8Zivffx4Jd48flczSpb7PkVPn3iRfHsZ83iHv6Q
UkM1Dm7pgAVZLgm0ekJwg7Xg9UHzFPnJW7MEAgiSAXrNeu5JCkAkI2/OEh4glhiBYQkUiEgW+N/s
nceS3Ei2RL8IbQENbFOr0pobWJGsgghoDXz9OwF2D9kcZbN/mzRkqaxMACHudT+OtOrZgzSQKuSA
r+ADdPzsU4kt1DBrbOF0FmhxoJis6YsIhJpwFdBJOu9ULth6KsAB+dzrcqJoj06F4RcKQqZwCJkC
I9DJQ59tftchJmSQE3JeBzKOQYaHwioI+Aq+Ai1IhVwIPOALzD/MNvGsOkcM0xOE30RvUA/uXIVu
SBTEoS3zZyMJmQnt7mhp/edgIfMk7O5BgqPC1A0MIlBYCJuKlsJElIoXwYnaut5JKpAEHSXvMCq4
hH6AIFXaGpA+5vVcIShQuWxzBaXIp++BglT0CleBOgUtEQQL3FXPfpixiHC8atvX7Dad7zCMSSPG
/HNFEAPZT0V6WzOL77t2R0uF2gnMjD7RH2ansHeWVe4bN7ujWEPtCFuBpYAbeViB2ep6pp8Fx4Gi
b4TP4SXm0VTADlKCv/VxNbG05DqIoXokCu8RKNBH6jzjg6acoBAgloKBdAoLErHtTrpko7nUt3L9
OqjFpUlRxRErgXezJIJkqtYSl9VYgrMR/nvvAHHIy8jY4f1a1SV6Ml18K/o+3yT2OzvZZpeKjG2W
A76hltXF69NsQ5e9XekSPVCXSs5eUd7QiXU2wEA1Lumo2saOdYNB0YERjBHPzGDstSYuZZpniGyL
begUzwQPQM3B5LnrempOZQp1mMTmpqJrVdEzM2b7fpzo8IVRsTZIpl+ZNgZNc6R9UlH9cdyh4Wor
UCgWRDJnDvHAwoius5CduJ5qB3De3Zp/Ndrolfs1rbOvUUXmsUVLsLfc+6RNP4TQJirWWF1LZ+vY
E55O6z138dq6TWxve2O6+IN9xFj9nZ07yWrtndWbBiLYYjPiqr3T5UBFO/0iI0nvffw6p/1bNKIQ
AaEHy6nN30FJJ2wRKZGZ5pNXojrs6A0o/QQ4p/as+V9HvXxQ4+sKI5bPSbNQglM7qYbx0Hb4uwOj
h5hhiX0+BuW5DeJPR2b3DI/bWclnC9zNrFL9teYAtxwilHis5zvzkaXDI/m/ATm39loq++WPB6Sv
q8x6IbCPKKbYuE1q506SRbJJArZZNmGnK73zxMkx8Oxr8S0Lwv0A2mWlO+I8AzXFnGIh8+CecBOi
6ercQ4nVXSWmfGyz7lvC3WVp844BwLT1e60gb6fLWFfp1rnSAPvGL/aMr2xuCXZPKohTU5Oe04y+
dkwj3eh2tkkcFqTm6ZIo5yMjyhz21pWZjeTABFwaJAN1SL3CdrytUpobytl7cDPoua58Ip+aIo1b
Ujnw7avQ9b5ixRsutX0YPQmpXSUSJY53X8ReugtT1EFD5W7tbqZJYt7AXvMoDjtg2KQ3bTUbWJ01
A2NDY5HfBJUNyH1TigotipG8EYiLkxbFewipdSXoCCTtZK8jix1J5mHdBxVOAeejzOwDWJRh34xu
vjUs60uJ6qbprmBrJhVLR3x55aZEj7uOqMXTlep0KrO4HgJcSB1tXmln12Yd3+vEzaGpNddeVwNt
n7WvNMfB0WGxWBtWQzsLAvUGXEi8KT3/Ng82Qa+Fp5SGA8VttvGuNWKWoSwdgbylq+Fi3RY7Y47a
jdlZ5nqCF65urRHdziW1nWkrk++GkuDa1gnVJpJ9lvbcdNpHNfSvDEh8NQGm0+mXIiq+0yK/YTK4
1CF1SSQMIIksgroF2MuwuPjJhPBs+IwNqot5Vn9EYDFWbTAwVbafU0B7qZEUedumPLAV3xRsxsiY
aT+TsR3XmudtWs+1EO+Ur7mtb6ULsgHgcrdxYNgztpEbrQXeJxpF0iUiezXIPjw2bX9IMvpBGlwT
3Wch2qX2jXA1B0W+na2nMSquIovNxmjc19N0aUNsqFE/5Zc+2OFVbiglpJTCLVhj0uz3bY7yKImn
W48OUSXYkwYJxikbI4E9k3Y/BWBDkKLDvAmuWnq1jYcYKkDNIG0gMu3o0icnKpXEFVlprB3gkIvZ
Ovu4mbe5N761KDj2AS0N0ljXVsffDt3uEzEIybhWfCnAZF/mJr6bsmfPCOG4pbeuNVdrV6QhSiPn
007hCXsmJC+W85uA1Ld1a7v3/El6umT0RINIbmMVGqAbIU62Srv0XXRGfYOWH8zMwcJkCfVyzw/H
NHyq6ey190Op+EPImvrSd9dZ6qdIkAIVnwuKIS76627yG7qP+kfV+5D8jBKPe/maVewmQP9++mz5
mkFU+5YlHeVrxNh+GyLEaSZ4Tv1wnuJ4LZBMrKy6J/vEYJep42OTDTo2r2qQHzGwhVl8jkMwNrFE
9m/HW0Mhpwh7vWUdCdZ4jGLggxjrTIZjYqSGQ+uN7/A0RtwOjbvrzeEjPGk6yTdNjvmtmLU3I0ni
/di43Zm1ArsrlL1M9j50fXZLVICsYp2yQ9NTtcTz2kMAyf9Ce+9cNN7N1BrDejYzf9OFYus6mr7p
MsvfWD6JaJCpDuYIGQVF97rhZMH+b6jsW+VGTDREUxO9Jp9fgmO++ug6BgzTLDwk4pTCGMumVTbp
0XVl01jpK4pTFvrafetmxRWFceRDuQtWSnABQfXAUpx9uJMpL5AHGIsOYoi/55zJajYm1lfZcHQn
tBFDSkMQMe90Gdza3JGyjqxFM7iNNGM7VZONJp6ZtQzRQyUog1Je1x9maw1qGbOhyA1ADnm6wfhE
5WUUdxRcEXhWUburYXnu+yS6z8taXmytNHYIolnKOt0V1wBrkPRIlVpuqzDg8sz7724jv88Jwuza
fQiiMV2X1siSueu+VNHsbafOs09kPxAsx/y+Bcv/pMFyO5CcDHk1MB/9GRdUUYDgLvWVHfTfrZFe
TBtBt+1opvcpD/UUgYk1qNDFxZkGzjejDe0bH1IEeYrt3im1xyzzyjvIVnFgH70KPRq0gnwX0m+t
irjYJDoTOYr/fmN6ueB0h92lccedk6BEq4A7bQAOaOd0wrSP4ePGzsWwR15PBW6IqFbArNxhcOgf
YRLdFHV9LUmaYC9uFQeRWj4KoDVwZrx7EYxs6JHxdVKAhkAgTd1eQREdLeupuejcvEXVofdkZWM6
ESrmHMyejlbkIpIQD5qsPoQvq3OTmNV5OUJKeWPayEvRwbJsdAdzNbpQTIaI4mhYDC8YiogUkNPF
sjtSoV1ubHCyhymZuuPAtIkUhuYxqdnalkX69ZhJE4CLWra7SE/YOZYHo8BNT9PqCj7luEn60t7B
kyDSbAoOTBSXunERzAETIC9tvpuSPjiMMnBXg3BP1FqVkryaT6id7tO+hB4a0z4Nkko8Z555m+DL
GXWwp9JA523goZn0Cp0U5dSuHJOrKiC4goGk04sLkb7idqSmRveZoDDTeWtxL6yEFQQHORaPVTOT
V15WD7ZfwnLN3YOR3Teoum9ngQK0mjP6i3kWbH2/yKnAOM46EYG7G7wZNKSjPYhsiHERWcEu76lp
pEJ/aY1tz8oNl0s2kMOYFzDILmEA7WX2WJwu9Mbs71zH377myfRbHLLiWMCNpdczLYZdAO3wJ+IR
LNkmA0B1KMt8POEkHtBmk/xMyfev530GecIx1P4B99yqz8hyyvPw8wfDcMEXLg9FFk4IDgBrhJX5
Hrcm8s/copFOF7UGepipQ2BFpx/P2+o9LM2Z+jZdO11qCq3DXHuI7WhTR251Wr6xPMRmtdH6sDt0
1hj1ZwZyG9MTlq4xg7qY4hQ5ZVZA7W05BA+Ay1NvXiJFOrEUgebnA0XVP782afBLLbvedQ0i8o6s
PNwo0CiWv7E8CAZ2NiDu/ueXfrxAjV1C7yNtMyrQyfLHScChB78c/vyib8WHwgCC1CtVlFCCKdZa
wbReDmuf0MZQv2QLciBaagcQ/YCLqUPSQfITsX0jZnDtZpFusfHQgP41o7MfqR/IBl6Q3wUIAiNU
SKXZ6wK6GmwfOI7sNxYOJJ4kLM0d4IxFJbY8aOoDcy6ysiMDqCUrxkBgPzAAFPnqVC1HIyVIfRtr
QO3G8FQr/ZipGD3LETV4mmkWVeOOEZw0AeAg8BnLU1F2c3GYPBI3FHuUeQGZl9LLyVyxk5bnRg2u
k/XJfDA1cz2GRX1qK7sGtsKRVcvuYLvdptOH+tSoh+UIlxxBr8b4hkCdYBmxIf8m+sG7XC6+WEcL
FnuKadSP+bTWk1Sul6stZK2jb5c3zklSFyIN3MSlnRqrd4xvujp1yEuwvgMDiRLd2YcSddryYCs1
XmmV1WloAqQwIESXL82zW+CzxAYl8ycsisCKFs0eKR8FkjSl41MPuVXSRDO77zYe550/tXdVq+Rm
tPrB1xBK8Nehej6pQFLpZ2R/KhKYH2pcC406XJ4vD8vTWaMrYte5n1+6jG14rDZiYu4ubOKC3XLh
aGwZcLtlr1HkwIip1TtY3tDyXsb7rtDlCRtVxjlZMESGAqzAfC1PCeiVvQPhZUHSuhqorjr20/rg
WQlDiXFvWwNWhQXflSia14LuktwoG2jAJBOpa3154J7+82hyFC3o5/Pl2zjS+aLfy2HrT+yR//F7
4PbFvF2et52R1a+//TWMy9mxER9jOfLeKovr7sehVZEfwVzB2kR9MemhomR1zDj/8yf7BnzOqB6W
o+UH+5F5mOoNXVRF6TKSblvasLOWZ8LnolmOfLN+rboWt4T6qRostb4VIc1xrF32ptTyGMl3b6zM
fwC+FtTXb08drHy+w6gyeGxSobf99edNE48Azleg4QqNtnysP0lpy9cG9Y3l6F/9SFQgle7xtcH8
5u1TZuIyLEAbbrWwdg4uBU+22VZGj5HBc9TBs4tFpLowUlyUHwghlUa0moyr2E0IXhpviwnLlaeY
S8EyOPlqXPKWQ8q4FXQI5oSW/uJyNhcO1C+HCzQKOOzBjaN+7y+DJFM4Q2Xh59ZBwhFe+EWm03tY
cwSmeoaSn//+8jRWxKPlaHnAbvw2D525NdR4tFCU+gWo9PN5MEDw85Bu/ng76j0tRznj59jj7KRM
XG8MGwr38vXlwW7qcQUMKAc0MLHDm6j9qVGFGyiqD8shaWPFmpp2u07V4JsZAH4TdbQ8HcOaHWim
uGBt+h4Nen/EodqB/ePBZNZnbFKHg66R0rL6/SJU1+RCnFuuSZv6204frNtfru/lkNw+VOIwbNbL
09KM5D7V9fMvP7dc2aLVr3VbM3e/XPzLz/x8jUovBTJujCrL12Igh+ygR8U6s7w//8HlVxqnJEQJ
wTuWHzHMm6SJEMos/MKFWrjwC397unwDdJr7IyT3/zsy/6Ujw2La+I8xic8fdVbkf4tW/PN3/oLm
6H9YrknZzxS6QQKFSZLonw0Z1/zDMi0X+o1FyU23HV7pr7hE+w+h82XFshGmbhCk+Fc/xgDC4+Ml
sbghdTo87v/Sn/ktxdPwbVv3yUs0Tct0LUv81pzx9J5yWeHZh9Dxv3mIe8z4btaHEZ4hjYJfWlV/
0pd+TWY01R/7G53HYRfEu/IJeaTT9HsuY9D1lWEWYXCYal3uDA9BstuPJssnUy3XiUb83jTiiEOu
EhOiM++10sZjmjHWxX32JXPp1qQFWVNDM2wGPCVynMKNJUMf+RghZJ54xMQBDNUxz3GKJKY0qmHT
1c26tqS3HkcMW4lN1SX06PMLY6v1U7Httfr2P79R958wRLxRum+eIAVTdzm9fBC/hC9HTpqOyF79
wxRah7H1mhUgCLnpsKpRg1xLPVXbMuObJdLPNDYP5VjfijjPCBvIyy0wrx2QxkMkss/Myi4k8kFp
l5QUndreyhxey+TE1dZg3DCKBnVcpr/ILipOxp5x3ToaHjgEx1JxfRg5EONfQe2laUS2NkIIvYP3
j3+62Plu8kyFH7PvHFHji/IM51+Ea8pKSVio9RkNnNpAIpnAUuGlOH8gXvgSaaAbtq9TRfZURIpY
5OlPEOoFABc2yJ6fkIiJRs83TZtfiT/1ZDrk5XDbO5yAqDHlhhr0NH9UaXUrRUgZ3GhAmMcPgBI2
Br6fNW/L20yWfCuqIkSH3L+zAk3oDaTD5r+cKxUG+vtF6cKe0m2f+cdw1Pd/OVdk8FD2bWf/EEU4
ePUqeKT+/cXHvIA4TkDfgABU512nMoftTV+RyVjU6K8cQo00F7d81+71NDqE0vSoWkfiAN8R2JNh
bIx4ABCcO1u78l7HxkETZ+EKFUjZkiiBb+GE+7pk/qtT8J3edKe/9CK1N0YYf9qJ34AGwQVcuQjQ
E9LSCFbRtvUw+NvZ8r/SSBlPZl29plF+sYrCw+ljY15SQgZbnjOjfEaifZsVXHjuyDpwwtWkyy/I
ZG+DZmp2NmSL4TgZgDj09JoOwU1ntAjciL/ITohcoOLgpoSwjN204yxaORqgyPPvhI46PZgwC0VJ
cuP708a10sexkZ9eLU+cqPtMmVr/y3n6F6cJCq6vE7psQTL/LaS9scyum9zBP8QmzCzkksjwQnuC
UYSA33hAX/r6n1/wn1li3MQe0em2RbSwTdD93y8Mu9ebrNR5RXNE6+U4t7MXYx5TN4OTdy/4RK5N
OEZsBLpXOXEFxwVnmBxRue1yuAhx+NkQ/lapasbbf/7f/tU16wsinyFLMMSYzBu/XrOG3uR5pqX+
wVUcxiLau4RQYvvln8DGR2dKxbznbFL+55e1QFeZtuuhHjBRBvztZQH3GV46ECCZ2ennSJy8KBkP
vCL5pE8dKDvzHvbK439+UV2oP/vbHWobfNl11DT1T3NUEuoGgTOOd2Bx1a/j8CYcKCtGQ3rBBNGv
XbzRGIZlu7aeaAlBs7DYn4wGeYeu+MSVeQaI1q99piVuO/y9CRj8hEEmEHICRpHie/P3k0/WTJ5Q
S+EfoXKZOnKTOtktnZh4nU7xSw5YKrecE6Uixl83xI/tFNuK192mIy4fRPW0+rGZ1uLWMQkIcR2U
3bSzjwQlk21jniFS4Cn7Ek6sV908BIFCh3ENjHNVkYywcrz6WyueZClBMHTDjU/LgCroiLipQis9
kIVl858NkjQ+WTUgEHygbIg5PkfgQHqASyqJ2x4zLYhpqfSDlJOhmSKfT7mn5wtwD/IElc9o4rTR
r9UcLwQb4+DRSKdHGBNPna5+lql15U/Tvdsy51RaL1aI4vH9cuMFPh+uXZmvDoxq7DnMDoSe0Xir
8o3h74QXyUPN/rboOjhgVqgyo7Ifa9G/JXb/uo6AHPXP6etC6MyxruGimPFtNQH/MmgHWPI7jLfj
ASBnjzB3l+T9TTdB89QCAiRxUoMHnthJlPiIoIZGrXs1DzPc9Co8TiMl/X6b9ugqIpHjc/HEQfeG
bpWSerrLEiYi1iprRJzrAdM59bMuvBQGcrWk0ddGJkHr7ToG9E3bJQgBLeS7kDM1fLnfYjdFBE1D
bmoyY217Q7jJ0haThmtvA+JyG3NGmw2qfxdl02dLax3qF2pD2/9aiGMdDfd+MUD/6kGhFk27N6RV
XxWz9V1qjb2GNvY4lmg6GLO2BZdTQwxxOT+YIqLFl997lYdqfITFXCrlL73EV19pKQ3L3dkZDQYg
SqQjJ9rGpmhCxg9LrFDP4H7Qn+yIYtZyVMNRr2EEt1djHU17LzOfmrl4w7AN6byxX+qpYYOfxg9J
gr25ggHnBMDGAvfipfg2nUa7rubuOGIR2fSte8frNuvAJVyxq49thhC+ioYHM6HS3MdbTwAgdORA
AzXpCJt2QUbxUVnP2G+w1Vb9fV7Zn1MVF3sCjXf0IsgfxRILaof/O0iiu4iF9dq16cw7Ut9JP8GY
PRv8boRHMjCYnRDz8Vlt0gkiDEYVPr147rYBDCYtZPFVyuM4ZlzJ/C7JktM7SzNvhcBa9YBVdIKp
7yw92EwBKpVZj0gipVLVhQ7yuqaMd/2MZVAm9aZKTGCEro92kbYZUNYi4vK3ABgmJktAE2m5lHSK
QmmcYT0LZQvAVIHBx0vJ36KTFG2knr1OtliRmRo9A/54SOzqHCflMXHgqmGMQvUdRweiDg9pZcL2
x43k2vvI4mKYcmuDZYN+kU07P0sPSENYPXlFh3Dav/NDB2271j+ETQXNUa+fMm7XVa+bd9Hgase+
kWe9MeZ30AiO5M8oLdm+DKxnu7KvHVGRz61HGsOQuafWmTHIAlKmkG8gZRpgRKBjLOKnXI7nRO+J
WSgEeXuYJZAo4ifyU4USKcxV1gH9z4ya1iRzaSQzQlE1GjARNIpQQmKgN4UhM4LkgMa0iMvzHJk3
U099SNPes2LEW2WtmG3cVWwaCp+bgfjAy4gb8J4qEW+yFuJsA8RvYMgaPStUeAH0t8psh5HmwQwY
meecIdYK80MTR+sU50SCBYX+7nDfaDAUkGtFK0szLnMNRcTRuatbPTlMkhAqWCVvJrcNKaWU7AOs
AdqQXElQt0hD91VVvNWUn1YNpU7k/5O2gkAQgGAw3/32FETd94rR5kg2NYEyI95YO7hOq+oB+cXx
bjf40RVWWuAVWn4lxpq+FDoFN3qWWf9RYdHAlhNQGCmvmxFJf/XWVh0x6sYXaZ3QJ6syksJZAkiU
UHPwc9OPmt3hJYXl1rUBi+52b8vqeh4xOcy5WyOSAB+HAGdVRtlTnfa0plP/XXoQ/cG9PaB/Q2fi
mmvHzJyVi6holzLU55pn3LR1Om+mnop2KGFEyFHfa4Yld4LYWMS4lz4PHgdABMNYzNd9Eyar0kjf
kpxPB2BfKYbsQqmwWGkONRGWti++wWyiJULelZqfH9yiQe2sV3dW6KDdY3cgk+igjfA+EVzDvsKF
5iImQk1LA9Zq+fsCfe3Q0Og3+/sKyllicTOXBZ2UymqfXD+/g5F3I82WwBivx+CLuRAjEuZWEwvI
7D657G+Oc55ZyJZjxsh58ccF5F163dFrI3glvkXAWJS8B/FjjWEZxDuDZmTe5aGgoQjnC85bO1oR
cRrJo1sxkqLNOUmfGlJcBhiH8W9j6xXbtq+KjQ10EbuCabKUpA8+DE+lP9mrxiAmFO0hpfhjPKAc
lJO2j0fOlfSnr1r8hbu82QbJQESz7z93jX836szVoS+fmpJAzBF7QivIbrsTdRYeHfiUsordrRkh
3aCeV6/R8+5EJi7CY+fHOhKjQ0fffTZfS9968wg4L4mn8QrmzbjvyBPOT6UZfgOP3afht8wCL5dV
WrpmNfXUlhkZfSmQ1tIeTkbQ4An0vxHOfXBK3FRToD1LByeBC7CSvX5fbYtRHjqsTn09PaL6UvYr
7yZxEf61bnrwe38jB7aRMqVT4H4mCUYQ2wOMD5X2ZfCVPdHBsJFH14UZvQbha2Oc05wevJA0+RPT
3+slDPU2MoBQ87vDFIf4jLpdM/vbCWw2rTWWBoOOCjqyCQyS+OzD4QXuAPkiGoypHhj7unYR8tfd
/EQMzy4e+uiQ+ymibr6vVHtTKz/t3kG6lMrhoE/6C1Q6WFTC3hoVqSbCImyMMY5aBIH0seedx9r/
HNWLzV7BrRamz2C+YGiUIWaP8Cky2K6ZAJiS4Q0ii2DqfEVsgNWyvkticU/zrd5qbqvhKQF3h6CL
dStAvTdZaHu035thSpI9ld1xa5d4BDVf/4gSyt3d9J63zu0wQPVyqSIctXJ8bd3w0kbBqSf128ca
gytLeyINzTqOgnjboezxwWeYgawZzhWoUgw+1q0szwZYN0v1lDR2rg05A44t9kKLGrUBrH882DNK
TiJ8VQgS6DhfzrvCNMc1EMhs3c0adR1E6fhC/OrI2+1OI/TD03L08yFUBQqCaruN6KDj/Mgc9ML9
lKfefml//WiEVay/27m4nkY5kwPQzqTRxaAA01lXn2WnyucugNZxX9nhwfL8c+hlYEfS9nppU0n8
cbWXxTuiDch0CwxmjoGCcYStYyUTfY/+9aq0xZVQ9uHBwPvRGleJEXGFZk9c4ky7lgRvFmKlJD8Q
f2TfrrDXy40w2vPskcvT6KQ3aPKjq+NbKEpE3Xj5h62n8HTuypi9xzyFtwFGLJZJ49p3o9uhaJ7y
Rj7QkzxnXfFRD+MZVsAG+9S71zlfrJOntp89KpAuKz5w59waWAJ1YwDq67pk3oGLYZUB0Jgsog4G
XJd+sIY695VapuCupqHM1EcxzBMl6gpMFtoEbClteZU5zmz4I9kX9n0TQuFuOg1ml297VJWrwtHR
g9q2yuDJrWOvke9RlvulEbu0zRzMqMjxCszJkDmWZqrkRMvGPocZt6gWF/EGJFxwWh7yIdWInZDX
rLtpqKmu4Ux6hJUO9n5ppdWCHLN1nKFFJgLzMcEW1yiM03J2l6PlWolnWydWKWCdjbQj2i+tuZ/d
XQ8ZImUeJ4P846+b2n90UCfhaJ6/GkWmryXMj7gWb2FC9Wfo82ecL/tcFTREIj9RO5C1aB+sFP+c
n9sX5CdPvtnFe+xZ/L/CPsQjsxtBs0hru/DkTdR3wnZg49rjdecmOCYZi7i4iFroyWzWLbOlZ5pD
WzXm70AhMI5Rw2wTz1v1xOGGjbb2CqwkZWzv5rrDBc92chBwt535yiFpFB/2DuvduB0cticBH0/d
Jp89bknOjvYx9omPgZY30JKVZOPFWeHfYXHDEvPksr0kfI0bcZqMLTQhqaZ1VfpbNonQ9talA07a
QvzkEdS7WrbcM4INGCIOkiZ8zaUBZGNULxcH5pOuT1vU+FwflPCWMpeW+Y/0q75UMzqTRGblSqTJ
tyaQn9Y4bxVMyBl5f0l9HQl600NIJIIBEWsbt+I+MTxqbAM/5E43Wg+Q3C+YXR3YnGuyasUWWzgq
IiRDIwJD9L/rvtXnDfg68HbGbdD2UJQmlnBJXL57bfBAC/dA4LK7xgB3IFTjPXMwnce9cUwpkV+M
+ELuJQBSHDW9lxvryDGGAzZQp33HHeOu1BUzzpGzqVQdE8vTFopVr1M9qNusRNU0bqx6imlqejZl
BE4lesEebY9IAZVzj3eqrDgUkc/bGu9at/4eOFQE8mE6l3rIer2nUOEkzQsWddhaVDhsUTzrKKDW
FvIYlQd5riHmkmTPrD1AoStMFk3U3PNNVrsA5DT+KUdrb8f+WDTnTufmXk5PxEgTR0s4bvKl5URs
+xlJvmAqS6gMDnYBoh3REo1g8k2D4X62Rnhk6N3h/prXmundCZvCSVyxmiZ+/V6LdRpW2K7WLZ8K
0ZSIQZz4Le7iOy2g1rtcdXKMICcInI0jq5NhJGVSF5/zzPohIpZGFULgLpDkaKJ2D6g40n8QpBB5
jylccy4LvseureKCOsKhW04AUju21KoS42b2XV1b39KS2pAfoKMT4iPWxHVuPUQ99v0Jl9vykcZI
lLcoi1WhErc365w81pe/Vsh31rawQuY+uriZquOSA75yGoHevW+3QysfsnFEx0V1vi/Yy2W06lad
SInWUvCKMNOv0lKCEjYp2TBRbJcG7UggNZtSqnI5xTgq28OxRXGEa5+PFwv6tpCdcUBMwHphSLbG
SGG4KJGv6G1Ks3OCvhpmiNrboToVU/IlBDNs6Qg84SGu6gTVTGbdB14ld5TvmY4j91wNgG2J4IJA
0Hs7P4ubTWPlwMeDh6jBjhcFiOozjNlsv/IOk6adFHJHnljChhdKczwda81+DWk9sCsA9ZwHpzaU
X6HA90fZIcEhGf0zE0+tuoDtiMKa5ssvIF0J9gvYHqMa2EvqZnot7gZgr5lJdU4klJVmnNvUhShZ
cOFRv7AJwDsvPZlUSz4pr3CaIbvFqXGdzvYd+iBjywKqSbN260JUNwjYUfGnzJJWPuCqI306wPca
97WxFV111xBogvVRfoqZkbarr0yGypWIM2MTTGQPdjpINsPSNhTsRVbtDSP2IYODJhcNdTWtPE4S
06uIWJf4RfMtCIIrVcUN5KWtpvuoD18EwHA6sgZYQRykfg99o6xYBYdQ9ZwADdXE/cw7bD4qetrr
KY7Otg7bqqTHRxYqBVI/AY3PmLKOolmn/kCrjfxTdI1+GWyH+F4643tNbjBT7CaAHMCGH+tCka8g
WgJOcVkljmxzGtR4+AC1m9A/oCQ7FtWhFggDUAVKi1C6siyOdApeYqu9E81wKKhI6ZhvoHDGLV23
CshajgGeybnNWIyFWIQG563WUxod6QRRzD3omfvee9o3UNl4CHXNWhus4Crz6OgsC+MkphSF7LBm
f1MayUuZRpLgmvGLaw8EZvTy2JsQQYGmrOIcg7mf9shaneY68I2D3RqPVa2S3ONrUaXX5hTfdYWI
gfNj3PUTBwwikEowzGeQyV/1Ln1tQzaLSP23fo9DJEm5Hl0BYUDMPXOR/aoHc7gbmupa84HwUrJN
zhm0xY0CAVgt0nsu1OIMqK0/Oe1dbFHPXMXdYZqzaWvY5kcwGxVe2KBC7YXObBWYZO4tD6EAgvvL
8xpfUVoREqg1hXeuK3SyYGvv0fjPJz1LcQJjsFv3ozadmxn38SwJH2VcQoovBCGJJtyQyanFaXnu
R8GNbuL2kJ2XUV0080tAQ3YevJxenbsFBQlAEvw12ASxd4aUuGIQ1KdWSpRQzJj6qVQsseVoeZCS
uMSYuXubtmDbloegSyP2uFBs24g0qZ/fmAlnpuYP3z2hTojPjAhf8yHszPhSEsGhuD4YUuGS4tjq
DnlAf5KSKVvj5tgxHdkIU3mhgll7FeSJwJ/21wOyzHhlWt24ReeanzWrPi2tgf8XJfwXUQJdQpMm
yb/P87mJ4uLXGJ8/f+FPRYIn/rBJxxHCEC7d/18VCZ71ByVWDDxkLgJWQHjwU5Gg/+G7NgoGU6f9
poQM/5AkmN4fyt2JWEElHRDA4/0vkgSLP/S3fo/r0+UzbBvKmEft3/utex4MWthHuW0f0chtaIJN
NwFlslXPCpZ0O/urSekn8b56vX5f+myQU0Uh7htK2QST73Cg0rkkigfwUX9UGWGAeqVKZJhJSu9v
oasSYzGMwYn90XzIPWhGfn1X6g4FMFZ8+Okp3M+qnWKCSSSs1j/OyXXRgniZFCHRFm9Ssjp1c1bo
zWNeMNbMVGTxX6znxjhBJjW2v5y92x+9rl87Hsa/+EgMkn9sPhXDxAHzW8PP77w6oBVpHWc68ofQ
iFF7p9o1IWQTAA1t7+QGbJaGKWScTfim0cGY5RdNdyDClkhVJ95pWxK53PnUthKmFNU5a9gYGLIg
IZfNG3Uj53VynfJH6Na/79Zw+n47oR6Nfk+3HCQRtGsY+37r1kAjL50uro5BGLwS1mquabnfZaMj
lN202E+zjsz6JY/dFn4M6aiUOQeqC97/sXdmy40rWZb9lfoBpGF24JXzpJlSSHqBhRQRmCfH5MDX
93LeTLtZaV3W1u/1EDSGKFEiCcCPn7P32j/qzJj2lsYlKegH5L3ThmXCuvWn+TD0+dbXhJEMf4Wt
mSNl+zU2CPEcW3NXMcwyZtEc8uLsFBWlHOgSC4RJCtlkVRnyd+lRYdGPO7dFWmzJYDzPrPGuvdzl
kzuuEhW8A3V/FU3vEjxpHc2F6nT02cJCU/GDRwyNtOmaYdiR2P66XIobfYWdRGlE4SYNFlj/3RYx
a0yrSW1yGs3m4n5BmWpXZE18z4hMNeOl1LSXKXkINP2l0xwYy2d+4EOGSeDM62y0IIvmYwy3CVhr
Cbba/9HqIajF4HVVg5rxjTdsxj5wfOO71ywaoiK9hwQ8DSM0pM8kiONFuEnRzUuLOGFFqwWTE4Cb
GdBNpYk39NGbdc+TGJqGAyHyyQWPE0eUCTbAHKHJOSEInXy+Kk3UyUHrBMnRCtAnRG3/mHoBqRmN
u2KXquO8u3NeBhjzsg/S6yE/F4BapOvq2oWqrezuWndxdiQI00VY7L2oqp9LPgdr3yvpokIZG0b5
3mhKUK15Qa0mBwHIHhh+bXpAU2W4LOuyryqKWOrLtAicB1hxEGbsjRNZl5hkxKfceGGYnR8KisQw
C6BVWLhgoDeVov+KcNxSwy5AGNxdQvAMVTngiH4SlBUjQMV6eYqDCn5bM3+U46uE67AuaBQ1AJUk
YCWGfdvMHd5FgNlwBL3UMUiwNYvJAsokNZ0pHcYfPrgmwnNAG870NpkpAYDexsGw8QA8NZr0pOiD
CtBPQLfvWs2CqjN7TxODzZjmRLEx3DPnZsa/wJBC7MEQjeLQBC9FtxFX+qjnI/sEAQfsj31vwFJX
IKFz+S3sJ03jGsLytYMriYxW/TTIdiEA7ZQ72XYhkL3WvKuanYGOnkAR3mJhFZ+JZmMZyXBkgscw
EmwWs/kfQS6uRZ6ecIZesiYxsR9C50iyGKikC2uynB/GtH7O/O5nbUNBLMY9CVG7WzxClQyffXBw
KvbjtQAbWAWHzrJI1wqxEJm6MRlGXFj966KZYKL46kCERfwtkv5TBTrM6GCI2ag9NgKsWAdeLB29
dzy9dIGShzxKzzkYsl62rwqDQwueTIApizSvrHJ/0l2RewHILAJoFmTNHSTQGjkuTFzDey5cucUH
hcvApjcWR5B6l3IksMX6XWliWqDZaSMQNax0O19T1bK/+Go6lFsz1xzga6mmsHXg2Ohr7EhI5Dk0
qW3UrLgGeFutIW6Minnmp1kEj6nKnzJgb/SzDw3wN0tT4GbNgxNA/8lPobTq7mcSQFd+TM/JgTvQ
QeXMZNJhEf2yvfJiVMkLMne59sHPoVywN4sm0kWg6f76vZpWF4Gtowd3iJfsZwHOTp/fs+bbSU4l
WabHqMAXncEMmCU7rBjNf02o3Kh+kwumsUW0XgynoTZ+jBrrST+QheI9B2zuq/DL7qPn2C9wkzF8
hmUCZT34DJQDLv8c5UfRhTD72vF9Oc7QIFatFUKMjfZ1sahtigkfSzddLYNkI7Px9zXzA9r7SAdS
TQkcfAjzE9zADGQbIhR3nfQwBTvgghaQQewtx6q3fjjMjTOps9YBpQMljEN5ztkZ9AWXsGBxwS39
NAWCcThnF4a2dPCJUSBVep1kTHVFxaSnGRh7DL24dnLESmcldI+WDK5owJCZ5Q1EJ0OhxnlzmMIW
oMBJFLanneNCPWvkG7a3R1+MYh1X4s1ie5gBaUw0rTHE/eyAb6w1x7HijtRkx1EzHvVDM9DHBvgj
WFDWQGiQZeJ82hj+Fs2JzABGJpocabiGTgaGJjnrDoXmS/rL+Ae3w5Ovd7Nx+eWbip2FZJ+Z+j57
RyQgccocsXagmtqz9xD3rr+dyxKG/nBVRj2tYhARe8HaM6M68HLru9RETAc0Jp5xYi0c7yNXncOQ
3/7ZGNEPmQx3jqZyVk5dEahg6tTrlIS4u1IwzbMBn6+Y6hB8ODMow2dw19j5fpoDptlqYwTiHRlA
SMeaJt1n1qQ/EUxsB99zfnoUIhlRZdKwIUu40LaalGjTXIp7N8DhvQwcig1jjCXgBZoOKLEQCCH2
4AONLYnhmhaAqeN20mhaBY3TPyS2yT6zDJs7H8jcue/iXwtK0ZZMMMR7BEPoA54YFrmGOjgO5GmY
HkDnya9/p2ZDxIYFyRvo8bacs31shWQeA3KAgxBtA+/ax2mMufhII3VEiCkeTXfiw3anX0vq0P+3
CWOf7ddEdtXeNRgNWvDUByGuEzPsHLyrDeaVhqCbYObR9NcIwEbAdSsCC0tK1rL3NCl258EqmqLh
x4I6jmsxk1hm01PvvhQK0Fqf9x/6resjDYXg85g8mjjt8GsxOIlLYLUT0FpP02tJxPrB7PqlFHpO
0dNgqa13Ie1mJ3Cr927xi1mQyRCPfnHqQcoM23NYGI8T2FxX83MX1yG7pnr1b2Rdzdhl4v0WxDrV
qrhP/PY4zP6zgVORAI0FBPKV8vNkDOoaaXovqVJcmpbwaIVM2wErL7H3ent1N/Iv+Ap20LRK+bWO
7+7sPHwJMv93x4xxNSvx1oj0aeQVom/dTjkh1tE96ccPRij5w6EPJ2jwNI0YsFW6U2FYPA7j1zLS
dY5z2MWwqLU2ectQUsBIoCNXzuLYKwLwxql8cjQDmUu9pbvhVfM69fMH8iuGsBMJZoartFSK6Cxv
rvGupILGZwpCAce2mxrZwcBoBgekJiuUlCyaG1u3KftzHU6PhbARHGsWfwu0knGgc7Kgem1RS2Fv
HZtLjojS6hkTZTY7mBwodKDp0FOpIXDgExjGvNIDo1bQLOkEqHSm6dIVptihH3odh/ZiQdMl5GMb
edkeoganvzUdqUuGQ1iFv9NYRttKc6wDTbTO4VdcZk25xsc8rTgPq3UJAlvNg/lcaSq2FadPreZk
5zditmZnj5qi3TBZLuCcxLT4gY6tO+zoUApIwVO2tWxN4j3LYjKPrcBH63o9EgG8chXobl8zvAUw
7yRBxiaXgoCXJDmTRYBtxOP0MNpy5JLmY9OOkuLQo6HA5QU0ewNpj+ppIqd+1DdmgA/l7//e7lmz
f5ZgU/e3BycDqAeCpnZze/CvH3AeySBUVEY4Xv5+itu9mU7STozGYzvgPyMnLNwQ+sTa7uyTePGP
xqCDvMe/IOp1RgZVPFMrc8Dcbmz9B92e6PbfRtmPVQZP4QZnV6P8F6c9NyP2F8Cc4yD4UNqeCAE4
Wlee5q1ltsE8xTqWEvmJI0SrJ/7uUcjQhZ8TxieWjxeBKngAHXp1PfzS2sF1e5rbvdtvi62A33b7
YqHtYIELdb6LuDAxfWzLw+wzv7NKk8+rnS5pFzPfENOWmEA6O5lVESWEgCaCegboOljuYSKwY3K8
hj5XdwhSdzlzyCQP0rCSBxUk1g6cq+A60FWk67bWOra67D6J4mKrJltumhj2sIgWkHcsCgpP0zMh
pOR4ZwMJIB4jUgrpkYTB2du4ft1saDZ6T4hC0xPDZ2sTu62N5nJsaPdboPwYy5b1bNzVNL+p2yFR
d3lmPuSJsfXH+pN6hNxcwP+XNJFvfWkoqkRAOQVAB6IP7syemFujpHgIaMKTJ0tSCWFpu9zi93dE
LF2m0fugv/C9yCU/4ic/sDxEOAJ3RVc0R6aieOSNxn1OrOwUzgNSKW9JL37H9aFqWCqYBFEFJl7x
ubAgwQLS+RajPAO6b3ZuMMJSj+UTiZjybMMH2eK4fHEtW91NC5sps0Se3Q+VBQgRbQK44AdLpezV
ofmxx3eP3RhlT72Wk8ScMpQa1dfYE0hjhKfaZQHrjLIisIRKLGvj7jWe6fkmBhAESxhcKJKxeBfQ
2OvIQYCQZ2pXp2N8nZbqj9Ny/Z7INrGU7I/hFDknQNIfJD6qvZjEgjmbYWnA9J/NeBwffHukxhTB
eQJveCauN/Sy57kHXc+W+50uDNs91CwPrj8+on0LMSjEX17daySu+wXbIiHqZcy3yu/aTdOn2f3N
MQ+Qzl1FsZKbgXyIeWnnq6FpDDmkp41XYIcEB3iNja460pVk1E0cErt6/1HNEqJK3tATHjMq1ioL
7Eujb0bTfZwnb1wnoZVvAdfYr6nwkTJM5SEd1F03G81jGEaEkMC9C5y+O8dqei1EUZ80lBnz6WOw
QR6Z0eh1wktakANJCxkix/w8I71jUuVZp6lx31OfGaxZwl+cPCc4JiruV5OP+vavMXL7HlGNbFjE
nGOHzv9YjPXWRd143yCwYNQau0e/UOvUcx5j+CEHoxsStkhFfyg6m6T2q9XReFhc/86vk/jB1pop
+Df1Xo3xKXVJAkjK6Fc/5s2zJlmijRV7ElVyJmseb5i1fIwS7U3a7w1l1kCT8jMsv/rsceTKzt+B
y3wt0/FESip0gEkB8UqqH9Fi5c+CzEMrkt15gmfRmmg3G8EBMWpa+FDG55iujECxlSO8qaLpnnGh
Twoakr3ZCnfA3zsMdLl3gDVKKeTh4Ow7G9KqkRjnyD33I8b5QTbxOh5gcxd9Qtp28BGVztsYUsmo
Re6baZZPkiM3aWOs3WQZL8PiHC0YV82YDASwLhRH4MLoQ6SfDjST5zaO4UjkJ1lW8VM2N/eRU470
sfuKDUi5TpZiQ4YiaQCQlDQZbusub4tZhLswKyEHZAWJJTatl14oGgqruJ77szvlw3kFYV4+eWn5
mFLSMHwPXLX3QWtA9YG9mqjKPCfG/EA9ne2AcgbHyCAndQgfTLNBol8VxjYW8z3RgPZJFkA4zNIO
92kf+veeP3GVkdW8B81ycgdfe56n9360zDv5Q8cDXQc1bHK6HI8RsidbUTCWpvdsxkwokY6624r5
WYtCMhdU572sJUX2hDLUIe9BeXjYOxX8inUKyjIN7Vkh5hPeQjpQ723ole6aOKC15ruvc8j8fySw
ucEVulZFFh4a5Dhr2VcXmb9C8CS9M4q3CB2i0xwS5Nacyxr781J0Z7vuzCd6loR7cHCumnkCqRu2
YXgS+uZ2L2Xa0LIkG60h2Brpu0pe2AJHrI6JcYrH7DDNZNpkYaPRCvSSDKk07NuohvXsaN6n0Rin
Imn/kBg2bzuTFJWMfjEDYTJIU1K7yAbX1qe/7qZwqukotMWpbI8Bk5XogWhpcteDuaf+4Fwb+mw3
aTGRG7KB70tSeApPzKeExL9EAGhlhxGsb1+63cxd+KZw8+5yULhAR1J7YYpnj/+8m9dtejRHFMil
Z55mfXO7Z3sKKe3YT//8P5LjdGOSfreBSwbngOnb6XavYh9Oha8zVHyFbpl+FfYCvmUAN7GuFTMz
qQuX1sdPbmd+CBQWyPTta9GtdPn7YZ+1fxt3+SeXeXDVeSj+7WdvT3C7+fsH/uO/pqlN7EQIEPUM
C2X194+0gno2Rh78n09IzhI/cvvGv+5aDS1bL4nLzd8//W/fdPtiYGBk4XQqQLHq4ut//INu3x0G
VsMWGCr07fuSNgIAZCuBQp235HbzH0/wf/va399iKc5cRCi7RleLXAiJPXVVsY3q1FnWhg8rCdFk
tr09fLPs2lPIi8zkcxqjPPZrTMq3GxGlw4nmKc7l2/8D/YjqtGSWuLdtM89s3vwSpZw/MqlsZ+Ol
qIKrH5Yg8/QRwHn1HdLy2Xr1XJtM+K36xFiDB2LJBj+SDH4Du3gJ0b2VkWr3Boiw+VygVmFeHRKa
ojVYmWt+qmo5ynH6lZQ18z5tQo7uBhtqQim0ET1igZxRWeQCbS1HETm+1One+EpYarqSefNC9sQf
Mg4eQkLWYyd8hOz10ydnDTgH2q3M/0Oqczemj60amHgOqdg0fnpk2/0+ppC0GBWsrdL5wiegdMMH
vaY0fg6oBJg5x+tsaQ5Gq77zEnncgoBzkxhkFYkYNprs5zunNv5EPgVwaL1Uk/uKGuaatHOzHeyA
fEMmCFWU0uEtpm/gc6SYszPy7eaHdH8Hik6uF4wPpTke7PI4mnSATIl+Nkn6325lrBNHnUWCec6I
97YVf9r6NSNJakg9s63gLLwsokBM+G3Tpqf+y4gVJlzHW8dx9UJE6HmCUs1AHWuMWFWe+2B7w1tK
MyyhmV60b+PsPYMnwIhPGHqfGr+6wDU3YZc+2K16CazlNScg9mC58LyYMl962R0aQ54Karc8j/IT
ZMf4UIbzc4P94H6M/oh6pixCHggJjA1yhPK580lai50C2mOvBY6OuxKwK6QLkWqy2A2ExatyApyF
07Jjfk2xtW5wq25C+hBhuzi4KRSgkYzyPzba5759nfN5+mOzNWWQBnzwczamXauiozVEAK0mLdYF
Ho06pHd0eX6PpAilSmgiFw9fBBSh+a71gE71413LbNsnoSfsP8epQ7w0Gd9T2F7y0cr3pDu9Ndmb
lhMoWGc0YQdnHzTZ2Ri6cgvIGu5zkj4HZNRtAr/5qh2SyMMu3I5cSPZO5oj1zOR6N7U+YrkG9dJk
t+jdIkyKEcMkPfJaDw1DiNJB7uw2njo4FmdhEODxwLS0ivVGxq/raNOWvwhARKZrI8PrDo5mOyWE
tpKfhAFmyXgDm6mi/zSzF2SnfgoIUpufQ4Mkg2YJfomheHCF26+RQeZo1UsOxuiJPDniVqocmisV
bOCA5RNe9JrWAk9F98amDMI5BQy6owAkKEqD2PUeU4cXTFAupi+5nCGY/CakFlblS12Ef4LJBGha
N6cwLxi4L2BRkFh8EigH8bBTmyVHxYdgrIO+WeEFAEKfma7aCPr39o+6gP9Zl0IrbcDveZ0/rEzV
ogVVdX7ImwJ3CntJd0BFv7TnSfC+hXH+Poc4tVW6plHUrMDrr5vK8Daq+iSGC3O3Ptcav2TTgjrB
utf/ogxZXEHpSoPT2eY966vhySsHPFcaP+HQktAk8yEAaULLri3oMgCAB0yG5t2VipgS00nWaeav
60R7Eop6A4l0YHrjKyji8X3JqIDVTEDlM2NyGDUzv9qYMyy0ImblLqaKRvFHR7vn3NV5QmKWA+1R
SQxCeUcMXgfyNcjfJe2RrVNKjHGyfYkKUeEgLx7ybqHdZLyXSjCgmjivcCyuIv/TrsOIv5c30spG
5l8gHtmtMNWKXpBhYrkNvyX9ED4N6zPYx1LpeL1olS3qd88cUub5M46NrZjIDsIU/KoH0ky7wIr3
Sb8P/GIvpzbd+jotTmDkXU8t+uCIAGvwrYtaCQ+29zxlRycAmVeVeBfCXr/8XqTg9qjUpYMJIQSq
1IJ6T1z2g8rx+YXodzrPfOwNMg9Gv/0G69/tM3uOt6157BikyQJhXGy7zPzcP2PAbrj1zh5pn0o3
7Ht9RlbDsSrqeGMPqc/VF8l0aHzbSXbJi/pb6n66PWKNaWgVnu+CMCasN4wgJxnpXviHUPXNEZvW
NwHTgaTtbFjW25jSuunn9CNSf5DR4JtCdN3V8n6yGO9qcV7OQWfSOjWRrNIy2DUNowM6MlgQKuw+
S3Vg5yTXJZsZIEpBPa+XpIRfTA8WN6P3kVpMjbP82ynsYusVCx3BrBHIbaenRQbfOdfQxvAwg1io
iDgbbMt+MEoSKQfL/dl3A4J/8sXWfcffVKBjrgykhVHlPyBw1QiuDiaBwgwa6X2ST7I4FUQGfZGP
wr0yWGuQAsuSC9XMARGZBKKHxnPAabkqm97Cej1y2EckjjokGvXGoTB+S2BO9A2Y7AyeoVhEEYuW
qn3Li4eiDvHhLNq4EK8dp7Hvhlv8BTkY+XAP5q/d4q3fwsu7C3VghptRJLU6RAPF+OEmVvhfVc7/
S5XjWNpD/j+rcu5/T/91+i273/N/0+b89WP/ooU4/whNG9ie6yKaCB0B+ONftBDvH57H1wPUPPTv
eOBfrBDrHw6yG4FmBnuUwCL978qckGczmVjYpmuZlv//o8yxbKG1N//uxYaRgGgoAD8S8CDl+H+X
ctho9kpn8OShU1xyE3pw0H8rtCNcnTOpzTlx6uJHcQh1LJOrIf1oY6RleerKfjPkUXuNw/55iFva
En2WX6puatbp1PfMuQtYtQFX4ayos12nYEDeHA6lis5Rat7LWnk7sBHOKfLQYJhdfiTli5bkezaV
8owPHvUsRDpuYOZa/VjugJARQ2Kj7w5TZ35pf0ZW9iUxrD91LjZ9txP3VblMF/ZJbzaoCUSgjB0I
caLK6xB4FpkBTH0imYzMp8eg6vv7YCyuQbPczd7IMIEOOKoM/H+m+YZ6x9gmpKStEzX/oS9Ah2c9
tBRRNtr0tW+4p97FzoZVvtvHqmRMHkZXEhO/cQ9+tg5CmNpEoNRSZKHlqI89DmWuhsy85vyEYwd6
h42j5Q4gzaq2newuowew6UzZbQJYiegx6nI317FxlG51zRZL7Oi1lFvPYeDitssGynS5l/H0Og+y
PFTTHmV6tbcnnrmBrIHYGGEwCak45wmzgzb8Hjcsv1rxLn0tMBLXus2YJzE3KBPQbKR+MntO937D
9WtAU9+mFs7SeiHiBqOER1QX1si2Ycbq4URBCG1IbEUJhM8RIty24k3cyNGlLIircdPiYnT1WNZ0
EPfP2aGfXO60Wu/aI+nVQbt1xsIgVLkTDU9eRPm50GDIcKj2jrOup75+RkbK+0YsMu4O1NtjDCKw
NGc4vvzE5AtjC+xCd2UZdoYZXytxbGx6r3vs+/lg2rwdqHEZLzNoWY9uvFnkm2koPpTkOPf8nTes
qwrdA42nNyLuccQvxRZmITuWWciXHjDxlEZ3BAP6lyDvL9Nk1TsCZabN7LHncywqRUTgJzuHcgxI
ej+PvL0j8x2hiLGUkAQokRidnWaKdeiOVr9dJk6NhoMO6N4FtCER52AwlzbYDJA8kuXNpvlAkV/s
OYbVjpCZaE3mTr8EJ3oXMJuX9uhg081UyIpD0MiOodVcaXaCsABNa7uGGNAQTI7xgN7gvVoeajcQ
Z2ioGON6NLoeSbQe0O1JIYPLQ8r9dko55sfpy/ffGRyML4Pxw7MWoHSjS+NkMPhQfWOfySy44Dct
AB8m70OXGSdnQnYj59g/ug5e1ZLuZZLZ9Vsr8h0UcGCLtPUPquYj8Fv63rUlEaW2/SWITPLS+wDx
dyafyKrG7WuNe7/sn2o52HvYAHjWXPgIAqwLGUg5zBnf3EhpNJCYsdziQLPSnM1GVDv7sEVW1nDw
QKsfR8jUDLAgGBC/ypYpGRM6PA57uhmb6rYf/A3WzQM44o0f2J9Wj/eAVIRtKouXeVpizKwY2ONH
IKwMroOqQ3sUr8TMOmuJkcbBMLNN5yPdmN3w269RiWG94mDx+LbenhhBGH64j0SzXtR0LWLaXKmi
FEA71a3DNOSy2OGptsZqD1OQoNaJAW01heuxLL7SMfHpfma/alKe1m7cXtmosBfwMBMspnbjSGpQ
PoUB8Qx0AFkpY0cBOBrWcHD/xAF7imjicw7ChWxv67QIkiU8MISXuWcHjAk53wViJFucLRPZUst2
lK6zKergjWhODlE2sE95tcVi+Ds381cA/gGjnPFIt5UBBGwnUqf3cVv/Durq0ESVd7ZNY0vN+mUo
nWCtB355Y2NVJZbVrvMv2Rkg8ZF1j6mzMYUxckDj8/AaTiBp5w9136ZrN4k4TxFFMEcNdsA7z4Uk
3NrX36Qw+fEOVQcsT84qaAsmENjDsHpjVp8yd5sdEN9Xn7YDMSBOBoSGc+uCNC2vwVAtO535Fjoc
ClW9JfU7wuzbau8HaOvhLrfC+6DEJo1hLdu4dRNhQBI4n1Kq4qImtn1K49+ZQTzCoC+q6a84Ge/i
psU0YZjjhibOtqPfSDunnBEcgO7pFH2B0TW2eYzbgbhZBoN1fJ+bRBP5aGJ3fhr8SQWzf58wrP1S
+R9dY/oXHDn2jgZhQ10fmdD1273jlrTzSwf1ml9YlyglmGNwxmJX2n37aLMX62g/H2LZPOXCbR6Y
fKYXhE77pCsdc2V3/SZcxBNdnPE48eAliNtTacn8SXYN5H1WFaM2WtRdRvQ09lrClLVnj3C4XZUG
v6D2nWLDBiPcJ3guB/vPYmfeJSp5EURgoSlMWySAXYXND1ug03N6ktZEDniaMh4LBnZo6oN4rXmX
L54+DA4lrp+1yqBPjFVOgikX6gHFb5h19+Qy9QDj+b655VqH3sBIOO9rH0ECrVpHob6Pki9We6xY
+ulUOb4o+XM0Jc3XnN1kMNL9WIAc7AapLFSm6TPJvDmZ43fDHMs9pRkvOE1eu1Ymu5KABJ3jPq1v
J+PCgGZserZLExLcOlEbL4jpCxJE6Y7AlzL6KZjcPgqbaFy/CO9FpOZdKN9sGFJ0AkwSMPBB1bS0
kaOZYGbRlC2puh/opB4sP/oOAOOsqpmNBFzzCLdYRzvbFYeQ9xN3fmYenDF97o1g4zsDLRexd/3C
RgiN3YuooJ+LHVxZhsZNddsYBlO6GbSgMnArRjX5OGqA/bBpcbZug876w8LsWtZ8nw2zsZP+cF8S
nz53uG/SvgffVcoPx+k5MLja5lFzwdo6M9mU43qZra8yyn/UoIsuEWWhXsqcpOpPdqrw6lEgeQQ1
bBSruYCEthGmva8cPzpZUCxWU4+nYw5hHqaA4bOPLqW7UWXKYiKaXEO3016RZDcheFsj9VZEk6EZ
WWpj3hD8+aMxRtK8DeZjaYCEXAUPcukhqFgeSF9MElAlGIQX1CaGvnQy/g3tgaH1kb0umg1jk8ym
ZsGn68yPBUBmv74QssAHOtALMv3WwbsUTkcWRaRB8MQfZGdHq4Ih8vMc9N/IzF78JhofLS/byS4L
nsvqhXknOi07RRFrpROzM1oog3epWZtL1sbnanF4i/I+xMRTOPu436Um2uwyFelj47YDFNmFKyq6
DVc2DGSi6Srx+wETdn5lUbW85PVlVp35MijImPF4vd1MTfY6Kyjfk+jGq6voVbHgjocoZh+JfnEB
Yx6Z+wYnGTK7ZoO9fwGk1UBIYHvp1S6BO75ncQ1MeSPayjlGDIZW9J9ZtL3oqskN98C4zR16/Xab
eEpczdgWx9zFERiwEYZB1YujE9ke4QnLh6+8cGtVs7HtkNM8UyuvQp08bHqzd41ysBGV1T399SWd
zslUpjrPRDJ7Se9e85iTo2vr8VAnlYnQsCUa2DBmQMiDvRuSXr1aBqevVUQZsBteQqLcb2+msZRM
fLg2lvmm/WYczUxL2dVdRe4d+WV+eh+WTN+8VTaK5ZJ3p3SZck5XeqqTCbUv9vDutmREmcdA1Asi
HqzFlzZIgmfLgmjAbPu1KApkWY6c105j7ZSNtlLkD2KYorWxGKeGUQlJQRbhRwRx0Dvqrw7DK2QV
3ZuvkBHJ/OiT/ridhiik4G9I+6jSN5pWUFLsiVgmo00OLHG0NqfCwj1s/ZhMUn6TCauTzQ4gGup3
n2HC1nBYSpLRPvSkyi7QZ2k3rbKh3dfhucL1pli10F5Vr2hjFFY9erxNcvAGf1/6vEMW5cKhkvZw
z4YDoAU8JIumeovpaoM/iRQn7HwoGLZZMwi0F4G7y5iJrOC9X0tVFbtJJ1Evfd3uPRQWMg3nU2tb
XwUXik3p9hadV/KXC989D5w3PSEZCBgWyD5oGwPeEdI/4Dhl7+mQUSDWg9IXVu3DMI2Vgr86q6GH
2jFj1FPjr+yzI13xiVpErEYO5iCXF8+5+l7YnQXteoTiVCij0VykLa7kbLYP7QJOOvG+KM57Br1o
T32FFDqcvrq8cZ643GDpQvub2xPMk6BnVmnF8sJuSkHxpO6xncOIPBEaIftKkf8pE/DwyucU8Nv8
xUS4jTwMei957AFJyaC/gt+ez7lhspssO0XkQtscAiPYGeX0pFKzPCibUxfwRYo3bOW+xx4hOXHa
7Uffr5mQy6MVzwtyKbPbeFX24iXWe9DwiZR5ThIhYSK08xFMjPFdtSjKxbF4ierxYsjoM/DJoEhV
9wKLRWK373/FrLsklwUMKrRdWtjvQcsGNW/8eLso+lVdkqAOGMXnjGZlMyp7OKIcXraeGz/iKx42
YYHzOOhzwj59dhFmEZgXm0KCVxcTImJnwyVdRqK9DHHsgl0Rxw4z+EYvgzYpCgG1LIjDJq53dreM
+xav2qqlm9skvwQ9yX1f1Oi/AlsdiLMcD4K/GEc3S3eUJ+Tx9JW5YgjNNs1N2N7i49kSRFuuwbK/
IqkU6zGXR7V48IHyKTxLBQZiIGLDZpG4jkuwj0ymI0EorEM0lpupCZtzGDcX3yr7h6mGfIIkwU8T
+x6uojhA63ogGdo4dl1/F+mxt+/PYuO6pKL0oSgfpsV/aMl140Cpf1IefOeC0EuL/UMIABp14EEs
zdkU3RW80bSmhJObCf3QqsiZTsV4tBBzGG9e5ZHdwMlFECiXC1ROrPhlyTInmYJmrbXNcripmFXt
jcHwFqlRmu8t+o1b3wK8mQlNObPtu25JCeyQX74Y0ClorW4bnNIMaWJFn/2+sgeM0C5z7zDl+jC0
S3AcJrIeaC0R3xNRUgetAUOfKi/v73yDtErWoyNHJPr2xLqLDOFshOUfBws/emXpwZPRcI4O4StW
QvDUYAeqrPlaDJUfuQCTUMwZu0lGqrAJSR/O/RFmc2hevfY7kC5jjWWoDmWLQpvmOUUCf5wJEb3u
fDJIgG/6bGTcBfBovJgfdmWFJzReOLYnx2YOwlIeD1SNbuSC2XO7x9gerHUri4863RNyB2tC1vXO
p0cdPM9D5x9cOFnbQgZQ8rAIJSYcLNLHnNW4dD0zdursJZYnNW4bfBYg9M7QXaI1VZhl0iaMkxWq
tnSE9tcyihRFF+6XMMGhmVWE7XTWXc704um+m9WejesbK9efkUwo2KnhU+uApM6AYGcdJ3cUD7So
GBtDlIFFVYfOtidpHCKE+1JKQoNha8b7hYhm5kg/iv/D3nksx26kbfpWJmY9UMCbiH9mUd7Qk8du
EMfCeyTc1c+TWadVFKVude97A8ITVQUgP/OaWNf3op/2hkEFDfQFAcPywzbpXSZu8hmbjXOplcGe
cOTL0Ffd2rEY2DHoDj87KBUirRXRgc1JJpzO562x2N8G8nCRinZruXW31uOvtoEYvulP2kZIbKdf
0fG2umS39ISGpH5bLCeK3SDuMQx4BlRyBquUHgxlrWJ3PVx/5wFxKZ72zAZZ36Axizs2bPnIRPsg
C09OBn298j4vnt5+yu5LG1uzsGqRnHWl7572Le4pS3XRZ9SEI3QbWYDRvjHGOtoGIPc8DGk3A+3p
ZSB7hatIchDB7vMb5BlSylnbdg625eTYOzLKbm0sBE1Wp6NCpQG3ydOvC/aA0qQFxZ0qPZduH6zx
1QV8Y0rn6jp8mR0scgCdflBZXNrQk9Ksu5DBbL9EgISAtOY237NKJfwO7cuciDFu3vWtTke48oLt
GE2neHkcTco2WKfResx93n3JqujQLo1SjMeIJtA3AcWHBiy1nXThLmpCpHUaZxf2PL4NUaGsoUEI
QjaNUk3hlfWh0mnzRQz9eOyNBrABd8AZy/6aSqVGiSOxY3Lk0qzo3BVHL3+G7vOxnXHf0z1S4rLJ
qYWZm0iWKuehlW01kHxL4YIeyBDDH1HTj/LGOAC7fJnxwD6LtHgIZ5pPwGvQdkQXFdXB8D4ncbod
qrmkgxF9G5FkPIVd/myLOT/jw/TYu+ONQBwMy5hIrHsSbxSFuN3KiaJLkMXzE05vHwQ+ftTI57u8
q88drm3nysX7cq6acScMcQrDWpqpoTRh19NzgpHQyD1CI7eE4QVWyDec8387GCUK9fPfdTBQIId5
+s87GA8/yrKDIP+lTP5oQXs58B89DPs3l64Deqq2Yek+ifHvPQxFPQ7QXDUvFOLX/GLzN9NFChVa
smUEsvlx7WIEv3kG1GPP8I2LP+1/1sXQ/6TP7cn2iofwCbVNw33LMM4JQZei1ufDlNfPYzoutGPT
Z2iJFfAC0B5usIs0OKm5DhhOh6dGT6bbFb4uSybOIWi8/KnGxLtDLIXXor2nUtDiSGVH2wJR/5U3
UdRzYRneVF73OAZgBwtU5zZTDKLVj6Ev3RQD2hRtCFSkQFugsEAoRtb0NI0AeQLjQxlG6YaSDdqB
tvRty2lW+xYOBghFnuy7JnfCh+pr2g7JsQUywuuctjPSgQfsBNytncv4tbRTIk3sCG166vvZo5be
ZdGHwCKByDUHTkPAi6Qd3fQsuv4dTl9J2tYo4Q77uE8HaMbepzhEgsnoO0BY0c+RsmxnGSEFfGiQ
cx2gO02PPjMnpE/zXMqIo30g8ffFkOugrqyOgiWvVL0MgZ4nqOkg6UIhRhi4UMuwgLI63DCz/UpO
/xPJF3wCLe0dBKpmi5EYnrAzsOch94/FgFVs4pq3cDtgWKR+ekzs7jazbsepJ0yxI9jiSP1YZTDS
Qkfxk3aEjxMrCCcvEM1xMXV6+0GW3M0x/LMU4CEiybdJZPdnw/3axV12Yw2E3Zrl3boeqNAp7cS2
RR10T+8e2J7bIHs3UZ6W6EnbBSjlUWsCy5ADQemHdD3I0M2WQZyVJtCIHfAiE1WKipc9un9xh0Ed
cfNCHOgSDw7tuByC2j/EVFB8h3xG67+FRJCtDCUnYkpk77Afk2GmJwNOZGhhthODLjIYpeN+78jw
FJMP8y4gYp2IXD0ZwobEspMMajWiW9T/McuVAe9I5At8an4JZTDcERUDngrOswyURyLmXIbOITH0
JINpV4bVnQywZyJtjOIJupG7HoFqEIhTC8TyUAbnhQzThQzYfRm6N/H3lki+lSF9UXTD3vCKnVPi
MZkhSJ/JBKAlE6B3bT1RxKe55h1TcgUgpIJuIOkDqkj1TpclSw5p1oxJ7jqUCQfYdXztyEGETEaw
eBTHRSYopO2fe5my6DJ5gWoeMTD2kPF7/eOEWwmkaNPHNwngv9d8H2UalJIPBTIxirrwc6GNN4Ve
Pi8Mm0Qoya0tk6mRrKqU6RUyCvrGGKyPAVX+TqZg8D6WjSArw12Zj5rX3b6a3dvqS7IgiTXIRG42
n3EUxsymHB+xSt7pBk6nLprw3VxE+zwJX0iOfvgJLo3ZBC/DImM0yBw9MshZppJFr0ueTfmzAMO5
dKTg8RJa3C8hMjnezpcpqSOTUx80+rrseG/NZXfmYq1HvuWvSTqewM0Y65IX0jY3va+NR4NRJsBW
QD/PaG86mRq7MkkGZ9if++xdQPY8kkXbMp3GmrJ4lAjR4Xsm0+1FJt4zGTjJgLYaZVKOZYWsLZCo
LzJlD2XyHoHvq9axTOmRQSd7J8svyPZDHzh+0aM+Nkn9I6rsXwmEEUxp4l05Dc2eGjO3Xwht1jGD
l9JFhcfwkDYrM1Jv3U5gWlYrkdFzTBqDYkRCTIEv5E6vZBcmGu7qKS4OwGkpYtgY/SwY1OFLGc17
5MSod+REYseKCkgdnDPqITF1EQ0jwrUT7Gm6m4fWXDa40hbbwm8+otxM+T63qJuUpLS6BVCKjnQ/
iwSf4zk+jACt4IfSChdTBmCFnvHYkSC5ZQqUpjvORKPrqXe69wD11zoVn16WftLRxyxw4XWBBhsq
fOguoz11P1Mx8gZzN1a4+dURmVeVznB5AfGAafSfPi45HJIsFAtdluM89JSE0I6bqE95slA1W3q2
9vWTleY6HFJYdtZpHLP0bpn7cCWwFr7N3ATBaucbgHCaYMLaBDPEG5xIv2mBczAxykO7teD+bRFe
Ip6EpIsSKv3Ak0YTf/Gc73ZhPOkOXFYRpjgReAZmrZDGcVX8uvRgukVSfui35HcouHrgriIjRfem
RaTYBfh+8IT+VR8wruiteK8tNiS4miCzAiAUwGjWYtosDkbBKxMH28j62bjl+wxlAByrA2OFZ+56
McCMGT5cceFQMo+D/DZcsiezmrkVejNA/M56tszkFl49EjtNIw4auFbsgI39oEO4TMpoA5gzhTIw
7xx0EWYLYllDslIXklc/W3g53/VD+Ni04c4u4GpaATeRpCQHxqcmznEW6+Z4R6tIwo2GY6+PAMtM
GrSOCzUj95/1yqA2hNPazumBuE60TxbQFDur9hiKcxsRwI3P/Dop+Y4jt9qj6lyR4UaP6O4dS6wx
IYM+AsY/Vim33FwK4t8w+TxgYHcbofuXCtQXEgd52BZ6yqqZcBgMrLsCwVytw5KcaJpOdODxM/c+
Uu7j+M0fcOJu/b2Zhl+AOL4LZkTmrKbdRk4xYWOG+lAzf0P8L9r05Pn8POhuBPYG7a9vY+AdBVnG
unE+JLP/zSEY34j2fedLq8n+AQr2h2hY5k3adPdaesNLIaTfGZx7N70PucC+BHlpi1sNvhNSvxKd
mrnHJGeQ9WjQl7wL1gLcGGPbvO1D0FZEG/u8Do/JcET/IQCGOkpb7e4rzq9FEjMQufHJbP0bo24I
R+xoJxC3uoGUe48+8Xv0RRGomvzbqOfmApMKUwx8aAqVbk197hhV1YdWQJFrebvR6vFoqnfvgqAN
oRpm382p8Xf0r+4xNX23pDBckccz1gFZ3zh5OC32cDIig8ZlBPSdFsFqFMQriGHXef5U0iMqm+a7
Nri7rCinTRBibhfAes39F1oxFA0LjxLUvHXjkdZUzN1nZ+2O5khNbFVbbbsqnJLHyYX6iOY4pMLy
XeTro0Xpnhy4Gg2McORk7CmWCBB62yxDCZy+h8uz2eQIrYzTqZVmkteJWqe8JtU6bgBCThfBs1Q6
fSF6+GviOz6GgzqPLNKus3RuVMZ5iefE0kyAZR7OHFYpqWxTdKeLUufg5ltRxyiBJNV8TOvnIhM2
ZEka7iXMlFMX1b8mykFRLaoNTj26mPnwQTTlbxZKq7NAWp8pzU4AF8fONrqLjKcvN6o91ETt0Ynm
m5MSYl9XXc9xOef1dAZd5+5co3B6TJuvS+pap2p4prgcHF2Kdvtay+7iqKSugHy9fVI7eAu+ZokP
x9uxA9wA5LX5S8msOq9aDimhUAPW87XyZm+l+RlscEQs1Owr13bfKk9v1qkzvFkXotxXdFZ7eLP+
uuiHEEDSFEYVdHB6HMqO0oZz08rJxXfQhbIHdJVl23Pe5zV1kVH+gtefNZW2lPnVFDGf2laaF7CT
O43viwxViFKt072oOnRYJ1wPVnNvTthmMfkKhiRbZcZ4nVB8gJciJ2pd0jkIE3nUItQlqFNl6h5T
J7zMIsLxQSoUba+qsmouW2a+WgQw5WAiviunzyCPjc0ygohI3RLNm9mBWouN3FGSUR2pHAgDSf1s
UdRw9GVeffep7BFXTh9u9HLiLqfaXZ1q6b6p5pR+rZqM/W1WA9E2FxuUNcBhPpGajRpowDmyxE6j
wZfw+g/qMVITz0v5FejS+8fS6Wcsekhq8DBAc1raEFolD9E8Y9GqFtWcLhftIW30tVoOhhRMNdCp
sAQya9XVJy2gQy5pmygiu8jSd+0Dq9edVrf0Nk8lYnRbswd73IT7bF6mJ6O7sec2e/ITZ++04cc2
bPOTp404bxFKQ1pq2l3thek26U8jFpoIW1ngUfzisbTg4zlRme7jama4FFYm35ckc+D4t5j0EnmY
mAvaDuoxsSBAa/w8PXSL+8000MwfgM1YGVL54KGsk5Pqd43IDYyBEckDW5YejYkoIsq0ow+udt25
+BCMAh6sMYTFnWlWjJAwwjdoVVOutdzsFHpQAbG6vteRk0B42jyLScn/Jzu7hlIeR22HQqBpbdD/
yk7uWP7kCX+xGeiPbUBeptHIPwhdBwwBNGODqxT9afBfHVqBoetGx1lDtCLww3XAqIDJ1ZDcmRYR
odG2wHWw9ywOGXU6aACkmrWkYBfqhSzvOWpqDC0oMBSvVr7ZR20NEixnr/tR7P7UthjMt1Zwq7bl
jevylpG7LYMvdhWc8lASzlFxrE+GnKjFy0TS0YMc6I9iMKWkM9j0Lo17jFFLqEEhMAgFF7KVNgQP
k6S7qxOh2VJfTtlKolMmCfLu9HDdFkoS/SDp9GpdI1N8Ha69OlDIo6+nuC6WHYR9cCbQDBWLP5OE
/hkJK8Vag1gAnU3NXie5n3b70R2PKfqK3FCgvif5KHCz84zkJXjDjKdcrbtuuC66bTAiaFxG9R4k
zum6IcrmL2aHus11Vd3V9togzoPU+A/aHBDwZJ9CRK0Tnd/Qdu2bXDP8HWoixUn9DkC52aB+7KhA
xn+tZk05LmEl9cGQ+uat5B6qCa4K1kmJeA3tgiRk4IUbIVH8rVRsHOFfHHwCJ0eSs4jLq5OaCwAd
XOau6yQmeG2OJtixyg436JC0p1IOvwGtLz5yBrkclme6DZfHSnpHa5BI6oQgcpxvMZflRYUQ2UnN
DQWMz1wbD5GFSbDt1vPeoWFM4hptWx4NzCASSGXqWhb1QqzktamLaUfbBJmuxxv13yd3dnZVbd1Z
LVrwaa51R3/4PKejOI1i3oPKB5EnB0zTTdqd7fuPlvysyvqzTbOoP6vlKadLBjAjQNhzihKK9g6C
HV60zBg9t9PRz370UshATdI+sIsDbj985YUGFzlK5wpVj/yEVE95mXQ9omitx9dtSIqkOk5tFcoH
lf4II0CqpgL14U2Mqffq1V7yRNf/qP6XOvyfrvOVOef1DGpOHXddd128nuZ6edd1acPDilYe/A8c
+sLrmdXOXjESelyu/XpMnPvxAW2z7XXVZRfNxNfZdUBYi9oaTssskGkfIndXtxmUV573asZ7VDD0
kuLzKCtvV4pXcXWwpderWlktE1ooCPPYaeqiTUpfSpouVxHUB7u1EO9St4y6c9V9cp1Mnn+H1pG5
a5e01rfjY2ph5OvD7cU6muF/lK7O+G1IWaRKg0Imx+E6xT5kBTu1hn7LRejt8IwHWAl6cgYLYBUH
9Aa6E+0Qb+P70Ar9ArEIPkLVot5vFXBtY7tNvbUGNO+oLGNhoD8YeU/TgyF71RsZXEx5DkZxGjLj
4vR75G9PyNgOELCLn22P8P9/Gwv/VmPBMiwkK/95Y0FSI25/TMm3P8qWXg771VYwdOs3XbdRgQos
3XVtHS/TX9QIKNy/6Y7lIWoKDs4zXTb9IkdYnjxItz2O8iRrAfHJX06qFrwJM6D8T78BjJlh/0ey
pf5bmUs9CKBYYBVo46kKpfatPV6D7xwPRpnedHTQCQiR5rdqseyzfLpJfZeON1bMLcWCgLDODQDy
xp4BEhQmWJx0zbaJnW92gYaJBTRslO5FMcUXNbHsZDqFCJ9ttWL+jNRoc7JqXrhB2XTgw+Vs6QeD
sVWzIgRUqebUJKOlv9aQ2Fup1656l9dW89AUYtylMh9RE6PrCOLUbB14JSon35UDdaASMjmhuExq
9vtE0LXA+BuhmlBFKDLgKVVuquRn1Gy/2CjvFd4Mh4n3t3oDKrvq66KaQ6eIGse8HBJpyh7JiSVf
3NeJI/DTEbZzzmTGMskERU0SuThqjrZbku5GrapDZ1rPER3ZZgC4gZFnzNRVhvFDVT2h4tqiCW/x
xrHloHiZ9YQ5HrPpyalbEP1WJ/UDZeakJmoxTVIkmRPtJ+4wYjzT0OhlaXYA1a+lMIf9apPTxMC0
j3pZPXxHWupBE9YIqIF0vguK2z4W922qy7x62PuMyisP1jBUebQ48mlAISvFw6WVdnTFi4jpedax
JL1lDv2bRgorRQ9Qtpu+PS8lQz4RbXtGd6PaD4bxBQjd1oNWh0moPewIuWnLZEtBwWDBZRYrJMiX
xygllFG/Teo27/Klb8LlFuDt+0X+ftGyQCztAHL2D3ZFZm7AISaYFaBukSNHB1V3f/SURLeupLRz
P+MVJufIZH7NXdfh1Ilb4HVZ7XNdvB6n1ulBCLq0yQfa9wIS+O8n/JvTvN2sThuZiO+s1Oxle3Zm
+GlfXSt1By7uzTWoxf98XSuTuazEyfF6AjzIfn0hb9YNOTq0moMaird7868uX8Gbr+nN4kR9mdEW
dLY6GMPzGlGz8JTLxyWRcYua4I7zay5T8cN1WW1uy5RCoTpGbbnsdD0Sh7w97NF4jaQoBfe/OO2b
ddd/j5gBsdWbzWrxus/1asoeMT3NhCqpdlEb/mq/6/kQ0Qt2bYYCz+9XdT30uu762a7rsg5vE8Bb
3OHSSp2O8ztEWaJdLAPui2oXJFM8RQzC3RaxtWX9dlapfGlzdJ8Kw9iZbgOpQTciY+1qUXRRA7ue
TZ3yuqjOhX0nZT21Bf1awmy1HW9B+yDtNtU+f3WcWnc5WO2jLuRyhuvy9eg366piMo9Zi9rPCDj0
VIef7e0I/O/UuxRkoHhMRGZyGVkjsOpvZ52ZYC/P5Wv07aZaHEBx7HuZA8tWBXQDSUhJqG6vOvnO
V8WZVg0Jr3aK1K5qG2Vt+IG/76oWhWsbuzlzwJ//oS6pCiqdkfCGNrRW7Ja5e1Tr1H5qzummCoCV
PE4tq8rmdVGtU5MxEb92ieFProLSpCIjvx1yAQJlOacmThUM64Zy0frVhr5zNgl1+5WQgSRv6NeT
v1rXZ7x3W8jH8oNey1mmfE7VuktNS22JjOlQ24Oxn3pkn1bYHQqYYD6cpzK5e7vz5Ti1FnVcbmso
X2gIYkmdFsQPaiKGkKuvI/rHsdecXDm4qQmJOS9Fuag2GJkGwKeuPugt5jHKzktNTE8nySxT0986
QfQRyVOo8R2EEpopiPPoOKtA3YSlb4Bf9SjgAZfn9TfaDArXiVqHZvZXqmzGVgnkXOy8kIY7wQU0
9iWNM1UavhaJU/pXA9ya4yx8h6SSiTFRgHeFe4r1YsQgbTDbXWQvT21Y2as5rbS1+s3V7zvLHznH
wwZrGnlLCHXvoONRnPLzklP5XYeW2fL2dqFkIxRI9U9+ReqLCW3/YBtwlsJFt09UT+yTmoud9tfc
7AqK76KiFl6UM60Xmay8KgleSoRxBe7R1nHnnpvuYE6geCd7GZ9VpdOxNLhYtYdygdNayzZo02ib
FGAdMRPvt5OGMyOIzgC3FwHSzYdzMvn0dsxygWIOb1+VhG0VvV2Lz6pweVl5LRmrzeUSEOfhw2gi
Joxi8WX5TYX6slKdRG0BceDuTLO/vZwS67qBvkaKzpRmoVsyFvRLeuS4VZH3WvOFh7QOaxoXBgmb
ETlHVf+9FIFVOUKWg+nHIZoD+OJXZfi6T69JzaA3u6uzq3WtC1XLXHRaqLKooCaLykPV7KWWq8q4
f7l9diNMhCofx0JZ3rjuo+b+jXVql8t/UYeEyfg9CiKJBPrH5ag59dHUFQ/T6KzsuQB9KD/5tST+
V4vqgyK+6SyPvRyQrhNV+bsuwmGoLoVAow93Vju53LByaKnUaHbdUc1NXs64dj3muvly2iS3ysOb
lR58U964suB43aLm/uk6lxh+DdR05+q4QJtSxEhNLoJFb2fVslI1+ss9O0c2n/759lcnfbvrq+XL
7Kt/PUlxKEcTqKhKQaU/bVe7LklVIYXx/dX/+OvZv/5P14vOZuMFYlO6e3UFava6y6tTqC1vl9XK
V4dftr+6HCvfIzJSnFItQ/7s90n++1wB2dZutPmgNl7XX/f1bJ0u5JJ/vq4K7d48mQ64ubWaVVtE
7huXf0FXgPo3FniEqqi/MVFVVihR7SlLbSF9DZlVK9XmvK/Jhq97qrlY9m9UjTe9bnaFTJbV9len
A6zQncyR6uJazartl/+kltN2eVnqIN91QgSATuUlqcPV3KtzXi/pupmf+0kzyn5nFJMGw9V8r56V
632vFjGkNcrD5blwB1nYuu6lF1Sl6INS3paD/aj6AbGKgFS1/zpBUiDGRlDoa29qbIaiwOhPaUUJ
S020YZEq83K5WDJHX6vZ4EcrHFSHg4EeFOXp6oQZFNmwDN+ui8W0S1N0C33Y5agnnTo//kzYQwVh
tuDcwj+ehf0dahZMVckKQsDFMZ6pabenSgwfPSRWzwmC4LvesLECsAOADzzDGaeBSYS8TEGtmE93
rTdeU/olaQExoDW7Qq84PesCYmQWEeBK6yHXYjB3e2+NUj9wAF3sR9t9l/NZ8M47d3a/w/tvOHHD
GGgjb30XbAfKQinlymvuqkoRKostJgflWmBh4BwG478OQz/+zYKda/xdwe4TshhvlEzkQf9AARu/
+Y5h+hj0gPVwlWDJP5RMwPO6FOWACNsGf8xXWibOb7qsoek6aF/Lp+f+e7nO1n+zgwBc8AVULKVR
/t///MGGpnuz/NpSx+DK/qBk4juuRdMboDHBve+6b5RMDNSOoKNEFX4EUX4/6Hn/FGLChSIx1Y5i
2Sy4efHiAZkShT8dNwMhn4/+5tWX9hfGPsZbPRV5FX5g6HxNfBcGzkn/q/725QkcUvd//7fxfzCQ
05BwQHG5zINmVzsIRlEmwl/TuHMWCzmPor1tXRhNOFm7kQF9wel/zlMd79E4Sle2CVjkX1+S+Sdw
tENt1UY0VvdsM7DeSrwgB2d6ta+XRxP6Fw06rcd5FxNdGI7fiz7VH/JJHJqq6xHciL7ajletBdin
DZ5OSN5pT7Sova0oR7G3HAcfmBxHDS9YoCvpvGw8ONN7qo+SYd1HW59a3aby2oM2dofRNEL8hKd3
//oTIXLzp58a1RoJSOeG8mWd9w9fcqPppIRdWx71YNHPlkfy4WOTsq1xcrBwuj6YYZvsu2wyD0Zt
7yFUrZA7cKu+vkEz8AVtNvO+NP0PeAIH27+5Nm71t7ehw42OPwLIdt+T9/vrGwDIE6oMvlcc+2h8
CiUUxtLzI1W2eR/pAYb09GFA9zWfnED0p9zBA8EcmyMAb6TokY29L/AABC7wd9f1pxvTNXgIuSrb
DWhcOvI7fXVjpiCza5Pu/MFGZqcHymjpkDIcDa8EUKk3NGlWc9wH28UAF2BG4/u6GKtNVTYT8meL
cQtg+29uTEf+TK+1h3iFIFknVY4CfkuK3X+8pLkz9CXCRPRgpca4I4XTzjiEgM/1tVuQ7O1zjrC6
aUWPzZinL6WByYWDLBHwy2RXtMO00sN6whcU1+1qgOs+TLl9mi2Q42AYPrQjRK4hbG8XK1+AasHL
dzL7BUsV48YdINUIe1caaXtrTPepL6nlkmS+1BI0Spww+5O1HcL5ayVK4NFaMO26qrpBYghbiLo7
Olb1KZbMeQQ8GLUh0yOlfmeNLbb2VTvftSXJIbJBaWNudTQLNpNXDxsw+7DzJU/fDdpkswSgI8dy
pOIMnf9f34mm/efnxHMMDNcMnnsdFSqpI/X6N4cd66MQ1IuDOWJhbxbVnRWF56YMAug8VgtiKgLt
36BRNIXTHWC65bxkZfmQxiV17ileQSDONqWhRedgQNaOsv9ubviCZvF9jCs++wy9KQuX8ByH3re6
SZN9kswB36+54a1EodzT6k9hn+GO6QfrfDJBVoemdxpN+yHzzZdgjodj3Hn6ndYyUXNZEEWUscTD
ELjANePZ3XZSl15N8ji4g6RI2asCECPc6ux15RM/o7jL+2k6dL1jvAx2OT/iwoiQnngo+8LY69li
vCydWCuZ+yCtm9U4I1XCzbNsuggyeZWvHXR19rXutGvDkAiZqkNaL6rKY12mR9tests+qLNb0/k6
C7PcTJMR3VKW0XfLIvIj7aqNDu5ox8ONOpzZ4mAyd/aNO0YbpPOMqr9xfa6+x5zs1kBDtDCj6LFI
P8zIgR8Y2sC/Gst8LtvBuEMg0dTmGdcb/cEHgrQZalS5DbMMbsa4aaHrVx4or8lbGVVtHBnYYUbr
gCRHe67Ohi9ghNGDuhF4yKQ9XXcttqcbtO7RFBHWAR2ZL+UwvPPryj+p38jNpYBcbBkbWe3ZWZb+
yUFY/YS0AA5SBLg3KQpWVqHdgfsrt56WezeMqkeoM8kjpb8zAhrWTWxkyWOoDckjcgf0bvUGHAHR
qKY1xjMAjpA3sw8EebJ3hulGNw615bvGL+c7NLnGjYnqB/DH+cYEYWVDiWseAyAQR3j4sCTr/nPS
R+VNNxmoWgXYVggPz+7MmU4YL41rXDiXTapFxdYfbJN/kqc3MNlp3806SMsxvssWL4SMQ4geVwav
WX96SseyPGmOkdxPehztUHtEqkfA9indFkxkDD0R1L3+ELqYi2KRemxm8WVqm/lBoEjwMPTF+yDL
zovoLbr1k/Vk6412n4x4rcsly9ZfYHDzJRtVcI+qPKJVXXBCn/AoosC7VxMHyd9j4KMNpBaXoPQv
GzK4IigHjv5WrYvTZPSkhu4edaXlRu1sBXqCNklpb/EG9neFhw1gHXVAj+UkLyQVGFF5OBoszg0v
09aKp1u7dREOY5WtlzjSjQZFGxgZeuDHe9PMouesjFH2yUhheMFoT2qipw6Sm/Nyp8s9Yl8XhxwH
btqVt15nuQ9qgnd8eZrt+ZtaKlrcJvh42IkbvJs7LJjw28if1WQawk/+4pW7mZf2qoMGi/V3qhsr
r7e36FQCkkK39CHIR1zdpqB/xhhhywC73Gg1PU5hBe8NYD2Ad7rx2aKAZVTR+5rmJHqRHn6CTtqv
KhfSTy8wMNGDTrsTXSZWYjErTCua+pOPck/ifh+TLHnXz9zE+oApd+68NxxYnj4qqkfDBv4oGtvb
gID4llcieGgR4fXMz35hDQ/DykYE6r1w+7Ptir0Xx+1BwnzLEmGOuYczHiJPkcLMOiNjcZx4LrYa
3C7UR/KjkztwLsDKUh50bkSLVETite0e5xjUvL1lXM8+YOWgGYH3FHj1RqMOAQPW+FGvk58mr7Zd
QNuLNxeE1nzkPdGavrs29singDG3pIH4FD7GefEZWCVgD16+hwKSW4mM512l9bG0BV91+lDs6UXa
aw1ro7SH9MKrq3lw4xL5hPElnDQX/itOVpMTh3SMq3KT50G8Df3oNo8TkLLy28whdB8XzGQNTC+P
iOXAdUg/OEL0D3rvgibHN1G9nxac/V5m7uW2++jrWv3ISHVXWMt4DiDQrA1/elasM+GcqYw6+yVn
LaG7u22tqYYHMX22O3vZ2Ul3R5MXVT6kUivX9zfIP6ApggXE2k6XQ+z7zcFAYnbgBJ+ifHl2o8i+
SSIEhkusrvYZVBB9GoOtHiQa6nfrmE7yOoiN4szv9+BHiLv0kffg1Yiy4vPibZs509Z+7B2cvCLZ
BcMlCIX3JYg6bAzRJ+ejzbsFxslmSqiTaXEJfkwzvupa2RKvim2dpsV6xKv7nA4QF6akj28myzj3
sT/eQDi0jHK5M8RwLtE3/rCg3BUU9mY04xmjljw7gK+6W6RMEglZDr+oBCOpxXQ25l2cDR9AaxOu
TOGLbmXrKNOd5yyaN7ZAe4DbUXsficjfxBP4KjF4NLqj5cFvHlsHveOwSyJk+Kaaf29C8oOmgvzt
cvYn1EziGVGQaTTyezyz3VOQL7dJmq5xk6TJ3hTOqfYLInDEsDBXrIKbWMYBhbaDMUNDAs3j09LB
B9LBU1TfdL/KNjp6NgdL1Lf4uFR3evAjHsEzhaH1kaDGOWZO+yORtf8Ge6ej1gf3hrC8kzMvWLy5
hSOJ3+NBeJAsXXsxzqVnMxz7EsNpZt5e76f2Ad9K1KBK1/6CAlD9KfHi90M2Oiera/31aNdoJuWF
tnZB+R1tgUCACE+tC2fS73IHwSI8r/XGvcPKxquTCJc3JCm1DqnFzH0w0qJCmg/OC9bcTQBTrfcg
oHkp0rg++txHdfFaH3WPtQhuqwg3A71JkhVWU/q6F4l+GxQZ9PPC2MXByzBA3kgK+J9WL/WTfRsR
lySFooImZ4+vqc0nm7W2v0frFU1wOynO0E/9TYAOxK4iRm3EAJ/Mau7zdmgPmHzQQaiP1VAPIAF/
tE5Z3Y4YQ+Il2P6sFx/Tr4gBPHXqNYK4kNUabedHVXvIK8tCehrdN5sfbx0Y9IHcCDhdnHneput4
FYpw+mAOtbWOoRztM/RANxnaYUcz5W6S5+hD+lNlaTR77qCjJVArDpbUIr+NenQOkX0YM2eLjwpj
D15CuzF3b2jGbeGGa9iu9jkajQ5SPR122WNtbvpeykT/yGljP8T91kw872j2CB+2KeJu9uyfRC0Q
tEz8dI8LjL4a0HLpArQ9EXanleZTzWsRux43yF1bL61AixRvpAKtd3xQxnrXJ8GLKSAsJQuIzhHp
UC7HWvHewPbL9dN3YtZ/AvLEx3z20qcWkQfRzdaXASMsaExFvTO0HpqcNmC81Q/1OUf65SV3eHR7
kTE09emd23nEptiRYBg/ZRu1KASkYkYWvuLBP8c9Y9TgZNOzwM4v04Lt0IzurV/G47l2nWGVz254
S5hqbiA3FB+NOHxAbHT4YXndkdrDrd/W09qE1bDGGsU9m+jVIKQqxFYfzNNEGqfWJOPonnEXgOq1
WBnA6gRbPLWlVkeJ+twOGFTZBYCBvEzGm1ZE9UboWb0ucVM9u94coRxCmmS3Jota+D0wTLSCxlrf
JU7xuSUhOw/SSk/NqYmH+uJm1D0B9rzCE7fRbe2MIQv6MoN9Urt0KGROTa/tpyX46fVmshn0+U5z
UqqMmmteJmXOr9cMTYhgh7esPNKvGcnadOPoVX6PR9snHVFTdKLvDFK6R7t5mPDde9AcRp8qrJ/0
3HT+P3tnsuS4km3XX5FpjjLA0TkGmrAD++gjI3MCi2wu+r7H17/lyCplVb2nJ9Ncg0sjGZG8DBKA
Hz9n77WPNR2cjTbM1fP6XG9PDWClQfotHGtKac3Yw1pqnoGKA8bp6sf1UWAI4+xIiGTrw/BoF7C9
OIwLZNg5QG9pV3sOGSybOPOf5jQuifTA6BYh0yRNsEtOtQmiZXKM6a6P3RWIRv2CtQM4jvmMXZ48
sJk8L8vi7TSNUV+ll74ZwehejU6epEWQraVX4YFEaOO5Sw39OXKMrdXyBgNUtAdCztiBES1Pawrf
nUqbV7HzkF+ObDfKq+T6iz+SGEBb0x6M1iO5ZNH180gQIHp+9ditcHS7CKV2hFpsEjZIF41Z9VYQ
40dCJ5NdkNvPJgnW/mICd4C3Mp4HCjt4ast5vSkz2eNj+t+PoxlEtQynZY+bkysveYK/MBxgmDKO
QDEwL9f2U1YhZMUSXF6oy4fNktKwziuPyWqTEOIQNv7U1ncRLOFBxPaHhtqdMkwvdtQNJ1hoyR5K
IZ6lML+KPvtoSuc7wqvwomXNUfcSCPx5fB1gyfLFhk/6mNy9Jb43DduRTrxS4R0Towe0yFudDdKi
sxzT3WhmV3KXTtIetU0yT9/qLEq3AJG+wHPB/6CbOHbiV6dg69WYJ5MabSDNYktnPeYU9H7AHfl0
F/c4yuENtG6/HZavue4sO7Ir8234GlVBvBm6pPSBd7IDlDDAx3beGu14TKzuieLkS6RWmMwafWCj
rS7I1aqPwkgAFZ9EEz0y6Q58giKhnbSk4ygiTDCWBdeK8KpZ8wlaHNgAXGet/ln2z9T5wT6oZ0a9
E1UNaWXGKQHptrWH6ThYVupng2YcM4dzqjbiS6yXzVaX/S9Lc/sDU8BPMnQqPMvyiyD15ITmbQqo
0GWYOSfFSp+J9MLniLxQXS7Xm9zeOU3kHI3E+9Uu/J0JyY1wc8ia7vS9RTacE5PF2zXpVpRQfLWi
krDx9MM4gPtMTU1DQCyAR2nPmkkuVFkPLu7h7Pvk9RTxqr2Ty22dynddeNoee2q8qQkT3jnzgndW
GdTLOAWvlhA3MLAdKnPjr4CPuiL4crdorNuaQSHQpfVn+tVMqvyx0vMa0SdgYtVBLqql+8mF44HL
EBo+ZKiEe4f2phjd+mjm5V8jAoBtkNjiYJBi9B465t2rodyS/EQH1MHAk4GJ0L3IfHO86gOBYHaO
K7bAlhcQWOWNyVXU7aWtKxd6p6q+iuZbXJTVF76Sm5YF7009xJu4qT8dgozgrdWL3442NN0hC8D9
pTpRKOYzm/b0AiQDXyUc5f3smtFdy7wdJt7m3qWZe2g77X3g8lPE7NqTeZD7qmL5kkHV7IRhNnhu
g+jYZRrwGh1k5r2v4tJv3ap6igk8t3FZ531KEoXjumzKHYFUcUZiEuTXIatIherfdKPTr9gbqx2H
MDTWouZDFH9XN1YgjYl8a4j1hpl6woT5raBxtBlle0bKSlRsY3D9svUHuBbuY0SDutCcRwARRC/o
n5U+1tsldK1LknlMPfXiW00t5aeDfNIX57YEIt5CprF9aURwMQYP09OIKzV7HWkqH7U4GbDrBvVD
WccvLsHT2hLgO2X6tk1s+kmB7rl7mdJSTsp85/aLc7FSzv4Tvuz6YAxut1vXDViouG5t80ShcC3T
cCR1k3efWcmTdMbgrUwKjBTzu+shGC1Cgchv7msa1U25XRCewj9KnwwNh0Qx4U4zQDgZ1QIlbMy2
bRsEW+h8WHrD+mEo23uqkeUeJfx8Db6K9SBgW1Qfx5YkRdKv5YbexNgR0wbNcNyFKg1rTcdycrc8
BO7ytkqkVOt62a53f4uuWhhZcVd9kz0Yjkl/LQuyE9OR4LKxZRxc5Zk4RySBAgu2dln9XS7Zd0g9
8rxQAxabQdjyvD4uBJTmKI5Of8QWzb+qMCxDSRj+jz8OlOjhj9BidL32MI/RixSFb1Qj0l/nq5vW
/ba1MuHswa8f8rlIj0Odg9lUv6AcqQvyD1aTGeI3wdGr8me9GRImn/PPiD24CXOWYu0aZH18yjQS
gSBzVExr+nh4KkCfpuBIiE8ys21W5UQZExOlma3ksO+18yIe2tzr2Wlqcu+m2GENbL+HMEyWZzJh
CqJ5lvxgjOGTq2Sc+UvsDm+NLk3/jzZuCr0NFkxxmY1lZ8IvGN2XvmGs4g3yiw4V8tWDgfq6uEit
w2kDl+yEWjA9j6ac79Ec1zvb1cB1lGTgehlgtCE7B3qkH0Ogu3xxPZ2MuTgtVoASaely/PuTlp8l
kmGaq9bLxIULDgqu3OUnXzYZO4Nmn+ByScA4CcrNav4QY+fdx2gx/QwoPxvFbRIvrMZNW7IDnK3d
UErauhmdlT4Lywc7aW+yLItLDbnd40gGb1J4/BYIBXOCdqa3eyGX9INUrOYSFDQbsMQWu5Z5GcEi
xd00Su298uR4cKkRTlkXDpA2PFAUZDv+mNLId5fOH5bOenHdqPQ5BYpjEEXFO7kalwJL+mcf0L2z
pDHcpzzK7izRbJSAcFYU459hRY8HO2LpTtbXIYyekNu6v2A97gaS1gXXmIcsMIdroeguDSyh2mqd
73kBpsHqoD66Oo10kFjPpCrRGexp8rKhdncl5L6T0EYIejl4YHifCxhnLh0zYhnWlq6lNbfsympM
fL2efFocDO8LeOaIx517WIekEWalsSNrWLu6jRZiyMWpz2b/LxN1GRtK5+TUZrIJ3eIhNQbjlWYb
Gj0EZRnJURebHdxM+tFL0wX9Xj1ya8Zxfd659w4202bKF+3YWD10zLl4jdgjbJOeXXBISvw2AePh
WzqhWsGcwEYttacpvM2J7RJHQAiBrjk/GtnOJ/tbMZGXQFCKMQGciG1cmpVZ8cF4hnUaE9jjTTW4
t7HJbzIp4quReUQ369OF6WRJrOd8G4ykfxK585mSEBBZROIBQ5oeE73VtiJikTImuamd/rlvWYzb
UJdA9JafLRHCR1CAABporqKVjgpESAxwG8DNJKlH8Jni9mZKMCTKqOZoC/K8FNQqXtCvZIFRoo+N
cV/bUp5t+oyNnGdD/6xNC05pWbKEdfLDqUArRVVknrN4AYtbATwRgmNswlKYhst7DALkKObxhW9r
VnhX9kDpsEC/7knkkjNkBjwHfhpCmTI4wLhEZFuHgKolpTsMCjDcRGbzxeug6Q6MkepZ7y9D1l1p
c9pXaNJunz8Udts8RUvR04EOu5uWE2dgsaQ1Yzv59vx19sY72c/6NUxBVPDxnue4+MgWOV6Ai14S
kTj3YgbgAGLvsa+DqxvBiTRHB+LRxMgmnZ0Hr8o0cKjOBk52+7DQ2g5hleysERbKUtbRpYv758Uh
akLaP2tzItdBJLsx1Ci2E4ssRpNEatjBdCY1SX2cE59mur7j2OFuGrsfIDSiCxoPwiyGqTwC+G06
GFLl1N+iesBnHNJJ05YbqUe2b5LwutOrKtqvnYM2z51d0MHo8EJoiEQonYZ06LexBGA3p3wclmXd
41y6X5u3mYuyHXTQVgaESkP6Ek4ivgOoFpe0g2ZSW6tB1EZ5WZVgLreGxy7SE8I5alZ8iGY2nhEN
vbHvdX8h9ZrZXFV94WpPFa4nh8VMim/dcprj+Nzj2SEFilkzRVJLHmwT6A8x4Atwkd30GLVcDs2m
065Jo/GiInwcbZoBmNFu0gqMYw80EQkSu8SQqcQWYlS3obB1LlGJ87svvbeRjHS/JlBsazSF+eZa
mGzsgn8EpXkHuMsjQgjaxWUKkl+DmeH4I8/kXPTPkDH6j2HWP/qOFdYtAOJGBl8xcBIDHPQSncIe
klfEfB5l1/xkgEnwSwSL8JD14e5Avq4qCr+ks65LWLknbyrfLSOJrnYLMWUuhAdROzBJTYDjYc9a
+iR5iV0sp4U07STwdaw8Swi03z3G7P8v5FzVG9vDUlxSMwYdjaN0EJ3PDre+2WiEzlNE19QujVsc
Oe96bvXwjc13RhUEJxZl3cJcprQwVEqYkC39JcHRJ3AGks82WpsJEPqe1UHDBhmmNE4CiDAsvedV
hVxZ6eBb8Xw1KCiuprqJBVfkJuwvwUhFWOkS6g1jqXPsMGyuYuN1zLPOh4MT77T6Qic1v4RmYWzb
UfsrC/DAt31QvZqQkh80siZs+XWlXLck4rwuNP27Mf0a60N3czNQTHYPHmc0dLaISXDmEyGshX1i
N1f2va4X5nmyS5GU5fklJyX2EsGb3BZNaG1roy4ukwbfusinmwYPYhvpKpTBdiC6ijD+5QAmAY9t
W2fwFPLkde/4hZgcGAm6WTeFI++wsNNuFdxtsnAhIbWq8BGzs3VaLhi8welctEwFiNoDbj2ENP3c
BDOQ0MIBqzbV01gHzbHqCXEOBnvalGgp8A+zviwigPtpddV4j2xC9hKoeLRYuzdhQvQvcGfiAC0Y
MWWFOd5CoJ4el+S0dR+aumkfoBK0D+tlJ+MMRoeSHt3pgaEltXrdyeLuqjG1NRntzZ4eRGhHR7Lt
ow0c1oz5mZE+ROqeG5NIUbLpLrrROULQZjbqDbuhyXguKMhRHsAjJJkP9UleGkDlKCDT7BQRmJOq
gPqicdmBeuZbAXLn3lm6vidiOGHlDp3b2AFABdp6SwGdeG2RX7wxjU61ngFbD4jJMHEh0ozNWz8r
l8/INUN2yLn3ghj9VnSN/jUwlwJKuVPs9cV47FsVY5z3FRqUdNq2cV34VlOCEdezb6MhIhid3qUq
7EJNzd13DyMb9f7Z1c3wtemMS0zO+iW0kd1FiduTeCJ/kP/c+MgEx70WiUvE3Ogr2M/d4oAfbShJ
70ZFEKg1JcRC2gMEIrrbA6We4ZbG93SscdflTA8oQgtJ9w8pesNsU9DZ8QdTEEFQt95rAhLVi7rt
SO16nTL6CQNkdcNooG7r5QMtekA1ovqcBv2XHfY/7LIoj4HXzq8V7WlaC69xZcbHsaO5tB4P65FB
4ItvUXLsK7jQO5HnAag6AIcc3BzxbfpmNWhEJe0Mvy2s5qlgZzpHYMd0E/peTauMOdS3ISJWzWDd
2DCMb65hYrwyANd3GW6V/cDe7UBni20f485tH7fPQ5pbp5pAIUWtTqFildM7+d2/tHbhqSzT0WV3
4g1usbcrFrH460XYLJkqxQSo+PbU/RiRpdzyptUJ+KnL3Vww2SQzV/N7zbVvWAffo7LsXgvds26R
Kd7T+slh/v/ipHb86jUGHWoQbgTjeMgElIjVWjWviDf+rrM1kTWd/8hb14doNZFZxTBGchvaCJnq
3sm0PBAkqTJArDdFMX4hySPbTUgwVoN178Iu2ujKD/77bspYW7EDaDb/12yC347vsqMBzimf/HaO
4o7FnM4gFB/K7/tFTPZ02JggWIQGmUhZRVfh5nrjrTgFp74YXU3gICyXVEFdktWZ/8dxv94zFAhG
85wvyYqJGZQc9ffdVZm6GkEhczKMVGgZ5sogMpTKflE368M/N7YC1NQKVbMaTtcXWF/w90sp/+l6
r4F3QyxteczZgGGYUzgcGy7O+sN0fW59gXQl6Kxv4d9eMFXQHcSM76uPtFyJPFoS/d1XWiqHaajQ
PSOijF0xmBCXswJSp0LQ/GEl/HkYRBqFathRK/Ebf55fjbv/9tyfh39+z1yNIn9eOQttXGeSFO31
FSLlB/79za2PNa1Sbr42PHPw6wwuY5wvFvaXDAqKuYXbhCDDS/1xlB6tw5f1FzTrO8zT6jS5U9Ve
Vsfw+rruit9Z765QiPUn6z0jku1eT7off55an18dyOu91pMtJtjy9Ofl1ud/v2Y50fizFEpq9frT
wUNC3RKyvN5bb9Yf9ApIBXbd2sbVi8fw89QpaNWs8FWrOztTTA3qoo1QkKv1a47Ww+3P15qlh0Gd
VOuZNCl/0XozqHuWM6dMSeJorykEV12B4BK052nq8fDPzfpcTvD8aYDZlaz0rk6BvNY/ZNU5rzfE
iUHpSpsJuQgUMA8aGFQ1BGQKEIbOpdkoXRMIcxOCmOtUoNNi2n2EPO4llDFCJlBsyVf8ys2GcbNP
nv3EEu0cYK3/hKT2ZhTFs5nSgh2n/cwof0PrXCM93kB2MPsUaOIi4Z7FCoA2KxQao8O3LBYPuUjk
QUBLkwqbxiD8DWKob+admiyCSNGK8ouczdNQtAT/Kvxaa5o3YOZslWqEeiHYZ7qg76K2HzoFbwuh
uEWLajbHwTVQgDeXN7gZNy7cN3pxzMoZjG4QgEHo5pvhBRUqDii/gsbR/Z/ByDl07nAp5ohaQMwF
sOYCC+gcuZeTmg33HXF2UOl06HTW3AZbunVDVzMjhQJkt/0XaCOPdMx8KKgGiDfSYOSPyv7SKfxd
2XmY09IfXK13DAH5e0JgMQqZl8DOW2DoaRYwPTIS91Lh9cLKfhOj+6npvt4S0Dq5xMMoIN/sudi3
FKQvULi+fGaCEwk2CyzjMabkSKH94h7InxZgRtUV9g/+Xx2Tgz6CTtoYYjoRgvKUMLkZcvaWQfAY
S+aJALH9SGEFXQUY9HaEFvdbpjk0ZBSCcKSBaikoIXoU8t8UqBC4LnlezsYw+eRadmJgBgbIbwCx
mCtEh0ohDwvYh6XjAy6INqaCIlbQEUlJfIq7e6GgiQDISBnqCe2hroEgCAt3OWQt1irKLwaBoBct
0/ADBWOcFJbRUoBGAanRg9g4r+hGh4Q/tBHPtKhu/O3tppohSSKmSsDv8OkpCGRig4OsnOKds/Mv
o9t1C33SBHivKvBPVsjBZRjiGCzAJVsok4vCTTpwJ9lAtJyyAholx3ayoz4kboIG1wRpvfoyK3xl
Vcbf42qcN2iidygkgz1kXNCsufE8u/bPAAqmPZ4rBcVsFB6zV6DMQCEzDQXPbCbraKnYGV0F0Ogq
iob03ulNqHgayPMztnwiawoVXtOoGJskhPpuqWibiYwbnIzFhRAB1AAqE2dZo3DIxFlUOM76FMB2
SAEjDE4VoWNPhOm0pOoIFa+Tq6AdV0XuJCp8ZwmFewpVII/WA5M1VUgPc0UEneT2TKiLTx6bxE2p
Qn0g6UO6VUE/lor8CfgLWhUCZKk4oIj4gLIhIEib4cLSw1kOnooPqlWQkMkYjc4E4UKTihkayBti
oRhe15tuOk8qkigpr7GKKErIKqpVaBFpVuOra8HkB4Sw1ZLlVxYDEBDxGJNzrUkcxrAyA8G1KvOO
rruo00SLn8PIPUeWeS0ZzMrBHi71YjMj6HoNFOqz2Znu82TEhzlbhkccJy910fzAIOrxI4DP02wW
D47VNWzUjfEkjZSghaBBbFMa0444q2qfe41fWq15hxLjD2XRXRB+f9JmTg8JbUT6flNMuWiNVzd5
z6tEUv2PzT5oJ46C8RWhR7cRwzjikyMbe6woCzP9VoMfv9litoAsIFec0DUcHBKlOJMTcg8I3qTt
727jMDKulmE91QPpBpoTTnvaVe2m1L6Y0+DczE5eQYnmx2Wp412eq4gx2qaAljulVs+jPfrwX3Mm
XlBWRC8d7fko6PI3ZwTw3HpExjhcV9IvuTGPV+LQq1uiEcGkVDd1Q1cyJvEzXJrj4PC//++VxYay
UvyLcFuiunJNMm6E4ZBu+29Wi2UQiRe7ZnVMDZkex4Ghd5cHgCEj900iWnyZ8rYh3QYkqxJ3TE4X
/1/egvhPbg/c0VxQdcM2QMTo5r/J2b0g6nrMU9Ux15A7Bb14cEOuANpIXjYL2ddMUJ8jCKgOMB2j
u0VKtSdy6CxVOWzbGkpsTuPwosSm+mCQ3SrD147h8ontqn5XKtC1G/Xff3BCCa7/7YOTrq7jnkCH
b6F6/1dBNm6GzEzKiQ/O65x9ZhvyFA7B3TCBeiBesMB2wRyZBuM0OHPks21Kvy6Yba30ezzO1wBa
4+e0rwwZfXeE/l7SzKH5Y/9CoGJbXL8ogenGPBLJjn85jpff7ql/8dz8s8dG+Xj+0/v3BC4C6Tn8
Gavg/J9MBHOb4JkxnJJLXUHpbkHLjruWP8JuGLLN+glVRrFF8gSILnM/Bifm8mDdks7r9qUorT3a
/usov9tp0hwXR354qgNSJ9VXzrzHZKoqf6pKQofziNCgxLpbXdZv1y/h/8dZv87Vr//1Pz+p8opd
3HZN/KP7VzeXozxT/w2ziS5s9D+2n02ZxcXnf/FP/2EEs/9mqfAGSzq2S6tUWUn+bgSTFgQmw6Fb
YoDSk5aJ5eMf3Cbnb3gTGS/aUjcF/4x/9Q9uk/k3fpWLqKB81Q068P8vRjDTEMpj88+nGQMHYZqe
aztCQplyycD4Z9+Dm0513mRtcox12/KdqXqzJTWgngz7ohI9wDI3egoBqhdksKAUpC40K918Lnog
dWm+9Gdoddt0LJznSqvxxLSiOJDdUFzHmX7DuFj24xCgeKiGR6cPGf6R4YWkCV1wPObXVvWQzebm
Gek2jfXlW9AXxY4gA+QrXVFdUlA/BMa0KAZJrX+qvcUDbsqo0E37XRo64XY2AvNZ4gA4dMIQF7uM
vQuVcH8woFDtRESeTDUxLyzndvrRedotkobGO3eyi1U42XGZglyN5ccPvWl26Dqnr7FEVlEjNa4a
VkMgEuWXeRbTpo5cBHqZspuG/duEh34Taawmfbd0b21OoFKp2s+VhIrs6AYo5DDb5XaGIHmhzzuV
93l5moPIOg2y/vRcr9gl9EeNeoLFGdvymjhL5De9hjhsX5WdcTfJiPFQDe1dJ9rVSz5cPaQDMp0v
bUC5wof1rncN4Y+OeUq85bV0cnOv2QQDOI71S0MNX5b87/R2YQS61IRFZNO4qUnCZHhzLJbxGcGd
t3fFy+gK1mErPxS60R40q0WwWV6JgfDe9UvypBPm9hj200cw5uMhnyAVzXmC6LrpyyO5smM4HNoR
GYyHM3jiqvxoTcPz6s/I+2QiqCeLfACci3CumkQwWqXga0vKSVqAOepvKc6tS9+mh1z3HiDRRr6I
s0Y2RN/URgkS5CfnUX1Mk9w6urPDPMELsh0xxq9tSl7x3m3BcETtgxS52Lp2UFHmDRSNtpj8SnTT
webLOXRexARvHg44v0h9mGptGyawoop8znYaYUfHLkXzolV2dDFoZ5et/r3SmHDOYW0+6fA+hsAk
LxNzid177PJ50W0WkL/V6U54NgUzP8leRWU0aQctSDy/c7BxJINnPjIBlMyt8xbsRvatAVt/rdQN
w9pLkA7xMSqQE+ppxnEfIYBpzTNhouXZ9Z5ZIsRNxpO4YeoEKpohxoit5CWNq0PMkXWWAXnDYzKf
GaAkqpaElCWdp8mcKdEjMrKclilskzc9HoSCDb8ek9xUt+OmWueKIbrUXHMJjx10vn60SVoZu7to
wSzWlfN7MQs68XzktNeW2k8C9Z1ilUoCiE4iN+G9zc5wcPtqb1RJv3kdp6K/TE303STW4NTUbBFt
p9sWMoHiqaNsk7Xmk7LcHOfleYy7S42e59HVc2AthvrzZ4GWyEQgO2nkt3eW7PxOHaxVQIlUIlTe
tUaV7hllSZq+6RedLu+jVwqE6+k5Dthwi1C+R1pQXujXIMZVnUwnLD/y0vDdpkV0yxX4xrnzxe5C
pG4tWQtGtjwtk5hPOgkDcxOTkBVU0YFklGgfFSVqnJ5OQk9S8y5JInfT6wNz3zmTuyBLOdEsLhNN
WWFlxMB1N+O4viXsxZKm+GZZRLyVskyQNm/b6U3zsn1nxf2tFAmk+4ZBvtcne+JKunMkY/bkHgnr
U0E6sVWSFosSuh0ntGmL9yE9hoRL4ebsCvOvBsy10rGCQy218muMdngmJqOvMZuEBAbeHW+anpnb
5NvMraKrO4NHJcKTcD1JZDfRys7W0vL+oXMb8WSl+oPA9fggR/dpWZj4Mdpm1wEu/V7D0UOu734f
h2hfl/YprJL3cCSRROaV3Be7ckiSE70FewMGKD4NrtLT5SSCsQHD7xapnqPQkmNSad/tpBxfkkA8
lJl9sCLaFI7uYMHKmnLPOlReHbShxdx/0Weu/MYv3Y3EQ8XRv4/0WL+3qr1TKBhMOA29H3qL2IY9
VsJ4sFCmg2i2aveT2D7v3Qzm4G41xrlJ0RdNVYAWPmEaNib5dHVyTRxmfNLE3iXKFAT8N5Llt8Qe
rQeIcm84oi554/RvJZkwgpQ9ojkk8q+E+I2u/yuJvR4Breg3aVsyBSzoyyC4jI95as2XWqYfWQxb
AJ/kRQbRDm5B+trMP6oheOgjId8STfvI3f5SVS7RDKr1Q/hmuxFRL7YCy8E+z9G2cPFu7iICUjfj
S8bA8G1BzTU7/CZE2+jQkxRAaVl42zCcoaLHXXz0OOLJn/AatCF0wc2fYRl573VY28dFD2maZNW2
h2nwksyp2I5z/EykRu0XDf8hEbnlkbnLidTeGZU3XKxWkLBUFx9BZNfbMc2hhKfRsB3kkvvToiX+
EFSIHunx+04kQGDb5Wuf9SqgJZ/81dQlzeGoG657cBtCXezB1q9ezWwXd4305eKMexcBxiks9FFF
RRmbZi5C/G6MCOh/fxNEn+BdF2+jUU6EOhqPDGZCGO+O/UxsoRWO48Ehk/rMhBNNmC1sn5Wa0GAE
ejv6D3+Jef5EkGe8z8ZFHwrvfc7GZwqjz4XOxBadp7e30vYtHDx0tp3et9el1oiylp+RNZMpo40f
VXvWCOpiXq6I46vH0TIuvxcSd05O+GhYFRMXxlMNy7BpWRNx9QhqAKbsaVNXRDa0OU6trMF98Slq
3X5K2ZefMr02ryI140NSs1JHFuHqVlvIY9P1OnOqqHwt4wRGkmRZ74VKxSvRbWREyl4aJsvku4SE
g6TzWQ8yeeR03xTB+MPJnkFAYWVlFO53BpKvpk6N5zQLd243eBezBqA4Nh4EmLE5u+ZD2Fv6M+qV
qa3CiwVZtpmBwFToMoiJRKk+BUg2Iqfd2G3VPrVeQJM7CK4kSPbbiHhDv2Xkf4U7eXZqtDJJRd8L
oO2veqmpChD2YkF6qnOObMx303Oo9y9dq9mvjdFBtXf0LVYI/SC70NewyV/z5Ftm4siX3fyz0e2S
hlxAn5OBlnIw3KaF5PiuxWa8sdMQ3ode9ptBZrQxU4N08zD/BmKDbq0Ohn4M5dZJhX4nf6PallVT
4Dud9APftImk4qv0QtQKddm3ezLZw9O4JMZ2kUqaJfuHwUGTIRNaCDP6imAkQrFtbGtnyZo4s0FE
V8cuf5GgjseEyG4nIi64tazi1I6yeUS/8GUsI6XsfOlcrXyBdqnKCKYnDq6IZ7rTxkGv63Q3pn3x
QQoY+ULhpC2Php3+cBPKDku0OyYp7k1SF+7wDzV+tNCWdL2vhf2MbXV8QPrzaRN76ufLkbk9oZZG
0j5hIKVJ2LkXmWUHtMTGVQ9J+syKSzbMf5kEZV67gMTvIlxYFNzY3HrYRxkk5+mlo9HSx8G8L4wq
olpLusecUmuyRprzSf9IzZpfcz5FBupIHCwrzI4R/M0t8DQCdczQOGSu856LtlVETv2Yl/ayFW5q
bxiFdpeUEcxgIgG3SPU6znJ+syDh+6YIXl2tiY/MxmLfTsYHHPcUBA0pMVVP87rjnGd+QQam9prQ
Qgtk8+GSLUwZVBEe8FBZxd4MSaAScU3XHIVnUh71FH64Z8z62RZnxo/GvU4cY0chQ8Iw0SAA8Ifp
Obeq98jyNmlvVyC9c9bOanlOjWKjx9F8K+NmM4XT9FhiEOjN2Di1k2WetMnbgzkYdqZGEd6MZbsf
2lQ/RFnxsyhYcgPNjK9pMQO1w/a1iTrXundyIMF2chafXRckZ80kQSDSkB7LpdwmakVpcarleHdO
azHE+6VZO8n90FUvbdxXahcgHpCibINx8a5uShOuz6rYb0T14k6kqMZGnByI73liqpvc+Pk5cySK
nxQfN2ykfBvb+MSMcTA3hUW63VqUje4IuTfClhc4ot5UXeJd9DH/RiMJpYRWZNe6T2omHLgKXE1l
7pI9WrAn2nvuXEGuqee9B2KDhChMXs6AdaYO+V9Nmf3SmFj+nJLZoM5quQewuBdboxyfTQ/2R+Oy
e1I/jAcZ8baqDXmFM9M3bY9cPKdHrnHucjmOHL07laEHI2Ko+k1NsX3obchwsaiB7S/eSTMpfPuY
mlprzK2M8/KI2hErD4omn6HzETf2rfAaqHKeTcCBPjC9wANS9t9Q4HDYsQ/YODapQ9b0lysruWvp
0u+yLv1hETZ2ssxqYNyAVzMhiHdbWE67DVtzIW4OqIbnkXXMcs9QCEVp5g0nUgrINm47cceJTnIY
+rEAFoLgEIjwKmRh8pGkRNMErWTaoS4DfHX7NntPkLA/tIuw6frL5tTV6XaJwoQd1DgencawdkKE
dw+D9qtRFaS1UQGXg3dk8DYQ+M61Ppin6GJN0wuOisEvO136SsLJ5oqVbmLDomfK+NLHWP/TGel0
Ux5s10H542Gcc18qzMFMU8DcVWmfs4A7DdV00Piupg1+lsxfvKQ27siXkAK3wQghj8OygSpjKKsi
Yd23aq6+xMRCc/gh2ZOFGaPjmL+2+bBsB+XFJ6rXOUjC+WgbBHyhcfrRE7S5AW4Q79J+aQ+DdOgn
a8XZHktOlACMbOYk4dma0gsc3/r0H4Sd13LcSrp0nwgRMIUCcNto3yS76UndIGThbaHgnv4scP/x
z4TmxJyLYUh7SElsNsrkl7nSat1flt8NuwmjN+2DkvxuWhjHKY7gPbfK2c5DTdiTgpn1wp36c47l
qnye55xXfLD+IPjbWCKSbEfxxc/ZbfhxF+QiWoF7j8tnmCjS90HZ+ke9SnZE7jjYllQajzOdQV3r
mdsmr5g84rLf1knp7OFVqDDp/KNSTXUUVpBsUw97fd7YHOwseZ9baU1BFMEtj9OKSBlYWEQsk41y
f6Z0KkRmW+/I7tqYWHoy03iGmQAmOdt9z7q9jwRJB3f+qRa6yvGQLGoK7puBarS6qoL7NjJOVGCo
I2XgzvYrBcoQTfIznBHIydhv0ToKcJa4yewlup+i4Rs3Vz6hGCK6Mfp33xvkqbHd/tbVNzJuB3Zx
qhbZjw4CKWfbYjVLEK0O2iFiVAR3y0h+tWeIAteKUjuzyy0q0QiZpGr57WcLNRbtRKC34RKWzf5d
YRvWiyQJwk9kKYglNi34iRFLv1U90Y12cly7v4K1rQkAxclB+rS3+aU6ddUDTk1xx6yxOKVVpNrQ
q5glWh4mdIX6v1v7WIEBgmgrIwwfhiiIJ6uSSaRbWQ9m3+zhlWz7MoneGOQetNnk+zjDtW45nHag
PRPrXO6WoDxgDcsfuBH0ByLqjOKK2Nz56UIROtFzmuxsAADrFjh1tsmYIXuVXT/d0WI2DXN+XObu
Npf9jImNHswsUi9Ex0vl9KGXBO49945D1lf+rZ/MJzynq57zhqfK2ZjSlxAQopozUcmiil0Rg1ze
vte0d1gREr0GWNxGrt7VamR96ezh6HHNLIlCUoXhP1qlsm61/21QBPrNsb41FrZ7BcGGJJu7NdgO
TsR61+6Ui1gq4zjjioW5Iad93iBSecKgtGdMT7N1j7Mvuada/qPoDfUGGRbBoPrR05zxLIr0g8ou
zIBR8u1rx8qwzUUKEgGV3SQ8FuN1QIhZLNk9Jznri9M5UGtwICe6Hw4scvaJZYUj+6MT98Vb4jjJ
dvbAApEFBxRDWVhcHsp0sK9UxY9hraL4UPMm75nu4iqRtToCnIJeghGBi4h5DAze1OzVD/b63VJr
hnW1EhAkshGEU+K1p3Q+eBPnvXi05uMYMRgUMce5NrPRmqz4j1y8+caQ+GjCrHmaOALaVDe7uvnM
UPT9PkM7cvJ4708F2pSoL26V/clEZ967ibtzS7yd8KbsU2bBBA4mfJ1r0c4DPbWB9k/tNK8zedo/
2gP2euOk0iW/pJNTkUcP+n08td49rmvj2Pr6uWbecli6nNlB2R0BB1SHIQkiRMSs3oo5Se+L0bUP
DU6dTTxPNOJMQvygMXTTilPjjurDUgGcWlTNDSv5lYl9ciyyiCO+okqiNoJ7s/7lT/1hmto57FRP
/N0MPhODV8tHnwk57MXkkZfuppgMm0ueYi/gNsPJZry133yx1PvR6dpth5NGRFF9V5aG+5QkyTZT
5nsy9M632PiIIkNfUscFjyCjk7Sp2c784sw3M16lEoyqbcrBM988FinrPLu4sTUMAzGmNB+NjKqL
hqjIw2itDkzyRjl+9ueKXsuANAGrZjOBI+I9W69irTOqJzftEDN9wIsZgzf66uwqrEXFYmFWbyp/
nAi/IaVQ2uQkJDQN0gNCYBTV4wu2Ze8qxhMIEvcuYF+2rTE6umoqQ0UzLYdvQRGyNAjPl1NGf6Yf
oTdiYigrj78kKxi/R3BrSXFPIZxs45gSdN9Ueo6p94z8sBnGaGP3Kt67zWBRFYxiMWCtYyrulQcj
heuLoN/vhtgo923X5XtCZsHB41FfgEsgAiU3mm2faofbeCHFg5708AZ0csEbAUBf+D8HMM7PeWYF
z41AIZjQJnxxGxnFgu8hvIbknO1VKU8GIdvQ8KP2OQFyZXC4ux/j/B0YjjqzXKZhic7wiD4S1lOd
78ZlKk8TZz1k/Ric7OwQ9x+3BgOC82yRezYYzm7StsRban/aqOakGeVOF336Lr3m6OfdW+v+HAbQ
TigcNNub5h9JpgjJEvnDjzk5J1Nw8mTenuumfcAhyMGWIurHbKqfJYP/A6ev6VTM4oGjTnyKzTw5
BglOgoQoGLklAyBybaO4trbEb0RPptbWmVR1hxbciU00MF4zSKT6XsX5iL0is5lFEDr5MTQpk+rG
YM+ZrdtUgqTzjeq7b2BNXPL4kFK+wI6DA9hgSf6CWfcTMJWis0kysx9JiagQe+Mhi70Hz2zVeejC
SZvORmXIxnnxZDDgd/JgOlvrB/PXBDNYlfl8/GLi9qn7bCKh7EEEfDPaNUJes0xqiw4ljmKh7FBc
DT7JqDLz7OvkOK893V1LtaIazCsnEGf/haD2FG3CPr7VEAdcfXQJ18me7ctTBDbxftnQRwJO/lJD
0+FUPSU+kLFgRjZKd5NTj2cdx+N5whvm87Kh3dLM6xGo5VqBoWOtfS7FgxljFzcJVSgtccUt7aOI
1ihjAQ3UwHi9+/p35oOk+TZ3uWMXfRGa9PwZQf3q6fo+E8Dkp1Zui8GfjhypWVxrwHlW6tbb2IRO
8vMrofYF7c5mfEjlDKKtXRRAEj7gOtrktWdSQIs4OI453eO4hBrIwO6Qv9dd8aupae3JFH2Zq0Ou
Srk6Om7xx6tpl9WxVlyLfQz4XUWTGhFXMiDU6U7tT3Jg7KJUkhs5qYXgc4k+vhoY7cUTR1qpCImv
nTzrh3hFo8fJbG+/KMam4ROtAp9AASq8868PSL4kQpi/bI1gHs4gqvJDpIe7fEWSz5M97upk/NEn
AXBvO3/GNG2FHPfUhnQ4cwkyQsL0w7gqRy4NAzdC5v/7scqfqhlDmkwrd6tScyPhhKMO1nvsklBg
y/JuRbVRyhI6a46ymnc5l6zNZOfjDphDvTeq4AcWl1+1WA59470sWfE7Mg16hoeY4Q2DDHZJMFMB
JXGJOltOnOztxHyLTG/A64dFbh7mby5hkQ1xdE6BxUFNxk1NvnWam7VCDetXmJTGeTYnTc/TpJDd
+EG01avpLGKrTbptUwnz3Z9uENTZAmv3/gvwLkVW7oWKLvUIjc/KmuWAPsGbJ47fBjHYr/XSWyt4
4+iyCJy8lgh2TNZ2vzTza1A4zvZrRrKours41fp3PdxZ6QxOzdf5p1/3ALE4fbiewmxuuS+JQTWg
aVDbh+fozR4n6rDT3thMOEQZY8SH3BhZs3UsPmaJL93CRGJFYuuszloUq9kMG8Yn3GXojRZJ0PMm
oMHUcicyQHXsbFp0+tU3+Q+rXTXdnqvm0z/vSxs3/YzOiK1Ovop0uO9m76UMfrn9W5cmT8acRJtF
t98JlI0oFwERqEpe/dIE46/zP5MJxybAAS0Ng1U4wEBoC3+NWBuraVBC541wkNXCOTaVZ58Nvjix
q1VwXJljVe+tm3HoYBI9jrwpKYtBQ9xLzb39J8eUQDq7QClrmxribizEE4rjP+B5A9uFbzffzHTg
4a0uQ84BWD5P6rbEoIgCi6XAg3yB3PBBdP1d/fSTh9KSemdEd6bCgj/o9VJtEwRVz8KTZ2NElpmH
p8bXq8EVVx0u9QgtSGq9NS3MnaRaX3Oou5Hhv1KkAxohsXajk+VHd0XST1DYj+NihOVEhLB1Vqaj
PpeJzUssKzyHSjMR0px4FxSylnbsCkWbIXMo+1RtcGH0XAdbayamM9ePfj5Zoc0kqdy6dhlsubCa
mzLHvxnHaHcwD+o0fsrtFjWisggzqPxB4Hlc2MLn9DlGfuL4QnwlYNuJnXHZJs7A6JgGzFXSgCpB
grKZZblTevr11T9bHZuk3/q4sFl/gCThKN02s1OeukUck44S75gLEXU149GZcTQnsThibgWJvBYE
mZk46xYUGk2xxtEznDCGP0LYrjoO4xrsb1uuSU7wi/4lgqfxwpm5tHGieUhf6AOhITMulUFwn0rv
gwMxyTUy4f5agqYbspf0UVrHuIvhaViOonGA6J3k662MGiJ3jnk2IjMjWqJppwd0x0lpFOegaUs6
LMy7ISKjxHkSDY9oWexQ8biis8qWY/UEqWgjpwnvVkCtjz+/NeuXRbFiw2v56SjjkROCRmGOribr
z78aF5p1bRdrbVHm+rfWTC6TnfD9RbXadKv1HBjlc+tix4kjhwMxsZrtAFSKta7lrmJzL6SmrWZC
vf5rMetMYRIvPNpVSQaaCyo2rnJT6/jBNPkjgvjcCH1tehBXMudBz+v5uz82NLYxR+urjkvzukuv
//KvX43F9yGN7I2nJjucauODAWYdmlX5Nj1SzxRKXtimgas4c/BtOM4gz1LKaVckadoubOBuZJj/
2K+oQejbp6DOBDE3MkyuqRkCWBaBotK7DyZrCodseLe98ruO5RSm87iEBo2S3PFswQ3Z+RGspxN3
F1CfHToVQzUf87/B8fSc15ZP6ehQnTqqTQTYg4O2xjfXZc9gOa83S0S6EpRCR4CKLHzZtGJX+H4W
ukUWb4sgYusqAG3B+6HHwbL/tIIAtYuOOZGY/tq3EbDoQFffHdN4oe3rCgMUPK4TXeJYHltLPCl8
OAdPeVHY9PmCWsYUwRvmq1bFRBBtP5mS4WQjD8Jp3+Yhi3l7dw95P10cFCFStcludjrx5HSQKrKG
NrBSTnf8JHuMAONLPIxXTraP3Nb8re92HX5ISSYwrf64FgsEd+UtBWhES5bi3edJajUMq4iYLmCs
Y/+e47k8LWr2wgoKSijjASCU+VuNLaenGn4lK110SHHO78Yoeu64AuJMV90VRZR6QK4syj9G4Ns3
QdFMFH1Mh6LAIw4Yvdg6Xh3v85c2M3RYJckj60SErIiM4TLZpq/aaixWRitWJ91hIVd4p7Pe82lu
rctbXZomD7Bx6BzacN1cFcfYSr0QxW7NsBl7XbrmyfTVHiwzckHpf6aFD8vL4hDjzdeBkcilS33U
BBw3Oh2vfYwJgINJ0envUVb9MPkRb6Q/z6FrabXFvwELZmi/VdL+ZmRh4fTuxWwcwsjZj8rCwlLP
PW4B3xhPk0sBGBd2FVbcrEO4H6ExPNV0kXHjsdglN1lgDrDrHHvH/lhtg5w4NVSpARKF8xZAyDta
+pdpGUdl2dHJIf1UYBTHs+3eMrJ/2x7swMEqPRLhbfbylUtXsz7mQ2SdR/d3VGPFpEL95HKXDDtZ
9GFQ/+nqqPgIKuQVVZ5sleTfgkMbFHGYcYI8jqISpF3d30Gj5C5Tytv08wb1PrqkYCc3cploO02b
k6Osesc3AIJIIpAJl3ogv7K3DEDzsKdmbiMmGIWRkG+8CUKxrCxB1djcjzAGxECa1sl8FJQwMov4
aPdP5oB1xwDDAy2JA56IeajCyoy/k4Co1nHKTxnkwdbkN2MG/jKNgSH2xDeHCH96bnZyTwyDB7yE
JSJHJkQW1WbzGKM0PXd0r5ywYM0kfQSwwGy4xZ7aN7m9KQPrF/K9e/O1V3KVuu8XDOhD3BiHMUWu
0wrRvSiuFhdst4SHreL4wAKVHf26cUOu0h+lPjWF+Svq6NKJnQn0WBDgScJ1eojc6hAhDLFacUqh
KQZeHkASaJAeMDkwr9NEM43w4Ml1nQongWuLNPq7Ywuoyx1UGteXS9i7Xn+0He/3cL/sCLkzkyuj
YTMLYYW1zBiWL9tpZzJA20eZ+GZ3L44H2FePeBTSCcYC8yucP7g/dqaSEJ4QuWoHm0tePWKuoAgX
PBUDZSwMpX/MhcF2lGPVFNyg3EWHTGW4xsPbGvp5ZN44Mu6qxGUy19saDp2awIRXxBdp1h/eRFiH
LoYNq6DXwsjiTE2ykTEumgWLhkHzzkbl5Y9g7Gb4QfzD3CYA/zUDfK0icUwVBMY0sX/56MGteTHc
qdrFSf5SNK11mWsqilqD+90ADa8lNGWwzUEJ32IH6zYzAcIMDDColfaJWx6btFkQbEiXnUWQukj1
fBIFPqBOWTvXGDdJORLKWMpHoo/Z1kmHH17nPi99N4TI/NumyU7Rla7JEtGUsRG6Y1gE+mTCHPDB
c51rZe/kbObHXpMYjAp7n0Uj00O32RTCIb+c89rF1vhkdHEQJrw7mtw9MxgtwjZqDpkwyE8Aincn
E2ID0NVt7NnUZivrJ6NfcOWN52xVBlFksaebCTVyOz1xw+loEl5CPCbpXvgLIZKBWHjU9ohe04es
7+NAdcxvxI9idGB4jZ4J2ITnvKyHT8w/5Tqjiwg8BhcGwcahgLjt8yX7AhpuV02ak96EDWn9U0Zp
in0LZaQVuJz6uvCQgoBFQeyUJZhoylfhobhyK6L5T20m09GpcLb7QQXflHEEd9WtYydsvHkt9nac
XAmebqKoF3Ab7eeyGO7iyrc2jhhayqhE2LTNuDWNmkEzc4st/nVm0JiRmrHcxUb82dmPVV8tr015
wDW/EyNH69G2rT2sxSZUxEpQJ020Xm80odkEd/jGHNAb3bQrCZpAgvyoilmHtGVgdJlox8i43Ls2
RDbQc6FZru8G5TGFp0zJBcfaEV3dmWb2oqX17jM+KkWPvoJN1LfqhGfutcCHuMeiwTWd9wcmMkc9
OomfXBhT3Y8YD2lAhFce2NbFl9F7EtTRVvfenrBIepGCQpWSjPOq4vdKYozRMUgxzv+LQbLFYmJU
ziO0WpHkBIeGW9sU18gD7mhZvG180UWY+yA3tmV6LjsYx10zf2YPkxY/nYLHdW6q16ZvmfIOwbcU
Cvs+CdoNdBQqkhdrlSHLS0Gz+K4aep4J3GDDhmi9PsdOtmvaywpiSG325YBRGOf59C1yQa3Njh2v
GIeTNF2K0qr1SZw4Q7P20evzT3LT1EMPtfDV97z+ZK4n96+K4a8P//zW4+IkZyH/6cs25jZH5Fgb
6dYm8X81hX61JP/rt1+/+u//raQObNNz8VyCQmz/lU8cMhME6cQ9c5ba2vud/2xyJczraMZtRPy/
yylYy/rx/PWr5P//6uu3/9t/+/qUf33F//YpQkxcFlJXb5WwclaaluZO1SXXBM7QLrYWEkZ1jzNv
joDmKOSZZAEKlXSvYhS/YrCkV8DTI1Sz3NuI1iewTfajkWa1F9iRQ8lniQGbae9A0Yp2eIias28P
CIIzY1fdoxaOQ3bHO+/AEkt2aeZMooNkuo4GJdkJjMrKnU0qxHomlcgcLqPajdDpJeb/pxVA7/Gx
hBq4jdFF374RHQwI/v1hzZzoD2WZA4Xp7mTbH1wRgB20vseZo7dzBFm9GlGRrIxV0vE4QukN4rt1
hkMM+hnKayS31eR8a+zoNkMFOXhc4dchtqHHH3YjrUuU9sAzGYJKD11oJs2VJ9cuyBw0Qwfz44Cj
yJY+pWKcKGVkvOnyj0k16/NoffbW/BtxNdkuZvQat4Qhc2c+OKqnIzunT1xP+GqWzhZh5x/yhkKA
aORmP071r2XO7jm7sA2a6g0/NLr0wlIw+8UDx4Wdz42IjKSX71JLP5VR6A/GEy4igD+2+zpC1+aW
nvIZJmghO/2pECjgB6bTHs5YebQ7/6UyEodHbZy3lk57YM3DlRjIp69H4jMcHEw35cRTwtCpG4HY
EscXP9HOIV0WALZO654H7btnUfsvlARpzrzc6KZy6le5aNp60+zvyTM/FBpqVQuZJoy0HBkM/2pd
Hty+5Q+s17a/esoQsh5jFNjWo362hrvArHrDoqm7XcFGs01LaIxzHVQkU8tHWJbPCeldxuv2sO1W
CKdhTd5Zlm298Wfi3sqtxIkQJfZ35FRS84ecVZB/HVr62lUfdCYLSmCfAOIXlzmod31ejkex3vGG
usmZH/QRPE68EkHNa2HFpQ3VbnnnogjQigqoOBiTYxN1ZzhWeL4n+Crr9291V0fSj25O5gPTcpr7
ZsnNu3z38vzmTs4tG/G9JW+kFfOLb9LyFDFexIfvPumM846N/PT1BwUu2BC+J2NEck6kse/RDIak
k0d8G/OmWNBiA8+KcfP5EZ1J9qGcgvHYJgO03RmqjWvODK1spur1JU9dlrOHrMrOdan5ewc0fXoV
Y0+GhhudvdbgjcN5GI8rt/882HPI++wS7oJrLUDpj0M4NxzfCvhuWXrvu9Z7P7lV6ATRd9VYd04m
D33hkaIpPqZuwNMIdscbo08nSiKm2Jl+HpxkYy5mctZJya2GkZlwBJbn4ots8mG12tx74G7CNp0/
4YXMTPzRowaqwXZRRvW1D2DsuXbb3yY55C7Jsye6uPyN2cowG4vDCNPpqUqYbOmlePN8L4BayHmd
68POYyLFaNrPrmWeHU0jSvZGLRJyQTIA3Qm9LyhRXUZxV0+BcSTTzcSxC5CEWhePdwL52eI6813a
RX5XLVQX6N3cek8TUk7MxLHB1LEn3PpYrLeo0avppwMT2vlMHpg7kg4txhe/QOcoNBXyap061E3w
IyN9gJtLUwJNcf3ZXt9+vYtUHyhe9rhaVMh4+ZLYlE3G9F2FJifSMOKcQfJVPSSxZG7VZO9Z0zi0
VcH0I03Rwieg44F9O15Y/cizkqMixhnjAwbFPyKFA6UIvJCGsoArjQs7BM8Ms53xcwjS6exogKpf
H4KGSqDRRjdo0u6+soYBnLJ88B1MQUVLxdCSnaPeNhkjNI+D5dI5w0Dj64NuMKi4pgEJ2Y/epnyS
G3IH1FO7qd45w/SrNGsv9AOszq2G8Hqca9KovZP3WxjNL1XJQZHkxLgZEKzPJG6RndYPSz0gEfZM
Fr9avy07fVtgfTBHGNjVpK0vNg0nS9n9stMcTNf6NTgAuFitaxphwj+U+gAUScWbgCQJx5mBdusw
8xy6ex9/02fTMMFrMJpVQKa7dYINaG6lhee/sEslp8FvzOugcL97GmpBnBpv+BXLJUpvmIz7cKJJ
gttFLvajkopdc2IOYJJ4bfxKb5HjVjTVnxm9npuEuEiVAsRacUXVYnW//WZXhYU7xKEYLXYV52PU
DIpNEzOWO/rpNRftHfp5ccCRUXEu0/fUAJy6oKqfIs/9QRvMcyyS5dOo60vgjdPv0iEUDQtqST5B
/NUQ4dyUCU6DO9nPKA6N6zcbOFO2uON+yFDwZyIDC7XjBBab9MPWwaczut2vWb2DvQPHbN7iXkhu
S6O7FZXzJ/Iwo2Z1DKC287NdNNjcDSsMWw5ZlK2VxAmad/Q7XwQ+6h6cEN1vm7heqvvZwyLaWUvw
7K0W8KDu/G9kaftG3XrTfZJtqgH+xflJUVXrl+0rGhWDq2JNC5Rwz6b5u5vdxJQmL1VnIaOndOgy
1OfJYGXz2uy7XXTxxYWIeNf3jt5zym5OboypJK/r5xqPXBOZCn+xMrnOtrCYce0HzvBPrJ7QfffS
JA2Vtx1PUfUkZw220Vp27QxeNkutCK8Axq65bWISMBahKH6OMvGaU+yjwdrz7wCAL0S/Qw3T8o/d
Jie/w/LN5V3u05EXKgBNftVETU8shfogcFg8k/ninkum6bcbH63FaI4LJ9ytFy/6EicuiRlt3TqI
+bepY6zoSQlxuIbOO7b3X40hWurkkNsJEjBy270vzcceuzT2ZVXdx23OdDVDTB3AQrKma+tT2bS0
pznFON46pvj6UHInPOfvY9I391WeNXBnUrnzCVJv/vktQv5B9WKm+CS7n8Uy3vw++UhmMl7Q0RwW
VPsp86njcoIBP1WbNruCHpaD1wXQ35I+hA7psd5NOdlzEIh5BM2399QHEe38LnbX17xBuRG5Je7a
3Hh1NRwwdIBq1yd/LE+uW+T8xjho4I664IcUuKVdxsGafDc/HlyOqskxuRbLWSVu9DDgB3CK8Zwm
c37zn0eZYyECfEHThsYgEYBF6yprbcSA/WGUHIltgZbUEJqpWYyPRln5Oz+CqvdvOcfbP8nAf8+1
un8HmgkMuuQZbWKDtkd48K9CMZ1EINAB6xylrQjxLMq+H3qTzuA+eOTl2mu0qXMunKrfoNvsJKgJ
dnEm/0tFKIWjFGb2Yk4LHC3Z27CCU+sVnJrmqXHEvlKWoS/LfDM2zv+LQjlFYod15xWQWtVRTmkG
vi7l7JwX8qUvAkX2Q1sXJ8eHX1u2iZBgLjv0pORoN9HnF0tJBW12srVzbWBi3//rg19W6ljE+iW2
WuZa9Ag0Aw44c/YkME2tml1jWk/aC6L/42UUf8eDeRl9x2LeJTzf4aX8K94MQMZixtDHwNC8X80Q
W5+6y4YwdzIfnrchUTiG9GP5aGYISgtZ6C0yvvOE2xF0QVHUJy0K54n5q7p61HvgWSDAIkriL4jd
zzy4hHG092LOyjjlAbA+JLnblGdyy2uvdrWUP2GbqTPm4OTRJoaI5SL5VnQFnqJpKWmLmaotUASE
U5F4IfbP6MGz9Mmnx+qCJfTW2+T0hGpPPXNnzmfKevMF8/P//nZz/g6v8wKB6OIIaEtist7fHXGV
o6M6wRdw1Ha0nWCH72SkDs1Y8+1m9sxR0s1gCbb9ZTCxsibDPuM9cBgdgLXIww/Ryn9MmFB4M3Dz
rwBb5vbt0Y1BSJTMG8NfblPGV3/XTsv8Wk7pw2SWcGJyvIxGVH6ClRuejVFc8PD89++Nv/c/w7d8
c3L9H3ZhS/wFB6hmUqzVsGB7l0Vxwl6KfLofayf9ljSKCGRcw6wS/CCYXok9hNNp0xip8QO+I3tX
zSG4K5qjyNxiV/kMW5mfgnmbtfnaBS79DV2J1M3big5tGF9IV+oaO17xb7/K3QSMnNM/zJqqG8PO
+58DS6Q05+pdwojYQ/lfRxKkcq2HpQZCG8em9xk15akUTOOqyXwz++wztYf0ldONPhQkYI4CuOdT
gRF8gxcJI+YISXOJjXdUH/lMVCLf6CyluIg7R1jXAVhe5ibHGSo6qESeHOtiJ7fOh+3dxpZPf5Ki
QZcJwQhT/q4JQLZxmWVBiMhSdtkUAQOv3gclh98Dwy56er/Vep7xuGMFtd2nfsDHkHtuS90OTFza
cZGnywnYExdqcOYEScsWO5+nB/nRTvXV6hb3N0vrEfUzukioj2zYUbTpNeyDLBKw8y1XPhCzI3Fh
lEdCl5C0CRlmyZ59u9svBhGVca+WRn0Se8M4rk48u+R3x6C/szNSLmJgOxq75qPyZLChFOUVL5Y4
Z4lbHnunmw9ujxVzyGwq++re2RUcM5Kotj7/+7vQ+c+VyPU8y/UcaAWmZ/39hDHgSQ3QI8UxQDA9
mliXHaTNe294Lwb7lq40MxF3coeYaF8KQGRIfgBlsdBz4/fHnvqplZto2j9KF52Xaqf44JnMyc3Z
ZdI7z1T3Ee+wFUkBvbrql97feL0qgf+gQVIvs3PqAP0+Sj4xtmHaQB0NRbncmz2fWfije4Qb/n88
fGu8/q/gO24KUm/QJTzHMq2/yicNtzUWbXvJcfHqa5rP9tWe0ziUhZE+gA+8lJVNeU1cvdTQEjdi
MPULN5qrMWoumJ3SNyXIWA6ezfTHje+NqJCrWOlgkyGz3Ay4v+NywDm4GiGX6btF+m/jGCQA4yx7
5SFqtgEzsbxTD9JJznbtHpGj830xRcynvdbdFnbp7lv3oJh/bRfGWf/HS2DJ//zRQyQQbiDJe6A+
/s2o8AazIRHcJsfBbobrXMT+ve4c5mX2h/T6/nEBNXhu4/SnJ/BuiLR5H9No23nxtJeeiSBXBlRZ
5dd+sJ6LOcfFXNrOS+nFYtPCZfTZRC5u2w3vQfoZYVO4DePwo51M82i3Mzk3Q5hvTkZRTi950lRG
XmWur70TYd9njJ3UxVvF4O1Kp/K7EfdpmEZ5doYjqp8Dj/qjqnnRKELbtoQTonV9K0DeXztGyHdT
PH/zTTVgMy33qplxh7vyTQFrvvYAyK6slx9U5JhbaVu8Tfu0f8I/5MBGVA92q12uhiXxkNG416SK
gAoJmsfGpbkqRjXbfrbvv7wlrNknVXDlH0x4zO7cLk+Naz35uqkvuu2eHGdl12CIeiq5DDbBguMY
v+SBWevFqBsyJ32VHnztkqZYfMCwwaU3W0YFo5my5PmPrqXzgyF7c0XSit1oYEglphg3Age61/h3
tqsMTEvYXyasZXv0j18eVMQdaep8QwSsArZTRDcqOq4oDsUhG4BaNT5OYlXF1Chxfd+ZVkkHl+9h
vrOMfJ/aeXUzU33Ecop9L+VeHi2I3a4V55slGbMLnm61kQaiuZv40c5qLfsg+pyl4I3DFec/sEb0
eRF8Vj9cizJPADdYuZbh0/QcdVgSTCgkIzn7aQKODfhm1BPuDfB3/1BxdcO3eW9h2bqOJeKoIGFK
PRmBD65dt67QwU56rrOboOvuUkCnjNYrvIAebos5NV/ImdePRTKl4Sj5yiSSnNUX/w2n2MbxuPfh
MJV3pZ4Z8DSR8frfF1Roqf+5tHi2J6TlC0vI4O/O3cQyEIYGz4C7/j/sncd23Eq2bf/l9VED3jRe
J72hSXpRHQyJpOC9CQBf/2YETx3q6tWtGrd/OxCQKSaTsBF7rzUXBWtpIrzNPVIKUHSbq3mx30cm
0fdlnYab2ejyLXkBJKXHxvex9CLoCRTuNMDM11UQTJdOM+MjSe7TuiD6ijjn5NCCLNiNMHMPluW+
9CWQ/nourp3KARo7a0j3mrFbWXHe3wSAnAPHr5jgXcAIxxfZ7rtjQIq3wjC9bVKi+g1pzoMQTff+
2PcrKHb8XEQ5ZfLKnKeQlcGIRfwwOmLYQK5xrh1YX6u4Mgw6w9UP2uZUqv3qeoCYhbqf8zFxDO/G
zHsySd2k28WiTUmKwbpdzP1LIUzvIrJka+E2kz69XRGfCm3o3qDdHRMCmRBaXkzzJ+WL8aBVdMsr
+NIMIm48Rrg8SYQ4AA9Bf+KC2uaGvBUjvyUyXYe+VLgcLDe69GWK5IYpGK25+Qj3glwV6YN3vLPl
UtbLgdMeCio25IOI4Bkb7XU2N9Ap7LtyAbrAwNs6xU6AHbAnuAT7PJi9KLC2Njbs1QI97DYrGZoj
TLpCh7k2tFoy7IpTm6OMEViTzm4Z6Ttk7FLUJpUQiKvRuziPKc4bKl/Q4sYQLWaaVcsh8LPmJkEP
soCtID8eMx4qyTRKi7cgQxgQpCb5M6F5NonZ2Kgz9n8xP/8Z8yPnXf8J87P5kVX9n5Af+YN/QX4C
cD0uOB7PNGzSorni/4b8GLr9D912YZ5B4Pb4B5LPX5AfO/iHrutgRmwqebqjewxQ/oL82M4/EFoB
4+HHmBwyM/ifQH4Mz/qvsea2H3i25WFA4hs63JOsP8Y6hIMjVQFneWWtTEm5VQtE+BajLmvhNuWZ
e1NKJTUZLDIqwefXtnqx18lKGtGJfrJX5xYJLQE3p7GwydRdAi1b5a28x4nZWjn2QIAVsm+fmaFR
lIAXZDsn1hBsJeVJLYTwAb8k1hgcKUupRmXUMow/KNio2nbM8GxNDbz0qIjIDcTYui7uy5F+6hIX
zzmWpni27smw1w8lQRa1sSBXS5AaUN8Nx1tohdOmTOmM49Z/6qLlsdDFcCVEcdSEuQ0ADtFTzepd
ChOImhXS18j27wTUDzuM0RQuYE0ynuRNMPeggaqBcYl96A2j2EQzuXcVXiQawc2bxU2K1pp3qS0m
EH523zVEyOr9S+403sZ0GEFYebqFlRCtvQKbmZbAd3Sd8KopOwxkSfDLncCsFVJLSf21T2j1l3V/
DRFk4xfi2u4djRgA56Up5ltUU3cGk0QHgB5RpgXUZ29TmiEwI/3eRROw8zGwBrACLdsEeBEJ0vvA
tMgP7OPuhfEIwkjUSFOJrqQgJyAT0ogUBTMcohpviYONDUyjDZ78vkJjsGbe0TJnW9kpycV9+b2W
egO62MU6c8HtWcZyjpP2tfb9R9zxD0bTXvzOe8Ks9tz5gCQjkR6CwoXzFLLfuZd5zZ1JsJ2GdCKz
x/Uy1WfBU2ITR8170yO7qazyHe/nVCFmypdwi2mUUoN4EwLJsBXSNJDi8AxAdLlFsUoip4NJIYE2
We8sPZkwoBJF4bnHVqcw1hkxDdDSCbeV3fwyTWZcs74s+3igbxndBaTc573x4eQcrbx+LEZkSn05
oyePnV+02NfoFc9pH9Gy8WRxXtQ8A/ijMSNtiJVhX3oDJ14bf09EQ7vKq+Zda/bWzqvwv+TeWojg
Z+3kuCVEe1uW34RuofajV7E2OB9WwDIejBeqmg16uCKgleDu9DG8sqZgJ8+nWq8Ole7TeSSMDB0F
BPAlvyT5sRQajHgAjQVKac+9NUfwH9ZC/qGdoM6ibkyTbH4nYfmGHCx8CX1KDVfXYelgpxhoB4xG
cddOM35bPXtujfDFKkneHtA/DpB0mRw6tFZhEWi1+W73+kUbTl5v0PzKDMzAfnpwLBMCqh9XnBAI
BWoQYsJ9H8BzbzKZpzMSmxu3+YOvU6gCZ3cMlunW8qnnVqJqNsDw8RCSSdS48HQ6+0L2NTKaPLxx
CG0qsB81QSkglRxaC5yuPjNBMZPr1u8fRSYylCTF1i45k12zX4B5MgTtI2oO68JFF5JXUKr6Oj20
D2L0OcgewgCcL2JmGMNTfDNkLhp9J7rrJ+sMtPIMf54Eu1u9pPTuQ2wHvTv/4he8Fol90eKmX2Vt
8hPv3BEkJT3R9iF005+sJ9Q53IOvYTybUr7vsU7GbGeF6VXSREzdN+OwFyM5MTSH4fY5EQfKBIlr
2TjDTBtlquNAXJlhj2Agvu0MWAJR8yvtNWaGN9jUH/uWlLGInm9vcE2PqXUZ4uuc0ijqu+7OtZJn
YeMI6lDjNP1wFJoge6MSFxP2oUdphqcEp1f6fbTAgGA0+NURrUCTOMNYqU1nN9cfgpST2XSQQzH5
+dCdG3iZuKf92y5PPkJjMvC9invqEzFfsn80KmtY2TOKLKx3IJJQRPoLjxSCVB7GeHzrrOper8fv
U82XBPR/Y5tIgXs8Z/zlG9+zL3FQkohDodwbih/a1D4ZwtqMpv1UAWwnudhf48JpDHx9Y67fhzwE
EP7+Ap3xKERDcEX6a4rKM5z6nWbWPR4eniY9TZ81gmmAYhsvH3oIv9mKTOWtWd0wNscM4UjbbPmk
8/Gm76VbPURfk1kYDguSk8Nh3yzr4M1NuVcMDJp9522Z7WmLL4oPSehS0QTdkmjJeG0p/VW/kLNC
hyzKS+kCfQkT/cMLJWLCphC02APQF+8qNMddMImzN4OnGYvlQkgE+sB2a0tRl0kaEZXH9WjmP0jJ
0vXoXpfDw6K/InJ3yoqLXYRYTj0EeUPtbNshwOSPiLc3UAuXd/mYf6AlQYqBQi0Ypx++Nekbf6ou
IxFHiby6pqXZgbKS9rr4g6yo7SiI/wolQToNWsb2qI21725HDTrrAir0SF4iMW4IuB3WjFdu/DJ8
G8lMYYRe+3QBf/Zm9DxNAGp9CnljipII7NQhoZy56jz9Wxn2GMmsGC+hPx+nxgJkBUMPTPTVpGWX
OWY4IcI101d8+lq4iV2x153l3mByhgeXNJywQZY78bmZfa2XoAjSHmtZ6h5qYVAc8V5oMsRrebbT
AjT2nY+uJCLSNJrM10hQ0IHH8LOw2jusDngrU9rn30riv7x5+gimfquhkEf994Tj56GcECngBn5N
kdbsiQk6dYuFXxCIQIX5t4mII+XWcOyDg9H5COGm6s6qzHt7ic8QueKVUawsE/Zx0LoXLKyI9flP
fvkY4AWhvfPDFiap9kn6XC+ciDpCaZQK546Ml43n1NzvcJkx32n2ZENkq2Jhfl06nDckg6EThy4+
LAvpoHnzzRFFg+yF12lQ4NuHcHXFkGItKp2nG2eIZbf7qMwPbi2zT+zT6PKFUXg+BVNxbpGtc8Rf
E4MM5XRx38ng2bseFdVUaD8DWhbr2iGmLA6OIrOu+xwRVdfk33tQ5PuqZqLYEX2RCX+t6xBOBJYx
khRK85w45mYYMAXUSfnoUmXYIHT5YdnpYzlL8lDbfFgzRS6/ebIyPdimtYDpkudXdJTMVYjhftKt
p2rkco1r/9mDS1v7T8mIYNXywpcMPNbWidtX0yfhxK3qTVSl924RfpRlSypJwPDJS0G5zBSvcS0k
NnGPesL9higLq5h+WnWNgTfSb2rrJwjwlS3yRyNAkeC9FpBs0X1EKAeoqnNHLOzu0bdt5m2F/qJp
OvevkTMhRM89dvyIXvkvYMpcBj/eSgfHQlFTnFCwEbMzCISmKBnodz8Yfv1G6csK9O/C8d+7GEtJ
14mrrPPNVWDTj4xJbKiqJzxNyMNi/dJhkFqlqKZ8C7Wu2bs06YWNHWOC2e1Ht3Rl6f4cBz1hfJRF
r7mVoc+IfjTZchNb6T2tmRscN9dgEoM1lumz1UGKIBioXWibdKDLaPxOz3OJJ40864fFt76T6Xau
HLQuRp4/DERMky2KT3UKqzUgQ1CPF1FFL041AQLKYqp6FvddWgbc/jZaaT9SpdBXmktNP6BTXybT
NyddQm5e9SVkYM2fgtN0hogApJCHUBzdVg51panYByYB8QgWDPhPFJKjAv6L7s9vKe5ZPcKK0lKG
2KF3ILrYOTMi1+zCp8JQgWmYd40IH6lh9WvSUetViAdeD2SzMXYsHCJ3lYUUJe24wc1xfi+7uKug
j/gFkhODC+AH3a1H10fwqpWENjkzZBLYly+ZISVyzRsA//tUQ4WY5/GPyRffvHh8p7X+YS6uVN/+
TAJcc7XOvopDZD60EOlSUwQIxv1o9+kBWeq9YRb72RFXzN/PrumE6zlqvyP6BfeNGJTEUGrqdZeC
xUu8b2ZanMlQ+hX3PGJng9Ab0984hn9AxRShb87uDBIY1+gx3+JeSwg/FdeGnt0GxogZPXZ/9jmm
gdIjfiiTD7xpzXO8GqRdVLTSW1kcfRcN1qw3PP6HB0RxPwEhx9LAvOeGC4ANVSKGiUy3Gf8j8cW1
ML1xw7m3YqLJwzuBHoMMz3XZo6CoENuCJcs25E3eIevBNEiR7hDjoXbSp8kuH+co4vG/DgGhrkn3
i5hs0PCJpd5GSwFOmIyUB8dZNc5EbRTlRQU4Zom9W0FomIkDajM3HRq8iUlQ5xJuVuxGc7hqKvFg
ouLFMVIdhsXc+HrwZkfzfWflzqEdmsssjGe99mlWpVcaehsuXS4wn8I8BsdVDulrWUSxFpp5HBOu
qT5zUY4Yd5lGVvo0MB5Ykqu45A7VBM+mAWilguq/tRIcNbpn37YWPZ/eeM68eEuaNQgOGe8kikPq
FQSPPabChh6Uy1GtDR7GTXkAJlRMteR6QNO6A+0yrK0KJfjMPSoIaHaEr6Ew+uNQEE4cxUgIHzUd
PlVJMX7VSfWcW1xZAg1LWHhPlh0/+/A/KuHd1OzXqB6k8PxjoP9pNKQzmi+2OX4kcfgeLeIb/IKf
Q+w+Rzbj7cA/Mf++ABP71WT1Xej7yCATkNIURNfIfFaIr5GvOG+QEo6GMV21yS0N6H4Lh2TvV3RE
IKwZ1nBoIIhzFedQ7sRcbROX/lFU1Y+k8576lIJcVjKpDXQca3SxfxRQo7g4J40ZX/wat7fw9px1
RMYsdkgoZEl2by5Wtw3m+CP17d0QPTo890x3+zYIozghEvEOGCBWynytFmCsKDOo1RQazsp1jWSr
NosCL2fNuU5Dm5yJkuDTKJylNLcpT6OsRATRbZw0yHhKeGtBXb+rn8uniOJ620QbCrb//OxK/voS
rMvWcdvo8/ep1yZoD0RhTAiTsK6e1Cf4sugxjgbyLBTEuE7M9kcoX1MLwZUGqbIDw+um1apohIuQ
gvie9SyjYDQZExRBjeev0qPvo0B6GXQxfThlge6z7mGcl/LkZv4txU+AKp/FGJFk+JiyVY/b+0Tz
tUevjCK4+/uvJTyXZDIHpTGxGsWpl3tArUFJ55ep1aCYCjovJlwqTlqA8OwklMpkmqhVuai0qNxk
2r6hzs3DWxDjof6svNPsZfvbqvppb4aRw1ULEORzlU7C1i3d5KB+39R1NGw7Oax7wXpzUnvucy8l
BLRWjlTfI1E/qb2S9Tzzu96g6iJfU/tf/YRaU699ng5qWy0sGa0J5uDQ4GjsxXCvDnwC+SvDPMqJ
8HU2qHfaCS0OTSdS6OSuUF/SHFv2Tx9VIDllusDsND/7qdv6XU7PV36IXXrjgm3H2hVB6HDWUQIp
+2NkxbuSvPhNDzWGGyz/US6K1PX2S7SAzWg4rOjqywO228GFYVhW/98v/u07qFXUIOXKMGOpmOUr
fh69JEY4SoaSuZnkyUHeAe7cFtiDC/Rqus9zZDlqV02U+zIwCX9fNb7phSQeyh365x60mvgG35Kv
wd6y4hI5WerH37Wh0Ldfe5hL5GR6PuxFeVapr1Rhv0CINqKf57uMuIVzd9GJEnRgfXUFF7owtd3n
f5XXlfpJ9Yn/7WskrCz0HGJCqOX1QUefWgIyffWVwVl5B2ATtBz/eZHJ/wA1jf9gMyyuo5lOAifv
NDgCvpG0yTfb0qMsFaoYrv/297oVwV0xIQdBaWGll79b/Ur1bZf0GgsseAurcrGSqStN/cWqzPl1
dsnXKs/eyjuSYy7eNvQasYu9/OJFGieiOvPU4utq/e0U/VxV7y+UQSG7Sn0tO/vzR/rY2WvPfVfu
Po9q2UTd3oza49cVrv489SPqNbUZybNQHwF39xm7yUt26j1bnezqf3z9/J+noNpWR02tff6M2v5c
/eN9tfnHa5+nbd247l+3nqpgFOXkNlRhQFW5eTCQq611olo/948ZOMMqMmHjzhjIiB31nY7ZkDzi
AoYQPcHbcunvSIKhXEljNGcYiPmuF9ld6VsH0Q5nh7SKE7XGO6w8VQeBAjpYT40Ia+TB0iC3Ndpw
0GbgC2pRoag/tUYLlFRte7lvYsrWCTD3Kq9nNIa52S/HmCpowzvq///r1ZLQ+J3wiSjJ6wUpyONs
p/FZyEWYCJ4Cajs0XWSdanUwQWMnrZQyTXAm8GtGZ/VGFPGgcH1QuySBAgni8lGLQJ6aX5tfr03W
xC5Wb3+uqrd8ddp//f9/8/7XJyeTVx3s1kynK4e01t3Xj//2cZ+rnvw6v736+at/e+HrC359yr96
7eu3q3cnl3TlsIW/YXUY1v/9H23Kk+OPj1/aMgKh1D99ftzXzvnj//32Vb8+BrLwhMycuZT63+rX
p5xcRq6/xiXeY6Ch1K1+W1X5aGYxB8RdO58hg6r9Ykwt1m25UMGDak29oTa7KdsNkFf2n0mDWNv/
CiJspJV0HhLgABGsYGZoUQSqUD5GlHeLL8PN/2s7K2p3TaGKQai676vkQbX4jB9USWtBi2Spsow7
1ZlxCsHzvpd3L50HHBIdJjWturfBrWMs5kECljc4XzTpafrs6TRqCAGgPTrYmb9lvkxHiODUWN+q
hk4kn0c6eUVVUroHZWzLcRyyvySi4svopjYRM38v6B1sDRVfKC9atcZIYk/OekulMiFQGso2eJiB
mXlb6pjekVFuSskB8iXNoP577Y/X2laHKZcK4tAaOli9AfdYLQQCqNPna6k+7UFcr/XFXqn3Rjuw
9zEZVup4Ykj/K/nOYMecvl5DKM054IBemOcU8m/bMfp1HFz6EwhBxGiy/aa23dZ8Dqsq3Kr2muq2
0fpmh6gj/NV9m+s2WzO7pmIsx3WNXKg1daT/eA03ZUdhsHlL1eP9swP3ua4O9FhSU+v9YK0OpzrE
Xx05Vz2KPrflA8tdGHqVaCVVMy5RdkW1OivT4diRQZklzQde9xqfNjQQWwNv/tsRVS+mZUVtlrHq
oOnsAQKAu73LXV4FQdry2IYjvAsmgyD8AKTCqi3yJ6ebm1M+9pU411XaH2f3NdSD9qSCCr8W/+o1
KjAHLenIDjWs7jQjLPhc9CTxUZW0yAz4+7W5iQhLjKguQ1WwN63MTlySn1YU1EdqkM5WdOM3x1i4
3NRxitQhUqs40Z5CjLqQFDvO9a8joQ7M19GJW4NJqgcfQR2Cr4Unb05fm58XZe9W22zOPtRhUAfo
Xx2qQR4fUZn1IaLcpQ5K7QY7uy7cvbrSPg+RuvL8dHTWAB1piUjHDTKjNVCr+ZCFZa6vCUFvT3J0
fnQ0lH8K/pJk9VtIJ2Er5H6KDHZ77rt4+9X252oQeeNaj5k/q12oy/34ub/lmto0bKAhoE1X6mpJ
UtOHTeG/fEVHBjOJYGt18aiFUbnJ0a2on9U+rWm38Ke1xdGHeYIjNtYMk3w5DNmxbmaHqRRb+pcU
mtW7i7xThCVuJXepn/8IGf3aVGsqeNTRNBoPDCDUmRbL3aDJz/hfaUWJGG7+T9IK23H/bYLSbfsR
VeV/SU76/JG/RBWG4f7DdpFHWOBNHdOy0Vv8lZxkmDaCC8dBYmi45Og4v4kq3H8g8nGdwCI3CQlY
wHf4p6jC+Ac2SRTkiK1txFl68D8SVXwGkH36I47v//f/OLqD2AOZmYk03SKoSYm7fwv4yjoCucUQ
JJcyRGnIA0c9ZtwcyRdSJcTMGEmq4TmGu3JaAoxcdps9+VPyjr6VoNvELte0eple/734DHylw84Y
x9jkk3VRF7BatBYo9qZCv6cSWR15u51AtO2MSbvGwWBi72JRebK+UqQmcK92G4xtc3QNMCR9jOIr
zV13706Lj5ApBjGejWIL4iQ7DNZ4Di37Lc218NKAZ9z1VvAso1poTK/JUfIubsDNUcyXoWmSu8wv
jpAJbozJZ5zdIT0bsvbI5PNngmAUBaB2jmx6jw3srt3nyGCR0xV1K1Nr6vbmmtNzLSRZrnJvrbGs
907u3GSjnp012voYCrv3cArf9NjCEJv7M05E+iJJ4VJn92lFIvtyaYwMu9IQzrmWCxpf1snKf4gi
as9NGJE3aQNMifhrtBQcRP17srDaVDduaFmPU9ZnHDImiQSba4feo5onnb/ZAv5nwWvG9JpanBxw
q78BWa17QM5Hb8qPls9Hqs5vA1NS57TW+mQbVfmjsFJA6jre3dnE6F1R9TfbzJO8RgfenXmb2O0G
5fcuk1nzlIzMlQ6ga1N0MnV+1JHyEXoBIUIj3UGOUJLePUah3+0JQQeMYsiaiDNQ35yE157DhRIA
xVj6RxGxB0XEHM8jJc8Kys+vrXb9H0fi6+hUSWZvEdj+suxyr9dzeOD2T8PQn2ooU3DT1AL8f7v1
K+dDR+iQU/rjMQFxaT/IAZUrLwa19rWYJC7QzJmv27Ozs/j1J7VQf9Afm+px0S4hVnPTIPSWp+1f
+d2fq5SJLgLGLWB781UFeC9yGK3WvjbVgHrxWvvgF8g35IGv5NhZrX0tLPmG2lzmqdkYTjdKBQaD
W3kifAYsq4G1elGdHfhQv1kFkU+dHASrXfe1+HoNvLB+RK6s8rvVQzlXyd7qaa2YDOqdnNjfjV/j
rFYoCDX+VQuVv6yu8yJpGX90kivoyOxuUw6aWouMUDjXMt/7a5t8Znfu72waTITyqGKF0mK1+Y8I
StWpHyt7k2j+BLGuX06Wj2TKkQu1qRYmDRwkEjXRos5rahQHA+9gPZbZgcEREMUJy3BgguleTXPW
nySVjkFrSfpuOfW0FsMXv8IOX+G19RL89L5lPc6ExOyEKqaqL2Vve2YwEF7Yx+oFJFXlSS2sv9fU
ZtDB5guYBiN7K0+z/AEz7LCQ4+3mAQHuqTSOGaW5s1vgymfaEW01q1qIS2WhEz17ChqR7BZ7+pYU
xJwkyJJP9vLEns0M9F4w3kjjGiXvcMBY1nDXjp1vdddH59azH/1UYl/ljmzk0Y4LiE2TawKYkTc0
9caYpEXzzdOD5jiLxjVuDJE+znO/cEXrMnftDvuZFLvY9XYYu5t0mX72rWavLU3Q2Ruvkogsa/mk
g38QvieBkR+Xpqa9XfSYcNuH3NeTQ5QNz7rdIBQVFgOi4EdByxonfHGH5y5o8xMQ+itRJPmubPgf
TdJTUqTyOIg0oHeQX9e+V+79aXqdQA4aU/YaQTg+gmICnVP4YMvrBcuBPBUm5DltButz0F9DtArb
CkfAehqGG5C3dEFSWfArqVZCNMN9x19HbbSm9Te7TMBMhHdxeUWZA/ZDNSZXNlyzxeNsiorrga6C
DruWTrG2mfDBH+fevCYB74HsNmMtHIRdmOal2Xswt/PA880BBds4AgSPGE61X9FGnmKS1bP5mdY/
LKwUmY8fl+8Zbg/6o8Obpkf2aakNb2v5Od0Jor/WzUiTQ4u3mDmeCDDL9nU632qpT412pk6J200q
W8Ceu1p8a1mpdfY6pziWmQ+MwlpFgF9opSIOcUISbpw6hRNsA5AktkBrA7BNZTOunalr9t1AErHV
EVKDf9zcROK2isgUcOymXyP1Icw5gYExLSmCauIpB2sAOpIiQHSGCga7bVk7yyI2yS+yj9lYICIG
M0FK823euuIRDY+5XSwgC5XlAZdDYqbL1qirj5vAMIeDmVJoamo+dO7yS49ndMWBn/CaZ9rNNMf8
cPQezzne+FzLN/CVBrI1iqep7qdt5qXGzqjs7xWm2x3MzBPm6GYVu310mYmlw82g026AEa212g2U
X9yWgnSDoRgxUThQxETadjv0nzPul2Dt+YNx7ddODZ+Ogp3BOOln7pKXsRh8r8Qa8h0zW0jPvvWC
miAezlVAG3cpzWMVjxtdT96zCCWmQNW9ij3MGCNJITO0jJHnOS1RLiCShmSGRL3RF+FtRvhXR62E
fULhf2si7rrmy7x79pyuRtPQAF2uURW9G6V18YpQSievs5x9Cpbrex90rz6G5nAKrkVVnGyP6xaS
Z0vJlxwqZtcHM6fQLC/VOOPqBGzurZxwuAJf6TwtXqjtZrD85HZpR7esn7I5PQ6ORiFeBgLZZOnl
RHqbeHk2ghk9Vt74uXKDt9xMeZzI0HVfd7QbUKFDUaV7Gvhck0aBEV3oOcoH8DfDPFzIOtO2CDyJ
Lh/FWyQZphnB24cld9CGHfGWvohONze1Zr9OLjNFL0BtOj31CW0NTP+/stZz7sr2sZ2lnY68ZS/q
s2OL0Bz/aGmeyoqERDsND+TWJ6vQyQosI4dWg65lZsEDX/SSJNGw7jTRyIA7kJLREabiRzpb35Y6
Mkkf1K8sPfS3to7LObLqTRKDJideeje6JvgEUGIA2nRixkIBZDVPzrrV/KoBGKzaUY93VY4uD+pW
uSIFgCGt2RAK7f2Ey3qbakGzm/TmOgmh/5BZ7K6nzLjqh+kGdUmyHsrszvSy+1bP8RKM/aM9bCzQ
GCie23MMG6SVGIAIMQPyFpDrmdEtnCqJA9sGUAC3/mgVSo9lgz1qNU7dCz0uMGe3SYW4DKo3jXl7
Nuis5HsrGzQgI9YPx/luzUl4bkMIUk6MK17nqgcnRbwwQBXhMZTR7agnI2Kn6OJDlu+8RSN7DIPE
UH6Lo4SR+GKTsx1b/K/gJfYRbA5Jx/yB2KI6FsNhqGG9TZm3CezA22Za814uQX9kR5Dlk97WDljp
Wmsvi3TLa+vYS0k4dJM1k2IeRxpp51rWUMFEx0HZIApO45RAbkDMhS3fPM8GLFFUaRB5q2hdD3gw
m2FthIm2MUuTHTsveGqQAhd6AjUFF/ic6+M2myr4XpRvYiErOarKrrbVWpTxjtoUHVEHs8aQTE5f
1IKxKQSmvzd5JJbAKMrnya4ZfhcloumipG4qiSGKhasWQtae/tisholAwumEbw++NU8TnHjzg2W1
cD1Sop1a0SVnbyC7r26S5rOfScWQKMwRCmXnDqRp2dHTVOZPVqXP4F+7edtkjLwag/LokMdvkSwo
KcbtIisjapFOdHhXPsOgQ8lRKpoCDDh4043ZIWlSlOGSCMxTLheGM2JWipOr1gZAW87jjyzS5q1l
FsdEjONevdzC2Y88QjyI6qGx1MwnN1oI9pSLRHf6jWMBG9FkNcz3zXdC3+lEljaCBSOpneOonwZZ
0vxa9HJUbiKskdO6a1eOeNWiluPhglDSdeAGDoRMisyWtAH0Nowr0kHZDqD57rLCuyWsuGaUyIyG
vgurINOgTchit9o0ZPsw3NlyZC+yPtHXplzl3hWjlmBgOIh9PlXLDX52Oh628eBY1TOhmeOBpwjQ
xEmPrqOxuV7swn60o3CdWv5FKypO7srQblMveR/IFds3AmfNDLIZpTEdz7BPpxtiOKabMO4/lpxI
+dzxZmBE9CiNlvnREg8BOCya8fs41L8nJcMnw32DjVlvbZKj1kVC1qcjT5GYtIn9LAoXkuV8CMFO
wRZzfwy4n64asnDyOIkQ4pJaMxaWucrAmjBuE92ua80fE1MuT3TVPXbzon7Q8AcUWvti9GmEwkiD
ElrD/GA2rq1syJ5PI5Cyk2smK+pkv2Y8hNe9gT8MuzXsYDlfJBva3trOyCXtGe1tLOlmwnUYf5Jx
t29T58yZ53Nf5ZbpJkbJVVmhSkpcJ9rYWjxdm8F8N+XdNc2DGw5EcCBpM73YxofVtTCpm2NaLrBa
Y+JKLdxSJBjltL4Xt9gVnVftugDidVMn822K6W9HVMd6zEDNdtU0wf6z9JU5QfEAQYchDB2pI7Qe
LKHZrAcPyYNO5rEWFe1xIiEoLO32BusZXNEKIh/KaJ7noByuO5eoAV20H85M0SCIwj3BQc2CUYEc
rcM025cu8aszKAyyTjVcJQqn7VhAZwgLQxjNucz4Hv2Uvpy5Kxy70dcfZw/7mpOTu0ImzHuDVn6X
mll1wM2908bY3kIRSiAhIJYGx30RgffN89EiD5NxnBe07sJxiJiI4Vdm0482iL5r5Wxd+rkZb0p6
wUR7aNfYi8N9MNjvSU9mUWXTgpiZY91ZukQsO/g5GLXANmluRqPMz6UzMp7z4bX21RbABMQySxAm
mnGnglBNFies4ttiHblecksJ7sqZB/sGZPdZJ9TxYE/FW4/fbzsHOekWfpreoIKM1uWQT3dZEwHz
5iEtWDBrnq88tBQ6I4rtWPbdemkN49jm3xBhMj2pOK65Q/5SPNgYGgRR0nGHaq/nL1oB2oFZRS9l
j209QJzCt8EliNBj6fbdMltrPUN/M7eQyDJaNyZFh8PQpC+Vy0R2yforgHuQo+9Q2d83VGkOfGy5
hfvR8JSHKaG13h55K/CZRmyNbMpuzaTbxtjrr/xwsrZzYZ88o7vL9ElctbToiUhkjSkKsjMtxbHr
tuU+Z0ZNOERaM+8BryjorzHru9ZiIrfn/J4c2uiTOo6/Xd9oFaAHHkYYTsl+tqtkuA5SQFKG6xEL
NkPtEiNoWPSQOENOSPHdhywb4nsjmlYvTebsg756y/1c32dyjqNFmCiC26kX+rVujE/xFOr3evk6
9FxfIFZ3zVjoN6NLd4e7a7Yu258wSbo1yJx+B5DCw75BzqnocHqYI36+SRg5CvuouPXrOLvJu58C
V9Oa+Kf2GPde9Ii+66TlDYlBLR+Rp9W7MK5IyXAJgQDPUbT9uMujtrqBUo3FVxpXJBOj6vsfXm5Y
V/iIELQPrb1JDUSeBe7HLbWO4eBU2vtQezAdbdrKeuk+k/w2Hhw7fRhI+rgxYkeyRoxHdaMlR/w+
cqhraJEjboy0YHo/Z/vJw64N4hw6VzGfbD3nRBhiVC++cbETEV0PjrmzCOG6xJZ+w9PotQuN9lT6
0x2mOeM6qTgDewCeA7nbKwfg+pZWt7TBZ9oK/VS987zgiRtNfjRm88gU+K122vx6jmR0F9zeXYix
Y39cgrLZpriiN5UwTyYMQFCtHVJe3fc4sgmequpbBgqWIWZ/naCExfkfGPs0G60NVWOCwgrN2Glu
VmwCTKub2mz/H3vntRy5sXXpV5kXwAQ8EhMTc1G+WIamyW62bhBt1PDe4+nny6Sk6qY0Ov/c/3Ei
cACwSVXBZu691rfupwXRkKymTgeJRPuGHFfyR7fcUy1Kd9p9YxnLa7hEcP3VHnG39/VwIGzXuJuM
rwwxxgOpj4RPInLMk6g4Lq6IN0UP2r1IayBc8bQvamLUM+/3hGH7i83ovq+ZRUaa5l4M5y6q8lqG
cn0BIOysA2IYIAjNQBLaOua1YgYv6SX3nWOC8P46pKXzyPB6WI9NmmBaBw+o6VO5Fqb/o10woxZu
1zHUjeI1YCJvHWoBysOSAXZvFM81Kpd5mbW1iDDXOJMpdl2OrneK4Zi3JgPYxWU078oxQD02xI40
5lUNxXRM1ujVkSri/fnY0SfaRE1poB+zXnBu39nQfzcOVBpKDSEp9Fg1NrzKzkMYh8RHTrD/Zoox
DNa7jrq1E4hy4y7OBUykzAbQNikI4n3YZ9+mZvYxygxPXmd+zFyzO1maffKTnh5UZsJsXcD6ehnh
nU4SPMNVIzViRH2PTn/Map5PM7RvPY3z+2GpNkZIvrCfw/CGdsSYM2qIlUgXYtdPhV42F6O9VgME
uNENhp0jhvkDEJV92ibjgVKUvTJ9ONVkkcWShRtdM4exN0webABMX2s8hjQAMVNV+Y9Gx9C7Ev74
xWmqJ9ps+dap0wFRbtCtBJJRgsssypp04lKUIRff8yg4ALAh4S3Y6h5It4XhzzqOfWat5gdmUj+G
RZ/OXksyDzNGkp9LsHGdSdnEtMivLbb6rMWbMM2RTIrS2FodhY4eg8+2ApNw6ntkWA16RssQxUuj
67TzLVjO9pcuSfpPdp/wZluIKu4Etrs0i2D0+t1VAwJ38AvHORXtjN3OHh7rRp8hNBY4NAxbkuYb
bWNXDeXP1ngCi8/wMvfP4RB9mqHA3I21A4EVvtvKC8r6lOu0ZgcbPTPvGf0y9Cnvwykrt5EZkSzV
ZxqULZ3EA79tDrkxHiq4/LtCXrBWY26A5GwLt0Ii7LfaPi2qV70Wzbkckdd4fPqJKOF17+YmPrnK
OOAn/AJWrnpBm7iJBxI1ldEbltl+qbSQVPLiMLYO11hB/8NIsH4vrSj3DoaY2O9wwefo8TOmtttc
Dx3QJTp5kUGDeaclryIdB+RGfjGcoibN5Wte2wSdZV5iaSdvqdyukNLxIi0ZzAsLTGueDFTXHePZ
iknLcKd2XAuaNUwf6p6g66fSLfwtLnMbeGprHiI4fEZal1cRXqescU5NSuwPJEUJEcoeDS0ed5DD
tY3nd85mDCXasKfVSreNGCi638cYkCu0u+xCYWI/2pAkh9psT9ZIlp7d0uodoHDTCvKMIx3pb6bD
oMgYBNhfIJwEylOSyGojPDAq2lljyBFZ2pgMIUHp2BwA15WC+VrZAGYul2HjjVA7o0Ir9upAY8Zc
kzQxY8YiOsAK9JNXMQ5mejbwJloKcN1JjeIdtXMQe82joUsJH/SveHQodf1GyExNBE/5rGfJAsrJ
kk55TJOz2V3KHDZkthg8ZUNKF5OtrKLEeTBWpkDapq82pKe9ky/WOchzyP5z/rUjSGilz7538Ac9
ox5Z0DmxijNq+RAWLN4oMOYJyUPl7s3nP9GxPKb4NI40Ck9+mdzzToY62wXZBV3WFj90ee30bmfx
zfbVFDMxdMKngNrmpdA5UuNrTJDmWaT4RtzAqre26EhG9XwmaaX25CSJd1IL0QwJf65JMGDZ+b0D
xHVnj0hTRMgQss5Fs49Hz7uYSK8vfG3Rx9q9nbifHaf3j4Hc6rzkM8TV5sSkfqCAz7NgBByRe1px
rXu9vCaW+USMWnNKYsTWc2SCy0qnbWXO41MhF5PfbrOif/IHZqrFlDT3tf2x8vz+RHRVjce6MSE9
kua11CURXFlSn5bYIJLcJw6uyIwHyObTB30hezedl2QTy+gPwzbwVXDiyFStvKPWJwK3DhkmDg3L
QSboxoKxq8+za133QQL+e7mfYLgeynL6imUuPpic1CsU+7WWz5jywh74bwSWIkv6b+Pk2I8JlyGp
ifoHwulXUUbYU1gaV+a8x0Unz692ca4OC4Pz7GiX4DN86Ka7pvJ0tEv9PQXC+jSG8Ux9207hOTBs
dCjcZrPfX0SzgUXLy4CpKR7RdFOkTnOsch7CeaZh3ca1llBxAjXIRWQNjYTDntF91xeP0mHsjOYm
q6zn0TFPiM3FXkvCGBgjOG6z7mie1H56n87DPYE7wx0+1j2023FlA1M65nlBnWaYV0SB4d1Dz9sa
s72igYmvmYfnekI7scIHFG8N+JZI1suB54fPfT24P+Kk+Z2YNuISC/E1mr27sR3ya9nBtx0TYn7r
oO63TrNcG6uMAFJY4zqiOL2q6A/v52nq9nbGqz5h2rQD0CILbnW1Q65NSKRnbCIz7D/mTnPuNdc6
Wh795mX2qv2cI4vSsxH3UNY96aKHElx2fNaJcKBK9M9V4IszBVxofLxLsgCuXBwbwF5674gPqMRT
cHRnxzoy5+bigEuvzU6/zx1qu8ZSY1A3c43Zo8DLS3lqdCAxExtpbzAOycRFKkq10f5uhVN5Kmpv
G2KgO8iAIEvnJdP27afCLT/rcwnvcR6/9JB3JjElW/U9egGKyVo8KJMFF3BMzPlo9C+RALALa1Sj
7Xa/BB/dycYfptULj0CXArFP59aj8XRXdvZzlZ6AwE2vtsN7Z2zsfKc5/d1bL1+pqaQW7tb3U2uq
FxgG/XNUF8WOai7F3lzWkirZje3bctsDJr4rI3u9CJSoNJ9wZPl9xpMAv75SZBmFnq8zT2oQ1Dah
JWuaVuGR4qF+N5MbvbKgvW2MMWL4joXtLun8bBvb4A2EHj6GvU9efJTEm5ssiTHUeDCaaINCEWmC
nn/JLUSpE5ECfnOfNEgVQqkcUpohMmLwrIT4llrXGO9Com42tRUYK4WDV4soS0iPBg+mUaq5a2fk
R/bExZ3TxToFacNM2TEfuVlk7nT90VlGkzlLjFmauQzZ0ZkRrmn65xsdby7PVKOqTjN3iAf19JhZ
/UQRWkaqS6GPp+koyRbevObiLyvqoC9GgtsA2kq7gqmarYK6pdFOjtaaKUiAK5BvohZKepbJIt9t
n2aZyY7Qv5d3fejAYpSUMhtxpgAvqfzmaq2siumnTfUDr5qTTWPRSWJ6yCi4ga6v1sRfa2pTQfRL
03xeuvoa1bm1zqsJ5XE4ZNtZxmaNcuEXBVN8S3M2A4SbO7VweHsdFyKyBLnOxDoz31u5crUiq+Nt
oTYRNdPySkqw1/l0HkQ6n0Bn6IwDOBjysy28H+6o50sZRqpECilPZ6rqNI3pVjDgTayGeZ+I9m2l
vxqzhQdaVk41nUWq6qVKged7zsfeB5mnZHdkuyG2psd8l8o1JLQOyvTkXu2ikTgdI+9jJ78OfrM/
Fl01RBtSBi0U4lSE35SmLmFF5UwAq1b5JLPWcIQomsGYwrQEuOvuthis8tybRiPRuKhGnIH0HlUR
pjloEIZFgpw2uJQRqWSS9PFgi9TY/bdA7L8iEIN2aUC8+X+zdz6UfRf9j7+zd/74xRt7xwYHyWzT
V+gdwd/8UyYm2TsulFXbQfYlZWE39g6AHdtm0u8LrIxIwhCX/SkTM/+nLRw0zBB9YOJJcdn/+d/f
pv8V/l7+Qcdt323/TMs1LO8d41P3+RuAFdGz4SWAsSfZPD/JxMhEKIhvrbVTgneEJg6Fl0KIft2b
LllGLcDokIwNrW1fhYMNR5+Du2RqX5dce8jmwFsnNe/CZGxW9uB6O3PAAG4cZjSsGWlxIhwfGHxn
XrxsAqmkbYQ0PeBQAs+zIes825UR+nAjEfvJp0ZLlAVJd/kT7Y5Xi4JeSNN01fTFNZoK2FTiAVJC
ibV5cY5WA/bF7YN1Zvif9cb74JPSmiwLicLTN1Fhe81sGaUwn+yC7kQwHfy0ODtUiJm2MD31ZanQ
TJ/KDj1tAvhmwYGnIQrT26fUYfxg1rG3rXpeXJ1Trpsk22bm5Jwxd1VtHEvsTSGJQz/QeO5huJzi
cldUA7CX/oGpIQWdrD0OE8OwoPxBN5V+MmTiVWfbLz2zs7FPP2peaBHPzXd2Ao9pWfu4lCFInx4Q
vx+a3xbD3s4dOTtpbT7VWXqHFPEDRb1pZREEQ1Yx6Y6N9lvnDM9VXXyBzD50+QaI4NFIGtIqLFT3
wLu2Cluh87rXxw3RWMh0+iFZuzHUktC9aB5WEWP6qCfDZSjrnuoyFfOcr5tyFFqNxoNRDA+EvmMD
NoMCm350IOTbTaqnrpholpkCLUZ6XhJnWouRCY1mxl/qORpAb8eAikX6vcwe0hDPfoijt8e6zN/Y
pX1FeTeOITsgxqHLhzVzCCFhaNo1SKkvxc70tcnTsxbRZmX2SPbO8pTFT5X7TZ/cywjq467jIMxV
OT1BCzok85Bu/a8ijU9a1RBw2gfPsIIewDCtTYLsiAMbmBFBExZT7R0NeNhrjSJUYxDjHmXRS2+N
gsTK7pJWZnWqvOG5FDbV36yHHu5Iqh2FDKelo8LJ5KGeciknxqccMeTGtQh8Iejy7JZ1sjNkBOL0
2PKeOOADulqDUUH3C9x1NBSvuaheieKcV4X+0fbST1WK8T8lJnZlejh2i+LbPOAULy4myZ0iJcOl
tjGBUw/uwSLtqg7k+ug+LWQ4MbJCzV+NvJv0TevmeHbD4MF14EQWV08LYxlY8wRFdFpTxHMWvBME
2/dbHRqNVTI0ori7tiRF77Zo3ZgsroKvmAsmri2ADW7ocX4lKgS5H3Rf0f3ep2CQUkG9ZsnqGJ11
/lJVMh6JVxIt6rWx2J9rgOWMzNAIFl5UbCoaUsgwH7NusA+hTsBorFvf6wGwEs3Gjd9ExwCs7K7R
C/3Ois0FaQClW7V22wf5nEIolnesimrR25g31For1+TDGNqkeP3jh+RecPXIIKLevq1rS+Vs8p4O
+tvPfvpzOTUvu9I76qs28ehjRyMHGajaYqQH7NaIExrUZklBfgrgC9Y53B5qiyRQttGAdhImqe4y
Re1xFh8Yn+yYCkZwYsmFJED9ECUlWAyfIfhdJU1c4cKQQq2NVvUwz7zHb7vUfqaw13iKvd3t38fy
l9Q/m3mXbMhGyWkb0xQ1BU3SCswNibHmvolNhLJqny5/oP6JWhRhQEta39/23P4V9l5+i4BdZJb0
JdRvvv0lUBj8RO1AWvYU+gMY5oar2xnKD23vBLu0iO3nMdeQlILCTpMv9O+9jJTzPhTW5xGUxNIb
K7+Oxb4GJ/JgtAFTu26yTzlN5r7ukhMgoudxnptLb0bmwTWKqyub8D2A9lVTFWBBCGUckKpG4fJl
igaqlRvfXNKY5g6ALegjzlQn1yUP7PM0D895rJXbYgCHESBq2NBxE3eNZ9YHMyxfWqGNa8/Sz1pV
9dsuqbxtRv5YF9EWXl4ngxA0MSNzCJbXxsJc5GifF0voq0Vrlv00Jd21TNtjaupgGZf2S90a3kEr
rPaQz+VXe0KiQhRJdIjo/b3EsNpz1yNrLtbcbaUhVdZE+Lme+9+LqG+fXD0oH8zBW1uCdEGt65+X
oo8J6yge+mDSkMl05ScX0D8gpifK9TQMWxdiakSUVwvSZugimnphTTKqzwu3pSEa0UGZmqsZPTZc
XUyJmVPQYyMfu2BQD1Ki3gToa5gHrriNKyRLkmdnS7KdC+JOWYJVBR1rDAA8tS0GGuCw8SaFyVM+
T7VY4uB+GOhaKSfqm5e365Ta0+7hyQzgJexWGlI8qfrNkjt3ktW6VPrClj4mQGyiDNDI1r9aBNJa
lihby217rnRzX/XzPppKc1mbUl+rFiA6BIINrlB0vtKiM+GgIGS6OFZS0aCkHkrEoNbUvtumJ50Z
0qKhRB8qHH1WDo4ZL0fMWAEbHfaOWBo91E9taf6ITQv2aSdhhS6ktKqY42MmdQdq4RiWoBb5lw4B
lPwn1x0EIFiitR1GBaayoUhXyiIXSr5h/LVpSAtLIM0subK4TFLY8bYayUmf2takGSbBFWMrf4xL
fV76e7giOQzUKfDREKdDVDbemi7CZFNKu42fYLxR55XkdR6OypINbN7d19KrI5+uEe4djnBFDhKG
nttZVk7id+50AMs0yfVyq6y5N/u1uhBum2++5LqHgkXEx9t5V85ntVA+fHUtVLkkeweNG+5yt35R
595WRie1ClY5xmKota/E9zhbsmeqox5/beX8LJBWqVSaptQRvWlhwF8TvSdtVrd96nhDVTb2JGcc
Ajnzvi2UiOW2qdbUvsX9XEvbl+hGJBzqmKrLTa2leUM8GcyKtbrKbovbNXi7ED2sZrr0nA3KfhZm
Am4rjrSb5kiFZDuqMKJ2jtLPlmFsUyqjt3P3do8qC5xajaUvzkznze3EvXdy386h1fuM4L3+oM7N
EEv//dud+7buJNU3LzHbrToxt1Okzti7fV7hD+s6K1LE8dzC6u59U/Soc6e21U9MLQq2daR/xJr6
582r3Ihqu6WTyNtn8PIjw75VrKyr6pZRt1Ik/Y1q7bbPCMlDaU17r4I128BiHF2A7mqnfSv1Rkr6
o3729g/kvjIknmRwevRq0hSgSxeA99fau32aJG4QZmevbCHl5TEzh50nnZ6T9Hz6mD9NqRazpNxd
rRXSI7pgFlWnUCWeqzOoNnNlL1Xb0KjcQ5vALJYuVHVLlsqaGobwroEuiG0vnauNMrG+PWevvnS3
qnVi0pDJSO+ruiVd6Yc1pDNWnWJX2WXVP6yw0BYk8OzUiS5qaW1Xd6tavIEGmjrg4oU6SNIwYvb3
cI237RZEz8bOdAaexURK5DvNFiA0duZDR6+rS0jn/PPxrJjkalOtqYV6bqt9AbX5AKA6few/ZVtZ
sBDYpRRcb6towj4Xfhgl67S1d8rfrJzOcFJLcg6UafwnQ3kOZgBNjvTETPCd88PNFq0M4LfN0NS9
GfOw9nWoqij6GnQpzVypRRsMLmS1dlv8075C03iK3v5NmMuj8E9/YmKuQopp9EP9mUz9HlagE3zF
eP/Tr/3T777bR8Cku1lgClGK5rOqn2JC/OKNDgm2clc5dWu3xYNjNN13Y5Svo8Lg9iFu7Y/F0HK4
b/vGRPrETV3b6Y3p7acxO0G/zvcWIk2yJOWvhXPMqvoV9ctq57s/ozZ/+h1/9rYO5rFCfvmosT4Z
EY5L9a/e/tzbvx2qSUr4OBqGhRhR/VwtXPkffvvpgKlJz7lQNLuSJL+R66syUHTxdoOW07rVvB36
smgOg4EFxNU8ZJGRYFhQFITVcI8qX8qbPbNSRpWuNNK75YOyXioTZq3GCxF4jRUxHq8NwhVoUtwR
M0oQtH0jijusziQaUVnM46A4z1pAxq30oStf7M0cK5RxWW0nfm7wuKBSfbPOvTmX1XbVWVxCQjpk
BM250eq/5zSpt8pCestdVZt/lMoLQllBtc5M8Da2fPIMekhGDqNV9V3ULvWF1CJMDHc/5Nm+8x0y
CVo5GFDe0li+GoVfkZkhX4GqeKzxYmCqJ4WceoJUuZ8KOCyY3Bkr/GVdVmttByK950KUD1AH1oAz
LjYaEXSdyq+u1hCXbuwYTU8nH73KcaXWGgq3cF3hHin3mHy0p8qm/lbXlNujnVFUAngKZxjSbCyf
D55UeOSmY2/DMHjthmVc1sr4rKrcb2u6E+LLRZ5vLcZWldaFLJyrtZovtiMo8pLU8IS25iWQ3Y1b
1ZzgLxKoA5gelRxU5IXO91bG4ZK5vL6uI21ZiT7IN0nLNG6MtF0EfHu/ZCP8VmXZmrXwoUbG/eba
Uw4tZymYgL+ZtToJb7JhLEOzPyqLlk49a16rVdXJgPE674s+ebO4Kz+WsmdxjngvqFW1Ux8ibdM3
NboM+SVui1wkkHxab3fbpdo5XViE664NKJHYMN4mTXtUf02VqdXabRHKl1JntJ/Afomt+kM/oRGA
X3LgbaAmVjM4h46EXMyaQ9gfcJZuHDkGVwsVpxg50cZKsumgIw1HiC1/qpUWVrCu/qJ6GupqE36O
Wlhtkz7KatQRR6ZV1hdzME9FHs7ZSlXo1QLOwqiv8yL8QbGvxkFjQlxw0PAvRR0fa9nM8MNxutN1
G7XDbTsPa5RPtD9UM0M1eUo6VCSrI77MGXrS4ohjQseFU3yjYUHXw0cABKJruFObf9uXNGvNH+mv
juQZFOU9Mrvx2geNvSJ4hnENhSJK+H5qB7slRxTaudoHmNsJsunA20WmC2fLL4u9V+Qo85a83gGB
jreNLpYHI3+a9QJzh08To6o/VO0iwMqWz2jv8UHEdBA7y/2MtjI6j3W0bspFf+h7ozxn4aEKxIXh
dnLpZ906TYRFG4nHDRFGW1IZO5Jv7XUmrAdEh/pHrL/pMR2qApS695RMtazCdLQwdDqxKYXKKRmC
QxMsj2kwx4cauuEJYed5sNzgMKIy1srR2cWhPm0W7C29x/RjbpP64HoRzpwRYa4/tdbRbrNrEWB5
Qcle4LvkinZrtz92fU/WT4zStHaca+gt5wSfHqXg+dNIA2o9euOMwhXJjqEh7McAjQjEHO+pbNWn
JrHo7cu1Pq1/b60cSVTdVmcLlTWDXPpRKSg0uJz4BrBgzXTuSYkvnNrAVYvOWgvwdQL5ia9ZRl67
wWwcuuR6yQhaROBQHpIsQlZCGO8yEK4Ut+MzUV5iN5tZLk0RtDQLfdyH6IFpjmOMQWZOGYQEdSfR
YcWiBZytsD+bgliMoeqHDQz0hJDMuNxoQlysoil2Xg2pNaI2o+ieonp0Ku05861uLzw65h2FVHJH
vjkxwmPfHLeUWvc9+teV3bMIiIHeAObe2sHwHYhoUc5QgJaxwkxlPTtFPl2CCmsEmuiXSTejbZ3I
MLyeBOIqWsQ26fvfSvQkq74wSPGjsj4n+le3pYhbDN+rkLZotehU+P3DMsULERr9BQ4lMnCLnmdj
6VSCs+SpxoexB9DV7YLWwpvsTPpja/OyHItss4CvRiGHxFDwpgChjJmig/6W+Q7SCrwdU03yrqOR
16ThSvacENYaaG2k/uVyJgy7h4wf9ztrzsdjtZjzOp9wbY3x9yE7EBCywvfCx9CS33VAhauecd5a
NwoPxgRJhl5eXixLSyg18R+uHEsj8s+IrpNWzYxlPYdidCk2XU8zIxb1750jx5sSE5wywaRBWYLl
hgzfmCFvc2Q0VCDyfWx1eBoLYx84vr+xShKDgxhFW936m4kLdF204h6FzclHwHmuRXfQM3LK0rT+
Wk00S0rD6jb/3b37L3XvZIzEv3XvPn1po7gIu18RD3AS5K/9hHjwDSAKf3bvaI392bsD8eBZrmUK
wyS06ufIDNMWniFM12D5S2QGHgODxxOpNbZNc/H/q21Ha/CncDAagD6JWD5aDNfQXZPAuV+bdmjW
6l5rexcRuoNUt0FCgCuMzGAdhGSP+Ca3HJD3Ju8En/ghd0RQouvl27yvrUSNqNLnUdbrJDunP346
kn80GX9uKprW3z+d7xu+p+s+IUOm8y7OI3RIevKizn50cTzXS2lfMl/Dgys05xhnxmNpB09oqFyp
j5fEAUJAPXwnjP/gxnm5iBlkUEkLUMlGKGTPVIt5+M4e+WQoQO77IN4hMFphJhngkwZf/8PHlwfv
Bs5QB9f3LV3XhZBtVtmX/bkj2lAKHdEF24+LP1WfYRIn13oh3Qw5XbWuFhvPrBH5D/CE6RZ9nkO9
e+gM80RRN+I1Y8dnM8zu6k7QfSmztSADqhOd8eJXDVYhTWx4uee7GNfmcRjaJ0JR2lPAc6QM8mRj
Vbp3zrXs8T98J3nIf/1OHomohi58wXeTXeNfvpOJbrPwk8x6pE1d7JtW99Zg9EKcLeGxxyuNDMVw
zil1gV2VEpCI5lW7c4xoPiNQHBG61S9CJmt6ubVjkGBcbfEMZ56U9SS1n9wM2QZPvtXkh9323z+6
vGn+/tG5d2zuKO6q9+EwRVUEPcoc89Go4HlT23yakYTmyKkypl1rxGfRqVgwS8RzijA3m36r2nUn
xp1DzeyQSIFW2aDbmeiU7KyexhGxDDGcLupUfAUiMsyLhsZ7PXstdoemiO6FZm0hO5G1gF5343kt
HW6E+HeEJmXoyUtePuRCryxhWlyS7bTtcuJ06xjpXTpiysGYhk5orLAgWrQ8S8qvdhkelmCJHqsg
4D2MqrLH2nOs5/AaR65/UYs02XgDkWCOG/XrJtUvIB/ioxNr3c5A+WMHWHiAgM2/ycbRSozxp0Er
mcDQSN/yqKDQpVP2wkOT7Gy9G+7VGhbShxR86Va3gMRbpokJow6OpeEjhwPROQJCIb732V3sZt1g
VN1qBi/zOUHjPrU6zVmt+j5TpT/mcftqFkjjl0nYj5FRHZwcufO/n2/zny5V1/Lg56CbZ0j1LnRU
jAIxlBeZj7z4z4PXy4jFptkHrWLX2UfhmVidbRqfc/sSxSjFU4kHoHFOCx/g4SUqq33va2sjbZYz
kcyPyJvDlIRyy5+XzdL4iCQL/9N/+Ni/6ijkUwMNh8+D2RM8kvn/X+8wV9O9ZHIa43FxtDUP7ugp
TKHGeFg1TEhRu7owE0483VSCmIqLzUQ51tIPrf8FiYZ5cvX4h2D+exiFbWFV9sGIRzmDB3QSc9TH
+3//uMY/HGUk85bwAA3xWHj/jB58H29HOhmPOU7iB2J40V2nhMNk56gvewzvRb1JCnGHcfNsLEV6
NsLkJYY2cPz3DyKlLO9vb8tAGkZBg0/jqNv/J/1JMHsExOmcpb4YPpDZYp+bT1mUAHiPYZbrGlLN
4XNaFvaHeEkvoTn5a+Cs5r06lHPb7eJ5zK5N0dmbZe7XTDDwNR+RQ1SrpoVAESfamZNDxEuBBW3K
vaMZD09DapfXAuvqGBj+jiEtOa0elnA6RXgzk+w1SfFE/PtXVcSldw9hC68BQwrDc6y/PclMWyv9
Wg8YBk/xNxvwxYnmmblaGsvbZInzRPLAD7cUj5pWJ6SpT9lviWtdjJl+ukl7aVclXb8HVYIdwCNo
rcsxHCzatMdWpKH1RfHy7x/Y/fuL3CNCW74z+J/nyEyxn9+ERpXoZK8O5mPTdmJjkiYF5sSggtZ/
q+ZOem4hWtQZQau9lzrbnljVU94k9rGF8dOnzoMRUXexS/DsYhBnZPXpxhHlb+S742/ROSlEK6dH
ClD3I8wILFCDdRT2J3AO4gBVqSEui/E6OgQSBVri7qBgbfKqRZGHU2A1GF5+Zs6fn2EyWMTDnjxz
ekoJLTsDevS3ImmMgzZ5MBIGMMdiuNYC+YdGzk4yLahhCvOhaEPnh5b06yKujEet9+6spA/vysT4
YPihReAyKVCGWdpUMcqVpSZPLnp+XDhI4vlSZmMNu38/7rZ8Vry7UDzKzRwG27F8Hii/HvckQ08r
Zt949P0qW9beMjzNETJTcEHNwdXc6UnzSSSKGV+c53npV9E44ySd/e2g5fhPdAoMfQtjRBh7uwCE
0Vvd2qGhu070cDjiLNyEopxPVfgC8GUdWMLfVXWPa4q5LPNHxobFbH8IC/qAOBVlUJn7LAQcEDI0
Fqs3L6IkAqKeg/FipvZuGdMD5JPsw1BjG/E7m8TEHjEw70EU2161zZ3UP5olYYb/fqSMXxNi1VMX
dZwtMK9yvBz93ZHSJrMf3MA2Hqeq+GQTBUtFLnpNMy7EtjbsDX2KeRWMTb0O4jw/OUDHIyaD2JcI
9JqDjBjKar4Ulje/zbx+Udr9PAh23w9bXF3G0KM0QV+nC4rPv57DnNlsoqdzSxyBhfx3TNsH3wEq
4qcvqO3EufE0MmZsQq0J2doYLsHmQb04K+FWaMTl5VtZmM+duXEQymsWgVI2qMJ+0M9z4GM6KzVo
8S7BJmal7Qg3jXdpu6RMWiMiMKxD2Nv60wi2xOW9qI0LKp3KtQ+p133RgKIfjYBEmyXe55lTb0ub
cuCUoYGvF4hWtazzt/raIcqWbCIZdDFUKHnjajPJ4Dny4MBKemVDSnTqYNTxpeSCes9IQJQyzqTp
lySd+3Pcb6uMRzNjj5KxuvkxzQ1jNwgLlXRV5TsKc8068u1w3UJOXjslhHYrLsONV8TZf3r+wph4
d2MxXdK5oSyeaiZ2SfHugYYQzffIPg0ftXQsr7m2YLbVSD9zpEm11M6OU3+Pg6kDfDGLY5fEd75V
RM8dQo/j6ID0iryvYsKcLr3POOu8ZcFEVjNsNPSj5+FZXI8dSbJOaLfrxP2atbhkPcplFEtG/Vq2
8a7voG3oxueuq42nNAB6Mrg63KGHBDuFPmjIjLJOBxvefIt7d5/jpicUwnGip3Ew3Q95p92lFJBW
ZmJimcD3OBBdKKRZ2JK2YWRUO2r+BmNVLMXo4vUNb5zk1EvD8ZQ9eTEZb0vEKGlw/YMrwnUiZPdE
mfSFFPs0lb7JJ6DkrfQ2W246nd/WzP4Ra86dJ03QobRDG/iidWmQdnBK59IybUnztIeLuqJZs2ql
sbqSFuswNZ98QGKPJCm6/bmQVuwOT7YxYs5OpKlA2rUXadxuFrR6uTRzR7i6M2nvDqXRu5aWb0+a
v/mzuPWUIVxaw7nQEUhKu7gujeOTtJDXWMmlpbxX5nJpM3fxmw+1Np/9ysCC3m5bNOgUMccJ7lKF
WC3pk+ss6U1T4LtbCzf7Im3tRRPxPR37Otn9mXiW+J7EK0k6sOKoxqOJOX6QNvlJGuZzaZ2f8NDn
eOkTk8aZPrbXfMCX7SJA3TSoHlykB4/2yNXD6c32yBy+o+0P9k00a5dlJGQt0IdrMvjWw9Alv0EZ
+EIWdLRL0sx9xGMLjsExjjirH+wmeG2SaHmIyxHPeB5vGoMLIrG1nVa15aFOgU048AVsCRqYJHKg
kfCBBgpBKXEEnLZ4rQkJ1QBVYEloQdam11hiDBLKz6R/w1TKZveh4lY5TJXfXSp8IVDy/CI6i7L/
XRiloJbQJpfMAPNkooHcRUHbXqkMt9es8TcLErujMER+AvewpZxR45zhfUvm1IxrEalpULWXPsbS
pANNfPSQ/qK00yAo8bVcUJ/3QnlmBeG9cRwVu9IpyTIacwmEoOc0BMzCaKBA40yvY/ajzLjB0N8S
gqXXV2JLLgFDrjJsp8tsBeGmp0mzoRNYNquaETgPZPgPmuWeOncgAK/xJ7kLnsUStvd2toBRl6AL
hUhsJPyidOxqE9kul5o+fbT5rbOm68hiF43EJbpAwbAcqhazPsGH+kPWEUqIY3l8SI4UX+HodRyk
VvI8eknpIKO8WMPOC3HxBnddaTvnXEI9AhKIkSEf4m5y741sqPdZ2QIUcTQCScRSren6E6DT+N9m
JMrZYP02QRDbD6QJkanZ0TX5v5Sd2Y7jStadX8XwPducggNg+0LznHPWcENkVmVxJoMMzk/vj6zT
nacLbuM3UBAklaTMlMTgjr3X+pY7KX07DFiFrSlkrQVA4s4kEn++wBuIptajKcTezj0H5HfsuyH7
OeZheD81fXPUzOC+9DBnV5P9XBbqWtdBeI0dC4OuX3cHI6pf8wqbrxOa50gbp1us7116D6uOxEUC
i7ziPZ6mn2OguZh08xQUpN9d6LqTzMZKaRj1cJbiJZLshdIJzyVZrfjHJmiecy0TJvGdwn1+C9z6
hgg9AvCXB/swdQtQoRb1XVfZ5KclDrl+XcmQwl0vLFAQHt8rRnJZNURPNrzIQDhq21nTV4LOqx3I
CGKk2irdVJ2LytC+k0Q+sXwZd6xT0aYljVGByKInooKdm9Kid/KcYQ2hnEY3EB7UaR9RY1jHtg7u
LXgKK+W39othmC9aNJHC5xG4PsYQAH4DMf92dUF4j/vBBCe4gIa7WQa2jDKXm6aap9/LVS/x71iV
p93CjMS4POnbTwOP0Mk8C2IFG2cWyFWz2Ga5ILvmarpM/JYB6zJ4/byAL6jPDB53maoNrLJbF0TP
MnSzZ2qPQ7LcBvU7JJ/5wg1h+gQSKpMD76cC/LOMxaOZBWRitUxC6EAY3d9+3x2RR+SYsOv+BeJc
nGBtTMymY8McWoxJCF827swjij+tNssg79OEQ6LbD3Qr9Y6gPgaBM+nInJlHjA5eQiBI9UxD8mYu
kk98z3aBWWcj/kArimi9d7NVt+BgmepOZ1gxPpkzbymfyUtafypmEtOnIWeZvP9xc5pdapNWiZXr
q2QLGpEBBdgnousYz8xK1OVi0RJ83qxndlQHRArTEIPN+WKZvy83l2vhAqBabjO729WGRsimW9xh
c35KMjs8ag2nZDcjnL1nsd+YOFLryPQ3sOymPdreZ8OmD8p4VW26dLzX8UoyN4JrWZXa1jU+dIku
vk9AZesC9iwaSyR2BLTBrKnWNtz9zQAebttUPWzKHhs32Q63zH8GaQCsHsndViPfsffVnmGKICnZ
IfOtS51N0EO5cAI0SiQwgYYdgTaWDDazGFBMlfNG0a849bX+S/O1N5/EzVhzOTwjdrhpkx3rBHRX
Q3y8Su1NCNnXpcTBXzxC9i6jo1dx7s9sozrExVuhxbveKwAtTAoKPqaBNVqzizlky149WxuZ9uQI
JL9R0NDODGclN5KO9WjhEbe9Q7FIwxfhUzwrF5nEFcirm6MforRb7iI1DZDu/Ljl2nLf52Oz5bn/
8b8/X0FENAebToO++MfPhI+LgPHzx8hKj/cgxc9/e23saTzGrLpsz3DqJMeRm58vLueqKIiqj1pJ
c9ou/1GyPCGX7Qh87if2essrLP/z+bzlV1lupqE0qflhzYSjthF1QnBJMeyShCOkBAvHGJ0Nklc2
P5Mk2GvDPJtFSLExfaCjGL/j9rRcTKZZr9tEJ4IuaVjwRwNBe9egJPIghAB2XHsCVkgCe+WsE/y0
SX3AdfTKaYZJ8weCF+cY65E4EWQlkHcIovkKyBE7SA1PvedxJC//vVy07INOmKPStVlJew62iW2c
1zybs6A4geBnzEte9PK45a7lYrmZIxg4aAJK3vwiy/0iY7K5XJOZTtdAT3xwW7zQ8gQq+TkcjMlD
LkfvILA3J57WHBfWrKg5eaL6VOY6m0CO5JM4JF/DPngSuUDDO5v6glA0EwNurha5BspTSQ9p6nLH
ctE7OglZySzMKCVFWIspYrNESC0Xi8zu8+YS3uMukVafd37GBn3etzxvefQfLzOECmic8lh9evIh
Nq1r0kRY0p1SG/nXXLM/hw3Q2d+5UZ8KwOXan7LAUfwzNWn57z9uLvd9ZvYsN8khJW51ufofn0I5
0K1cIBFAnuh1/H50npf+X1enJffk84epOG32glMO7E5WefK//paL9Pmwzx+6yI4/b/7ffpFFBfn5
3L/94cv//PGU3q804KRXH4NGTfu0sX9rJ4fWtQy5Xl4HtLhqnpYgoSBPkRsu74xMuyIn+5zpc+4K
vB+g6D4/0eWmv2iB8iUV4/f15e7Phy7Xlg86Ljto3r8f9DvCrXDzaW8l8aHTTer+fvLlFgDdpoJg
sUhA67EnTHf5BgyTmaivS+zVX5ltNbsjo4LvDId2JYqCifSsZypmk+tyURMEitjvX7cD6KFrTRG2
KA1nTtYQ7DBYR5cX/S0iN42QvkRwzjRSp4VGiKTugROdZZjL51JT+O7MqnyW7OqOiyjYnD/gqXnJ
4ma7vIF/vP3LfX/7iOSiXv39rn9eDVKJpjVGweC14Q9Xi5lizTKJsQQQMrWexHXiFg/tEJCAqIHd
m8TwWKZpSkgmOy7d23ma8nYxFpC9EwTtephnmDY53kjM22gr8TLsOx9hcUkpCWN3qqGmWNcBrNwX
ca+Byrh4xUNgiPCIw/AYkhC6Rs8QEpxqvE+Gsm9VqT8LyPBHs7m1BDud/dx+gAZjHmi0vMe7WInx
hics29oswZzzmBKpqt4CQHKucRs9T7XmUiLYzwkK4L1Tee8li9WqzRJ9FfddREAf5/oh9r9XdWHc
yrZ314NtBUdQO+fFjK4c/bsfeQ5BlfBJoGB9E2k4bcc+/o0oQBYtSW2vCL4kCRw5/bArejb0mj2+
YToijLUrz3FCB0rX2TwxYTKpDXxnV5PlvrZSF9a7Bb3UN4YfEwNgLCckagehCu91zHTuRoHbe0jC
8RXwg3scC/cniN9xp6vWPwQCaC606seqCONHV00VdO/kpcttqB+5l22MUYYbayxRquS9QBJGw8wy
pnCv4FP0HAx3BDyCKYqyblfFJSQ1/YsY4Y4ZxCOuY4QiG972G4m/7Tquix9aoRdXhKUJp8bkQB/0
ngWpOtuTEx2zOLslidORiJU+2L6eP7cdnk1h2++DOeqvdXbQLVGeS0yUO1R55F+b477F4EHt0iXH
wAuJck85FSaVf1IY7oHq9j8m17p1vhRndKOEIxOmxHToV17Sp0z13FljyjXWokILesqZA13y1ite
vZS9mPU8qNp7y8i9J2usnUPIwmzvVmvwyO0ldVAUCkNV96YaW/R1RG8rwyeM1Ft5jTYQNBNM26rs
7rqxrQ6uMYyPcVQfREvYqSvaB7MZaKFYIzPK3EvPYQNUy80SNnqc6DTPvaE2A8uQMMRMihDKcLZv
m4emJWC17WwP5Jt8DTuoPDDsjiAps1070kPUBTK7OsDSCZ4KLmSvfW8PWWo/jEPqX7Iob9HzohuM
jXeAGP0as4Pg7BqOK3vCUxc4FX5fB8zdfYesz/S0kxnLm08TG02up37m6MVuiW+8Mr+hgmWHvjNA
xXJ0lzeURCCocdFYeV2cDeRMkbTMS/6Gu9Z4bfx3U46PY1wED0Zsf7cqe7gPh0DgkRmvjPDym3AT
FjFf7451OSBlK9VrPdTiyazSa2bWyUXpw4+ipkcVkl96HbW8h2rOHMnHQTgxXH/2tGzb6wkMKDg+
h0KVr8iw5ZH96RFRhI5yCJCBDarbxZ4qmZs4aJfPnTFBiDYTfjve4FUd2NohG6eXRGb1czqskgDc
cWrtQidUD15OBHfpsLwKoElUdugNXUqkzFwnJAdgArT1PUMbTKBdRjyoFuoXD3XzvsyYH4DHDzEw
OAjh8HTCJl7VKWQmC+nJuZn8LwOh7xdbTRPp7+AA9YkeIdJE4tgD2zpTRw3Ax03ShCvkedIlb5NA
dpEnX8ee35zdvrYSdfMVYSC26C4L8BwXH2MDVJiEEB5S7Cwz4Nutt/JcDW37iPTgyaxN+gnc3GAC
sJi2aA2z+HeiL41bIb1bG2G6G13t22weuDVEdBOibK6l5cSnNJvyC2PXH6ZePqM2fG7C0duF0j2U
YromufxaavXNEfWw1wNmrf7wTW9SY1MipdmSNR9s5vGjYcGhOfb4rN6MrzifZ36jBub5KN3WeI7H
76imrWPZ2d97s3UObdI9NiL5JdKkPgwZcxNR0s3Now060PpZMaHGATzWx3x89OJK33YDik/bKaan
vqPDaBV8AJaj9i671sxJtBfDJAneJSowMZ8jywPqP9YXUZktQF8frCLOAdKPO/08hjpG4HrXifHL
ZFdqK0PV3EQHn7gsK3/ru096b9eXsGho9EfDBg0nRJ+AHeCIC32f0I/CWgiFBuhToWfQQ9sNQDz5
ZGKO3EWWhO/a5xsvNtpLPr2X/Vg/eLTrWrN/opRztj3Tg2G2CFsKJ7GVXZSVRE9+6ER7I0oq4glq
iQu4j140K+geXJ1G2OQj/5mc9qEbf0D8qt+xMlYbgtEwTKZ8aelGFmyjexOz4DCu6xlVGGKVfsAU
70IgU0DYlklJRjehnR66Brvuck9ghfXZGoqPNPEJmbfbNVZMZ68PxcWzhXaYsOSuzSkmHjXggMHH
t48lP8dOOnkNk6Hd4Z/guGjzlNZwmryMjbOqYSauRy9P7mBB1nytcyYefs3FUNwN5EefyMGot3wn
1soxz63ixOA6BETLZvzpiOY2loaxwuzwhsTePYbFvGzn9KLHwub4pqik9Kr9XdYMtO5HRA9tAzNd
y+9dp9mfLHhsxwFS71bvYPUjZ9aestRZEQL/qxjb/lUKGFS6EyMUwSQPrrNcqTjc62Uy3Ud++mZF
Y3lVXaGvFHPqU/MAdW48O5W9S1jo94xd2MrbLsSxAm4bKeawK8+N6RyxzfYvtFb4+mq4xmuyy+fg
cnAEzlwr9W805/V9lrCFB0/vX+3ERzyEX90f0uFW9w+h/MaPhCjKu7AjNOBr5CCKHvVIIsftFJN7
a1wHNi3TgHdmLQv3pSlTygtN1Ju8RnNspOmXMIMB5DkYPmHyq13tYBlHbdrtZBAVK13BgqJS/Wrb
2UvX2xSvtFj9oGoA6ZJgHEfDcyoKE3GZne76PrwbarqficMvkWgW1EIPZJI14kkGJ95Bkj7pzhvD
O+Omu+2eN9LKYbdZhTK2IIw/wprJXMmc6WHAlutXTXRx/fsh7BxY5NlTGfJV7mKv2yiD5Z8Shm/F
ON0B1ktO6JMZFLnqbjKE2jrh8Bqza6aDPMXPMC2uOBrINRLjtJ9GstQD+2Al/s+4GiBNdByuDQIi
QKLqpqVNTaCutU2U7X7R7V9UddkBTbC7IX2Hr0srPxjmPIrW1H9aWkwj2Xe+cPaSW0LWNoaNrkpm
7ks05dNbFDrBChArtHGrombsUu9sp069kmal7YE8g6sSvQ8RBOKnpb/qVfHu4kX0UUGfkLoS82Dj
rc5NAgemMPIv0snvQBZQ16Me2cZZGx9Uyk6jppa+sBVv/dR90NRceQUZ+ZMArVLDe5gqnDvN3C5B
/c6UzZDlLstAePUDyM7QbmkLO9EqyvuZuAjMIUjhyflh9t2LsMCLzKkuvdFt+n4Iz3ozRqs07XXy
0yt/3YfWvVfk3r0o+n3g0sHI+vjMSPBAK5u+ij19q/y8PFcsBopxzMYAKr8he5LGSNgEp6q1HhM0
M+tMOM2h0pS2Lp00OzKs4tkDA7uMYj/K8ATrvnlBlEC/2B5gDr1IF1JTozfZtnF1hEi+dy8HfwQn
pH8joXxmE3FCcRmqFgPp6HNNrzjxHaQ7/KyEcTeMO9k7rNU4Y89V6t+jAr0zDZot8ACP6eSSrZAr
uEfCva+S8ps00nPcSjI6DVOtNNIfAB857V71/DqUVQmaiKY7RjgLklHrwNa2AE817xcFj0VqiApW
tW9Px8Hojw7ntjv0T8e66qkqOrB1rje8OYoBjK218YvQ07vcVqdhCCibHDXt4rpKt2nj0l2yBAe9
3awbUj2KCLeSl34XcnQ/ChW82eW3GCT1o5Pod1lrfSuRlt65vvyCUcY4Naadb02pRurNPmAKKMRB
M8jhSHsJlBmpH7HP+ZUk5b3FiQW5Jag4tFinaH7NXMD8m8MefOO5yyQZukHOpG3yTk2E1t/TvceU
9TcbW3HOyqZew1VK2K1U+V6XnQkCcPC2qG1/0Rt/jEDjRkbp8vGpZOVIZzxMofGt7IMr5RGpnpYD
mDqcbnqM2qAe7rv04ob5t8ruDQCDvsRYUhGFVZZgAvkkVtKqg60Hciaw2lVpNNY+GJv7sfHaYypm
/9YT9F77ajSNWA+hUV7NqHvIEuyZBBFe/YD0YYlqapcZ8hT6pDi6HkyrRZ4ZxtksnY8yQhUQyUam
YsghYAQPAiF9RBoJ5M+1l2rD7b2zmN+0cHcXeUkOLM7TdfcGGPWH4ZVYrjoHzFZ/0D01HVunLNe8
CyMj4KnglePN8h1HJovlOpfHPu5/IUMk3BLAPMMXpv0Ma1aDybg6HqgpdftMhNsHDvdpgwxHpzgq
Ac2jHnWC3HiMVuFr5GkXpjTlLRy+axKhpkcT8h5BdLIJK5QRy0WK2PVa5ZhCUqzLVH75ZcrFIfcq
9mdFlONJQomUAZWL7DE/sL15hpFKYfFV1TZSSd8gRcORZAKgG9n2PXuQZexUmt0p6QPrmgTV61+t
gUyzjmGqnUvuHGbAC1N2IB3XSUj/UrAfgcVD5lLKyeaQ+t7P2SDDYtCeK5U+VGlqnAmztsmgGM+j
BcY5IEUFFizGqaAyHdKOtEe7Hz/YXyvincW7OeCRSLQiOvQRDg72ROdMiK8M+Lyjl0Y+glz9ZzlJ
qBVTgU/TFurctvgTOG4OwIBTJmKamj1SwUY3sSckdru1IMNvVUkP3q4zQCWzVSfz8+pIC9g8Vg03
I4wI6AhGnaxJP+bslpZbRdgKWDqt37MjhuHPwbWmbQOTsoQqO+bTvZPl2mYW2rQ1ALUiJhXE8PGf
oE9AfbVVXXtgEGF9EeVPfaI+Gsv+0rAbO1KHf+E7o87KeiRxyn1IU/+mSbo0ja7nuzbSh/vRjFZN
Q4QKX9N4FYa2/SB87Ux/YaXspLhmJAwVYW4dAGckrNFetJskLNkoaPO1Sef1ZCZau+4yRT2PrGsX
FtAtlR1/IQotvYq6CNYiBApNgyveZpHr76NRT9foMPu95lJnSlS/Z15stAMOsbEaD45yULvVJlys
uUGSNeoniQHBFW70vRl2d8Di/dehMZAoF7oB/DmGWCdhz8bsFnWEgafCNihJMzs/+AgFtxYQdKIU
WliJaXXLM2IemtRKSPUGwaxZybApMaZojflITtBH2TNjDVVBBDD2xIufp/5BMChbF43xS1O6dXVV
vp3wA971fa82Tgw/hG/pegC/dYAhKZlMM9yOgsy4afkhVSUxO4y8EELq+Yr50HAqXb+/j7CmOfRn
tKi/65XzIqV2dUiR2dmu0WxaXz8i7hivTeITMpiH7dUNszsN0vLamTck+LeSWz61X4Ct79wuNX/2
HTlbOWE/ULTNl54l0W+c+LmrGwa/nXurlFl99/Fs1Xb2wzTJNbAq86kSWkwcLCoK04elgvUpf2gd
KpKmIw1NkwSA+ZOiMoffiPjkHvmldQxqjoZMkqhVoPJKGvAoLr0HAiD8ZIOWct4y9G1MsBnQAAR0
bnclLgJRVGluoTRhcJM4wSzWNBTfxcQ3cmS3PhcliWEkp1CyRyDfgkm7rA9VhPhyihE7SgtDmBj5
CxnzMzAIzO2Q4MVo0lNALNjODLyNbbbBPmmNlgkGFgbV2DHzO/3Np4ISVc17nMqvXZqSyyTM5NGw
GIbIrWfXWENnS4JH1MpatzOH4zUsNl0Yvtsi7U4+MB6Wixu0rF/5aK6FxZacgAikPJGfb8cOwaVq
C9b9CUtezVYPqlmi7bosJudXpWu36JOLR+7YGBXsG0fgx5Ex7T31oiUAnlMv1gDIBmQgMKRfNQGc
Ra9kZq9y2z2lzUiZlrYmgODYYOBk7ziiC4SSHKg1s7xAuzOLgdFVjWU30duznnokEaFuyu7DZoiO
EMZggo82wDU3kvuyq0ijd0GuuleLEf4BnXfOwNfe/e6v6eox8amoa+mPd+PEdqHWsgQ8c/CFUGq5
DU0vXNmZVHdWf8/ZKL5oyv26tGAyF1Q1rl/jkH7DqGUwzUUQVIIk4bixB4aIHSytMG33Wv0R14Ko
g7i374uu+yly50zoTL9ViY5SP+vF2h3Ek1CFBl9LIJuowL06pf/QEd1xTGXNntUaArqk8hd/9oNV
xS+YVc2NomW6tgTZeoUUFEcdXZR+lnDMMTCNkSQbL0zhouUw3XKLVBIzKpw7s9VP8WjvhhlALBFx
w6AvCLCOAoAfbkn7D4DFyrJk9mga2YvXxY/+ENrHMIyHLVBiRJ56l+90v7R3ZS5ug3Lbs8RQqd/s
MhhPQlqQvdziYuRiMxhJs/FhxIK/gWmC/rZfJ7k2kO3OGS6mUtlMMTmkVWukOMPnAqND46ikuEZp
l5+TNLjrC32HY0689fJqTpF3sXL6SHmC+0Qk089UI64t16HuN/VUHcG6wHlty49FDB8M3nshHfVl
Ra+KVBHhBXsiPTm9ccDfOf24EeaLGIb+12SV65EdE+I4u8P2/07BFd81k0nfrx6yq+WV950T02ws
M2uXlMhTU47mNd1m7LptfS177yJCo3ikb0uGW+y4G6qplyap4j3jZtQDsfAuCI6+2VIS3RrikWhd
G3duFpirRGXNFqRSC5tnYPRROxcH1Nuo52iSEgCxXasz2faZ7QOveB4ZSSDVRR9SlMY6qRyxCdDe
HpRu4J2U9jVAFg2fubfHJ7hh8MqjOtzRViICbG49JmE1rbTm3kwHuvTaCHK7Sb5Ws/UycbTXLmD+
4qH5PIepvFPxLF70gV5ZDD3Jhw1Pvf8oXQjey0Wm2XznVP4I3Mi6pan9EbFHRTiMem7Va8XbmNyo
kstLkTrDlzQmkSEgeMiIsDcUqf8sbf8p40A4hwoWsvLno5qEpdWQ0eJKo+YOJZy6M6W39wM9Y43f
6h5tVw2Tjetnvyq/07eunDiRKXm10lw/M2QhUX2qKUjKqDlBhMLMoV0quCAv8ZCkD/W7SZJhQd7Z
C2dnA6YE2aN1tccsmjzpKOu3uQGDEhnoePUh8WlTqvaDImyxUyC7lt6CUT+yRdEOei/j/RSjMIyY
f+heHR/0n0OkReeqY7VPLe2paLhltmIzNoZ/HfP0qJWxi+S+rk4Y4L7HVettjbzmiPLw4PceXd54
MFc9Ra1rg0jE40APKzJxHxM/RMMmPowJjHQRGcEBaANyoTGnt5TDDOqcotiwGXE2WlA96coa9r0R
7UhIdh8Ld9xb0Ohwpxq3vEi/N9Nshe+keixSAHR9D0GYvRqZ9MIjPolGIQHnzbnSon05mPpdVJSv
vAVya0+U4KNl3FsRf37BhBKkVZ7vKi9x4GW79saiIt6j0SXFiw4LoC0ke455GTPtXes7Z194RLah
AS5IS3ptoJYcooBYw6ZwOhqr8RU8drQOs665ZB6m2WBo81udvuNv38Semb8lrKYrC/kKjp/wKtOm
3xamleyEkbAaOfihxYCJQ+sN66voaA6nzZe0zEi5Utoz/Et5w4s7rl2b+NeqButNWPtDPXTFfTD8
KhjKb7uI3QUtn/HeiYLkbkiTle4WoDykOpVYxpDmkX/axQQA6EHRXNtCmttOsH8wvZXRd+KK6Uhc
HT/9ASsgO5ZEE9wx7H/yM0YftOvq29ADoA5WE82gJ8450M0hAZ5x+weAh1caLs1D5z/S906fNO1X
Njblnplht7bnrU4v08tAZ+Sa6RlKnDDm25bE0cVJrbvELkto725O2M7L7xtmx/cCSfaaQBb37NiF
eyZJNkFo19uwsKEbc9opn2Oz50tihN3Faojb69pRrvp6cg+L4cLsqaBMxY6SUVG5hzLCaMrxgJkw
sjJDrbz0Y/Jlhhx5uqHflwysVNQ622yotLUrjZpOlHlYdor8Cah+E+3gqobPN2G990SDwNZx92Y8
tWsXWCx7dJp3QzLcC0I+WDke6sgY7vgNqNC9cZf1ZrZNAxJ50fzuSz6sNTUN2XjgYq7OVL0RFt7t
FnN6FRrOjpDyb+G8nrguJNKq0R5CBctUJ27mgI4RKlHnuuDKqi2b6oessPorcwNtX/VDxJiDsaMk
Vof0CzR7tlwxxKJiLSiLkcQkK9lycqDZ5a00/BerooHP0anyrGsOzSfOw/DZ0WS5xTYJ1LkiwWCr
JLK5rsNvxt+EJrHp9l5LQy4cjNeuZFtW9T9oYKaH0R6jXdDnsFJl7a7sGDm/ZTbWRfbGWepTcsc+
WbIVIOfRiwhYLwtZYhYNabg2wnimod8hpqfHehBuPz7biZ08hCxZ4TjObIbxiUgQHqFDI0D7DFxg
Ls8woAeTeaG5gNEoIb9kLMeZeNGiy8FCg+vdfIYehU46uea2ib3Gos3be/LDsVL7qFEX34permnE
bchndL5beBRdZ1i7LTgCCPPeGbAXiU2u3h50PjetMte1HB2KPyPd1ElcH8zSpX+XnzvUfLhoI4FG
erZPxrQIGWJB4aqS+45+xtoZaPWqJmlOErkFM03nJr0mBnDkiEvtmF8C5/sQOs0rH9ZL3Hs984q6
XwmrRV3gDOw79cjeRbb5Ajr73Tar/hZ4ezP3FftnNkALwR815+MUYUgeaiLKW/nNdLUtycRPudkX
W611mvupzI92laxLEWXrZTKXZhzq0oAO28CKJUQE7FddmcbNtJOzOz63NgL0scx8FkiycMtoQKDl
9N+EZ/FH+sHGLK2Dxk7pktnvGnJcgoJCCAhky4QK/hgTzHBN6m10bkrwJZqRBq951Gy9CPdIYTSM
iasJCiGpCqwUKJizyQ5B/VpyX+S0YJv+3I5df/8cIlY6CwhgefJK6VRtEDOTNZfW+rZ1poMXWIxK
5uADGPcvSKWHs28P/XlkUjQoYZ3aPq2uNYKVve9N764VFmfdtPLzcq0Usjj3qfEaVrXcBXOOdTjn
WC/XyMzAGaqN9JII9XM1GttzDgLwZCpzA66NaSIb8+IQ5XRbPvbYh5gkz0kpXYQsMfH1VekW+BXS
yXge67BeVy429jr07BWopuFaM75f7GUF49WnKfmBEIugj8D5BmWXktD4Jge3fbTALJ/dHlBo08uV
dDT3bKWzqSCmGagIYTO7pn+wku/IEsEp2ynsEaB1sd5CkTmXUrUbA4L9Om1+lXH+NaLy3zN+oKuL
ep2T8gRNp8tPjMyov/L4FIckJugkthqRN2x8z2ITmSdviz5iCEfa030850b24QqlNOryvqCR6XnE
UUTdc+QnZJNErJS0od5afpEErd4KNcUvA2roSggO41p3Zr1Kc+5s+zU3hkfkef4mTMofyZw5ZRA+
NZrCIKpBXO05l0o1uHd9oqqSObPK97ozACvt7Af5Rc65Vv2ccGWXVN3WnHoFU5aYTOslnPOwKJOc
TcOUm+4pZ4c5Neu3RHYm0EoYHAt+qdA8yTgwa4Bb5op8w1BAJvG9ncrpnsS9RcAzQbSmKwmH9qpt
6LFKFHBu1qgC4nVSjM06hSi0UgMN89o3aCvOUWDkkAAynePB2pSgsHiODIMKciSKcQ4SsxSRYmIO
F/MdFCnxHDgGluoNaXhFgtkpnCPJaGVR9pNSFs9xZR65ZTno434OMsuZvORztNnokHGRLXFnQnAe
GMsDwqqe0Ix3+m40nslIs0hmOWj5O0aXct+RohbNcWo4S9RBkbCmSFpL58i1/qDIX+vnILbSrO9I
Jqs3tSC9uieZbidwIq3iOcItmsPcIs4/kIGaazIHveXl15yWGmRi22V9kXJlShfyV8Aubw6KG+fI
OKLXGnwvDvCYYY6Ua908uw5F+2NIDPqSQXq0RvelMhiRVORBrIY5nM6eY+qaObCOuQUWQTLsHM83
rmxQHuo53o6Ium8heXdmSfBdMyfgzVF4iky8cQ7Hs5aYvDkwLwox1M9EZh3Dis7+b9Y89jfNJmiv
ntTj4idobOMZiWZ5bOZYPpt8vmQO6ptI7Gvm6L5GEp1kk+Ynes4UeZRWW230few2wNA9pk5rZw4C
LEgEDGuiAUmPmQWk4rfx+X/8mzHvNwL/RynHmjyq5o+b//u5zPn3P+fn/OsxCzT/89Y1/lGXqvzV
/D8ftf8ob2/5h/rzQf/2yvz0v367zVvz9m83tgvL5KH9qMfHD9VmzT/R/fMj/6v/+d8+/ktEFHIJ
ME/+5zyD54/hTcE+WV7s+PN//Xfr9zP+GWRg/QMbo4e3nbgAy8af/wlD0Z1/gEIxXWyOpk+kL1bI
v4golvMPG0+uj//RxWaO9+NfQQam+AesWzFbN4FTe77+/xVkMMNU/s3bJ3BXCNtE9WDaLMNAk2bv
39+M5HqjaV1VljrQJMwpjsJN3pHpzs6EiYfrUMazMJuBfMxDOH3+NF4K0PHxBHBo5CFmBiQqIIFF
sIYJr360RP5WK0biNLwPEiJrpHfPvm3AXfPBOAjvCS74pS7FhoESqYcdxshisl9SzSlRcZnqAmb9
rdBbcg7IqR2rzRCbd47BkhsbJyMpmX9K2owEOrmt+oLHXqzsqLhAJEtgn4mHylI3BCreumTyhZWP
JGytsu6zlnZMoaY928wdzFo2pk24Cemp1NqPxPeB66emS8lPqzUCkO0a5oYESHDpGN8m91jHkb5y
Y4OOIpYCupCvhGWvJiPt+cOKvabFz8p3MDK6wCbaBFZu1dMHYD+718N54pTvvEB9rzxj19b2pXXd
kulOdHRc3o+1RcF4YnEpu9lDgt/jXPYav4BJeSO70Lzm+UicGlFayy08yeZ1uWbU1CTZ/2HsPJZb
V4It+0WIgDdTGtCJIikvTRCy8LaAgvn6XuDpvrp93h28iUKkJIoSwaqszL3XVtWjy4nudhr5Pxdl
7G3KNKR01U1xQ3jFcBA4tVbjMGlQFTzlVFhleA6wN50BlhDb2k83aAkSmjItW7FVq+dwQvrq5shh
rze7MqjPI1FUauwhOhqjdWwBK3ekoA51pLmwchkRgxA8h+Qrn1QvrPwupOhyFDc4XT808zGw0st7
aXzk3uBsqQhanS6mPd3mYdkdkEJtKjPnPrVhlQt4lZNYSegm55W9oBVRrtAMGiGZv1p0QOxgLB0u
72WrpO4NAkbnphktJFpYlC05ODdeXzarjMdZxZmMzkPjxLeQGpC0sLMCH+6Ahag6cpm+OHu2OveP
x+5ejHG0GcNYsF1Y7X3RWCZBdcgOd5GpNY+qUvJBfSN1KLi/3tABAZp9Kc8Oe4bWJzaaS5edUYlf
IIpmB0OVjLhtkbwg/6rQf1k2sgPjZSjF+BAYLW2nUn7AWKOynkzzgjGbPNu6GIgehEs0kHPJ9EvM
mQTKd03/vneH6lZi017IDCWfCriSZKDOetBt49azwarbaj/jjfT7QSnHL7fOd2FP/bIoqaA0xY4Y
vvIWz7xNk5qUEu5g30Xw5t80sHKLHm8i6DKkDiGJtr7o8W+5hZyAjjMDq3mdL1NQUPilrvXmTuGu
kmnwIRmXBcpw8kjPfSRmetpGEaY+VxjiJZ3KdRbY+smim7EgFdrYDOQNrryxD5/S1CUbLi/NtQsG
5ylPDeimVqj61696PdPkzkyXiem4UAe78dkR2vOYKuVZmGSaDmhndy7aalzXQn7l74pWBXfpJIzl
4NaYRqR3Kwbk1JyCPaLKY/cm0vR4aRaieogY61sJvxq1pwLPbZIPbtCIvS31R083j2BSw/dciWs0
TOZ0LjV1pEEbMRhEHAJvFKVAXRnOfgAuwULhDfel0g/3ha5vO8vLliTeSz+Z7webM63beNTW1+9w
0CttGymwVTBxBdc8XlIYdxfLbPtjwdzp9y5eyxSIH2IL20aBRG/nWa2MfDO5OJeuN8eR6pgEGp5V
Hh4acpOeLS09BcD1LxZu3EfOrgs77d/QPE9HIIfFgyiy2xiGw+l6awj7kOM5wMOU9wSUXfeBFYjc
03wMb8Y4VZ+JwyQyxbIexqHvzo3lPVkcWolqyO5KTc8uAMM2RY8ZxLRHaw31ND+ac/tYSSWSpy7x
3VBHYF7B9D8E+oOpGz1xT67jl05g3VcEKJMHHNTfjGjJnJY3snYouxQGU1OWFscCFRyKGA/trpTR
xhkJ8qQT/xSairhXEDIccO1jvw5izFaEaWwr2ziFqoy/XFfDB6sqn4PfafYuc8LxGXoAJhZvprvP
N1eljEw8xrW+a1ADvWRcVQSips+m53kHZPr4o/LcfennYZnK5YVaHF2lY4flS4fY3GleVDzaB9Di
NT2K9kcqvJ8gnZ2qPpdPtmIwaY61fNfIwPI9fHHAgJXgUmhWufAEDfigdeiay9o8N6MghF7lLVyT
g4nQJ2dOhV0SKV5UPTmYlZc5USqHIS5ug7Ly4H8wYY1CJyTEnrO9Y5GRFmUjqkuv8TUz5HROqvzF
lfkCJWt0X88Oaov5PQnRUDD0pL1JoXuczbRSeJsn3TMFuJ/EZbG3Z30Kqul+aWIKBA0Tx4/6LE4h
e0Txr18tiHlNMYcj4mFQonYMvpxmOltIE7Vw6g5/7ptvFjIp11WuPgXV1B5pgbb4l/nQFzwfWobR
uh1SeRgcXR6un9E4CJcpptdVHgXD2sAQx2mW5UlthM0BCnhKrOvVKsEussgZx58zguucVPxoqqpt
PEkMYWYy7YY2zDZoZ3ukyqGPoTqDd2iaXD/u1ghzb8mFTzpb/WoQ5LZL43AbZWq3y8vYHxnfwaNC
+qE3TnBTkdCjFS0B7fsqbc650uYXhVUWtyq5I4r9rU0URCabwiZXJyIxabYf5JxQY8fqfR/ECZrI
QNtORmAjA0KxWKbVzjDq19DjMBpKZp4y7bdW33ywCCMLqxXvFI6moEHZPXNESY7SHN5N9FhmV9Eo
tNgfQI4zax/vY5k1OJPoc8FT5NcCbnJMs90bzqczJg8I6VlRmc8rZP2KZrho1sQhsql/UKAtu65R
V7VNV1O02llpMeIauvwyBjL2mkHQptJiv1U4V5dEuG6h4zIHNImz8nC7Jx3dBjWbvQxD7fdxFSyi
KOFwXH2GIuXgFxRPSmtNCHfWnmUUizHMEb95TwypP7VcObaOivYoGJad+epWEe0x99KVHBmTrP92
OoybdU0+D2faRwycT6ljcagLyFvAB8Kf/p1Wwka+RhhzOzxbQfWJ8FIuvSk8UGo4Rq+t1FFdtaA5
oYxdCB5E4g/CjZjfQAZvpYfko/jqYpuLucVhj+CWLlMAaqfRNq1u+mM/RsBNLbGUcfipz40hNbcu
tK3J5v3ESvrCgWs1ZXJTjLBa+ph8Ww2WXV/li8nSnstWvaeVeVd2nkcqA+8n9aeHHtaPTwEtzwrT
ZxVa20BX9qFsT8Gk7BtUhlxN64n6b5LnAcOy2+T0giLlThrKe9qLi4pWQKT0KhR7OzrlNmUlXrj6
8ABfLQTLgW44heYNuWUO85iWJan3qcyYhvRA6KZ8NbnazBWuV7z76a+49ieNp8h3dd6STbKrdQvO
S6Iuhz6f83ztmzo1VqFZP5YkX7Uee72xj6v6xFBPYrcVN9RP6YZVzYmCcTFoA1FKPaZBEzEFtFjI
rEhb1aDeRJ5zEqgYjMaASFsEB6h+NJoou2OVBSYPX6wuKOhfyFcnrw/lBEi4VauNUMYHlffjqm36
hH+jsc316aav0B8gAJgfXCNMhOzzwhvP2tirPP20gGoX0ITk5Wmi7n5M80Ou4vQtXLXB+YrYNWg0
n0sdHJNrR6spRKJZMtFj6AGZz4jX6DFep9qgxZrxdwucxh4xN5OnDxRy8knkBjJdHkfTrNewyW6N
LkAfTpoWwvrv2uQ9Yij1p6ziHh0BNmf70cm9N8fVPhL3ix3gHDQNT7XCOFzTmhXuj5uPHyZTI52J
3lItcmAvcXdOhdWzT4JhUMZ3abhPqAO/pd1/j3F9Y1bfQpi04sr8xiyinSV4yS0M4ZEVX9oeuSdd
yHfwkeWNA+rGsZlvqOxFMq7e7IRrmX1gQ6LitoyiIwXzC5Oc57Cz7oRt3yIRuWT6eC5LVIhjjurf
7Y5lLfYmCXiURvqibKIvjOj19QLMTTQQYBd82SXNDNA5NalNJhDqNws9jroOnWyFAeXMsIs3ZVNw
kUwQww34Nr3SnxUtOSeV+Wap8Tlk/7VpLS3KAUeUFN0NuMttLY1oTZzcUk1WSZOfJUHAm27CNBYW
xODkmJnsjiUL5FUzx8V2Ubiq+2hVuW9m6hE8NU3fnduLRQPyWNjIeUj6xp7DRCQm13ayU7pYcBQy
vd3Ymjy72ILKrHkLvG6HaQlQoNQgcpBoVgzxsaslMMNW0zZ2jGfYrNUtQ/W1UMr3sgDNbDoD8AZU
2UiiiYgJK/pcXalTLXE+1hh7cq4eIvTfxKJhLzw7TfAQl80PHCRikyAwwCz3A3hOn+Fdcu92xr3t
FfFDWhrPQcDWHopKocPa76Ulcp8qS+wsj0uq8Lphi5XmZNbtsxaZ2U3f6BKNDZPvtF8PRB1zlNt6
Sn8UdaLeKdlDjNN1oVsVOehAOZedPHHyw3k+spqEchiZMMV7RjKer8FmwRWTWPifwVJ0pv0UtXG5
ttzi5KRj4uP3E0wInUPKq3ZQ+EtFG+1GQ4ZMWxgfKSQl15aL2MoVpJrlvp0grtVM6CeEiE0rl6V/
aSjDm9043Y5zIuN8wk8m1823jZW+0inW9w3EqFUh1C+tRRGCFAZfnQessjKAQOuY4zKtrV8E4R1t
g/OYg/89zWcAcIH9rhtEIGN6GxZvlkJyuhuZs62Pc7PNi79AFwAfMXYudJmReBXusm7cOxsC+SJs
jCdVt9kum0xfKGg8wtY9Cau4jAELPOjuo+gUhHxJ4MItPvRsr27uMVhqTA7o1ag8Cjr7ivSgz3jx
yyxD8xurpx5Sf0jdy9jK4mJbpflsMjU5WIeeLzpiChqbGAZg2nN+wz+3r3caKNRTfUI4ON/f50U1
Rzn9z++7fhlC3Z7TWL25/miTcXXHNCP+esjrF1XQKT5S7JvrQ17v6mu5Ighwjihko8U0wrDDGZGL
MddEILkRhrXrGwLIRxpJRf8d5bOCdFRfaHgc453AGb7QMYuXoj2ZLZwb2j7wXSRhzvaLFcuPtJq+
nWT8ro0ZBoKtTnjGzuj7b1hHrARl9MAmdmD0X3tYs9p8huLrJvJsU/8exyVnymjVVNqxRDGylF/T
dB2lsQtIS7upK8TXcYEXtTPUpdN60VK4lcbK2RJSO3+QY/p/P5uyAPFDj6xf75DLduAfrl+8foja
Nven3nqECKmsJeGNeZTZe6TqW4wUc0aws8gGIooHvfUWSUnMt2pCltIKcoZxIw1s1y65VNfbTAjE
vuq2TFcuJYTPjUjymoZV2TMjjlgXomgPmYhUa4vqDIHOc2ZOiDYdAsDqSWPQFSVv8GEYXc/CZFUa
2p8P+j+f2fT/KKVC3sRDnh5cqae7kVkPJsr7jFY//oVb9L5fuk0PTr1v9fCJUIaDgMXZxhr4z+YT
tMujE6NZYJqgD7e5jT4rv4FNv9aVYo86E5DOdIQ3XEIu0W9CpV7jG1qgvlphwN7EA+YOgk0RSwdc
GxxSlgR2HoISjhpzinVuctR34gvYNLkfyZSzkY17yluthewMTkGUn/cFb2AXo7KfSwQAXxoWvxWK
mEunWeBLGkYQlwFRZVXUt0oczmE3zDeJ+4TvQ++PEr9eW6VEfBW9aZN6NOqW99IUSnp0Ad2UpqXZ
oOJ28DDZow/BM8+c9NYbdHqaJoVU5k/CPEjftUHYpEp1Y6rJJh9IROxqjX1fP+nIJtJwwE2cdPif
sExIDtQLJU75Mx2u4KLOHsqOxmWZ7S1OUW72MI6YmTB/P2uK3ARKwvmCAAb9ZDpN76tZ+4HEDX9h
EsDmrLKznuwMdZZ/GtVPip7Dy5S9O7oCviXR4zYdAZcgLzl45W3Fwr8YqFpgSDK+HMZFVslqJ6wc
5E61Jivvps6Dx7KyGSKa6SlBQr4sq9NoFu6mMV/HILhXsqhYsjVBeDx3FrahVuBXJJfCom7U9lPX
bvICr3gq8AGU+TMgRqbVjCFhUNJhjWLkTpsuhykpa04BFBxc+oKMkOZ+otxfuBjzl42NR1iY4yOB
IKwjsiE3qn6NaDtAXwg4MS1wfX2apbNn+livkzj5TErsVjRu6UyO/Urvj2aaAXTqmr0huDiLENxk
X21bO4oAVZgBuOjoaxyN7jY2qR4B7A8p21jmes9JajWLoOseklhylOlI5yj6FzCdy6TNvnvUdMii
Nkk6fbZAuBadkpa+pTusDEG/y6d7PK1ggVUUAiamO0tVSJhJvZUZlfto7HTieK0Dwihyue6Y+p9C
5IBFO15kWCk7rcV+JRh0P3dOvEdbtO67eqdm5t08YVuqjnaLZiBeEhgKcVZaPw1kQ0VDwVsnp7Ie
F1Tox4zUwgXp5wY9lFuRyW8Mga9hcja0+jkj1WZVVPCY1MI2/N5mRbMwlck+uvFkEL52Vfmp2UzE
BHxFrEJB+ERowsWQVCGugabAxeiLOn0VUooQ2HdfC/XZtJIDaqP7EBG/AI7oZulhqpkW4xbOk2Zn
tuV7WjPKVeNAW5SGJ/ARdK/goaMNRPCPILHzheOS95Bb5UMUpff5VP1ELBT6VP9UCqS4oL1kKmsO
arVBoHIoi48pHj4CFgVNy3/myRx2y/3oOG9jUr11eH9Zp1bCLEjdLen9S61EiozO0kknEAeoeF7x
MSRbb5owNmj3GXyfANaVqzyWan/JXPetgiG2FDE6q54kH57gdHSHYeuNj13eYocdQZbMpWpQFT+t
0m5UnVhOIzAeG7aALtROwLhIW+7QVYxw1xh8k/sEH2ViTKioPt22S6YNmMI+dbawClwCV/Crod12
VG/2WNyWU7/DzHhJ5HRnmxRlE51iLEOuhWy1T89midc/jpUT2po96gME/OYx1tRhERvOfZ3YybIZ
d5bRI4YJXLrT2muvejhxKnIeY4Ta1IZqqE+LvtYb5N78ufiZZy5fQj9kpILOcNdR8EzlcJn/xV1e
PXiZBzyNFSG1I19vo0+Fc9mcIUyZw58QvSbAMjNPFKt21MAcJd6jPmjH3uZGoU3rZmpYPUHB7Kws
P7vxp4TYcDRRszCsV15ABrwaMVyuGM6MO6VPTUhcav/YI/Xkx+LT9Y3UZlz61Q/Fx2MOxxW5EIaP
VuWM5p5rGwlaj8YacyQ6BMB2nD8aBb/k8AxmEChEQM2uTBwW7Y5tMkXSgECB1ugN4zEeiyB5gyuG
Hb1e6ky7NlGnfgQREWBpdI6ZcKOqZpH36nOotbzvRb8ey4p3pc4/EH7v2p2P25hcFmoZajd2pdIQ
xJrBq7+TRRGjQKEdogwqs2WTttGcFBu61nZk71jajk3ktfVo1Wh1rJrujvYYRDQ4ZP9DjfvUZfdW
J0s/nnVI0EnhOfAnBQbaQcZO7CuxS5bREIXUkSOJ4SaLQpr+WGB01nXv+inMAkzAvLSd7PyqM9lQ
df2DTEyIk/0+Ga3gaHXdY58RyylAAE41FmBALOlCqAdQOBPeag7aXk9EXQeNgNH7UQqaT6q7iKTG
0G1C7lSXfpTpjA6LEKeyrr1O2nveJ08jI5hFDrhz4c0rZC1elUG+2wbgBbeP1nYutRs3ow7NXKhn
XCrNYkAWzjraAk9lb5VDQd9dh5w8TVC0WgG1ziGgxTF9uyObu7FgI0m45evZVUCnzc0xEEfaJo7C
s6NENhyodm69prOLzfX7zNEWyAYfmw7ToWgav2m954ngKKNvP7t6Vs+Y08h7Ljw5mXcROl3S1rhv
6+G5MrxbGTLLyGrlhY4twM6OeLKy2OYKLUo7itln2dDiePyIo3ELWCTFNdb8TIjOoUlyZmXOtxwH
Hce2w0bQe8ma/rq3C+IP2vYObyHiXbD+FYaOSoduCtvGF+DEtZk7vHAQodegDGWoOXcLG4UbKUjl
U4RbqWx5AjICmkNQAT0kr0NhW4YwOF2cJ1ziWjlPN2VYg6owNrUpLR917iflzSPUuo5KCOx7N0lq
kvFniNrPWZ/bxg61qxfjz9BsDpCBrxZGeau13ZPmcX7qBEbuNS/vwQnpJ+FUOillZAC3YBAsOm+R
NemjM4GrilYUS51569j1cAC8Q5c2LLWbKAfUnyCQflIr4jfqPvTWTNjwLYh3/FP1MpQdCFV5LAYz
XqEA4R8XofSehM/yjJ6955zODGrvEkYAifNBTStsNax5XskBLY3GHR6vd1NnnBSR+JEPNLHkt4v/
mrnKc6ol+qLX8sehT0cfxgBd+AhNrV3tilSd1iVIIAAW34VSWwQHG75Jn1+rnrSWuTTJNzTz4vij
OgwiJ8VaEg1dbSIrOdl5CsZtdL874dL/Z66HWBhf2rwC5CYj6B6l95jDVgTLKWWORxGbeVKFMUW5
92wP/MebUL4X3TgDpteIsqNla6C4YmK/FsK5cKB9QED8rqeus8ADiV3NbTetarw2OarnoO3CJfDF
N5HR39LiLkHwa6ZrrSOPfNROFoNCyKkVLgRWPkNJj3CVfTlEJk31ZD1nd6z1gC2dkp3cO+BilGzI
7uPM3ZLZTI1uDatcKsK37a/eVDnBOCqUSEOsAlWzV4mtQXoVyVfNyGzZF8mDk3FsRvNJ1FahsLLT
BOQ36wwDcOSoMU5a8WYFETp4g8JYxQgE6Tteas30hEgpYO0hz64nxGFpF+646oCIQOoCupzrZyDW
ydIdcBnBXKAxxr3DXWt1E9Q8ZAYR7gFPbKuGIOfAxuEISnM15hDUAafKJS13WPJoDnHagxOui3at
u3a+6mN1FhVQTFrPgWNczAE6cRDTJYTPuvKc4rUkBsPrnroETVgEi2ubYSU4GM1Mp6t9fEvUtg9O
pTsryQKzzycSvFqdMJNjbt8GGe9kJk/GNnEUa6GEpopEUBp+N7DJVHYzsv9o3zGHv2U0sNF6lt+U
JUs2Iu8826XjeBP1ot+iBM7WmWnveo8tLimaHbX0pewY9iR9dFQMpg1xNuzilLQoNcNolmnTdnIp
Q2zMQw6AgMET4OzwM1uJEfuFoEQwm8F3SYVkg5mNvjYH8kkoL2Xj7OM6SP2qWokaqW9YYd0OaagY
jaut8dsBDkbFjskcz5MsPeGP7fhBdN+EbluumJ5lKzW/QwU4LWvFOeJixx+DV56hESaqJL0pgvg+
6HoKD7I3ac/StTMtd8GodhtHqZ8wncT80t1xjvU7VfXWWsKkVhZOtgeCizdhL3RcbXCCqF7dDm1y
dtfL0HsOiB3EpVlZyhfdufXU2ptsNq+MbDMkl5wCHfyAksh4w+97x/XLqinBdzs543hcB74hiw81
iValgA49RQ5rrGJgZKEjYobJLbSEPVsoXhEYEITSrSzo4uwmZblIbOrNwDZtkNgdzTbnE/1PAUgI
zGsfJdgh2KPsEiV8qWObtOZODvPI0NE+CiVEFl0ppzptDpHjPLojCVpBkKUnJVlaTeZX/ElbaCnR
jmPJgXQTk/kB7RCkEbsUfTGSo2mJ/Qqh2nSDYDpbMdxZqK04503KqAOGDTFMkt2hjpeOBHnSpZyY
GlxeUxrdG25hLOuw6DYoRdWLG4SMEhXjsfbKOxmRsdDVEUdOaTzGQe1P5hysxtBxJwERLBuvX0/0
/IFV4SOFCXPOlFtTAUPJdYd9RblFVIDyYw5cnyR9Cc5wiHdiYhAn5b2OkkcXKo56yJQn3D07zLac
5kNYnbrH1qN+G70cKAqyp7TAy0UviIlD965y+LIhA2FUTC9S4uD0Ul5JKHlUrm5ur01bYTxo9M9S
dxm/FYY/TlWNuGXaJmMFYCXE5Bh6xSrNW5JQSsAdWebegl6XvlCp9vQiOuZN5oCUcHArW4igjJTW
Wvcaox7ajHC8ucwDGhVHYpJf6Q5yEmnxbtkoZXVSWjhRFEuzidZMPszbTHbLvluyXdhbJ8/1Zc5w
GYecDe2j1elks90eJEM6lKPywy5NCEFmXcBufWFtxypfaF+aAC6ZzPSl3FDdde51x3zjBoAdmoik
7kJw5qX+TTu58bDMUh2uxy7mSEVTvjYImGNmWaw403lLj8zFtZayYluAkRtJ49uyPfbnIBhvjSJz
2LPzw1Bp0k87bGFITbamI35CLaHNlf6YJZwz3HYLV9rG2q7jfYckhn3AdyLzA77IybOUva4lawJN
+K5YAjBBAmnStoz6ZB9M/ePIX4P0+A3+S2vB78jQoazBo64i2yl8syiyNc5rLnXZzy9TctcaOTwJ
9D+a1p0DMuWKGbdiGvl9ag4tXFvoW7J0CPIs06/ZlbBQAcQGwbBFNvHaMX5fiJSFyKvF+5REWypp
1cEIkoWkUDpl+cOg6gkEPks5v5+u7SIIuydHG45idAM/GGnX9TJXl0WZL7s4e7dHA5wUaBsiNr8C
u6CipfanvnUfMARF0rD9MunP43jlbtswkKMtwppuHdDEXfalLjZuKr5SrU85fFIBZ6pTX7raPJC5
563zNvVrIBn7TNPv23YrmaowKFQTNu3gmcFU49Os4LVpIxpOxOmkomqWOZunSUdjGQ/5m+067bqc
tyU3AlonvH3CPr6EjbepcinWCjumNXCerGz8hGUuvhnFlZw+EF6FBUMk+nTF6GXkwBp7Mo9ITGPY
RUfTXNqSC46HZmUAtrJpDrZT0+nA/AZmwUJ8Ib6QdnGIyvC+6fbYbkbDINJAgCqxdGVTxhSbmvY0
qcpXEw7mXlTlrlG99M69cR+0ISoOInQXfZnY9DvDe9v4trNEnKH3XMIO4E8Zr7AQD7cDemwk9gxL
0ga9nZUuRnsal2p9DKZcHstWNBvXqNRlTIryorZbfDKifLagOrzYwrprDOujtNKXMMc5ZSaj6rOq
SefOosG6Mbw0OSCNqpnkUHCWRYsBKmeBTE2w9gYDH9WR5TLEXjZUzyRODH/wjapVf5RC1vsc9B4k
l3NbkTmCcsDwy46GT9UoDfzfahWG1iZqkUiOApZ6XZuLQsnAxSvpTpPjeNKchMTStgEo06g7e1JP
NA7oZsN7bcpVUrMYqxHsOvTGgnNJD8uYDv1SpLO7qBcU2L0gOygJvqKcEdtQA8qxvQ1kxmwmEFYr
FV14Vw/9iubIZrCCWyBa7FkABXlzkwEw2vdaGRh3ZlbuvL4xN0Oo3cfMoraDist7BAJTWraG7aLY
g7bo9xocCsXRIS0M2qNGh9Ay5eSngaosU9yWe91w35OKtuOIq90fc4vhIdimUpOcWtpprZkdzO0c
Cjz6rvTgqfGTNoloFbjtuyB3dBOx0hS2kq/Ghg5ZELWYEgcBBBleNAdhCe7CEzt0ICpLyVuGpAJL
K1gIZu/NsooZA/EZKL1YPYs6Tzl1a8upy96xumknrZOYXz4gUqRPUHgucWZ8QNBBOZ4rNGNlSVd6
DTkHGkN/l3EpoKiFOaRcT7/KKnDsr7Zpn7G6eevYLvzAiYhtKHULjBKFUdV82WFOYeo5gnNgdepb
nZ1S7ntYuGtZEz8nAdFHRfTcJwqrr4G0L/eCzTCfOL9ity1uzTh+rUr25Zx2dawUxQIw2D7not4a
rokqHdu4UVNb9yWwuAYAF+XTGE5vBofhASy0XSXEn5VMMeL2JdCbeO2l7avQm2CGTjF8Kdrvvqmy
TSqKCLRqK1ZeTNMOAiUDrH52kjp+rnC9Tn0nEN0KVq6GJ6sX3hLbHjmFRcIYwsFQyyCGEBO6w+qz
SnW/cqR8UENgBPXcJgaLWK26sn3IY6/1W2GT1RIQmmJF3bhwWJwklun9aGGDSUT0WOgWEIuSeJRK
N+SymZTCV4lLQtIZYakwxvemzX/adKgQSjnnEpPHxvYmy8+YOywRrjylM4Gqn4onLDMFTXbofRlg
FanO0W86jnOSzB9USWJBDUJ7NWZAC5AhCCtdMqLaRV448IeaEZTSId+r/7CAr2Db/8V9/0IMX3/4
Cmz9fZiKUgg8T9RCZkyK+g8G+F9Q1+tvoI8PIfj3N/6BvF5vx1fU8PUH/vXp7+P/+YrFYqO7u9+n
+9ez+PMk/xBl2e8ErFyaDpwQaxuxX2gGeN5qcqgPdmNwfcz/ietv//NErr9Nh6WYY0D5f6zkSkkp
Ia7fSg7HNFNe+ak/D3799PdRrp+pztDwfuAi3XnyLYRYt3dzUe4InNJ3rTaULDNxtb9+FqB9+PPZ
730u6DBUXf98T4LIiq7aP995/SycowJ+7xM47oYgMWHqcf+fR7h+9c8P//6u35/762EsZZb1aLhh
NZs++jruSPdhIHb6fSK1rjCBuD7Wvz7Fe4Eh7ffRSD0OfX2wHtMreF2mwP7dTj3xLizIyeNDMiPc
o/nDX/f93rx+VrTOjZMWnv/X/defv953fZDfmxNVKGcfvO7Xr/5+4feX/d53/ZaMRhYd+PlZ/fVY
1/v+epjrTa+tydwWFpj4jtnLP3/Gnz/3evv6UEU3093/epg/3/RfD3v9mXTy9p7oqo1NKuReFJRl
mqlITl/cdGaEu3XluP//N9WhBS/815d71U8m10+8ueOiNsDf5x/6/fDXfWopg4UxmBahNTMp/p9v
/uth/+uZ/Nd92pU6//tY6AvrfbOf/sDo50c3q54Z4F+/6F9f/+sXX2/+/WXFyyvs9936P/8F//W8
/vNhrt/4+1yv33O9L0JBtu4dMBpxZy7R+SIj1BihLYoeU7+r5UbTnq/89T/LRW88KZbIgukY6dXj
dTUoaeHto6Qsd6aBYZYdnO4DHDSYMLQUObLZMIXYxNI1b7h30Dvlhulvg4uTI7U1f0a3rjE5YgPo
lloKOTevbvWU1pnq5g9q0KhbL0o26SAf6i6m5ajQ0nQK/PaDQP3X2aFfBfIktPJoTWwcQUfNLPLx
PFbyi8D5VYp7G1Ea2JKSOSw9wHqW644rdQYgFDoAsFxTv7xseNAqL/WjGlFEPpSIi6AmjloQr/Wc
KilMj3lJdlUTqyXumQrzOyqoI/l3y6g0BFOQ/DbX0AIwxLZWnl0gCKAUZooOwiBtg0tVd7uBbGAC
gSb1YkKH3E49z8zmuDo4z5QmHG0guyJhp9DRXRH6cTtXYszAJYCDjv/pCtgCHZvkZOoazA5tVNZ4
LZnlzlhrvC9qPz0aZrYrquqISrdaxsJ8rft6DyIn8ymgCOphb6dCuYlCJlJkMoUrTuzYMIsd4Z03
dCU4YyS0ASFEC3yb2kI1mAIErUnQRc3/zmoNgPZR9BAyQ5wqHQRy4AIO5WAu3PGUyuFHOPxjXOm9
MlNnPCo9YtDTZDk7MIMiUfd4B4cNs7MbXaoRoqeEc0sTPdfyJwkoIFWVimCYLHcTTAtHqdptC08G
yY+7iU2b/7RJO70SoASojZ+oJQdf1Gp5hVs58TkPGdqjC+RnbVrJG0MZxztdgVDd9QqV+RxTGKRv
QnrRmvF9vq3+D3vnseS6kmXZX2nLcaMMwqEGOSFBzdA6JrBQFxpwhwa+vhd4X9V9mZZWX9ATGskQ
JEGI4+fsvba2AC07mLTebMAOa/Oth0ZjYwo+OGHE0z7z7oCU13uv4U2PM5pPeM7aUS/5osmTg8S1
ZgZJnm3kgcPNOZZak5V9rP1qw2IO6vFq2YPM1Gmv8nj+YYRNmdwwHlDivdXc8Loyuy9VmOPa5PBb
IwPsV+OEVC6OXUlEaypYT7lnxhRDUOMNEU0zBjnyLUtk2m7OdPTO7cRQpGC2iPLlJUwyxPxODoMI
4dVUwHL1eC0HJVlQgo1Zd2M/HevORkenbYuoIe/MwEELoV3mpVgBg/+Yem0L81lbDwug0rCu6CfE
p7jEyuXH39qifK3GmL72OL/6atJRn+wN7ccl4nNlJlZygERZkC+j380tFEoLAlWIi3gyPPxp/rmD
gLmqNDqvYJZWSsu+iDXqtvNCUabxKLea9wweqqStWoS4pMhYEX1JLwTww8whvR7agaa4QRTSSHei
YPra6R+2EpQ9k9sDPXtoMvWEmD5f+3QqHV++GW1/zQwNrJTVwq7tnytSiNeiSemMLzwx9PCsN4xx
IWhWEDAnxh2pG+9tge+1VwbkR/GspTRFsa3lOWukplB6UKbyaHlGtNGNbm9YCC4x1r9Efv8R4j5n
alx9p/PrbGZA8FCH6knM7B63r4qfetwHpzJpje1w8o2t7vT+B3h0EOTAjyfEeGlFQe6E5q8yR0+t
O2/pYF+jy3zpMfBD74FIZAxXlo7+rp1FuumRtLSyWZLIW1pT0y6LiV8CgBjvp0+n32FpfszK7h1Y
KHOhdroVqYb5F8+gQycRkwTnbsEgTPUlIqmOBms9BBH7BMzuDnVc+tGzkVa1RAiDzeIgRyxY2LTU
umWNGBPV47r4fSBRWHJbF3Z4hxql3Qyhn66XEbIzFoEFchvLGh2HPH8dog5QPpwShH20I5qmeJHE
06/tdgryMUsIRCblxal1GjKADXRU9ptGy5+d1Lzrx6U5/dI7TH1VkmGlRBCRmN+Vln0XifnVKIsu
R43KXSckCy8yjpmOcq0I8X0bCGm8nKlWPEWvBiqFsUDXOUzVg54q2D/TuignPOg0OhsaVubAG47N
rd9gvdNbs96MmkNfU5c3zK1WSUXgq+VGrFuj8QAqKeYbAUMkt+hFaI+2DvmFxqFmqk7kFeahnFTH
jMaW5R6Ucj6aRG6qUdzGXl4EQs/3seGqVRS20OsG4PSONxwBD64ipxSB4qq76Sz4N2Los8DRmN0g
7pvQN5RjEFral6cY8IX9uLMSeOTTgEbJdXZMvR8FmDS3LcSuEubOnoerLC6fylHfCiNHiB4jD5lU
/pbY7GZa9erDZD72hCOBSpLqHg3wI/jo52lu80DUzWNcz1/V6LyYFboaWsOFo7ZQgq9mL3AzGq4Q
/gWZoc4VtIK1VzVMUiuGMo5oDlmIQiVxdgMQY9qQu+SNqf07cNxHR3bn0cHrrg8IXPN9I/K3bLwk
+sAW66gNrP4cz4iIJnxuek1TK5PmbaLVgVVzfBJUZOd7Vt2oD3NmfcngILGvCHyI7HfI8u9Rw0zQ
zZGEepDO24SJb5F9DW7yZKnxjWzYn5QhbR9Zu5n4i04Uj8xXmcjp1b3EVdolGtPxzODGih8gCbek
xiX9JjOsLigwvAo/+mi85hB12HLobm5KAnlWcJR/Gtj0AOYYnBOvmaxLwfhJR26hiQHoi14G4eIR
asu7LAKuYSCM2GCK2o2Of3grmnRpkHmHamRMj0mNuNQJNkuccG3WzBPUKdbLIYJ24Zr7RUetZFiu
pJudWvtLLzAe6cNrx5s66PIlkcRg6lP+7NdAKrP+IalDst47l00fXRuSMsE2d2067Mcq3MIRoIXc
sFk4SSCVSLBcrQbGhO8xYRzrzpXXibeoF1qgWc3kBKN/zqrqAU4uagazxKTC0Tt44U+ew2wkV2ld
jvULqpCz6bfkWJA+2g13so3ebZhzzCFoQ6VD/ub6PvoDzJ7rZqapZQl6wzP7RkZyOVAyyobaGKho
xo1n6WcOyZ3opvng40yuimu8AahtMAPhmVlwUS8OQV2rOffGFZD7mzylQYLLh60p0HNaRfRYOfkP
CRUI39p8QHrdPSU04vd1zFQFQY+LawGPAbrzMupPSLdiUDzhOzYY2P8QBZ1Cbd2mv7Jq/6qtJMl9
IVr6PMHzxWgdqi/s0eYFYjLWr8jVVtZs0+S32Mgum9F1cRCQO1sEneku4B8PKSw+1aB4QE8t2ecQ
M6GhXtlNndxD2WlDp33kAkcleed/62PXnQ1wFUQ82QBU2kdNTKzm/O4dzS/kLqg6xtC91w3pZL3H
VCMhpdNHMpfTpKmZiuRVpQJk8xw8FGEKTSDRHorzp44gtcj2xdzDdZ3zF5eiXnIF73qJDpzaeBoI
3Kp6LobJmfjwHYSKm9FP2V1Ucm9w+gkI+kF/SngjkpVzlFS/3CahPW4wLs+sp7DxrhGcfBojqpS5
BglrYBIKQQQx7r3qInVyKBYjmmy9H11TgqxgzF2RxfNMrf3sOZYEjgqWcjbHL7pSDFu8frz2fC41
zhRkXgd4I+Fq7txpECRXlaOQbiuOjmHt1PRu7b5g2uTkcJQ8ajAnX1jzya9+64v2ZFdGvWLurgGI
Gp7satgYpj1SWIFETtyFCNHdYkNl2Ktltxa9cWaun7TEyh1jthsFD4eCNu536HKthvm24ZVPKIg+
WSkTo5opZK8GE3+XnUb7ZYbmB7y4A5w91GVxe5LiupA68WIxYuK8oBCd7QjBXeatfUw5KSiVuvMf
C637YbRj+eKcjOEGyfuCWqlXWI02bR/dpiBZEJGot7FOj10530MiPLa9fFckC2O7QTSmV/GTFEhG
Rxk+eQMCWqVH1J2Y8tHKYgD30HLoIAQQpzBemfe9M62S0v5Iu4Ksv2EiuM8xt8KaHk0d81LKERiz
hTORRIvk7MdGUBKACFmxRowNByXI+D6PR+Y+T7nLUQq3XkHEYzuJQQBVLq4mrMzLIsmkHGuumsx+
0WAMCGxkyFX7V7M5acbW0UfGALb2IGBF9oLlGCcp0pBISdKT6dlbvLtDuJFZxolNs05W3Lz1sfVp
wgLehmb/sPC/JkiW6ymC/AT8lkGwz95fQf7YUJhEHCFQzqnx2wRJX5VZvyzGFQRRdD8MtS/nzVWi
bHM9mfpdgrqebGqXbDlm96QM4nOzzQ/b834S5ktYBauDZQ7Av0yfyYNxr2wf6ZSxRIpZWOfAySx/
sEkSuw0QYO1HD/SPbU5rA1Gka/QedUAq14aPhAdxx2tqqEMdtidSpG5UheivyeVTmpdXse4c+1oF
c0X9PLQLKdkw1crJF8tfGqyqZr6mFfAqxfeEJEkWcxowsMIn1nR3QFbf3Gb4SgrCHRhqO6bxjr7T
DkDHZmuwdKDyamx988BAgJ1Hioc+c+86hqEroIFXPY4ljRnlqkr9t9RGf4L+6TFs7zuhMwhl6b4i
jCZn1AdUKQaQbIuzMJh8ZlG7ceYRo4bu3khWHT1giSBmKuCL4cnstSfdB4sZxdM9Drc+AG1wVxCO
0vdpeGCp9er59+SpW4hMCliDzJHXbZtSYFNgOi6+JIKcg2mwj8jGVn3d7aC4oh/C9Zw/KRygRz0N
9+yT4MFiCyquwUqMpM4VfgOwW6ZD5/kI0g+Re4PPD7z4xu/wnpbuZlD6q5bnR6/uzF04TrAMw23V
A82LlNshqWq/YtUEk20dqC/whFNgkDRjU1Wy+hpu9OxAJW0ftEV50ifQJKve4WWcDfW+hu/Dfy2V
hQbPS78nN36N23gzTRiStb6z1qlvIrqaXiqR5JvQ3OVgSFYlhKxVg6vFSRntie41A+m6Cpl2BlC+
kZg5NVoYH6xfbWDhdPf8WrqIr5zsaRy5etsVglY5UHL0Trv2vUbCwu1KREL+UVTfMnSjVRbL6zaK
t1ZmJ5heScvNzE9AEPswTjsWbeiRVfuVDNNThoptq1XwdBRH/MbXXNaGPocS/GeSrrY+GYfTlERo
PVvF5CtiFFqF0VqBnSKzCX6pw2AgpBeSJN9VmEOpRtPEEgy6bWhL2MbNPh6rduVRZ6/qCpSzhakj
fyLeodwhfHt3UbO480j/xCdBzpLfFTMg+JD5d5pj9R36YavM+HqOEKoqbogXZ36vg++N/b17O3I1
5VC8xqn8kZjh1rT7XyBZrkMfn1fCOcpw603Ru8++MZ6mWkPJoVjFV1Z909cCXRnTP5fpVeabO2Lt
mbrL6ZzbershoLQjOJp1GsPmlZTDM8coahBDInIZhLOpo2nH360gVZMMlsYHI9ef8KBqQcL071mY
aEcGFd618bc/vijPekE/8+gWHdUm1BUbncW6CcNkhagDRdKSWc5qgYKXYxPNLixvVTtb6013TPwf
1vNYdBobtL6v2Hg0Ba07Lc+moBXWaw/3w4iGPiB8FYlk7kdnLASP0ezsjUX3JqK4oRReUQE47Fl8
HSaaM9VZxBNXuB5789aPozv5w4k3jBDzKes8LqEBgpWaU5vodgaFhEB/jevGXE1mdQ249XFEp7AF
oXqbulAjfXRkJFZdC8awwILJ0sDmTcbIg/GBlPrDxbnc6OyYmf3sxs6D6ZQB/vyr2J93WYsFJZ+O
Tc3REmGd9sZ9Y+mvXWt/ai6SED7XAVPVFjcuzZiU6787E7Skm/1BddeZcqB8Ic0VSbGuW+MNiDee
Ei06zzVaDaM6Z6YD+LZvvqQaF63Ac97BA6NDOjD8o/DWbcQiIXsLVQxsXZ/URdxUNhPkKmw/S9Hf
ybib4QMQRFB3D6TonRBZNGuGFNRUSO09Jpa8MQ2QZJH+UAAYDGXMlmCg6isu4n1qZ6T8xFs9s79j
DwgeM0YZiNyItmOyMyd5nTnZuK7Bhcp+xE+iy40CfpwZzbE2mcT6drIhyx0gfGt9xmF5Vyf2hrdw
6uIbFxpCMxPABP5vlTlINxLwF4N1H7bgJcPwF7D/R3PxrOHYedSy9x6Ngz2ba9K8IN0NJtrOQgZW
a3y5XXsw/eQBIk50qMrsuwX5xYbK3yejf8nIbV2VFk7jhjgHLxmup2y4qtLkAQvFByXEh77InN2q
39pyeu8WWhw8UID0Bams8VyJ9Wy6yJuJf6JTOe5GTpmBNdGa1RPziGqdbkL87mMJWmaqZ0JRTqig
7wtvECtX197maCAAxj/GfkladYcF2oPKWyExGExUNe0mGZJXwpTE+pey5Zdt5Z+hlCEFfHVXaGqF
hI2Ti4M7JsT84ajTXA6bENurQ0cvzwx5svLiATHkqiQWxSxRv0wDFiZ4uy9piirWJjiDvdE9JbOw
GFMjpteqaOcoeP76up3JpHHdJNvOkXvKq/LDEeod6fhNT/bLJmE/5Qh5we3gAowM/LIimdGLdmad
rt2hizauBk83na+1cAkZ7uedIpHN7iD9cMnTNgDFPZOjCxVlv7d7FOaLnnr0sNgtH0pa/v3o0rwB
08SqnIqOvbi8svJnCDJBnFe3ddy+xj3a12UXnCdlAsL0cGQ47Cj08q+x++3oiL+ScHNN5/YmbEKd
VYI5cHYyNnYqT2QPPLSx+VaMjmChF1PWDhAJ/XkTi5YLY5k8oF7gOqzTlKF5LPesxh7aqXiVbfrF
6vdx8Nr24OIHsco5DCAIvNryDDX/jfKgO8QxJQoc6vqseWJTo6Mi0srOQDGZ+1oTtPXSyaJkUNG5
mLRz5UrtmrXmy1jQ2507d1vLpAxQWgys6RHiYKihMy7ybF/WV2VFpEPMP4BhpX2x7l1NXf8oktDb
j7N2LVmVH6Iio4npRcc+GVg0EkJqTcBzZYroXk72bmoK46jlaJnVrCImES4LNS/Wd0Vo7KbJVwdb
85DjTz7BCYZV3GtTg6YGMsfu8vD3c2GxTzkuGd8Ebp5kaIGlybWqtVnGF9Uuj70gKsdXTyRXDH66
LQy/CbPndKhcosV0z3136CMbGKhXrgUtmM+zJRRq5XYipNNnwDFsnOc5r5tdT4VeD1zD+poGZNI+
yLH66FoQUAnxKKtZGw7C6P2dG/5y3QnYS85oSNE3nhsFVRLHJtLX/E3rphYLE6W9Mxg/uIE5aKiw
izD8tFKC0mgRebDvEZBikY91JFi1w2nJU0ecI0vzXEO06e3d0P2KfRPzi1ilEyfhsAsP1pycdUHH
qvXNFz+77pAi4BG+UsvLJcsExnIMhUD0ffC9Z2+JMvfKPQRRZOpTep51576QJNWAYUBZ81BGONwx
Mh1qKWhpujd4GFe1633Xow2DNYLkZed36TI68DXyW+axPgk9GnBBWBwRfjltOr09dj26RxWpcVVN
SNYQunFYW4eyFz++TlSkDj8FnbjKYjqhDqxEw5UNe5ZFWOGE8Q6E1E2d9q9j0VAOjSm2Rqv4NSRz
c9USWhvR3tZtVspW5HOBnYCw4Kra+LH+mgAx9qNfqKDSk14vXgQWnDLxSk6P6UMxPIcWtpTeY40W
R8hjK6zfY1uhEq5QZvgpa2cXWR4MmV2a6MZLRkaBl7VA6jJaLNCgCDVNTqKj++KQIMga+9HRi5eG
mNSNVmMw6A0QFJEGK8wzd8kihUtRZPIlRiza9b2gc0iTCp0mbU+MvzNpSXzHptTUcdac69HOsh3K
IP7KPFnMwra654BkdoJioFUZ9gxXSCPGKLcw3tqRNZxmQVgigHydOc7CHu4fjZxUAt0iPbmH9LOy
aFjZ8jtL1W3tl8M+nxZ3UY5nxBSHtmg7pDsMppqZ5pPrZh8dTT6uNpWG2ZSOWU5YfJT2SwFtvtkO
/le6lRHJwWN9q4PSXA8m8rZl9BS+KzosCzme2rU9YxzANIihMsqh6VGM3IVgXoDM0ezsdPJp++te
WxA0RQdPt7Rran7GHk4/eIdO0fEDaT0wL2OH8a0og8FRB4jngN/VWXenCoZAjd3w1Qzg/v30KrLh
KnT0bcYcOfJAW5NaSh7SHgsNq6ldDLl2zfBVv2oZu+Mo5STmmi4em+SqFPqNL4W1E3qntv1UHWaV
YtDIwNyasH3niIsDWTjNaaDfnnlYGtJsfHZKfKB6+8TUjO+/nIHN0ZENkyY95hVtddatBcZX51Rb
/bbUrXo9qDI5ty7zU1XTtJfWqJ0InWfUQmDIDDR6zQLi1ffLTWkv9WfV2qe5P9gZZ9I8qZ5LZ7b2
eM5STmHVdBTNMhOqdW3VGQW+LTerqWtze1V1tNVEzG6hDcI8MW8sLlDSzeTYz0WObcwlnRcy/hoG
PBLNQeKb5RBtpLcckjf5yEtkE4ewlROCIISAsG2rM/7al9Zh24ZG60DZy9DQcNgHxfhcO3xiZfOS
ZobBDGw0pzVGMo7Xv9i+bSAFL84eTclTVN3ptFDYoxh0861s4qyB8ggSYUMQzI0hp62lOIUaS5Xl
MuvZOB5K8DTq94KF+0rXCm1jdqLcMSy2Yrvc+sgw45jov0596I5o78nE2/Tp9AKO4Sx7t4eakFbo
KbFWkF2ADR6AwJjM/JL2SxQaW8COPqXldIHrdceIGSqNQ9/0awAWtM0d+W22OZtoApy9OHW90HvO
497b41PqyceSRCihQQ1MpfZdeapL9mQ7xDXFgQSZRV6JqeV0M5bmwTVxdlJW2OxzQhrfY2R/6Oav
fpy/u1Ld+TLd2La6BcGtH5sEYzmZbWj3+GthOhi6H0PIUsEoOWXmVDyONvTXAzNmB/9UGvebJtbe
/Fp4SBUIBuJ8h6RAEGKZz95XnAlmOoy91ihjqTVmapGJipV17c6sOFcW45QFXLYPqUU2iYMVZ5Ww
9CGbgmI2qsatRr5dLpOHVsv1be3dmkKjMNSn534EUNXodIXH+qntmYg4A767qGzAAPngdcZ85t1H
V3HTvhGl0zTWL7NPbj1W+yyCuSr2/fgiTJYDHX61Vexr1Oz7GiQ4+dK4EiqLsQG1ytCg5636N+AR
aLrDq6wj2V5034NHQ1+mtOD7SHtsaQpUZu4T2lw6ND+spz5keZjmbbFBC/KhsXSvY3eCHJaIQ5Gm
d5qQQGhs6DbuTEAEsXh0OElKWkGNo/kvyx/dGj7bXqdicYa9wblnl5UVrM/8E0d5yN9iLtE8Vsam
S9aFRzwWlAEctdLOd6TwsVOpINPSPcDmklGtdasaPz1W6JLXloKPhBdwkv6J/ahcGwqvTdwOA0D2
jSVqhCzjEqHTfUxTdcMVNqUKtlaYShKYqCU6ELmd0qqBPM+6AwuWvNVn+U3K0JalQvpg6n64jhWt
17iyIfQpGicY6LobMnCTQvui1z68a9Ge6Ssydk1c9w1jtnksv1wXPqgrWBrVzbVanDmpoc+7CKrd
TbLc2HTfyBt3ycTjET6Vr96m8yAzh0/beI+AC8Z9gUB8lSGBoEGUEfruQxas+ymQivNwKI3HtEtS
9gP9pZHxEBimSeyJtSfx1A7E7L9ESQxUpqanDT152NQhC5limKmFVvVYqYMam8eeVJOdiQFp0wNT
GjMRMTtmOgcLhKgSvEorx8Oi1Hp4fw0mcZRwnGMdVPasvEhes+qmu+6ld5+TCKKXM35VadTXrU/c
QpaApOTvEcBrLeMNNaQ3dTjR5KfNiKPwc+gMmKQuY3mSpp4tR4GXbt6lKonmGzFYV6DLavemYCIW
YGFHToxyPpSkQTFiNXKtCSqgZSmmrdDpsYZXx6zuxm1RKOBh4TVQMmIeWauwLEMHK+HFahn9GAM9
tC8lRc74wykXGJvr3RpWfae6jDaMA4ljYv4puC4R58pKAG9m2N+mIa7xxLb6oCXxYKstMQfK8H65
do/3sCVMDaWZqCk33AmFbYMVnzzZb+IZ97UFnTX95TrsoHORf6kRkobuttR+Gqr/Jdl6sORTnSGm
aNm5zOZxzJqTX6PwWYJs0Jk/GcRWIb8VX6Kv8clbxPQ2PmktoUn4MrkaBMPzJUbOwUfyc5Tp+GTM
WPgiqTFtr9gArviGG7DrYuJAab5ux9BLgyHNHyFEMDd1cfIjI0chN930RD7RkQjf4lsUKJxV1uEw
bzqzDbS+vgI8lu+QZRymPryRDQNil15EZoxIdVz+Jzaol6K0f+p5vBLgDahSgziMTxiSyxV7p4Yg
qNlmAp9WtlRnzFFunDTG0p01GDZ7a6/s9mBATOqK8UGbZuOqQwtkSvjfVbKHS2FTvFs/ZmaBM4YV
oVUk/nZzxsWA7UZ6TaEQPdUeQQXM0ui5fZiibc/oPznbE+ihta0fNHCUfRGztyR3OWlg64hzfVXv
GmEcnD7nUg4geZMb8j13yMYLR+xKpvYT2d1HJrLPFqIye7+5GxTfiyCnDB9UtnXmBlwtTcg0JRVP
S5mgWfj5zAokiMDFRoeBia3NZu7RLCN84gx7TNv0ie//3v2s8UsGBOvyeh5N/8Yn835gWUWW79iM
943p/si8ffGm5oEpBBTSlHRtzW2ZO+MuUyHLAWEs6h3mqBqea0eAN9Jj31t1xaxY8utMnYlQOkll
fBrhAGapRCe2TLNI3Ub4knvAwkp5IPb71NfHyZp2LkdQiXqv4MQdOtqr1SW/ahMnNizrcVcBah5C
3PP1T+k2L76M6EaX1Q2JzUbIlZNzeg6/bl+I/moEKIF3dmB4sum8BEmdLuQ2olBV0s039mJz4eTz
7Zo/DDS9TTz7VyOStKA0xFdeRHeYheMjDKHjaM8XQzmp2JpL4U6QOqDArCQUtZ1sUssLemUtjZ+u
dHbGMEZn8l/UNmrUPT6wjW5XHP6ZONYsSqNWkY3cgR4ofIKY8wgjWfoTQ1zDtNAerFLjc4NTFA5d
HMpbFmFOBBh+wAIR+yc6G+uxKZfrYGJsRrd8jGV9a3VWMAJ14G0kwYCPNvDolq9ren4OwNyVYly+
TiYYeq61BGKpuwjW7cocJROrkSHGWKQ0q/Id8TEASiQxYaQ0lsQO4poAr5ZRlMlmX5HehHclCpIS
8k47loRxzFcJ/Op1GKtyo8v2GHnpIYz0DHs3CnYAjBv4NS8Ji8V8xO/SN5QAbQQHjqIfAMR3xEBP
pYAV/EhLAnI3P5xW3Qi93Rd+Pm1ag3o3b3GHUFdr6zKvYG0Pt21kfUpxiizOmgTRuYzDfvloHCph
Q6zs/R93aj9ofgnlPTNB2Y1lxKwkO5ECB1OVMmKMzBs3HW/iAUn10KH2MA4yyoutQXvAKZzb0cQM
R3uq3kmlH+HKgDarzZdmhHejaJjaBZiVlqAdv3Suy9l6CK30XnBO2XpkY2dkavnSOIZcyYWXrruK
AZkDMilN6UZigSMFZmWq0QqQUfLIiyh2JLqYBp6x3haHpAJV3Rtbt22pSmg2+iVxPVLLz2Ksv4kW
+s4aZhXpTITufa66joNmwgpTvaK7/05G+6frq00I6ZzUArnTtZF52QTIULFqd+JPWrIM7DGQ0TzT
bogteYxt9zl1x71uWgdMmSrQWvOcDNqCl0Wj03FBtBu8tudfaKk3SpdcMJp63ftia6sln3T4RLJ+
m2efwloAB9mBpu4dljCT7696mUM/qEEfYHUynvyqRo3kv8UdrnMmnWcNTALhJIACic0624X3gNeK
BnfhPel1f+7C6uaC8v//qQePk/z55z8+0J2RGkaoSfLV/kuGgeOb7mVT/c6HWHIV/oo4WIIb/vmP
FxriSRn9h7/5K/fA0MV/0bwxPGGT1+26lviTe2AY/Mj1Pcvyvd+JCH/FHgj7v3TDEmS0gFsXwjfN
/4k9EPp/QVt2DUIPLF0HjWn+479DH26rfIqq8ndaRfRT/fX4/zC7uq0SEpj++Q+SFeTv31oSGmzd
08FTC4vVqsmS17cIZfh75oExm3gAfVKOLPUKzdtlj0J5Wo7UFzRDVn/bMv/hxSzCGv7XV1t+/vVx
z/bjrRn/VxEWIsdhyVS6omrDYPBcEUyLy+SOzMcaTelLlZ2iK2tXPSbwg1/lJvmJdslBbOnN4dHz
1vGZE/t5DNwDEORqTXt51jZttalO//tbNRx9iXv4l01jeCTWGKZlCd/my9P/9c1ORkNPKRfGldvo
EU4eGA8kKDVHf7DA1bEAbY59FNPuaZnmWuWju1gZtWLqUTQrG/iaMdTHy7008tsVNigRxGTsoC4m
DdbskgzqBTe9MacgLfV3JcvxqEXDeLQQmBFwyTLq8lwJ5WZlgCkNFPEMQZZgEg3pJ2xnD8xyu9hI
LjfexVZSzn26wc+KKCv3MLsgHslZ82bV8fIYs0p1vDyUen9bemrYZpGJOdxOAOMaQHzQ6qnjn5su
qig13NTZwgu+zrpcHS83RU2bW9oLKv2/n6oNgGykgDN8YiP5AVWiPMJXkEeEaJy3u05mm3ZkMJ0s
L2m7g7kvlSSDOqyOQuth8jiX28sTOm6C4yx6Fne5MUG6qMOd1fdbAF7qKHqAAFoa/3XPX+5dHjb1
GfKLCfV1wkuKogSkXeyq4+VGLfeMUZPBoCcAeDSd9Yfu10e3xJ31t8cVo1Mi68IXlat9q3Rzhwmi
PRY1TMTZ1q/0pA23l6faWUMRCGjYgZyVvHk6LNiozX5hBVUbZ3l0eepy8+ehodJXm/J+pamWxv3y
+e3lhmABKBCXT375Vrw6Ortc5HaXz3v5lJd7YY/nnGg5NoLuZZLhRvrw5xOamQYH8vLYbQe0LrrV
fcuY4iJUDXGMo2Qn/fPhL/cMLqx7DocNmd/NUdNhMF7uwTFCnixmkpoZcviu/Xz5WZ6E0aGRFuIL
+veORjtvTDp1jMucl/bNlpZTB4jn8tDyQDNOO3PZE2zbk8fLvcveYdq6uR+Wi+Xy/OUpvnGPJQT7
fISXGNaFiXlNhTkuMIwcjJab3iXOXgN+5yvIgXabBVqsEuZI3TgcB/SirA1LEvzQV5OL4CfjMTHq
8TgId52R27h3l9e67Lb98p5/35u7O3TRNKj/7K8yddlrL2+KMae3bcL66vJuqstb+p8bO5HVkdhC
3ubyXNhgjEqq2UZJxE4TInk4XpCaf4CZdKX+gmv+p1/JhQRw2EzMkJHmHvWJPZRpFKNxu6zdneNX
O8Nn1738dF7u/dvDMpxgQPsNgCCkoRDpYI1bVmiCI1n+oWMAR5V59/rn31/uLZ7EfZfTaF1+CxcS
R9040fARbK+h4TCflpvLvctzExOkHLVQIkhlxqZ0eXJGOgiF2s83v3/8t99s9R+t14pDupyzssXE
drlH3JSsXy93J7Ib583l7uVGefZHzCVj00QahKw/P7j8tfrz5J//dvkdzWMqlpcseC9b/g/M1BGD
wWFn3nexGg6K6yzmwoHzVGQvpyijUP5+acMMl4/mYpz//XkvH9q0+mznR/rp90+FM3O+i9FHw2db
towZmwx3a+ulmqj2ndQ6Q3PY2Ms/+f27l9+6PF4EX7//8+Xh5QeX537/u7/9Tal1xW4a8pNRm+7O
0rXtmC4H2X/6N3+eMwf4xWuzbr/dpqKI9snLXHZTb7CRSebux+VRujylL/srDhgHLRcPh8Usern3
5+bfnytGLiqObSU7lAOnAgc8W2D5u3KOf03Lh/+Pf3v5sz8/qS5/9+fx5d6/v9S/vqWow83gsxkm
EzszbeaKs9mmXy64Vmxs3FHme63UX0WIKgKtBafU5WZYrnroPRd1Ocu4XW8i6lARmrYZLSG0thpU
HUrGYBCYFi83nq3fWym4ZGu5Dv25AV/w94eXH5SJ+sEqIDfT8jq6BP5bNulIh5/LHK69YoEMkKVr
RR19k2Xnv9yYywX6z8O/Pbdc9QByE3Ze5ctu74b6phRsZLJFjKBjXr9uFjILWtCt6Qt4k121zer2
nc3RHzT8UKkD3IMQatiaXFt0aFz/j70zXU5cSdf1rfQNyKF5+HMiDhIzxvP4h7DLLkkIJNCMrn4/
mbgK26tW9+5mR2zixFmDQhJyAkmO3/cOilrfmBdmkiT79wRmnE4c2YO2ZpYEbQIqD+uZDNEXqge5
cFSit84IFxb0n0rsEBdivqzXRcOSTZxGGgOTPOQlaaTIDtGqxsS9bXaL0ab+IevGMpQUa7x0040L
fb4SNSJryRbzXeIUF0uvWw7DogDF0lg/q6WxnaIV0sN85WVboOLXOOHIS4rdiCRspWXhxAzv2HA1
40KssFqxPPGcCpWRGr8btHW3eNxxTzQHQzfBiLcA1nuF0nnjRp81GlNIsXUKol7Jla159yVr3d0u
TEhPT7NcSyY1gqlDC/GgrRXqEwSNcNsSh45wmQdoblSXu5GZZC6hbJQH9O52u15gb7ODn91srmON
BU4G3CywlAbxg9S5Wpr5xtfLFhCpIHjLw4GOfrgHKrb2kxUpcyTYBYGTw74FyNPYTkT6tsFyiHAE
uw1l7kSO7kM4R0c9MgFaNR7yVeQPwNOPa7cJL8rW0kiHJayXddatduVcINzbDjeqVTOhrrWfRavC
LhJLNXkAvMYs7cEVl5epUWvDDrXLNDPfNq12ma5QJE5cpQaXwhlgYrKTEblM4vD5ZM03WNGr+GU+
XXsqgx0hIHE78aJi/xrqItMauabh4ZZ8Yl/GuqpZkhU2kHw4AZZfiEloKw7oDhkErMVpZS4r8pN1
GThmxYpIbTxsTeSjm4TvIR+SZ60Yn+XZ4QX53P5PgLW+rZZ60Zf3HHbbQxe5P3uTwqMXB7VLBXFY
nNLYQVx0Qs6qQ0FL3nMUk5c3+QzXQWssb8kXo7CBPi0eg/2EAN2Wj7eqAKM5SBjmzcId41d12SKE
NaClMKWjPb7KF82wsUMkL/f3yvw9dMERyLS6vGWtNSVQDREFEH91eOFw2VwgR+iZhOL7CELVTR9V
TBoAcHJnqLn1fDUMl4PSIOjUt9x+85C+wyw+R9UkY3YcFoF9u5qz7biGy+qR5Qjq9fUOPEcL96TP
ib6Ybm26BJoi10Uzy+O52CWh5xhOdvV9pb8gMtWLkuHK7Sc6CdF7c3mhoQ5d+Gtlmi2JJuEoQp8Z
OhrCF0UPUKqXztLlfNvOqnbWQRTx8DGalsrY9QCYXCFFg4VGGI8T4KFIAaPGhoYmTOZJOnN9FDOa
jV/+IAsEUv3nFupgSTQd17XnPOtZfP+b0hlbS5yedxc7EkrJA6RM9GLDILoD8bx91QC3L/1av62i
PgwKoqMoWS5xf/FLTH7gHxhDR4VIMia7H8YDYOdb88KFiXiXLy8L9XV1rg42vZk12bxgejaHS0YX
9WO/mxgTy18+72ZFsPxJJvilQAGonwXKJXj6AtTWM0Qi3x3rb9pV2sd555GEyv02cAOUdrtedGGM
6hEE5l586fRtwm2XbDrznjp2g/W5Ntq84qwclXMNxtSmn0BFiAcLZVwQyJ2RDtlUA40VdhlkSm8R
vOJjcpECcu5uyfmY/eRKmYfvu7fofvMzm21nLTt/H5zsY4o9BdvsuzINrLl+WzyawTtw8+m4el6M
+VQ43g/RIryiz1mT7HJiAIAfbuDgmH01RLWOKSuAQ2OgcoPa1WO5RKnuugn7+jZAU8XejhYDDwjh
ai30wnsezI6bDuoaedw3M7tCo3r3FAJIVvu2EaBqCeMThfSmGrVsa6EsIrdFcKCdkINeFnBD+xsN
mnX+nE9nzpXH10rHtp/e2C0alH10ZcZagy3Eg9GNBNRj12eE7GgcdzBbF7No5F3pQXoOAvO59Pzi
Dbn2ZW9dwBMYhXGwaYPdzQo+nzco2xEW3c1iLKkq15C80hdjM1W7wRPe3lAf0wSnxzky5T82Sh99
GtAWZH75PwY+/eq8wViscZq2pgmEc3W6YCmMTuCFhunI/XbnT63bWukpU22wCRBceouYB7FJKWhJ
s8U1iTbnqUYGCIbds0e6B41wUvhTPJzq592tt5nBSVBnrL2uVs/aO5p4RCbUVw9Y2qR+UWmV2xku
uax+hilGOwjOj5G4hX8VtYi192JyVvjtPqTDsg7IWTn39mt9hUDx43YMVVoFH9rbpDO6v1KP3UXQ
3ICBxw+neiN0/o4lman1Sb4usqDVBgSeTXPIJ6T4FTayra+dGxPjCnv2tu1761EDOfNdPSdx/WN1
afYzn03arf4YviW3YMFgiWDAZvfIbc2Th+0DsopXRAfCQdSvpsDJ7Xk2WgFZe1yNzfn97tq6UUbG
5fKdSD+BfMxXrED9ScjPnrSDrL8l47MbksUf1lf6yJyqSN/38ns9CuoXdsfJuAjantlXHqGrOwOg
iL0qQJOQPC7C1ehx8dcwFoOtFkCWSBiy2UBc1c8YmRGVxs/AJsXUU2ckoIfhg6lNkHy5yRYBXz3r
Q0ZER5Ddb9PTe/rAHaVX3lMSePdt3w66UfK8Hlp9BUkA9wJ+jEr832fQDMIJOIMmsE0fpPmM7oaa
/NwYITRlPdAOZ8CaYSf2CUk0AL57+nLYzWHHuO3AGrZXPxajcMbOc5SOOjrqCs2zy3KkjjEjqPFo
9JAVRhLPV70exiM31Om4nCJZn2Ay7sPt3oUjUGUhlCBUhOjWl94jknY7cr4A/o3BAqlSWr7e287x
rsRsnnY4JJFUDcN+4m+HyyegwPkde6+lgqsIHkQD6wESA0jhDXDEGYjG8Xa2GKwn9j2wEncIf2vU
Jv6FA4oHH8HBZmQwpxAUD8iZE44EbrXsv6NiMPNezMvkjszxMHpNNd+atyukKA/Tn4tBHvJ8Yk40
GDbWNSligkcTFfMAIAuL+UFXRmrHmGJvVDWNAbgQAcxYdx9trEULa2TajY4T0aYKDCJgk1psbuRZ
KDYk8qyxjDLFEoGXG0S31P5yVU8TeOvDWDyzkrubv/9rI9myiimA1IL2XAbIk+IYnhVT10H4He1O
UI5eNal+H5a5Wk0UY1VP5Jl8oSg2zwrJEuJILlSrJjcnGLkOUEXWxwWRK7dRoM53JiOlPEWBrOsV
UIYDB66vCbaGBSfcBATZ4OVNIjJ9mMhhoMG4SwxiKa8XDi85xirYJcluZCNgyUJLOHd4wrNDnpWR
2BQcrnOCjuhNq1NQhatgs8p3PV1D70wVBydmWSvPDvc0r26G6xyZQiRRY43GD2iE/BuEMSJAqYZd
6FJTEGDDzkhVJ64DGK9np9p4CRFhWImtjDxAKphvd3DPGhFdOBxQTONX+n1PbyJqqVYxp2A/0opd
mzzLNziSQ3T6ddO0C9gBMaKUutgF2noFJbUzRzIcXIqQoDzDIr6YIO6g4ksNOcjWblaqsRjg5cA4
i5Wdv9swTSyqzRYbdRSOTIPxuLpvt7tmjD7gQLFajwTYrwCS6kLF3yVo3KGVXpFR2pYdWrlEYgz0
SBD63LJdR+LZRjkkaK0KHURxiddp7bsslfAxuHXCQp1EaxzLelGn3W5ydzsgB9BOyAPA7NNapPpi
dxR24hfPTethjUIndKYW8OhSxOvMxKiR9xEm7RmqA6CHPh8O9+pa3Y31xQyluvUEfBE6NWaVgQY3
t7dqUcxxfIKBv7BHWPwQ2hYhOpEF8a26ZtQTsWOzEFGkffD4EEzW9frZshwGViUzwda3xgTL9yl7
34iRdfu6K4V9VVPhbJUVxkNd4L4hD+oaARm1qSAIAiCVYVX5A8vD4dIts5gvycZQZU0uf15NbO2V
naOxMQKuhKMeSjC7nUt4ZyuCzvuDiCFbG9TeAFBiyghfpod2zgI9fY0InYywLvVlPtlfo4Oy7v//
ZJx0Df9XyTiM3kgZ/b0F+V35En3JxO3/4HcmziPdph48yD9n4kjS2apOHkzFbJzZ4LcDuamTitNt
2yVDRDRAM7ENL0CbRhicO2cq/xiqpTmWyMRZ/04qTrdc43vKiQycoRpQ5IX9uC3zZ5/yY9k2i6Ns
5+7ObQ0C+ypBGRrCqdjxHk5tR+xzZdx6f/r9AXM1BHfvVIOmQPLJz5zuMo6EIIeXlcMUqgxgP+++
zgCxV5mJBtA2BkKqXEYOtqF55c7yXGkmOIG4fUXrfraZEl+muy5HFXoXD4s2WQ6yXLF9BdMl9gih
Q8JIR5LMCedr1A0niDc/RUr3iAsraiyLJh5tTKR/kqYd6mvAyGtgUmB7tGK42tpJsMa6slfEDZ4J
8ptgDgZARZ4q+C93N/LURCm8nrpd1gTAHiERKBv2L/IlOYTsq+JTMfKlT7Ukn5I3VWIZcdFpQ6zJ
a7Uvcy8axLH6UZ6is71i6RrdypFC3pIHOSfIxMyf7plNSaZCvrJC7e/jdJ/Skn8pXzrkdQ5lHN4m
lX8or/9y+s/fXZZ2eBtWKNZ4F+ftWAa2VVfo/okQdy0O8uzwQiHCJIdLebYPhcvTw58cipF/Ii8x
X4sgbGEg/KeHNcuG3vi9xP1d+ecW6C+WEuLzxUijd9uIbBYX3z7T4f1kWd/eSl5GolHgXAdi+vf3
2SDvz/ZJXCNMpPvpBgjgZifAr6k8xnI5gNIOWnzilLhSOkEpYrIK82wob+0fhI1AIvX3I/sy5NP7
h8TLh8tPLycyIwvniuWFPJVPfStOXv79y/ItmsOnDMtFCJg4BoYNKXe7T4nI7Id8cp8S8RpynBAg
MfeSAd5MLJAOKRJ52SnRctJcy7vyhkycyMvOLn8lW1YiWn1Iu8gHU6mxePgbV4EZV611oKsR6BhB
/ii1lJ2VdTjFo4zooEh6yNfbFB3ZjQWErhESkOhNG0FdOWbQKEodJCa5OMsaSz+4hVhlpnExg5Ok
gPBRdiOMj/xNl4KGccVacn+KPkeKh5iIl6Mr+OtU3o1KZ2ouw2gor+RB/qF87nD5qUh5U74sHzz8
nby3IMTqZ8s0GmzDzmU4XmevtViYdIt82lWZwap4RVpULF8Wq/LZFYO4PBhyrZPJ8RyeFClPBETY
GbEgMmX2UiySTLFcSjs1gLAw71hHZdYKKL5cW0l5P9ua5etiN5ZRYcJ26Ej+jhcf7uFvRRgBEXlW
T9RHl8OzA32Jtr5Cispcbln5OZo9ivKtMQwjgAeLkMMKhtUgZs0Yy9WjKxaS6DqARLWuwO8DSBNZ
8JI0F/7fW+Ij4nKdb3uImbA4rSvkGtqkmyx1Eh+92CXkkNRLdvNiU7QRCVInJ7waehVuKoTxteoe
3O6L4VbaYF2gKALfGrRUkSe+JxbQa7GUbrXuZgEVAw0idYRyB5sPkVu3xMJbnhWEayGSVL5MOrhi
yW6JxbvMNcisQ7ERa/tDAkKexewBDLEZaEX3lodIbBUOl/IsF1sKYy1Q5HQkeUjExsNhB4JavAiM
im2JEl5s1VIZ2rm9CZSNSL3v1gVcAdIbPvmXIGWHo4utjmxQhvjlDs3vcG8rNkyO2DqtiBIpGJQP
8W0oJtIa0ZIbsMO1PNubKJIo3o1cdmpwpdsJroviFxYbuVRs6WJ5HYmNXiu2fElDDi01nZJ94KLC
rEZsDiu5T1TFlnF/Wm5H2Jfq44h95UJuMNlKgFxm0wk4tOdGqUeOQnP3B9QUzQbkhV0tXZSxChQZ
DILEMNZySKJGCI+mw0HEAaINERU7czpyC+KdFc1I211hmre7Qc7ZwIHzpn12oyFW6m5G+Mzv7sns
/QTnFxrBFiIWYgmVn7zFpBUukanahI8QFYjVoUy5qx77P4zNfAuPohgR5lEjYuC633dQWiTGT27H
35HYcv24m4fqpbbrb823avFSr0XRS1TR2cWlAECC8h6v3Fzpq9HL2phVuNGgItFOK3e0IhiVBlh0
2dkjpjrr7h3S8hKy3SYikzSwwjE0RiHhjSR74tcu4FDzDjE+08LpfFqHD867vRnvrDuE67MKguso
X55nWMfiRbSagStHW2W9m5rYf0TnKJlv1JGLugzq9LVvRkNcqDpkvzfGsKA6dSLJDDgmHys+R/Wt
8sYKAg6dr/xs8at1cGxsqse8DUiuU+Jic0GIe50i+ecr1WznXiN50VQPa7R9qvByU76hSQdQZOqg
lIRBIRI5MQK6cBeDdDWOFGI+7sisJpiuhck1oQq0FRfqPKwntjsq1j40WuOlCTtyj0OCFptkrCez
NRmprZ+pc7bI6GpE1K+B8Qfc1B5GHAB7IZN78AR6JcINvvqY37vKpIVb+ZMAG8pO1YV2TlBWWRFz
6ttRH0xt5g3Rjazvl9OWsOwFwVrtrjyPA8OFE+MnaHwYcDTGO3vMdncTQYvpWfk7ZjLdCtLWuZv4
WjxCRsvuZq7+uuwmtsMwKayfZqp3lSlBZpMGGkbdJHcuk2q6jCd1R78wei0Y9GXyMwvvzeI8pB1N
N56obxCmajhc8t2IyfwEfuJYgcCn0EzbaLIJ4YD0cYo162G3mVo/SciYhHnhTLcBgtpuOdF+Zjlh
5DFkZQNtq61PPSlIopJBonVC79u6wCf6+BfiRYgDFYWR9SUoClSfWGeKuYwPv93y/HQJp7yPwHiD
pY07BSKstYE621xbSl8zMZOZdBA4o6AYIySzgF+Ag1Q2XXX9hmRiOYP93StyfA4QS++Zsy7Z9frt
c3sX5bCYSBqtrKtSHzcRJlv1DA49PsfIh5JQIZuCzBvyAU03tYHQvi+fYRXYJKEAy+tq0OjXzXrm
QP26RSLDVJ5gpsfORfyIdJPRYV410WxW4P76yTMmBV0hRAr2ciO85uPrjkxAR9ydXosxuxpv0MAL
NHNgVtCafET6GkT1wgA9NHgyeTLhHOzYDksBbGuU2TJ/LdfDJIRmo91W7gUc1Bz+EgFRdHTeoKJ7
d7ghWX1jjukC9qRCIcTDFp0VZH9jDponmOK2g/4yGmcDgQbP/ewRyTUyIhXqPHagbgNKKdBqQfBy
FVDncxozJN65MUXncJShm1IOiJEADe6RvcB3HEx+6/h8khgZqqxfl3dsnODybqbVo2U8bqsR8Pty
VF3rbwujn+QjPhr+OhsYLhiw5Jshn2mBMcZ6phs9G/KwH95tHqBhmDFuDNPVVMU/A48G/YZAaqmC
wM6hk87qZmarg+i1iuedFyA+p7ys+Lm2pdrbKcMinoMxR9/BQSH2Ln1Yn4PtujBvCTl311E86KA2
b58N4yJCUyGrCMWxhuvjQV5vh8bqXGtninmeL6bhFs7RHZiArQvBYYo5LbIQxHrXVzEsIXOEgicC
ajsU6i69B9Dp3o/sHsEEtJVGkP5vcDvfmOPwqiOu2iPN0z546BXuhijyNUkfwSVg5di0LR9VY2J3
/ZigdO2NihVzHWpYSHMFiZD76IFgj2Yb5dZS/Kq7NTsQ6lcNm9LixVNnJYr/NRn3nmHxI8OcQNx0
EOb+Dn2X7IZ84O2umwAW7ZWlH6PRtcIzHonjm3D5s9k91cSQ2E8iCfawLopeXZ7rIdqTeEBxoeKQ
5KsQctxrLLTBEiaLmd2OakaWeLLBCnj70mxmmoK18JAawvgpd3sofQNOTMmORSAVeoBHO861Xv2G
B9OydxE9xuQwih7YUZShDVQX0froRbc2sffmOsPPTA+6EsttMs29lH12gNQOzNfyVXN62TDKh0kV
3Krw9317gvZHbzlwYLwHP6ylv3lAn8y+TPp4ll4ZyFcMlkE63V3aed94XoxKtLegsPdpaU4f4VT1
jUzk8j7EKtZXb5x5s+zzyUmdbnrRAwjQBVldVL/uzEv3bTMibn/+nj+gXmPNl8h2hUTqfbiBZAnu
uFD6io+/zjXZGH8xWvvUaS/ytV40sK5/9N43/eoH7mrBOFJ7+qUxT0f65Y5BgQXAHTKN9Jj0Yfmg
GmC4evmDdY0UGYybtQm1tL9AvBL1tH60OufRJhsU9djGNGNoQB+5XDhQ1+/Im7okpYEiLpDs7SEQ
ELZ+FHgsobIAY8Gw6Y/RSkDDBaR09lwMNxdxv63QjAG9ck2wXPBjOj/MB7s+kcWg9sm266RT0T5L
56SBHTQEg1cUlnyQOzqMrYH2MDYRAHtGSMmY7frhyMF6eq78UO81MjXIrr6EdAMo11fWaH2l3oWT
5BzFVtjteKsvlnO4i9ldNlzyqYbxlfsE34jXtId1gmaM3706fOo+eknoWkbZmCB/6EMI48g9VPeC
+AqeMnwmh2p/UOlhhInYPd1ptzpYhRv9vpinQTqoLy1UgHr1ZTK1fQNyVm9QeWSPsQqzZsasmNeX
+XgxJBPR62bdbDs3BlgVhSOUI2bIOZ/TvdHZTFB4nIH6zm/LhUiKoaHQ9XbpDU8AOSCZ1M2sQfRU
jq2aL77ru5PF5Ll4aWfreRtYmKsMWX3MdNL9EcIxA2g6fuIr/VWA8lKv6i3PFz7slgDNj/PVwBtg
NHRZjm3X39wm882t8hhft0H1srwlYXcLLenn9r7pb8ZWb4Ntcq98Ch9QBkI5+hZQALJKZGQ4rste
HmgDZo0HRjKaDjWMlO8KKWLY3NBixBjeXHbX+cyN/M04mSsjK3Bm1u0mQMTJT4feZerHA+cJKJBS
BtE5sl7dU+XrPra3oAM8nPnCnv2kGCOgPUwuT2u+1TAcsigZr6Y0h/vlbTlrfiZzd1jPti8rVj1E
vh7Vn4/reXy96y9+Rk/pG9YR1ARjjDXFkPQcUTLhr3mT3lTnqe4Pqmf1Lr4ioYDHKc2KThX3btX3
FPqgr5L9vSP32/ZuvdfqGbdOcAHT7dV65L6Yd/kTmmOIdrNmecmflj9Mv5kvw6C9SaYA2O9sv77c
Xpl32KP4VOpQP+fod4HCG7xuEOkaosbsp/gj9KyZMyIjOokeRaMbKQ8QDhneKrhPYCmeETGvzknL
crPtra+0UXrBlDjZvtNWszvkx8bddDko7rppyBhTQhXoZ+fMTsm7bPflw/IiQvOY2YVeFLTTNb/X
MihLOJuI/PgxyUf0ZPDuZk/6XqL2+sBrdKa4CmwgKOxRqBrMHpmwqCalhxpU+9q9Lm+Uhb9M4Fj2
8PbS1J65G1oQQcms3ymv6jnjsu1bA6D/C7puemlPwlE7bvlBdvP2LX9Ccw/MxYD2niJ44xs/UNXa
+dm9ctENtEE4ypiRltoIHQ31vjEeUcsYh+N4THYYqADmcX1jopwb6M/Efed6/Y5uqAV0zXtLUIEJ
e2udKbO9TB7wvASfEF3trtWhc9HNqt1Vcp5jdtOz2oS+oj5BqOzXo8Xle3zVUNV426LHDvucpfJk
eRFfdQ+tHADlKAHVm0EFb6XiLnsPAdL2+ObWa8Ufop2EtS/jB9Pga3NuMxDcl+M0aMcaW7WX8mI7
8V7XyEegpHGN2JP7wln+FD1aM6i4rfjUHfgKv7iuSwjQcM569Y3zoN7lF/B/k264vhLrg2ftdfvM
R4QAhrTh9r3ezboHJsT6teNnhNGdisGYgY0lQnNeMCzt+iicI6c62fVfEVaAGt9rr4052eYe+B4/
8sN+fsFYyjT53IF02g1Rt7xgyFtdNOfUazJS/W1fmYJe1i70SUQPZQnka88qiCzANF7fHdPxTazz
fDS5gnTUMtzYQ+9CHargEdCEtm7Dhxzsxo54VS9iGLsPR69RsOmTlI+Y09ore1b3Mia85QWfu932
NQZJ1YcW3Vs/wLAOwYh0TyWirW/ak3XhMncvB948fdhMbXL0UeF71/oSc4g+GXGmNP2S5SBxGBrt
XTsyGJ7zcePjrjTVbtzhdsgKlZKHl25gXbOmaN5d8e2RNJpiCzmq3mvGidF6BDfO10bLwfImvkqu
rCm6wNeDHJnoB50mkPRaJdDvanrmFX12cU9skR/QfDcgf8Z99X73snvZXOa3yfV6Xs5SRkHcHC+i
W+dGu8hXfjdeTPChm7tXpMiD5dPrMlCu8bylOxsj8a/d9iJsvHPfvtdfVpcKyN1NrxFS0b2y9oFl
wEyIewlLKB+p3Ec3OmemUe+LxcwtB6yLJ/Yk6cdDzD43Y/YLV8uBNmeZSavV77Ath00NILMZt7dg
R8deF6TLATjtznlXd8KK+iqxd/yK+K46t+UtDJtwYtOOcnpsdu098CFeAQ31quWyHkiMboK7cs/W
HYO9EfsjGXFTRCBS2m7Iw/5egbuJq9vECkgouwLwKs80kUuWZ/Kwc1HYz5rlFbsQglCmCCfLg4xE
HS7lWShykoC7MQaRSW8RnnXVlcAJwGpxtBt02dsxsEMIx81mbCDzqmERDQCKtWAdTwvluSaYownb
PpD+W8QzR4jQwPekV4sUbqygBeEk2UhVwwudmPwwX4VsgMWBrYutKvY43JKqhkyfTeQZ0heI3xpN
IBGjxZ41IWCkBIDIrUpEaYI3ObNAw3C5ErZEyN/rsUsE070L3RytmBBJGSymrrMOzRW05djwdkvy
STtje5mbxAZjm4iDJm61TVRPokjDCXKXvGqlTfQFjNUyYkW9aYE1Zm0rFuVrv01W57uNzTJIfGKi
WmQE1KUKFzWJPbCTm3jYwmrSDYMBd6tcEKMd5ahTM3DymYzQgGmfPbS14+AAivyPxMWWkswkT6vW
JqQRmximyZCujPHKuK48c2Syrtlup+tFuB4uDQGDFYed4J3ogmh1uLdRqhhBa5TEUkkiE+jmUgDb
Jbq9knQycVDR+8ULnR2YjIPKw0ZRtjpmeMRF7QVKkxVcZBmX3cdqdaFwpW9jjk1k4xq7WaHz45Dl
b0VkePf7zBJgFnlPHr5dyufknyXKhjQKSvzPmkt23i7eE7WAF+4Cj3AYABLIOorKPFNq2VQrdX3i
5fNVKXhHrWCz7ARpBS1LZKkyxDYW46ZC7VGv8Dv8E2Q3caFyp1ESLLv2ErhLijDUVvC7tugwTZF3
v6jQGx8gv4TslC4y9UTVYWXZ947uVuP9lXzBQzEtiENi9p9uyr/bX8vTGoRa6iAB2BFzxXmWaQWA
SBnmAo6HBAqceXkub8sDgosC8MPhcHl4dVssiLjWq6F87HB/X4pR5XnnH16ym/TKrZwSiwLk/moV
9YN6p1rnMaIXEAeRriDKgPV4a4KPE7AkiWRSzBqDaK19ylZWPszgBBxek2ffPbpQ9MBwS74kD1vp
s2Wij4UhcK2DA6bHyD8iel2CiJBpRPF+KAvy8343DNtfH5y+ZKF/NALbPylfPxQq307e2xd/ePv9
460VpoM8r2++/Yl8w8bJQYfmxLQPxRye+/7JPl3LN/z+VofrrYWYhu5hzXdwR9uffv92n+zSFvJZ
Wcind9qfyrv7L+hV7DNt7EpAGVLTskB5OHzwwwvyHsLsNEB581O9Hh7/9mXkg3/5BIe36J670rwj
TfdUiJlE4nc6QU+Qh2/3vl3+6RFyAMS1vhWjyaTV4XF5dnhGFptJl7zDM4eX/3Tv+9vIIr4Vu3/G
MbrrknzbQCLD9uzYcLnLhlv0zCRjFkuCX7gxMY8eLhFTI7nI+PyLWiuzqPJ1V57KP8+INemuhQmU
qMA/lSjvHYrZPyIe3n+av/27wyeRf/K3xcjnDo/I8g73WpEF+38Le/ShaCB4+n2JKbqq3vPd9XtR
rcrfxHjxqmTE32b/2UO/GPd/LuhDIOBfoJlc1wBK9AXMJD+T/MD/rIjVSxmX1RviAwaAJuYry7Xg
7gsPKuj7aMmGHy8rjnVmAlwyUR9ACtO2bGQEeMNPdfR3tfDPv+C+Ov/5M//sG7zLX0YoEAC3gld/
VCXY5pkmtQs0kFisuU1gXZ8rQbP0M1w5kG9yPccExcXr/yuV8COr0lK0RUw00s8wNWCX/706+FbC
l4ZgqYZlaSaNygI7Bn7tcx14NBQNvQjd0xwTeJuN2MH/Sh38rdCGrmned2zfv9sdTPMMPTJ+alen
Xe1VMz7XgmudOQbkUM/TPNMwcIo4tVqAbQwm8KjuYOhnjm0j/oaQqqkLWOLXpuDaZ66pGoauQuZn
vDitZsAPs/9MB7mVf7cVGOaZ7hm67momKEKwlAx6n1uBhuoKFWQBV7EcW3O0k+sLjkR+HtcKXFRi
XMtSTY2BwftrJajWmYUmuu7aDtODLVCtp9USdNGKj+wLJr+07uqejlaOY6LERIGfm4KjnVlMjSqt
wbE0z/qYkE9ofrQsb988j+gPzplumbYNnY7Ote/0nyuBgfeMbsAUqeJwaZgGGkGn1RT4ZY5eKTE1
0CEY82zNZnYQQ//nSvD0M1SQNDCFjmtrBoPHqVWCg07U8d1BtHOLqe9DPOprJThMHYQjJZD9xJqA
pxnHrhMNhkSCT47haLpmucx/3749aH7aBi5iloMugH5684LGCne/gv/PRwPdPUObGrkvJgXNsOXs
97kjuHQEl1FAd1lIOzp7hlPrCLrKBzyyJ4i2IAY78MXsn1zmx29twT5zYH14mLJ9jJgnNiLqqnrs
5MhC0Tbp7S6/MlOgXAJ8aQnGGdsqMW+6p9oS2NAeu1xGTs/1mBzZFIh90V+30M6Za7jsHB2oQ3uO
z4kNjTpiwsf2B2pBY0BgBQT1yKNZfJseHfPMdlxGjY+h0T29NYLxa6j6z8dGuRBiPGDrZOzXi19H
BZYHZ4waJswsQw4aJxdOMSzj6EUzrDZ+aBaDGstmvqsQRvw8LjjuGd3FZoZUbRFqOL1YgmY62tHj
gnlmMC84uqkRTdBd79s2WtPoEpZnOKqp64bNivHk5knTso9dNpvGmWe4hBD5nn9qCzSRM4T5NJUN
hhw6T2yaJNZ19KKZoZFGgMElHp/EEr/vIV2P8CMVZP0Kt5zcoMDHc49dNhJpJmjmETajy4sI4rcA
I1El9g3C9JlYAtGGkwssGTaj2fGrRhlSI2DyEWr+OjK6Khtpw/m1sj7BDsFa4fgxQWdMwLuAdINO
35dR1C/zg0XQheWpa+koz5GWOLn4GoHBo3cQghZONsFyTJPIukUs7Wtb8IwzC264TUthx32CHUKH
aH50qNU7MyybSLums5FkH/FtG6VpNpOkhbz0ia6dNXS3j40rmNaZQXiNQKu5D6B9Wzvb3plOrzNp
Lo7qiKj7qa0U+HT6sSsFdtTsGhwyT0glEE79Hl3xXNZTqggz7geF09tBsKD1jl01GmwQCJwQctc+
ImnfRgXW1r91209ujmTqdo/tDWL3QGBFZ7VIo1JZPX6tAXJwuuvsR4uTHBY19j3HrxOIrDH8/1YG
+VoHItjsiJ2FRc87yWCz5hH/O7YWMCpgZ8CqkZCrxRqUAj+vEzyNyIvmUgli+jzF7QNhYvXotkBM
nZWnQ9pZsx3PFuPe51pg+0DgAguGk4Vo6Gzujm0LrJYY+gEo2B+/9veYAok64mukpS22WaeYmTfY
AR49NrKbJhkrAuvsDcRM+a0tiFgk4VZADBYxPVrEqa0UdGrh2B5h2qyX0FHC80T79Vt/7hEeeB4s
UUh16CL9cHpbSVbOAl9DqOM/DzUSWLFd+j2OK3/cT4vMtCNwALQCgeo6rbiKrhH+PLYGSLfR09k2
mCLh9JeIAmsH8hNMxkILS9jm7PMdJ5SbZwt8dDoOsAqZRn5mvirf1HboXZ87g6baZxorRmDpqgyz
7RveKdUCEJKj2wKtXWeKFMFm1gpfqwDsmvjmHoOBTFie3qhIOl0YNB03ICBA51g6/xqo0LnsS7/W
Arl5G/U7FhAGWJZ9xvLEBgWc14/eRbJ/YoJ0yEN9aOp9qwWCrYBdZQTyJFeMJpPDsS1BPWNnYDFH
YhNqivzz1zogQ09XId7M8nQP4zu56YFg6360PmKCdMg+2waDHqtBwusiv/J1YKSaWCuySFDNj/5y
Wv3BEIGQY9sCSSbDIy27xySJtdDnSmDzwFab6Br1IJCMJzg0smDcr2KPaArMkVQAQSVX34fQvtYC
oNkzuh1rSttwQTlbJxdwprN+ACyPqAU6BMEC4UL8BwyfzMORpePL/xIpPbHeAPh8v479z6uA6JpL
kE5Q9Cww8zStrw2BJBTwRcCOqsv4SEzh9BoCI/rRtaAx8BmIpJKSxS6Q5vC1FlgvGcwL4PxNQHP7
/MyJtYU/6Pj+2yhvvqXOQkhlZQjSm2nyay1IlDcDxonuIY0/+Ir+u1VAUIWMLItCjU4vYks098+z
g6YSi4USst9Y/Hv7yP/GBuM3mwrfsNWb5FHF78Wf6FZ/98CvDfRfX/8gDwmGkCDHfHlQ0Kr2772n
EYnr//OFVyIJTp9e/EV4ku/z8ecfX/Cvb/3lvX59q183R/F7/pL/iHbyhd3Hx9w7wf7f1cvry/rl
M7FnT+c4fJK/GM3SL/fD4b8ouEi+lSuyVkeXm8ddln4tWNIvji84eUmLl+LXR5REL4nhPrZk/2UV
o3+Xxl8+9R4kf3TZ2SrLX96yz596z8Q4vuQ0ff9Rxj+q8kvhEtF9bOHB++qlecnfP5e8pxYeXfKH
H/I/sp//8LNVtX79Wu17TPax74ITTB6/ffk9P3DOx5Y8fM/y8OtHBq8kcLPHljyixuP4Vzmyee/h
h8cWPH57ib40wA8o29HlrlZxmsVfe+QeHHV00elb/PJtFNkDjo4uOWu+Nos9bOPYYqd/HZv2+e+j
C6aA6key+9Iu9inVY4ueZRWmzt+reZ+kO7bs85c4/TJ6fIAiji83361e0rfP1fGB3T++6KJ4+RFV
xXtZfmnTH7mqo8uPf0Rx+PKVpLsnqB5fNHNBkZVfWvZHWuX4stE64L/N5svY9JHG/J8oPavy70WL
fNDRRWdp+a1xf6QYji15/v6av3xbPUENFUvl44uuX77OWx+QquMLbv4xellviij+Oq1/JJ7+J8qf
vOfF+5eR6r9YO4MdBGEYDL8Kz6B3L3rxYDRqMB4XbGQBtmQzBt7ejg21A6JJdyXk2xgbpf+6Nhwj
SAHfQSsLYsbCVkkK+FWbanh5vX/gQxrZaMywX2ZrYTRaSro4va6dpoGNwErTMd6JpVz8vpR0xL0S
zcZWNf6RUK8mBEqx0Vi0NM6D0Eesc8EHUMp29VNEbsLCHxfi4o+lvkG2tSPb5g8sc/EnV1tociKG
EIQ0DYwnosOjVMvFn3H0wVogvxRY1cipf3x2S73KpdfTuNy5ulHzRan+ctxzMA1atuG53dcqbBVy
O5xL9Gyi6R3O/nDRF4F2R90fdGkGBZsNB/vIJjvvw/PZfGkLrTB/EhlzvxHDZne6wYGhZKyxPVyY
TPfzEV6J0vTOwUOufmlnP29ABcxJWEUNwqxeAAAA//8=</cx:binary>
              </cx:geoCache>
            </cx:geography>
          </cx:layoutPr>
        </cx:series>
      </cx:plotAreaRegion>
    </cx:plotArea>
    <cx:legend pos="r" align="min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479425</xdr:colOff>
      <xdr:row>2</xdr:row>
      <xdr:rowOff>85724</xdr:rowOff>
    </xdr:from>
    <xdr:to>
      <xdr:col>21</xdr:col>
      <xdr:colOff>12701</xdr:colOff>
      <xdr:row>19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333E5C-E092-453C-BB33-4D573B5E3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368300</xdr:colOff>
      <xdr:row>2</xdr:row>
      <xdr:rowOff>31750</xdr:rowOff>
    </xdr:from>
    <xdr:to>
      <xdr:col>39</xdr:col>
      <xdr:colOff>590550</xdr:colOff>
      <xdr:row>18</xdr:row>
      <xdr:rowOff>66675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6E66822-99A9-4E5E-9586-0F078E8437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127700" y="400050"/>
              <a:ext cx="5099050" cy="2981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64067</xdr:colOff>
      <xdr:row>0</xdr:row>
      <xdr:rowOff>88333</xdr:rowOff>
    </xdr:from>
    <xdr:to>
      <xdr:col>11</xdr:col>
      <xdr:colOff>349817</xdr:colOff>
      <xdr:row>15</xdr:row>
      <xdr:rowOff>110104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E7CA0-CF4C-40ED-AC0E-83E5AF115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002BBF5-607E-4B55-A948-2EFAEBF20041}" autoFormatId="16" applyNumberFormats="0" applyBorderFormats="0" applyFontFormats="0" applyPatternFormats="0" applyAlignmentFormats="0" applyWidthHeightFormats="0">
  <queryTableRefresh nextId="26">
    <queryTableFields count="25">
      <queryTableField id="1" name="State" tableColumnId="1"/>
      <queryTableField id="2" name="Accidents 2010" tableColumnId="2"/>
      <queryTableField id="3" name="Accidents 2009" tableColumnId="3"/>
      <queryTableField id="4" name="Percent Change" tableColumnId="4"/>
      <queryTableField id="5" name="Liability" tableColumnId="5"/>
      <queryTableField id="6" name="Collision" tableColumnId="6"/>
      <queryTableField id="7" name="Comprehensive" tableColumnId="7"/>
      <queryTableField id="8" name="Average Expenditure" tableColumnId="8"/>
      <queryTableField id="9" name="POPPCT_URBAN" tableColumnId="9"/>
      <queryTableField id="10" name="AREAPCT_URBAN" tableColumnId="10"/>
      <queryTableField id="11" name="POPDEN_URBAN" tableColumnId="11"/>
      <queryTableField id="12" name="POPPCT_RURAL" tableColumnId="12"/>
      <queryTableField id="13" name="AREAPCT_RURAL" tableColumnId="13"/>
      <queryTableField id="14" name="POPDEN_RURAL" tableColumnId="14"/>
      <queryTableField id="15" name="Median Income" tableColumnId="15"/>
      <queryTableField id="16" name="Standard Deviation" tableColumnId="16"/>
      <queryTableField id="17" name="Pop 16+" tableColumnId="17"/>
      <queryTableField id="18" name="Male" tableColumnId="18"/>
      <queryTableField id="19" name="Female" tableColumnId="19"/>
      <queryTableField id="20" name="18 to 24 years" tableColumnId="20"/>
      <queryTableField id="21" name="25 to 44 years" tableColumnId="21"/>
      <queryTableField id="22" name="45 to 64 years" tableColumnId="22"/>
      <queryTableField id="23" name="65 years and over" tableColumnId="23"/>
      <queryTableField id="24" name="Median Age" tableColumnId="24"/>
      <queryTableField id="25" name="Rate of Accidents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850E6A-BC69-4EA7-A90A-84EA79FD1E97}" name="master_state_data" displayName="master_state_data" ref="A1:Y52" tableType="queryTable" totalsRowShown="0">
  <autoFilter ref="A1:Y52" xr:uid="{3E65EDDF-C96B-46F4-9143-5D1195D5CE95}"/>
  <tableColumns count="25">
    <tableColumn id="1" xr3:uid="{C5E8BFB4-8D4B-49BC-8531-A5D60F5B57EA}" uniqueName="1" name="State" queryTableFieldId="1" dataDxfId="0"/>
    <tableColumn id="2" xr3:uid="{1742ED01-E9F8-4AAE-937C-07398CD6DC43}" uniqueName="2" name="Accidents 2010" queryTableFieldId="2"/>
    <tableColumn id="3" xr3:uid="{511A9641-7253-4198-906F-C7B4F9CE96DB}" uniqueName="3" name="Accidents 2009" queryTableFieldId="3"/>
    <tableColumn id="4" xr3:uid="{BC198468-F451-4F52-A3D3-5B38E9C12FB6}" uniqueName="4" name="Percent Change" queryTableFieldId="4"/>
    <tableColumn id="5" xr3:uid="{ECF67B4D-17CD-4F36-A636-7A69FD7C1D58}" uniqueName="5" name="Liability" queryTableFieldId="5"/>
    <tableColumn id="6" xr3:uid="{610EB282-7184-42C3-9830-E0868E588CBF}" uniqueName="6" name="Collision" queryTableFieldId="6"/>
    <tableColumn id="7" xr3:uid="{DC037F81-B544-4931-B01F-983E1F406F85}" uniqueName="7" name="Comprehensive" queryTableFieldId="7"/>
    <tableColumn id="8" xr3:uid="{508331CB-0269-492C-8D76-198CC7CF1B2B}" uniqueName="8" name="Average Expenditure" queryTableFieldId="8"/>
    <tableColumn id="9" xr3:uid="{591705E1-42BA-4FA5-98BF-E7C5036E6005}" uniqueName="9" name="POPPCT_URBAN" queryTableFieldId="9"/>
    <tableColumn id="10" xr3:uid="{1B3D84E3-76EF-47AD-8525-3234F9B826E3}" uniqueName="10" name="AREAPCT_URBAN" queryTableFieldId="10"/>
    <tableColumn id="11" xr3:uid="{F5813700-FCFF-48A6-8D67-FA0349392445}" uniqueName="11" name="POPDEN_URBAN" queryTableFieldId="11"/>
    <tableColumn id="12" xr3:uid="{B44ADE80-2778-4448-BA3F-33F4DC43378D}" uniqueName="12" name="POPPCT_RURAL" queryTableFieldId="12"/>
    <tableColumn id="13" xr3:uid="{F256FFA7-4296-421C-98F6-5406207AAEB6}" uniqueName="13" name="AREAPCT_RURAL" queryTableFieldId="13"/>
    <tableColumn id="14" xr3:uid="{62679951-AC7B-47E8-947D-30EC8650DD10}" uniqueName="14" name="POPDEN_RURAL" queryTableFieldId="14"/>
    <tableColumn id="15" xr3:uid="{3E9A7A43-5BB1-4752-877F-3607EC37B8BF}" uniqueName="15" name="Median Income" queryTableFieldId="15"/>
    <tableColumn id="16" xr3:uid="{06F7FC1D-77AA-400F-9AF9-0DB201577B2D}" uniqueName="16" name="Standard Deviation" queryTableFieldId="16"/>
    <tableColumn id="17" xr3:uid="{FF7C8338-746B-47F2-A54B-BF493CED81BE}" uniqueName="17" name="Pop 16+" queryTableFieldId="17"/>
    <tableColumn id="18" xr3:uid="{1959F31C-0D15-48B2-B5B6-B4463BB5AB63}" uniqueName="18" name="Male" queryTableFieldId="18"/>
    <tableColumn id="19" xr3:uid="{176EC1FD-4BAC-4BBF-8B8E-5005798AE1D9}" uniqueName="19" name="Female" queryTableFieldId="19"/>
    <tableColumn id="20" xr3:uid="{807A2C67-5862-4614-B0E8-684F37C0D298}" uniqueName="20" name="18 to 24 years" queryTableFieldId="20"/>
    <tableColumn id="21" xr3:uid="{D368514B-E50C-4319-A4BF-662FEF1A9CFB}" uniqueName="21" name="25 to 44 years" queryTableFieldId="21"/>
    <tableColumn id="22" xr3:uid="{B4755432-7EB4-4282-A2AE-132253906EEF}" uniqueName="22" name="45 to 64 years" queryTableFieldId="22"/>
    <tableColumn id="23" xr3:uid="{105E6281-BABC-4E92-8CBE-6BAD80117724}" uniqueName="23" name="65 years and over" queryTableFieldId="23"/>
    <tableColumn id="24" xr3:uid="{B9C24CB2-8665-45A1-9189-FA8DA8C739A8}" uniqueName="24" name="Median Age" queryTableFieldId="24"/>
    <tableColumn id="25" xr3:uid="{230DAAEE-D3DE-465C-8D3D-5149FB069274}" uniqueName="25" name="Rate of Accidents" queryTableField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3E6BD-A6AF-47D9-B6FA-E60EC99BAC1B}">
  <dimension ref="A1:K11"/>
  <sheetViews>
    <sheetView tabSelected="1" workbookViewId="0">
      <selection activeCell="D13" sqref="D13"/>
    </sheetView>
  </sheetViews>
  <sheetFormatPr defaultRowHeight="14.5" x14ac:dyDescent="0.35"/>
  <sheetData>
    <row r="1" spans="1:11" x14ac:dyDescent="0.35">
      <c r="A1" s="14"/>
      <c r="B1" s="14" t="s">
        <v>18</v>
      </c>
      <c r="C1" s="14" t="s">
        <v>86</v>
      </c>
      <c r="D1" s="14" t="s">
        <v>21</v>
      </c>
      <c r="E1" s="14" t="s">
        <v>24</v>
      </c>
      <c r="F1" s="14" t="s">
        <v>28</v>
      </c>
      <c r="G1" s="14" t="s">
        <v>29</v>
      </c>
      <c r="H1" s="14" t="s">
        <v>30</v>
      </c>
      <c r="I1" s="14" t="s">
        <v>31</v>
      </c>
      <c r="J1" s="14" t="s">
        <v>32</v>
      </c>
      <c r="K1" s="14" t="s">
        <v>33</v>
      </c>
    </row>
    <row r="2" spans="1:11" x14ac:dyDescent="0.35">
      <c r="A2" s="12" t="s">
        <v>18</v>
      </c>
      <c r="B2" s="12">
        <v>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35">
      <c r="A3" s="12" t="s">
        <v>86</v>
      </c>
      <c r="B3" s="12">
        <v>-0.44576274359019147</v>
      </c>
      <c r="C3" s="12">
        <v>1</v>
      </c>
      <c r="D3" s="12"/>
      <c r="E3" s="12"/>
      <c r="F3" s="12"/>
      <c r="G3" s="12"/>
      <c r="H3" s="12"/>
      <c r="I3" s="12"/>
      <c r="J3" s="12"/>
      <c r="K3" s="12"/>
    </row>
    <row r="4" spans="1:11" x14ac:dyDescent="0.35">
      <c r="A4" s="12" t="s">
        <v>21</v>
      </c>
      <c r="B4" s="12">
        <v>0.41295642236028118</v>
      </c>
      <c r="C4" s="12">
        <v>-0.48911563472883335</v>
      </c>
      <c r="D4" s="12">
        <v>1</v>
      </c>
      <c r="E4" s="12"/>
      <c r="F4" s="12"/>
      <c r="G4" s="12"/>
      <c r="H4" s="12"/>
      <c r="I4" s="12"/>
      <c r="J4" s="12"/>
      <c r="K4" s="12"/>
    </row>
    <row r="5" spans="1:11" x14ac:dyDescent="0.35">
      <c r="A5" s="12" t="s">
        <v>24</v>
      </c>
      <c r="B5" s="12">
        <v>0.48248869703861674</v>
      </c>
      <c r="C5" s="12">
        <v>-0.35316736724254544</v>
      </c>
      <c r="D5" s="12">
        <v>-0.16856470605448431</v>
      </c>
      <c r="E5" s="12">
        <v>1</v>
      </c>
      <c r="F5" s="12"/>
      <c r="G5" s="12"/>
      <c r="H5" s="12"/>
      <c r="I5" s="12"/>
      <c r="J5" s="12"/>
      <c r="K5" s="12"/>
    </row>
    <row r="6" spans="1:11" x14ac:dyDescent="0.35">
      <c r="A6" s="12" t="s">
        <v>28</v>
      </c>
      <c r="B6" s="12">
        <v>-0.37279623295909925</v>
      </c>
      <c r="C6" s="12">
        <v>0.19982140869270737</v>
      </c>
      <c r="D6" s="12">
        <v>-0.18623549784690685</v>
      </c>
      <c r="E6" s="12">
        <v>-0.7113956524806051</v>
      </c>
      <c r="F6" s="12">
        <v>1</v>
      </c>
      <c r="G6" s="12"/>
      <c r="H6" s="12"/>
      <c r="I6" s="12"/>
      <c r="J6" s="12"/>
      <c r="K6" s="12"/>
    </row>
    <row r="7" spans="1:11" x14ac:dyDescent="0.35">
      <c r="A7" s="12" t="s">
        <v>29</v>
      </c>
      <c r="B7" s="12">
        <v>0.37279623295909875</v>
      </c>
      <c r="C7" s="12">
        <v>-0.1998214086927069</v>
      </c>
      <c r="D7" s="12">
        <v>0.18623549784690566</v>
      </c>
      <c r="E7" s="12">
        <v>0.71139565248060543</v>
      </c>
      <c r="F7" s="12">
        <v>-1</v>
      </c>
      <c r="G7" s="12">
        <v>1</v>
      </c>
      <c r="H7" s="12"/>
      <c r="I7" s="12"/>
      <c r="J7" s="12"/>
      <c r="K7" s="12"/>
    </row>
    <row r="8" spans="1:11" x14ac:dyDescent="0.35">
      <c r="A8" s="12" t="s">
        <v>30</v>
      </c>
      <c r="B8" s="12">
        <v>6.8467422293457911E-2</v>
      </c>
      <c r="C8" s="12">
        <v>-6.0718318751008797E-2</v>
      </c>
      <c r="D8" s="12">
        <v>0.52942688338659816</v>
      </c>
      <c r="E8" s="12">
        <v>-0.21529702496273628</v>
      </c>
      <c r="F8" s="12">
        <v>2.9724355139058516E-2</v>
      </c>
      <c r="G8" s="12">
        <v>-2.9724355139059151E-2</v>
      </c>
      <c r="H8" s="12">
        <v>1</v>
      </c>
      <c r="I8" s="12"/>
      <c r="J8" s="12"/>
      <c r="K8" s="12"/>
    </row>
    <row r="9" spans="1:11" x14ac:dyDescent="0.35">
      <c r="A9" s="12" t="s">
        <v>31</v>
      </c>
      <c r="B9" s="12">
        <v>0.26866100067542736</v>
      </c>
      <c r="C9" s="12">
        <v>-0.28846345854978456</v>
      </c>
      <c r="D9" s="12">
        <v>0.57373360174938481</v>
      </c>
      <c r="E9" s="12">
        <v>-0.25838961278133138</v>
      </c>
      <c r="F9" s="12">
        <v>8.3501647906380469E-2</v>
      </c>
      <c r="G9" s="12">
        <v>-8.3501647906381163E-2</v>
      </c>
      <c r="H9" s="12">
        <v>0.55115405718490329</v>
      </c>
      <c r="I9" s="12">
        <v>1</v>
      </c>
      <c r="J9" s="12"/>
      <c r="K9" s="12"/>
    </row>
    <row r="10" spans="1:11" x14ac:dyDescent="0.35">
      <c r="A10" s="12" t="s">
        <v>32</v>
      </c>
      <c r="B10" s="12">
        <v>-0.18050556791291902</v>
      </c>
      <c r="C10" s="12">
        <v>0.12186701847438378</v>
      </c>
      <c r="D10" s="12">
        <v>-0.62460176084971963</v>
      </c>
      <c r="E10" s="12">
        <v>0.26021936569469267</v>
      </c>
      <c r="F10" s="12">
        <v>0.13393011853349199</v>
      </c>
      <c r="G10" s="12">
        <v>-0.13393011853349154</v>
      </c>
      <c r="H10" s="12">
        <v>-0.73940043153397539</v>
      </c>
      <c r="I10" s="12">
        <v>-0.75731912831994141</v>
      </c>
      <c r="J10" s="12">
        <v>1</v>
      </c>
      <c r="K10" s="12"/>
    </row>
    <row r="11" spans="1:11" ht="15" thickBot="1" x14ac:dyDescent="0.4">
      <c r="A11" s="13" t="s">
        <v>33</v>
      </c>
      <c r="B11" s="13">
        <v>-0.16098900820505391</v>
      </c>
      <c r="C11" s="13">
        <v>0.24947346394389291</v>
      </c>
      <c r="D11" s="13">
        <v>-0.32255762748648131</v>
      </c>
      <c r="E11" s="13">
        <v>0.20189901036456476</v>
      </c>
      <c r="F11" s="13">
        <v>-0.30164131370453895</v>
      </c>
      <c r="G11" s="13">
        <v>0.30164131370453928</v>
      </c>
      <c r="H11" s="13">
        <v>-0.52663882703126108</v>
      </c>
      <c r="I11" s="13">
        <v>-0.82798035115352042</v>
      </c>
      <c r="J11" s="13">
        <v>0.37816619604201801</v>
      </c>
      <c r="K11" s="13">
        <v>1</v>
      </c>
    </row>
  </sheetData>
  <conditionalFormatting sqref="A1:K1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3A063-D87B-431B-9B31-DA6FE0CE5075}">
  <dimension ref="A1:N52"/>
  <sheetViews>
    <sheetView topLeftCell="G1" workbookViewId="0">
      <selection activeCell="N21" sqref="N21"/>
    </sheetView>
  </sheetViews>
  <sheetFormatPr defaultRowHeight="14.5" x14ac:dyDescent="0.35"/>
  <cols>
    <col min="3" max="3" width="16.81640625" bestFit="1" customWidth="1"/>
    <col min="4" max="4" width="17.7265625" bestFit="1" customWidth="1"/>
    <col min="5" max="5" width="17.1796875" bestFit="1" customWidth="1"/>
    <col min="6" max="6" width="16.36328125" bestFit="1" customWidth="1"/>
    <col min="7" max="7" width="17.26953125" bestFit="1" customWidth="1"/>
    <col min="8" max="8" width="16.7265625" bestFit="1" customWidth="1"/>
    <col min="9" max="9" width="16.1796875" bestFit="1" customWidth="1"/>
    <col min="10" max="10" width="19.36328125" bestFit="1" customWidth="1"/>
    <col min="11" max="11" width="9.81640625" bestFit="1" customWidth="1"/>
    <col min="12" max="12" width="8.81640625" bestFit="1" customWidth="1"/>
    <col min="13" max="13" width="9.08984375" bestFit="1" customWidth="1"/>
    <col min="14" max="16" width="14.7265625" bestFit="1" customWidth="1"/>
    <col min="17" max="17" width="17.90625" bestFit="1" customWidth="1"/>
    <col min="18" max="18" width="13" bestFit="1" customWidth="1"/>
  </cols>
  <sheetData>
    <row r="1" spans="1:14" x14ac:dyDescent="0.35">
      <c r="A1" s="15" t="s">
        <v>18</v>
      </c>
      <c r="B1" s="15" t="s">
        <v>86</v>
      </c>
      <c r="C1" t="s">
        <v>21</v>
      </c>
      <c r="D1" t="s">
        <v>24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N1" t="s">
        <v>27</v>
      </c>
    </row>
    <row r="2" spans="1:14" x14ac:dyDescent="0.35">
      <c r="A2" s="12">
        <v>651.24</v>
      </c>
      <c r="B2" s="12">
        <v>22.793378814321223</v>
      </c>
      <c r="C2">
        <v>1278.5</v>
      </c>
      <c r="D2">
        <v>40.4</v>
      </c>
      <c r="E2">
        <f>master_state_data[[#This Row],[Male]]/$N2</f>
        <v>0.4788050663705114</v>
      </c>
      <c r="F2">
        <f>master_state_data[[#This Row],[Female]]/$N2</f>
        <v>0.52119493362948865</v>
      </c>
      <c r="G2">
        <f>master_state_data[[#This Row],[18 to 24 years]]/$N2</f>
        <v>0.12670553704585119</v>
      </c>
      <c r="H2">
        <f>master_state_data[[#This Row],[25 to 44 years]]/$N2</f>
        <v>0.32482495108149556</v>
      </c>
      <c r="I2">
        <f>master_state_data[[#This Row],[45 to 64 years]]/$N2</f>
        <v>0.33896213443333861</v>
      </c>
      <c r="J2">
        <f>master_state_data[[#This Row],[65 years and over]]/$N2</f>
        <v>0.17393622084721561</v>
      </c>
      <c r="K2">
        <v>37.9</v>
      </c>
      <c r="N2">
        <v>3781800</v>
      </c>
    </row>
    <row r="3" spans="1:14" x14ac:dyDescent="0.35">
      <c r="A3" s="12">
        <v>890.35</v>
      </c>
      <c r="B3" s="12">
        <v>10.290183165260341</v>
      </c>
      <c r="C3">
        <v>1802.6</v>
      </c>
      <c r="D3">
        <v>0.4</v>
      </c>
      <c r="E3">
        <f>master_state_data[[#This Row],[Male]]/$N3</f>
        <v>0.52239768617881399</v>
      </c>
      <c r="F3">
        <f>master_state_data[[#This Row],[Female]]/$N3</f>
        <v>0.47760231382118601</v>
      </c>
      <c r="G3">
        <f>master_state_data[[#This Row],[18 to 24 years]]/$N3</f>
        <v>0.1375962867139035</v>
      </c>
      <c r="H3">
        <f>master_state_data[[#This Row],[25 to 44 years]]/$N3</f>
        <v>0.36033832652221209</v>
      </c>
      <c r="I3">
        <f>master_state_data[[#This Row],[45 to 64 years]]/$N3</f>
        <v>0.36187450386616882</v>
      </c>
      <c r="J3">
        <f>master_state_data[[#This Row],[65 years and over]]/$N3</f>
        <v>0.10095037191662011</v>
      </c>
      <c r="K3">
        <v>33.799999999999997</v>
      </c>
      <c r="N3">
        <v>544208</v>
      </c>
    </row>
    <row r="4" spans="1:14" x14ac:dyDescent="0.35">
      <c r="A4">
        <v>804.05</v>
      </c>
      <c r="B4">
        <v>15.350448307921498</v>
      </c>
      <c r="C4">
        <v>2625.4</v>
      </c>
      <c r="D4">
        <v>5.8</v>
      </c>
      <c r="E4">
        <f>master_state_data[[#This Row],[Male]]/$N4</f>
        <v>0.49287963691234732</v>
      </c>
      <c r="F4">
        <f>master_state_data[[#This Row],[Female]]/$N4</f>
        <v>0.50712036308765263</v>
      </c>
      <c r="G4">
        <f>master_state_data[[#This Row],[18 to 24 years]]/$N4</f>
        <v>0.1280641992556954</v>
      </c>
      <c r="H4">
        <f>master_state_data[[#This Row],[25 to 44 years]]/$N4</f>
        <v>0.33960834312033961</v>
      </c>
      <c r="I4">
        <f>master_state_data[[#This Row],[45 to 64 years]]/$N4</f>
        <v>0.31727778911477261</v>
      </c>
      <c r="J4">
        <f>master_state_data[[#This Row],[65 years and over]]/$N4</f>
        <v>0.17834652413468674</v>
      </c>
      <c r="K4">
        <v>35.9</v>
      </c>
      <c r="N4">
        <v>4944481</v>
      </c>
    </row>
    <row r="5" spans="1:14" x14ac:dyDescent="0.35">
      <c r="A5">
        <v>662.42</v>
      </c>
      <c r="B5">
        <v>24.991859044164247</v>
      </c>
      <c r="C5">
        <v>1492.8</v>
      </c>
      <c r="D5">
        <v>25.1</v>
      </c>
      <c r="E5">
        <f>master_state_data[[#This Row],[Male]]/$N5</f>
        <v>0.48533402429331252</v>
      </c>
      <c r="F5">
        <f>master_state_data[[#This Row],[Female]]/$N5</f>
        <v>0.51466597570668748</v>
      </c>
      <c r="G5">
        <f>master_state_data[[#This Row],[18 to 24 years]]/$N5</f>
        <v>0.12434872353313982</v>
      </c>
      <c r="H5">
        <f>master_state_data[[#This Row],[25 to 44 years]]/$N5</f>
        <v>0.324806630414611</v>
      </c>
      <c r="I5">
        <f>master_state_data[[#This Row],[45 to 64 years]]/$N5</f>
        <v>0.33187831984677496</v>
      </c>
      <c r="J5">
        <f>master_state_data[[#This Row],[65 years and over]]/$N5</f>
        <v>0.18381971897070307</v>
      </c>
      <c r="K5">
        <v>37.4</v>
      </c>
      <c r="N5">
        <v>2284744</v>
      </c>
    </row>
    <row r="6" spans="1:14" x14ac:dyDescent="0.35">
      <c r="A6">
        <v>745.74</v>
      </c>
      <c r="B6">
        <v>9.35381378372497</v>
      </c>
      <c r="C6">
        <v>4303.7</v>
      </c>
      <c r="D6">
        <v>12.7</v>
      </c>
      <c r="E6">
        <f>master_state_data[[#This Row],[Male]]/$N6</f>
        <v>0.49306951176668506</v>
      </c>
      <c r="F6">
        <f>master_state_data[[#This Row],[Female]]/$N6</f>
        <v>0.50693048823331488</v>
      </c>
      <c r="G6">
        <f>master_state_data[[#This Row],[18 to 24 years]]/$N6</f>
        <v>0.13490644535543253</v>
      </c>
      <c r="H6">
        <f>master_state_data[[#This Row],[25 to 44 years]]/$N6</f>
        <v>0.36110490962427655</v>
      </c>
      <c r="I6">
        <f>master_state_data[[#This Row],[45 to 64 years]]/$N6</f>
        <v>0.3194349416115686</v>
      </c>
      <c r="J6">
        <f>master_state_data[[#This Row],[65 years and over]]/$N6</f>
        <v>0.14603346024257741</v>
      </c>
      <c r="K6">
        <v>35.200000000000003</v>
      </c>
      <c r="N6">
        <v>29079048</v>
      </c>
    </row>
    <row r="7" spans="1:14" x14ac:dyDescent="0.35">
      <c r="A7">
        <v>730.42</v>
      </c>
      <c r="B7">
        <v>11.427610783703008</v>
      </c>
      <c r="C7">
        <v>2836.1</v>
      </c>
      <c r="D7">
        <v>6.8</v>
      </c>
      <c r="E7">
        <f>master_state_data[[#This Row],[Male]]/$N7</f>
        <v>0.49827151038223833</v>
      </c>
      <c r="F7">
        <f>master_state_data[[#This Row],[Female]]/$N7</f>
        <v>0.50172848961776162</v>
      </c>
      <c r="G7">
        <f>master_state_data[[#This Row],[18 to 24 years]]/$N7</f>
        <v>0.12384939831089754</v>
      </c>
      <c r="H7">
        <f>master_state_data[[#This Row],[25 to 44 years]]/$N7</f>
        <v>0.36210848053154132</v>
      </c>
      <c r="I7">
        <f>master_state_data[[#This Row],[45 to 64 years]]/$N7</f>
        <v>0.34037570429000125</v>
      </c>
      <c r="J7">
        <f>master_state_data[[#This Row],[65 years and over]]/$N7</f>
        <v>0.13957556837761703</v>
      </c>
      <c r="K7">
        <v>36.1</v>
      </c>
      <c r="N7">
        <v>3937831</v>
      </c>
    </row>
    <row r="8" spans="1:14" x14ac:dyDescent="0.35">
      <c r="A8">
        <v>965.22</v>
      </c>
      <c r="B8">
        <v>11.191914401440679</v>
      </c>
      <c r="C8">
        <v>1721.9</v>
      </c>
      <c r="D8">
        <v>142.30000000000001</v>
      </c>
      <c r="E8">
        <f>master_state_data[[#This Row],[Male]]/$N8</f>
        <v>0.48052624381515574</v>
      </c>
      <c r="F8">
        <f>master_state_data[[#This Row],[Female]]/$N8</f>
        <v>0.51947375618484426</v>
      </c>
      <c r="G8">
        <f>master_state_data[[#This Row],[18 to 24 years]]/$N8</f>
        <v>0.11424811145188159</v>
      </c>
      <c r="H8">
        <f>master_state_data[[#This Row],[25 to 44 years]]/$N8</f>
        <v>0.31645662591061086</v>
      </c>
      <c r="I8">
        <f>master_state_data[[#This Row],[45 to 64 years]]/$N8</f>
        <v>0.35640966183980383</v>
      </c>
      <c r="J8">
        <f>master_state_data[[#This Row],[65 years and over]]/$N8</f>
        <v>0.1771676552274809</v>
      </c>
      <c r="K8">
        <v>40</v>
      </c>
      <c r="N8">
        <v>2859207</v>
      </c>
    </row>
    <row r="9" spans="1:14" x14ac:dyDescent="0.35">
      <c r="A9">
        <v>1030.98</v>
      </c>
      <c r="B9">
        <v>14.089360022208179</v>
      </c>
      <c r="C9">
        <v>1838.3</v>
      </c>
      <c r="D9">
        <v>97.3</v>
      </c>
      <c r="E9">
        <f>master_state_data[[#This Row],[Male]]/$N9</f>
        <v>0.47805617051194599</v>
      </c>
      <c r="F9">
        <f>master_state_data[[#This Row],[Female]]/$N9</f>
        <v>0.52194382948805407</v>
      </c>
      <c r="G9">
        <f>master_state_data[[#This Row],[18 to 24 years]]/$N9</f>
        <v>0.12681121513057766</v>
      </c>
      <c r="H9">
        <f>master_state_data[[#This Row],[25 to 44 years]]/$N9</f>
        <v>0.31736492697945046</v>
      </c>
      <c r="I9">
        <f>master_state_data[[#This Row],[45 to 64 years]]/$N9</f>
        <v>0.34105039666430914</v>
      </c>
      <c r="J9">
        <f>master_state_data[[#This Row],[65 years and over]]/$N9</f>
        <v>0.18033962332584225</v>
      </c>
      <c r="K9">
        <v>38.799999999999997</v>
      </c>
      <c r="N9">
        <v>716853</v>
      </c>
    </row>
    <row r="10" spans="1:14" x14ac:dyDescent="0.35">
      <c r="A10">
        <v>1133.8699999999999</v>
      </c>
      <c r="B10">
        <v>4.682241623177096</v>
      </c>
      <c r="C10">
        <v>9856.5</v>
      </c>
      <c r="E10">
        <f>master_state_data[[#This Row],[Male]]/$N10</f>
        <v>0.46666926791201285</v>
      </c>
      <c r="F10">
        <f>master_state_data[[#This Row],[Female]]/$N10</f>
        <v>0.53333073208798709</v>
      </c>
      <c r="G10">
        <f>master_state_data[[#This Row],[18 to 24 years]]/$N10</f>
        <v>0.16976052285031459</v>
      </c>
      <c r="H10">
        <f>master_state_data[[#This Row],[25 to 44 years]]/$N10</f>
        <v>0.40072964931961175</v>
      </c>
      <c r="I10">
        <f>master_state_data[[#This Row],[45 to 64 years]]/$N10</f>
        <v>0.27250646246890697</v>
      </c>
      <c r="J10">
        <f>master_state_data[[#This Row],[65 years and over]]/$N10</f>
        <v>0.134241818270497</v>
      </c>
      <c r="K10">
        <v>33.799999999999997</v>
      </c>
      <c r="N10">
        <v>512575</v>
      </c>
    </row>
    <row r="11" spans="1:14" x14ac:dyDescent="0.35">
      <c r="A11">
        <v>1036.76</v>
      </c>
      <c r="B11">
        <v>15.991346352278368</v>
      </c>
      <c r="C11">
        <v>2315.1999999999998</v>
      </c>
      <c r="D11">
        <v>35.9</v>
      </c>
      <c r="E11">
        <f>master_state_data[[#This Row],[Male]]/$N11</f>
        <v>0.4836655332701793</v>
      </c>
      <c r="F11">
        <f>master_state_data[[#This Row],[Female]]/$N11</f>
        <v>0.51633446672982075</v>
      </c>
      <c r="G11">
        <f>master_state_data[[#This Row],[18 to 24 years]]/$N11</f>
        <v>0.11382756800804227</v>
      </c>
      <c r="H11">
        <f>master_state_data[[#This Row],[25 to 44 years]]/$N11</f>
        <v>0.3088867916059303</v>
      </c>
      <c r="I11">
        <f>master_state_data[[#This Row],[45 to 64 years]]/$N11</f>
        <v>0.33233479022088602</v>
      </c>
      <c r="J11">
        <f>master_state_data[[#This Row],[65 years and over]]/$N11</f>
        <v>0.21327915119713287</v>
      </c>
      <c r="K11">
        <v>40.700000000000003</v>
      </c>
      <c r="N11">
        <v>15283266</v>
      </c>
    </row>
    <row r="12" spans="1:14" x14ac:dyDescent="0.35">
      <c r="A12">
        <v>749.09</v>
      </c>
      <c r="B12">
        <v>16.675146877020456</v>
      </c>
      <c r="C12">
        <v>1516</v>
      </c>
      <c r="D12">
        <v>45.8</v>
      </c>
      <c r="E12">
        <f>master_state_data[[#This Row],[Male]]/$N12</f>
        <v>0.48157797436413469</v>
      </c>
      <c r="F12">
        <f>master_state_data[[#This Row],[Female]]/$N12</f>
        <v>0.51842202563586537</v>
      </c>
      <c r="G12">
        <f>master_state_data[[#This Row],[18 to 24 years]]/$N12</f>
        <v>0.12973143920424648</v>
      </c>
      <c r="H12">
        <f>master_state_data[[#This Row],[25 to 44 years]]/$N12</f>
        <v>0.36547589358127197</v>
      </c>
      <c r="I12">
        <f>master_state_data[[#This Row],[45 to 64 years]]/$N12</f>
        <v>0.32906456705127374</v>
      </c>
      <c r="J12">
        <f>master_state_data[[#This Row],[65 years and over]]/$N12</f>
        <v>0.13800589580774505</v>
      </c>
      <c r="K12">
        <v>35.299999999999997</v>
      </c>
      <c r="N12">
        <v>7478195</v>
      </c>
    </row>
    <row r="13" spans="1:14" x14ac:dyDescent="0.35">
      <c r="A13">
        <v>765.83</v>
      </c>
      <c r="B13">
        <v>10.356720274150634</v>
      </c>
      <c r="C13">
        <v>3180.8</v>
      </c>
      <c r="D13">
        <v>18.2</v>
      </c>
      <c r="E13">
        <f>master_state_data[[#This Row],[Male]]/$N13</f>
        <v>0.49775039204310595</v>
      </c>
      <c r="F13">
        <f>master_state_data[[#This Row],[Female]]/$N13</f>
        <v>0.502249607956894</v>
      </c>
      <c r="G13">
        <f>master_state_data[[#This Row],[18 to 24 years]]/$N13</f>
        <v>0.11943406481107234</v>
      </c>
      <c r="H13">
        <f>master_state_data[[#This Row],[25 to 44 years]]/$N13</f>
        <v>0.33151220030813533</v>
      </c>
      <c r="I13">
        <f>master_state_data[[#This Row],[45 to 64 years]]/$N13</f>
        <v>0.33849702908771961</v>
      </c>
      <c r="J13">
        <f>master_state_data[[#This Row],[65 years and over]]/$N13</f>
        <v>0.17884864432364658</v>
      </c>
      <c r="K13">
        <v>38.6</v>
      </c>
      <c r="N13">
        <v>1091079</v>
      </c>
    </row>
    <row r="14" spans="1:14" x14ac:dyDescent="0.35">
      <c r="A14">
        <v>547.78</v>
      </c>
      <c r="B14">
        <v>17.639244533944154</v>
      </c>
      <c r="C14">
        <v>2216.8000000000002</v>
      </c>
      <c r="D14">
        <v>5.6</v>
      </c>
      <c r="E14">
        <f>master_state_data[[#This Row],[Male]]/$N14</f>
        <v>0.49716928104464841</v>
      </c>
      <c r="F14">
        <f>master_state_data[[#This Row],[Female]]/$N14</f>
        <v>0.50283071895535159</v>
      </c>
      <c r="G14">
        <f>master_state_data[[#This Row],[18 to 24 years]]/$N14</f>
        <v>0.13032616566710947</v>
      </c>
      <c r="H14">
        <f>master_state_data[[#This Row],[25 to 44 years]]/$N14</f>
        <v>0.33807764305933707</v>
      </c>
      <c r="I14">
        <f>master_state_data[[#This Row],[45 to 64 years]]/$N14</f>
        <v>0.32818278646048726</v>
      </c>
      <c r="J14">
        <f>master_state_data[[#This Row],[65 years and over]]/$N14</f>
        <v>0.16429648109731293</v>
      </c>
      <c r="K14">
        <v>34.6</v>
      </c>
      <c r="N14">
        <v>1184858</v>
      </c>
    </row>
    <row r="15" spans="1:14" x14ac:dyDescent="0.35">
      <c r="A15">
        <v>732.56</v>
      </c>
      <c r="B15">
        <v>9.2029573758129413</v>
      </c>
      <c r="C15">
        <v>2877.6</v>
      </c>
      <c r="D15">
        <v>28.6</v>
      </c>
      <c r="E15">
        <f>master_state_data[[#This Row],[Male]]/$N15</f>
        <v>0.48493211801348357</v>
      </c>
      <c r="F15">
        <f>master_state_data[[#This Row],[Female]]/$N15</f>
        <v>0.51506788198651643</v>
      </c>
      <c r="G15">
        <f>master_state_data[[#This Row],[18 to 24 years]]/$N15</f>
        <v>0.12372934410115748</v>
      </c>
      <c r="H15">
        <f>master_state_data[[#This Row],[25 to 44 years]]/$N15</f>
        <v>0.34765208929469704</v>
      </c>
      <c r="I15">
        <f>master_state_data[[#This Row],[45 to 64 years]]/$N15</f>
        <v>0.33199008542667524</v>
      </c>
      <c r="J15">
        <f>master_state_data[[#This Row],[65 years and over]]/$N15</f>
        <v>0.1597574827141755</v>
      </c>
      <c r="K15">
        <v>36.6</v>
      </c>
      <c r="N15">
        <v>10072849</v>
      </c>
    </row>
    <row r="16" spans="1:14" x14ac:dyDescent="0.35">
      <c r="A16">
        <v>624.86</v>
      </c>
      <c r="B16">
        <v>14.89708171306166</v>
      </c>
      <c r="C16">
        <v>1860</v>
      </c>
      <c r="D16">
        <v>53.7</v>
      </c>
      <c r="E16">
        <f>master_state_data[[#This Row],[Male]]/$N16</f>
        <v>0.48647526748559783</v>
      </c>
      <c r="F16">
        <f>master_state_data[[#This Row],[Female]]/$N16</f>
        <v>0.51352473251440212</v>
      </c>
      <c r="G16">
        <f>master_state_data[[#This Row],[18 to 24 years]]/$N16</f>
        <v>0.12848436616473644</v>
      </c>
      <c r="H16">
        <f>master_state_data[[#This Row],[25 to 44 years]]/$N16</f>
        <v>0.32958805420008797</v>
      </c>
      <c r="I16">
        <f>master_state_data[[#This Row],[45 to 64 years]]/$N16</f>
        <v>0.33901944800187456</v>
      </c>
      <c r="J16">
        <f>master_state_data[[#This Row],[65 years and over]]/$N16</f>
        <v>0.16618109556379132</v>
      </c>
      <c r="K16">
        <v>37</v>
      </c>
      <c r="N16">
        <v>5061394</v>
      </c>
    </row>
    <row r="17" spans="1:14" x14ac:dyDescent="0.35">
      <c r="A17">
        <v>546.59</v>
      </c>
      <c r="B17">
        <v>16.235117808675383</v>
      </c>
      <c r="C17">
        <v>2045.8</v>
      </c>
      <c r="D17">
        <v>20</v>
      </c>
      <c r="E17">
        <f>master_state_data[[#This Row],[Male]]/$N17</f>
        <v>0.49048538839397221</v>
      </c>
      <c r="F17">
        <f>master_state_data[[#This Row],[Female]]/$N17</f>
        <v>0.50951461160602785</v>
      </c>
      <c r="G17">
        <f>master_state_data[[#This Row],[18 to 24 years]]/$N17</f>
        <v>0.12732786612272085</v>
      </c>
      <c r="H17">
        <f>master_state_data[[#This Row],[25 to 44 years]]/$N17</f>
        <v>0.31101948214137043</v>
      </c>
      <c r="I17">
        <f>master_state_data[[#This Row],[45 to 64 years]]/$N17</f>
        <v>0.33822163017234202</v>
      </c>
      <c r="J17">
        <f>master_state_data[[#This Row],[65 years and over]]/$N17</f>
        <v>0.18853051369577886</v>
      </c>
      <c r="K17">
        <v>38.1</v>
      </c>
      <c r="N17">
        <v>2402200</v>
      </c>
    </row>
    <row r="18" spans="1:14" x14ac:dyDescent="0.35">
      <c r="A18">
        <v>625.16999999999996</v>
      </c>
      <c r="B18">
        <v>19.532312154445755</v>
      </c>
      <c r="C18">
        <v>2176.5</v>
      </c>
      <c r="D18">
        <v>9.1</v>
      </c>
      <c r="E18">
        <f>master_state_data[[#This Row],[Male]]/$N18</f>
        <v>0.49149823257500225</v>
      </c>
      <c r="F18">
        <f>master_state_data[[#This Row],[Female]]/$N18</f>
        <v>0.50850176742499775</v>
      </c>
      <c r="G18">
        <f>master_state_data[[#This Row],[18 to 24 years]]/$N18</f>
        <v>0.13058959485180821</v>
      </c>
      <c r="H18">
        <f>master_state_data[[#This Row],[25 to 44 years]]/$N18</f>
        <v>0.32828469138040423</v>
      </c>
      <c r="I18">
        <f>master_state_data[[#This Row],[45 to 64 years]]/$N18</f>
        <v>0.33422958397534669</v>
      </c>
      <c r="J18">
        <f>master_state_data[[#This Row],[65 years and over]]/$N18</f>
        <v>0.17045046678147377</v>
      </c>
      <c r="K18">
        <v>36</v>
      </c>
      <c r="N18">
        <v>2206600</v>
      </c>
    </row>
    <row r="19" spans="1:14" x14ac:dyDescent="0.35">
      <c r="A19">
        <v>722.66</v>
      </c>
      <c r="B19">
        <v>22.140264401368036</v>
      </c>
      <c r="C19">
        <v>1795.8</v>
      </c>
      <c r="D19">
        <v>47.4</v>
      </c>
      <c r="E19">
        <f>master_state_data[[#This Row],[Male]]/$N19</f>
        <v>0.48665466431280696</v>
      </c>
      <c r="F19">
        <f>master_state_data[[#This Row],[Female]]/$N19</f>
        <v>0.51334533568719298</v>
      </c>
      <c r="G19">
        <f>master_state_data[[#This Row],[18 to 24 years]]/$N19</f>
        <v>0.12025688533090956</v>
      </c>
      <c r="H19">
        <f>master_state_data[[#This Row],[25 to 44 years]]/$N19</f>
        <v>0.33294238287508815</v>
      </c>
      <c r="I19">
        <f>master_state_data[[#This Row],[45 to 64 years]]/$N19</f>
        <v>0.34436559402912026</v>
      </c>
      <c r="J19">
        <f>master_state_data[[#This Row],[65 years and over]]/$N19</f>
        <v>0.16844866663170835</v>
      </c>
      <c r="K19">
        <v>38.1</v>
      </c>
      <c r="N19">
        <v>3432660</v>
      </c>
    </row>
    <row r="20" spans="1:14" x14ac:dyDescent="0.35">
      <c r="A20">
        <v>1121.46</v>
      </c>
      <c r="B20">
        <v>20.342671023741392</v>
      </c>
      <c r="C20">
        <v>1685.8</v>
      </c>
      <c r="D20">
        <v>29.5</v>
      </c>
      <c r="E20">
        <f>master_state_data[[#This Row],[Male]]/$N20</f>
        <v>0.48368833786552617</v>
      </c>
      <c r="F20">
        <f>master_state_data[[#This Row],[Female]]/$N20</f>
        <v>0.51631166213447377</v>
      </c>
      <c r="G20">
        <f>master_state_data[[#This Row],[18 to 24 years]]/$N20</f>
        <v>0.1338866577471155</v>
      </c>
      <c r="H20">
        <f>master_state_data[[#This Row],[25 to 44 years]]/$N20</f>
        <v>0.33660828705681334</v>
      </c>
      <c r="I20">
        <f>master_state_data[[#This Row],[45 to 64 years]]/$N20</f>
        <v>0.33573504757250711</v>
      </c>
      <c r="J20">
        <f>master_state_data[[#This Row],[65 years and over]]/$N20</f>
        <v>0.15739669111361029</v>
      </c>
      <c r="K20">
        <v>35.799999999999997</v>
      </c>
      <c r="N20">
        <v>3544274</v>
      </c>
    </row>
    <row r="21" spans="1:14" x14ac:dyDescent="0.35">
      <c r="A21">
        <v>582.29</v>
      </c>
      <c r="B21">
        <v>14.780785346274323</v>
      </c>
      <c r="C21">
        <v>1428</v>
      </c>
      <c r="D21">
        <v>26.7</v>
      </c>
      <c r="E21">
        <f>master_state_data[[#This Row],[Male]]/$N21</f>
        <v>0.48410744253854937</v>
      </c>
      <c r="F21">
        <f>master_state_data[[#This Row],[Female]]/$N21</f>
        <v>0.51589255746145057</v>
      </c>
      <c r="G21">
        <f>master_state_data[[#This Row],[18 to 24 years]]/$N21</f>
        <v>0.10656119979582319</v>
      </c>
      <c r="H21">
        <f>master_state_data[[#This Row],[25 to 44 years]]/$N21</f>
        <v>0.2901073397156948</v>
      </c>
      <c r="I21">
        <f>master_state_data[[#This Row],[45 to 64 years]]/$N21</f>
        <v>0.3770257020414009</v>
      </c>
      <c r="J21">
        <f>master_state_data[[#This Row],[65 years and over]]/$N21</f>
        <v>0.19378435844047107</v>
      </c>
      <c r="K21">
        <v>42.7</v>
      </c>
      <c r="N21">
        <v>1089252</v>
      </c>
    </row>
    <row r="22" spans="1:14" x14ac:dyDescent="0.35">
      <c r="A22">
        <v>947.7</v>
      </c>
      <c r="B22">
        <v>10.819987046555831</v>
      </c>
      <c r="C22">
        <v>2511.4</v>
      </c>
      <c r="D22">
        <v>96</v>
      </c>
      <c r="E22">
        <f>master_state_data[[#This Row],[Male]]/$N22</f>
        <v>0.47672164863444566</v>
      </c>
      <c r="F22">
        <f>master_state_data[[#This Row],[Female]]/$N22</f>
        <v>0.52327835136555434</v>
      </c>
      <c r="G22">
        <f>master_state_data[[#This Row],[18 to 24 years]]/$N22</f>
        <v>0.1215852415376685</v>
      </c>
      <c r="H22">
        <f>master_state_data[[#This Row],[25 to 44 years]]/$N22</f>
        <v>0.33978555047447606</v>
      </c>
      <c r="I22">
        <f>master_state_data[[#This Row],[45 to 64 years]]/$N22</f>
        <v>0.34858944235401035</v>
      </c>
      <c r="J22">
        <f>master_state_data[[#This Row],[65 years and over]]/$N22</f>
        <v>0.15436849341933187</v>
      </c>
      <c r="K22">
        <v>38</v>
      </c>
      <c r="N22">
        <v>4584109</v>
      </c>
    </row>
    <row r="23" spans="1:14" x14ac:dyDescent="0.35">
      <c r="A23">
        <v>890.83</v>
      </c>
      <c r="B23">
        <v>6.5424950134686775</v>
      </c>
      <c r="C23">
        <v>2016.3</v>
      </c>
      <c r="D23">
        <v>109.2</v>
      </c>
      <c r="E23">
        <f>master_state_data[[#This Row],[Male]]/$N23</f>
        <v>0.47722523547797074</v>
      </c>
      <c r="F23">
        <f>master_state_data[[#This Row],[Female]]/$N23</f>
        <v>0.52277476452202931</v>
      </c>
      <c r="G23">
        <f>master_state_data[[#This Row],[18 to 24 years]]/$N23</f>
        <v>0.12781207088444541</v>
      </c>
      <c r="H23">
        <f>master_state_data[[#This Row],[25 to 44 years]]/$N23</f>
        <v>0.32661379501099874</v>
      </c>
      <c r="I23">
        <f>master_state_data[[#This Row],[45 to 64 years]]/$N23</f>
        <v>0.34235990246214637</v>
      </c>
      <c r="J23">
        <f>master_state_data[[#This Row],[65 years and over]]/$N23</f>
        <v>0.17020366768122475</v>
      </c>
      <c r="K23">
        <v>39.1</v>
      </c>
      <c r="N23">
        <v>5303787</v>
      </c>
    </row>
    <row r="24" spans="1:14" x14ac:dyDescent="0.35">
      <c r="A24">
        <v>934.6</v>
      </c>
      <c r="B24">
        <v>12.027216748831368</v>
      </c>
      <c r="C24">
        <v>2034.1</v>
      </c>
      <c r="D24">
        <v>47.5</v>
      </c>
      <c r="E24">
        <f>master_state_data[[#This Row],[Male]]/$N24</f>
        <v>0.48498551371536813</v>
      </c>
      <c r="F24">
        <f>master_state_data[[#This Row],[Female]]/$N24</f>
        <v>0.51501448628463187</v>
      </c>
      <c r="G24">
        <f>master_state_data[[#This Row],[18 to 24 years]]/$N24</f>
        <v>0.12434367401595151</v>
      </c>
      <c r="H24">
        <f>master_state_data[[#This Row],[25 to 44 years]]/$N24</f>
        <v>0.31180406208393108</v>
      </c>
      <c r="I24">
        <f>master_state_data[[#This Row],[45 to 64 years]]/$N24</f>
        <v>0.3526489753373111</v>
      </c>
      <c r="J24">
        <f>master_state_data[[#This Row],[65 years and over]]/$N24</f>
        <v>0.17383669235707402</v>
      </c>
      <c r="K24">
        <v>38.9</v>
      </c>
      <c r="N24">
        <v>7832236</v>
      </c>
    </row>
    <row r="25" spans="1:14" x14ac:dyDescent="0.35">
      <c r="A25">
        <v>693.08</v>
      </c>
      <c r="B25">
        <v>9.8600898827560943</v>
      </c>
      <c r="C25">
        <v>2279</v>
      </c>
      <c r="D25">
        <v>18.2</v>
      </c>
      <c r="E25">
        <f>master_state_data[[#This Row],[Male]]/$N25</f>
        <v>0.4922540717253166</v>
      </c>
      <c r="F25">
        <f>master_state_data[[#This Row],[Female]]/$N25</f>
        <v>0.50774592827468334</v>
      </c>
      <c r="G25">
        <f>master_state_data[[#This Row],[18 to 24 years]]/$N25</f>
        <v>0.12062392537615284</v>
      </c>
      <c r="H25">
        <f>master_state_data[[#This Row],[25 to 44 years]]/$N25</f>
        <v>0.33507032451211149</v>
      </c>
      <c r="I25">
        <f>master_state_data[[#This Row],[45 to 64 years]]/$N25</f>
        <v>0.34480614367566398</v>
      </c>
      <c r="J25">
        <f>master_state_data[[#This Row],[65 years and over]]/$N25</f>
        <v>0.16388405014107604</v>
      </c>
      <c r="K25">
        <v>37.4</v>
      </c>
      <c r="N25">
        <v>4168319</v>
      </c>
    </row>
    <row r="26" spans="1:14" x14ac:dyDescent="0.35">
      <c r="A26">
        <v>745.17</v>
      </c>
      <c r="B26">
        <v>27.871358678732367</v>
      </c>
      <c r="C26">
        <v>1324</v>
      </c>
      <c r="D26">
        <v>32.799999999999997</v>
      </c>
      <c r="E26">
        <f>master_state_data[[#This Row],[Male]]/$N26</f>
        <v>0.47856731650558382</v>
      </c>
      <c r="F26">
        <f>master_state_data[[#This Row],[Female]]/$N26</f>
        <v>0.52143268349441618</v>
      </c>
      <c r="G26">
        <f>master_state_data[[#This Row],[18 to 24 years]]/$N26</f>
        <v>0.13254505072500317</v>
      </c>
      <c r="H26">
        <f>master_state_data[[#This Row],[25 to 44 years]]/$N26</f>
        <v>0.33141263003010629</v>
      </c>
      <c r="I26">
        <f>master_state_data[[#This Row],[45 to 64 years]]/$N26</f>
        <v>0.33232616707509877</v>
      </c>
      <c r="J26">
        <f>master_state_data[[#This Row],[65 years and over]]/$N26</f>
        <v>0.16540499127769961</v>
      </c>
      <c r="K26">
        <v>36</v>
      </c>
      <c r="N26">
        <v>2299852</v>
      </c>
    </row>
    <row r="27" spans="1:14" x14ac:dyDescent="0.35">
      <c r="A27">
        <v>678.04</v>
      </c>
      <c r="B27">
        <v>17.355455584936987</v>
      </c>
      <c r="C27">
        <v>2053.5</v>
      </c>
      <c r="D27">
        <v>26.6</v>
      </c>
      <c r="E27">
        <f>master_state_data[[#This Row],[Male]]/$N27</f>
        <v>0.48399165331536764</v>
      </c>
      <c r="F27">
        <f>master_state_data[[#This Row],[Female]]/$N27</f>
        <v>0.51600834668463236</v>
      </c>
      <c r="G27">
        <f>master_state_data[[#This Row],[18 to 24 years]]/$N27</f>
        <v>0.12456693276251289</v>
      </c>
      <c r="H27">
        <f>master_state_data[[#This Row],[25 to 44 years]]/$N27</f>
        <v>0.32218215364503677</v>
      </c>
      <c r="I27">
        <f>master_state_data[[#This Row],[45 to 64 years]]/$N27</f>
        <v>0.34073557959294376</v>
      </c>
      <c r="J27">
        <f>master_state_data[[#This Row],[65 years and over]]/$N27</f>
        <v>0.17721040540949046</v>
      </c>
      <c r="K27">
        <v>37.9</v>
      </c>
      <c r="N27">
        <v>4730501</v>
      </c>
    </row>
    <row r="28" spans="1:14" x14ac:dyDescent="0.35">
      <c r="A28">
        <v>656.47</v>
      </c>
      <c r="B28">
        <v>23.847978599909151</v>
      </c>
      <c r="C28">
        <v>1860.8</v>
      </c>
      <c r="D28">
        <v>3</v>
      </c>
      <c r="E28">
        <f>master_state_data[[#This Row],[Male]]/$N28</f>
        <v>0.49916468985009843</v>
      </c>
      <c r="F28">
        <f>master_state_data[[#This Row],[Female]]/$N28</f>
        <v>0.50083531014990157</v>
      </c>
      <c r="G28">
        <f>master_state_data[[#This Row],[18 to 24 years]]/$N28</f>
        <v>0.11937995255640237</v>
      </c>
      <c r="H28">
        <f>master_state_data[[#This Row],[25 to 44 years]]/$N28</f>
        <v>0.29754327966486649</v>
      </c>
      <c r="I28">
        <f>master_state_data[[#This Row],[45 to 64 years]]/$N28</f>
        <v>0.36426840963004087</v>
      </c>
      <c r="J28">
        <f>master_state_data[[#This Row],[65 years and over]]/$N28</f>
        <v>0.18515873416443748</v>
      </c>
      <c r="K28">
        <v>39.799999999999997</v>
      </c>
      <c r="N28">
        <v>792520</v>
      </c>
    </row>
    <row r="29" spans="1:14" x14ac:dyDescent="0.35">
      <c r="A29">
        <v>592.69000000000005</v>
      </c>
      <c r="B29">
        <v>13.400949351464583</v>
      </c>
      <c r="C29">
        <v>2549.1</v>
      </c>
      <c r="D29">
        <v>6.4</v>
      </c>
      <c r="E29">
        <f>master_state_data[[#This Row],[Male]]/$N29</f>
        <v>0.4916744838871217</v>
      </c>
      <c r="F29">
        <f>master_state_data[[#This Row],[Female]]/$N29</f>
        <v>0.50832551611287835</v>
      </c>
      <c r="G29">
        <f>master_state_data[[#This Row],[18 to 24 years]]/$N29</f>
        <v>0.12873868854077769</v>
      </c>
      <c r="H29">
        <f>master_state_data[[#This Row],[25 to 44 years]]/$N29</f>
        <v>0.32868579005649556</v>
      </c>
      <c r="I29">
        <f>master_state_data[[#This Row],[45 to 64 years]]/$N29</f>
        <v>0.33283867372920206</v>
      </c>
      <c r="J29">
        <f>master_state_data[[#This Row],[65 years and over]]/$N29</f>
        <v>0.17398452543006468</v>
      </c>
      <c r="K29">
        <v>36.200000000000003</v>
      </c>
      <c r="N29">
        <v>1417810</v>
      </c>
    </row>
    <row r="30" spans="1:14" x14ac:dyDescent="0.35">
      <c r="A30">
        <v>930.72</v>
      </c>
      <c r="B30">
        <v>12.18165357652401</v>
      </c>
      <c r="C30">
        <v>3314.8</v>
      </c>
      <c r="D30">
        <v>1.4</v>
      </c>
      <c r="E30">
        <f>master_state_data[[#This Row],[Male]]/$N30</f>
        <v>0.50307006109786556</v>
      </c>
      <c r="F30">
        <f>master_state_data[[#This Row],[Female]]/$N30</f>
        <v>0.49692993890213438</v>
      </c>
      <c r="G30">
        <f>master_state_data[[#This Row],[18 to 24 years]]/$N30</f>
        <v>0.11794352831878961</v>
      </c>
      <c r="H30">
        <f>master_state_data[[#This Row],[25 to 44 years]]/$N30</f>
        <v>0.36513155711868345</v>
      </c>
      <c r="I30">
        <f>master_state_data[[#This Row],[45 to 64 years]]/$N30</f>
        <v>0.32801638124309745</v>
      </c>
      <c r="J30">
        <f>master_state_data[[#This Row],[65 years and over]]/$N30</f>
        <v>0.15374431799329771</v>
      </c>
      <c r="K30">
        <v>36.299999999999997</v>
      </c>
      <c r="N30">
        <v>2109730</v>
      </c>
    </row>
    <row r="31" spans="1:14" x14ac:dyDescent="0.35">
      <c r="A31">
        <v>706.24</v>
      </c>
      <c r="B31">
        <v>12.004385352023911</v>
      </c>
      <c r="C31">
        <v>1232.5999999999999</v>
      </c>
      <c r="D31">
        <v>62.9</v>
      </c>
      <c r="E31">
        <f>master_state_data[[#This Row],[Male]]/$N31</f>
        <v>0.48891610716539885</v>
      </c>
      <c r="F31">
        <f>master_state_data[[#This Row],[Female]]/$N31</f>
        <v>0.51108389283460109</v>
      </c>
      <c r="G31">
        <f>master_state_data[[#This Row],[18 to 24 years]]/$N31</f>
        <v>0.11546155454914624</v>
      </c>
      <c r="H31">
        <f>master_state_data[[#This Row],[25 to 44 years]]/$N31</f>
        <v>0.30353275931113582</v>
      </c>
      <c r="I31">
        <f>master_state_data[[#This Row],[45 to 64 years]]/$N31</f>
        <v>0.3790797325648026</v>
      </c>
      <c r="J31">
        <f>master_state_data[[#This Row],[65 years and over]]/$N31</f>
        <v>0.16718732561989053</v>
      </c>
      <c r="K31">
        <v>41.1</v>
      </c>
      <c r="N31">
        <v>1066277</v>
      </c>
    </row>
    <row r="32" spans="1:14" x14ac:dyDescent="0.35">
      <c r="A32">
        <v>1157.3</v>
      </c>
      <c r="B32">
        <v>7.9696248356444057</v>
      </c>
      <c r="C32">
        <v>2851.2</v>
      </c>
      <c r="D32">
        <v>105.5</v>
      </c>
      <c r="E32">
        <f>master_state_data[[#This Row],[Male]]/$N32</f>
        <v>0.48040955844694944</v>
      </c>
      <c r="F32">
        <f>master_state_data[[#This Row],[Female]]/$N32</f>
        <v>0.51959044155305056</v>
      </c>
      <c r="G32">
        <f>master_state_data[[#This Row],[18 to 24 years]]/$N32</f>
        <v>0.10997336912593139</v>
      </c>
      <c r="H32">
        <f>master_state_data[[#This Row],[25 to 44 years]]/$N32</f>
        <v>0.33657302405264311</v>
      </c>
      <c r="I32">
        <f>master_state_data[[#This Row],[45 to 64 years]]/$N32</f>
        <v>0.347647792464089</v>
      </c>
      <c r="J32">
        <f>master_state_data[[#This Row],[65 years and over]]/$N32</f>
        <v>0.16999854798022329</v>
      </c>
      <c r="K32">
        <v>39</v>
      </c>
      <c r="N32">
        <v>6976489</v>
      </c>
    </row>
    <row r="33" spans="1:14" x14ac:dyDescent="0.35">
      <c r="A33">
        <v>703.9</v>
      </c>
      <c r="B33">
        <v>21.807075489971869</v>
      </c>
      <c r="C33">
        <v>1928.5</v>
      </c>
      <c r="D33">
        <v>3.9</v>
      </c>
      <c r="E33">
        <f>master_state_data[[#This Row],[Male]]/$N33</f>
        <v>0.48975567327627251</v>
      </c>
      <c r="F33">
        <f>master_state_data[[#This Row],[Female]]/$N33</f>
        <v>0.51024432672372744</v>
      </c>
      <c r="G33">
        <f>master_state_data[[#This Row],[18 to 24 years]]/$N33</f>
        <v>0.12718023891556976</v>
      </c>
      <c r="H33">
        <f>master_state_data[[#This Row],[25 to 44 years]]/$N33</f>
        <v>0.3222748341350089</v>
      </c>
      <c r="I33">
        <f>master_state_data[[#This Row],[45 to 64 years]]/$N33</f>
        <v>0.34300530243102029</v>
      </c>
      <c r="J33">
        <f>master_state_data[[#This Row],[65 years and over]]/$N33</f>
        <v>0.17011705838172755</v>
      </c>
      <c r="K33">
        <v>36.700000000000003</v>
      </c>
      <c r="N33">
        <v>1600398</v>
      </c>
    </row>
    <row r="34" spans="1:14" x14ac:dyDescent="0.35">
      <c r="A34">
        <v>1078.8800000000001</v>
      </c>
      <c r="B34">
        <v>7.7042472276898213</v>
      </c>
      <c r="C34">
        <v>4161.3999999999996</v>
      </c>
      <c r="D34">
        <v>54.6</v>
      </c>
      <c r="E34">
        <f>master_state_data[[#This Row],[Male]]/$N34</f>
        <v>0.47733854373946838</v>
      </c>
      <c r="F34">
        <f>master_state_data[[#This Row],[Female]]/$N34</f>
        <v>0.52266145626053162</v>
      </c>
      <c r="G34">
        <f>master_state_data[[#This Row],[18 to 24 years]]/$N34</f>
        <v>0.12723984469879793</v>
      </c>
      <c r="H34">
        <f>master_state_data[[#This Row],[25 to 44 years]]/$N34</f>
        <v>0.33802169813668836</v>
      </c>
      <c r="I34">
        <f>master_state_data[[#This Row],[45 to 64 years]]/$N34</f>
        <v>0.33244109041335052</v>
      </c>
      <c r="J34">
        <f>master_state_data[[#This Row],[65 years and over]]/$N34</f>
        <v>0.16793738634471253</v>
      </c>
      <c r="K34">
        <v>38</v>
      </c>
      <c r="N34">
        <v>15588804</v>
      </c>
    </row>
    <row r="35" spans="1:14" x14ac:dyDescent="0.35">
      <c r="A35">
        <v>599.9</v>
      </c>
      <c r="B35">
        <v>17.57523064161575</v>
      </c>
      <c r="C35">
        <v>1367.2</v>
      </c>
      <c r="D35">
        <v>73.5</v>
      </c>
      <c r="E35">
        <f>master_state_data[[#This Row],[Male]]/$N35</f>
        <v>0.48067430301561664</v>
      </c>
      <c r="F35">
        <f>master_state_data[[#This Row],[Female]]/$N35</f>
        <v>0.51932569698438336</v>
      </c>
      <c r="G35">
        <f>master_state_data[[#This Row],[18 to 24 years]]/$N35</f>
        <v>0.12497293813918252</v>
      </c>
      <c r="H35">
        <f>master_state_data[[#This Row],[25 to 44 years]]/$N35</f>
        <v>0.34268291221571734</v>
      </c>
      <c r="I35">
        <f>master_state_data[[#This Row],[45 to 64 years]]/$N35</f>
        <v>0.33385042679849863</v>
      </c>
      <c r="J35">
        <f>master_state_data[[#This Row],[65 years and over]]/$N35</f>
        <v>0.16431229587101912</v>
      </c>
      <c r="K35">
        <v>37.4</v>
      </c>
      <c r="N35">
        <v>7510570</v>
      </c>
    </row>
    <row r="36" spans="1:14" x14ac:dyDescent="0.35">
      <c r="A36">
        <v>528.80999999999995</v>
      </c>
      <c r="B36">
        <v>19.446389083352781</v>
      </c>
      <c r="C36">
        <v>2192.1999999999998</v>
      </c>
      <c r="D36">
        <v>3.9</v>
      </c>
      <c r="E36">
        <f>master_state_data[[#This Row],[Male]]/$N36</f>
        <v>0.50374852300044815</v>
      </c>
      <c r="F36">
        <f>master_state_data[[#This Row],[Female]]/$N36</f>
        <v>0.4962514769995518</v>
      </c>
      <c r="G36">
        <f>master_state_data[[#This Row],[18 to 24 years]]/$N36</f>
        <v>0.15005204224126117</v>
      </c>
      <c r="H36">
        <f>master_state_data[[#This Row],[25 to 44 years]]/$N36</f>
        <v>0.30696958584747364</v>
      </c>
      <c r="I36">
        <f>master_state_data[[#This Row],[45 to 64 years]]/$N36</f>
        <v>0.33054416552766386</v>
      </c>
      <c r="J36">
        <f>master_state_data[[#This Row],[65 years and over]]/$N36</f>
        <v>0.18053101606456942</v>
      </c>
      <c r="K36">
        <v>37</v>
      </c>
      <c r="N36">
        <v>539946</v>
      </c>
    </row>
    <row r="37" spans="1:14" x14ac:dyDescent="0.35">
      <c r="A37">
        <v>619.46</v>
      </c>
      <c r="B37">
        <v>11.824173230268876</v>
      </c>
      <c r="C37">
        <v>2033.7</v>
      </c>
      <c r="D37">
        <v>69.900000000000006</v>
      </c>
      <c r="E37">
        <f>master_state_data[[#This Row],[Male]]/$N37</f>
        <v>0.48220697317478284</v>
      </c>
      <c r="F37">
        <f>master_state_data[[#This Row],[Female]]/$N37</f>
        <v>0.51779302682521711</v>
      </c>
      <c r="G37">
        <f>master_state_data[[#This Row],[18 to 24 years]]/$N37</f>
        <v>0.1203756671214959</v>
      </c>
      <c r="H37">
        <f>master_state_data[[#This Row],[25 to 44 years]]/$N37</f>
        <v>0.31638312554721015</v>
      </c>
      <c r="I37">
        <f>master_state_data[[#This Row],[45 to 64 years]]/$N37</f>
        <v>0.34973900874671315</v>
      </c>
      <c r="J37">
        <f>master_state_data[[#This Row],[65 years and over]]/$N37</f>
        <v>0.17758320687124604</v>
      </c>
      <c r="K37">
        <v>38.799999999999997</v>
      </c>
      <c r="N37">
        <v>9133831</v>
      </c>
    </row>
    <row r="38" spans="1:14" x14ac:dyDescent="0.35">
      <c r="A38">
        <v>700.35</v>
      </c>
      <c r="B38">
        <v>22.843159482527206</v>
      </c>
      <c r="C38">
        <v>1901.7</v>
      </c>
      <c r="D38">
        <v>18.8</v>
      </c>
      <c r="E38">
        <f>master_state_data[[#This Row],[Male]]/$N38</f>
        <v>0.49018376774662148</v>
      </c>
      <c r="F38">
        <f>master_state_data[[#This Row],[Female]]/$N38</f>
        <v>0.50981623225337847</v>
      </c>
      <c r="G38">
        <f>master_state_data[[#This Row],[18 to 24 years]]/$N38</f>
        <v>0.13035168548662598</v>
      </c>
      <c r="H38">
        <f>master_state_data[[#This Row],[25 to 44 years]]/$N38</f>
        <v>0.33091530967014549</v>
      </c>
      <c r="I38">
        <f>master_state_data[[#This Row],[45 to 64 years]]/$N38</f>
        <v>0.33036851008911911</v>
      </c>
      <c r="J38">
        <f>master_state_data[[#This Row],[65 years and over]]/$N38</f>
        <v>0.17327767535971991</v>
      </c>
      <c r="K38">
        <v>36.200000000000003</v>
      </c>
      <c r="N38">
        <v>2924289</v>
      </c>
    </row>
    <row r="39" spans="1:14" x14ac:dyDescent="0.35">
      <c r="A39">
        <v>724.42</v>
      </c>
      <c r="B39">
        <v>10.343627036870625</v>
      </c>
      <c r="C39">
        <v>2804.9</v>
      </c>
      <c r="D39">
        <v>7.7</v>
      </c>
      <c r="E39">
        <f>master_state_data[[#This Row],[Male]]/$N39</f>
        <v>0.49063053379967753</v>
      </c>
      <c r="F39">
        <f>master_state_data[[#This Row],[Female]]/$N39</f>
        <v>0.50936946620032242</v>
      </c>
      <c r="G39">
        <f>master_state_data[[#This Row],[18 to 24 years]]/$N39</f>
        <v>0.11706832243010629</v>
      </c>
      <c r="H39">
        <f>master_state_data[[#This Row],[25 to 44 years]]/$N39</f>
        <v>0.33402051562165036</v>
      </c>
      <c r="I39">
        <f>master_state_data[[#This Row],[45 to 64 years]]/$N39</f>
        <v>0.34216881386659465</v>
      </c>
      <c r="J39">
        <f>master_state_data[[#This Row],[65 years and over]]/$N39</f>
        <v>0.17409042157295568</v>
      </c>
      <c r="K39">
        <v>38.4</v>
      </c>
      <c r="N39">
        <v>3064689</v>
      </c>
    </row>
    <row r="40" spans="1:14" x14ac:dyDescent="0.35">
      <c r="A40">
        <v>812.15</v>
      </c>
      <c r="B40">
        <v>12.904107375428337</v>
      </c>
      <c r="C40">
        <v>2123.4</v>
      </c>
      <c r="D40">
        <v>67.7</v>
      </c>
      <c r="E40">
        <f>master_state_data[[#This Row],[Male]]/$N40</f>
        <v>0.48157621917256016</v>
      </c>
      <c r="F40">
        <f>master_state_data[[#This Row],[Female]]/$N40</f>
        <v>0.51842378082743978</v>
      </c>
      <c r="G40">
        <f>master_state_data[[#This Row],[18 to 24 years]]/$N40</f>
        <v>0.12293803523659495</v>
      </c>
      <c r="H40">
        <f>master_state_data[[#This Row],[25 to 44 years]]/$N40</f>
        <v>0.30474628468429626</v>
      </c>
      <c r="I40">
        <f>master_state_data[[#This Row],[45 to 64 years]]/$N40</f>
        <v>0.34723627449843325</v>
      </c>
      <c r="J40">
        <f>master_state_data[[#This Row],[65 years and over]]/$N40</f>
        <v>0.19096002952740462</v>
      </c>
      <c r="K40">
        <v>40.1</v>
      </c>
      <c r="N40">
        <v>10260299</v>
      </c>
    </row>
    <row r="41" spans="1:14" x14ac:dyDescent="0.35">
      <c r="A41">
        <v>984.95</v>
      </c>
      <c r="B41">
        <v>7.8158538178696082</v>
      </c>
      <c r="C41">
        <v>2383.8000000000002</v>
      </c>
      <c r="D41">
        <v>154</v>
      </c>
      <c r="E41">
        <f>master_state_data[[#This Row],[Male]]/$N41</f>
        <v>0.47632846183996863</v>
      </c>
      <c r="F41">
        <f>master_state_data[[#This Row],[Female]]/$N41</f>
        <v>0.52367153816003131</v>
      </c>
      <c r="G41">
        <f>master_state_data[[#This Row],[18 to 24 years]]/$N41</f>
        <v>0.13994927860835807</v>
      </c>
      <c r="H41">
        <f>master_state_data[[#This Row],[25 to 44 years]]/$N41</f>
        <v>0.30776032625940236</v>
      </c>
      <c r="I41">
        <f>master_state_data[[#This Row],[45 to 64 years]]/$N41</f>
        <v>0.34172662709744855</v>
      </c>
      <c r="J41">
        <f>master_state_data[[#This Row],[65 years and over]]/$N41</f>
        <v>0.17717607368833641</v>
      </c>
      <c r="K41">
        <v>39.4</v>
      </c>
      <c r="N41">
        <v>857232</v>
      </c>
    </row>
    <row r="42" spans="1:14" x14ac:dyDescent="0.35">
      <c r="A42">
        <v>737.74</v>
      </c>
      <c r="B42">
        <v>22.04380695728706</v>
      </c>
      <c r="C42">
        <v>1288.0999999999999</v>
      </c>
      <c r="D42">
        <v>56.3</v>
      </c>
      <c r="E42">
        <f>master_state_data[[#This Row],[Male]]/$N42</f>
        <v>0.48049967778984271</v>
      </c>
      <c r="F42">
        <f>master_state_data[[#This Row],[Female]]/$N42</f>
        <v>0.51950032221015729</v>
      </c>
      <c r="G42">
        <f>master_state_data[[#This Row],[18 to 24 years]]/$N42</f>
        <v>0.12982276397731313</v>
      </c>
      <c r="H42">
        <f>master_state_data[[#This Row],[25 to 44 years]]/$N42</f>
        <v>0.32516604381785658</v>
      </c>
      <c r="I42">
        <f>master_state_data[[#This Row],[45 to 64 years]]/$N42</f>
        <v>0.33875609167934845</v>
      </c>
      <c r="J42">
        <f>master_state_data[[#This Row],[65 years and over]]/$N42</f>
        <v>0.17217439403373055</v>
      </c>
      <c r="K42">
        <v>37.9</v>
      </c>
      <c r="N42">
        <v>3669965</v>
      </c>
    </row>
    <row r="43" spans="1:14" x14ac:dyDescent="0.35">
      <c r="A43">
        <v>525.16</v>
      </c>
      <c r="B43">
        <v>22.075646934717582</v>
      </c>
      <c r="C43">
        <v>2038.3</v>
      </c>
      <c r="D43">
        <v>4.7</v>
      </c>
      <c r="E43">
        <f>master_state_data[[#This Row],[Male]]/$N43</f>
        <v>0.49678720495503664</v>
      </c>
      <c r="F43">
        <f>master_state_data[[#This Row],[Female]]/$N43</f>
        <v>0.50321279504496341</v>
      </c>
      <c r="G43">
        <f>master_state_data[[#This Row],[18 to 24 years]]/$N43</f>
        <v>0.12857329824356692</v>
      </c>
      <c r="H43">
        <f>master_state_data[[#This Row],[25 to 44 years]]/$N43</f>
        <v>0.31306578700469739</v>
      </c>
      <c r="I43">
        <f>master_state_data[[#This Row],[45 to 64 years]]/$N43</f>
        <v>0.33858050436545917</v>
      </c>
      <c r="J43">
        <f>master_state_data[[#This Row],[65 years and over]]/$N43</f>
        <v>0.18382864252116501</v>
      </c>
      <c r="K43">
        <v>36.9</v>
      </c>
      <c r="N43">
        <v>634183</v>
      </c>
    </row>
    <row r="44" spans="1:14" x14ac:dyDescent="0.35">
      <c r="A44">
        <v>641.16999999999996</v>
      </c>
      <c r="B44">
        <v>20.546386553584558</v>
      </c>
      <c r="C44">
        <v>1450.3</v>
      </c>
      <c r="D44">
        <v>55.6</v>
      </c>
      <c r="E44">
        <f>master_state_data[[#This Row],[Male]]/$N44</f>
        <v>0.48123439982750593</v>
      </c>
      <c r="F44">
        <f>master_state_data[[#This Row],[Female]]/$N44</f>
        <v>0.51876560017249407</v>
      </c>
      <c r="G44">
        <f>master_state_data[[#This Row],[18 to 24 years]]/$N44</f>
        <v>0.12072276294745879</v>
      </c>
      <c r="H44">
        <f>master_state_data[[#This Row],[25 to 44 years]]/$N44</f>
        <v>0.33410315918611622</v>
      </c>
      <c r="I44">
        <f>master_state_data[[#This Row],[45 to 64 years]]/$N44</f>
        <v>0.34087709577622438</v>
      </c>
      <c r="J44">
        <f>master_state_data[[#This Row],[65 years and over]]/$N44</f>
        <v>0.16991821861235837</v>
      </c>
      <c r="K44">
        <v>38</v>
      </c>
      <c r="N44">
        <v>5022781</v>
      </c>
    </row>
    <row r="45" spans="1:14" x14ac:dyDescent="0.35">
      <c r="A45">
        <v>848.11</v>
      </c>
      <c r="B45">
        <v>15.881058593646369</v>
      </c>
      <c r="C45">
        <v>2435.3000000000002</v>
      </c>
      <c r="D45">
        <v>15.2</v>
      </c>
      <c r="E45">
        <f>master_state_data[[#This Row],[Male]]/$N45</f>
        <v>0.49124064794508926</v>
      </c>
      <c r="F45">
        <f>master_state_data[[#This Row],[Female]]/$N45</f>
        <v>0.50875935205491074</v>
      </c>
      <c r="G45">
        <f>master_state_data[[#This Row],[18 to 24 years]]/$N45</f>
        <v>0.13516861213574496</v>
      </c>
      <c r="H45">
        <f>master_state_data[[#This Row],[25 to 44 years]]/$N45</f>
        <v>0.37151354158376126</v>
      </c>
      <c r="I45">
        <f>master_state_data[[#This Row],[45 to 64 years]]/$N45</f>
        <v>0.3169396469866046</v>
      </c>
      <c r="J45">
        <f>master_state_data[[#This Row],[65 years and over]]/$N45</f>
        <v>0.13668774072109882</v>
      </c>
      <c r="K45">
        <v>33.6</v>
      </c>
      <c r="N45">
        <v>19035255</v>
      </c>
    </row>
    <row r="46" spans="1:14" x14ac:dyDescent="0.35">
      <c r="A46">
        <v>717.25</v>
      </c>
      <c r="B46">
        <v>12.784370122169056</v>
      </c>
      <c r="C46">
        <v>2737.1</v>
      </c>
      <c r="D46">
        <v>3.2</v>
      </c>
      <c r="E46">
        <f>master_state_data[[#This Row],[Male]]/$N46</f>
        <v>0.4979310038156039</v>
      </c>
      <c r="F46">
        <f>master_state_data[[#This Row],[Female]]/$N46</f>
        <v>0.50206899618439604</v>
      </c>
      <c r="G46">
        <f>master_state_data[[#This Row],[18 to 24 years]]/$N46</f>
        <v>0.16070357492424123</v>
      </c>
      <c r="H46">
        <f>master_state_data[[#This Row],[25 to 44 years]]/$N46</f>
        <v>0.39321387442716671</v>
      </c>
      <c r="I46">
        <f>master_state_data[[#This Row],[45 to 64 years]]/$N46</f>
        <v>0.27650874516606794</v>
      </c>
      <c r="J46">
        <f>master_state_data[[#This Row],[65 years and over]]/$N46</f>
        <v>0.126055910648875</v>
      </c>
      <c r="K46">
        <v>29.2</v>
      </c>
      <c r="N46">
        <v>1978979</v>
      </c>
    </row>
    <row r="47" spans="1:14" x14ac:dyDescent="0.35">
      <c r="A47">
        <v>630.19000000000005</v>
      </c>
      <c r="B47">
        <v>13.833468420724484</v>
      </c>
      <c r="C47">
        <v>1558.8</v>
      </c>
      <c r="D47">
        <v>42.2</v>
      </c>
      <c r="E47">
        <f>master_state_data[[#This Row],[Male]]/$N47</f>
        <v>0.48806814639316665</v>
      </c>
      <c r="F47">
        <f>master_state_data[[#This Row],[Female]]/$N47</f>
        <v>0.51193185360683335</v>
      </c>
      <c r="G47">
        <f>master_state_data[[#This Row],[18 to 24 years]]/$N47</f>
        <v>0.12639698547290978</v>
      </c>
      <c r="H47">
        <f>master_state_data[[#This Row],[25 to 44 years]]/$N47</f>
        <v>0.28832260427707462</v>
      </c>
      <c r="I47">
        <f>master_state_data[[#This Row],[45 to 64 years]]/$N47</f>
        <v>0.37521042459006171</v>
      </c>
      <c r="J47">
        <f>master_state_data[[#This Row],[65 years and over]]/$N47</f>
        <v>0.17745417420038656</v>
      </c>
      <c r="K47">
        <v>41.5</v>
      </c>
      <c r="N47">
        <v>513248</v>
      </c>
    </row>
    <row r="48" spans="1:14" x14ac:dyDescent="0.35">
      <c r="A48">
        <v>673.62</v>
      </c>
      <c r="B48">
        <v>11.629988459593884</v>
      </c>
      <c r="C48">
        <v>2265.1999999999998</v>
      </c>
      <c r="D48">
        <v>53.3</v>
      </c>
      <c r="E48">
        <f>master_state_data[[#This Row],[Male]]/$N48</f>
        <v>0.48557559248897625</v>
      </c>
      <c r="F48">
        <f>master_state_data[[#This Row],[Female]]/$N48</f>
        <v>0.5144244075110237</v>
      </c>
      <c r="G48">
        <f>master_state_data[[#This Row],[18 to 24 years]]/$N48</f>
        <v>0.12605948801961886</v>
      </c>
      <c r="H48">
        <f>master_state_data[[#This Row],[25 to 44 years]]/$N48</f>
        <v>0.34565378687354636</v>
      </c>
      <c r="I48">
        <f>master_state_data[[#This Row],[45 to 64 years]]/$N48</f>
        <v>0.3408787336388458</v>
      </c>
      <c r="J48">
        <f>master_state_data[[#This Row],[65 years and over]]/$N48</f>
        <v>0.15353737886149013</v>
      </c>
      <c r="K48">
        <v>37.5</v>
      </c>
      <c r="N48">
        <v>6362861</v>
      </c>
    </row>
    <row r="49" spans="1:14" x14ac:dyDescent="0.35">
      <c r="A49">
        <v>815.27</v>
      </c>
      <c r="B49">
        <v>8.6340112095742931</v>
      </c>
      <c r="C49">
        <v>2380</v>
      </c>
      <c r="D49">
        <v>16.7</v>
      </c>
      <c r="E49">
        <f>master_state_data[[#This Row],[Male]]/$N49</f>
        <v>0.49450229336230356</v>
      </c>
      <c r="F49">
        <f>master_state_data[[#This Row],[Female]]/$N49</f>
        <v>0.50549770663769644</v>
      </c>
      <c r="G49">
        <f>master_state_data[[#This Row],[18 to 24 years]]/$N49</f>
        <v>0.12201228019168256</v>
      </c>
      <c r="H49">
        <f>master_state_data[[#This Row],[25 to 44 years]]/$N49</f>
        <v>0.34575198202173629</v>
      </c>
      <c r="I49">
        <f>master_state_data[[#This Row],[45 to 64 years]]/$N49</f>
        <v>0.34223906563481471</v>
      </c>
      <c r="J49">
        <f>master_state_data[[#This Row],[65 years and over]]/$N49</f>
        <v>0.15535157599797439</v>
      </c>
      <c r="K49">
        <v>37.299999999999997</v>
      </c>
      <c r="N49">
        <v>5327767</v>
      </c>
    </row>
    <row r="50" spans="1:14" x14ac:dyDescent="0.35">
      <c r="A50">
        <v>830.1</v>
      </c>
      <c r="B50">
        <v>20.842210571169201</v>
      </c>
      <c r="C50">
        <v>1409.9</v>
      </c>
      <c r="D50">
        <v>40.6</v>
      </c>
      <c r="E50">
        <f>master_state_data[[#This Row],[Male]]/$N50</f>
        <v>0.48869624363816333</v>
      </c>
      <c r="F50">
        <f>master_state_data[[#This Row],[Female]]/$N50</f>
        <v>0.51130375636183667</v>
      </c>
      <c r="G50">
        <f>master_state_data[[#This Row],[18 to 24 years]]/$N50</f>
        <v>0.11181945220054045</v>
      </c>
      <c r="H50">
        <f>master_state_data[[#This Row],[25 to 44 years]]/$N50</f>
        <v>0.30316616336587804</v>
      </c>
      <c r="I50">
        <f>master_state_data[[#This Row],[45 to 64 years]]/$N50</f>
        <v>0.35794412434925987</v>
      </c>
      <c r="J50">
        <f>master_state_data[[#This Row],[65 years and over]]/$N50</f>
        <v>0.19677958072088905</v>
      </c>
      <c r="K50">
        <v>41.3</v>
      </c>
      <c r="N50">
        <v>1511356</v>
      </c>
    </row>
    <row r="51" spans="1:14" x14ac:dyDescent="0.35">
      <c r="A51">
        <v>613.37</v>
      </c>
      <c r="B51">
        <v>12.691630867910076</v>
      </c>
      <c r="C51">
        <v>2123.3000000000002</v>
      </c>
      <c r="D51">
        <v>32.5</v>
      </c>
      <c r="E51">
        <f>master_state_data[[#This Row],[Male]]/$N51</f>
        <v>0.49228040427725711</v>
      </c>
      <c r="F51">
        <f>master_state_data[[#This Row],[Female]]/$N51</f>
        <v>0.50771959572274294</v>
      </c>
      <c r="G51">
        <f>master_state_data[[#This Row],[18 to 24 years]]/$N51</f>
        <v>0.1218698322374968</v>
      </c>
      <c r="H51">
        <f>master_state_data[[#This Row],[25 to 44 years]]/$N51</f>
        <v>0.32114263728983095</v>
      </c>
      <c r="I51">
        <f>master_state_data[[#This Row],[45 to 64 years]]/$N51</f>
        <v>0.34914499012293798</v>
      </c>
      <c r="J51">
        <f>master_state_data[[#This Row],[65 years and over]]/$N51</f>
        <v>0.17247171951850793</v>
      </c>
      <c r="K51">
        <v>38.5</v>
      </c>
      <c r="N51">
        <v>4506907</v>
      </c>
    </row>
    <row r="52" spans="1:14" x14ac:dyDescent="0.35">
      <c r="A52">
        <v>621.08000000000004</v>
      </c>
      <c r="B52">
        <v>34.977580499209054</v>
      </c>
      <c r="C52">
        <v>1876.2</v>
      </c>
      <c r="D52">
        <v>2</v>
      </c>
      <c r="E52">
        <f>master_state_data[[#This Row],[Male]]/$N52</f>
        <v>0.5086394623833046</v>
      </c>
      <c r="F52">
        <f>master_state_data[[#This Row],[Female]]/$N52</f>
        <v>0.49136053761669535</v>
      </c>
      <c r="G52">
        <f>master_state_data[[#This Row],[18 to 24 years]]/$N52</f>
        <v>0.12733870257999147</v>
      </c>
      <c r="H52">
        <f>master_state_data[[#This Row],[25 to 44 years]]/$N52</f>
        <v>0.32634082605762049</v>
      </c>
      <c r="I52">
        <f>master_state_data[[#This Row],[45 to 64 years]]/$N52</f>
        <v>0.35449213681424196</v>
      </c>
      <c r="J52">
        <f>master_state_data[[#This Row],[65 years and over]]/$N52</f>
        <v>0.15816636239932663</v>
      </c>
      <c r="K52">
        <v>36.799999999999997</v>
      </c>
      <c r="N52">
        <v>443141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78A9-427E-4E3D-9F85-018E700D9BB3}">
  <dimension ref="A1:AR52"/>
  <sheetViews>
    <sheetView topLeftCell="AD1" workbookViewId="0">
      <selection activeCell="K1" sqref="K1:K1048576"/>
    </sheetView>
  </sheetViews>
  <sheetFormatPr defaultRowHeight="14.5" x14ac:dyDescent="0.35"/>
  <cols>
    <col min="1" max="1" width="17.36328125" bestFit="1" customWidth="1"/>
    <col min="2" max="3" width="15.6328125" bestFit="1" customWidth="1"/>
    <col min="4" max="4" width="16.26953125" bestFit="1" customWidth="1"/>
    <col min="5" max="5" width="9.453125" bestFit="1" customWidth="1"/>
    <col min="6" max="6" width="10.08984375" bestFit="1" customWidth="1"/>
    <col min="7" max="7" width="16.1796875" bestFit="1" customWidth="1"/>
    <col min="8" max="8" width="20.6328125" bestFit="1" customWidth="1"/>
    <col min="9" max="9" width="16.81640625" bestFit="1" customWidth="1"/>
    <col min="10" max="10" width="17.7265625" bestFit="1" customWidth="1"/>
    <col min="11" max="11" width="17.1796875" bestFit="1" customWidth="1"/>
    <col min="12" max="12" width="16.36328125" bestFit="1" customWidth="1"/>
    <col min="13" max="13" width="17.26953125" bestFit="1" customWidth="1"/>
    <col min="14" max="14" width="16.7265625" bestFit="1" customWidth="1"/>
    <col min="15" max="15" width="16.1796875" bestFit="1" customWidth="1"/>
    <col min="16" max="16" width="19.36328125" bestFit="1" customWidth="1"/>
    <col min="17" max="17" width="9.81640625" bestFit="1" customWidth="1"/>
    <col min="18" max="18" width="8.81640625" bestFit="1" customWidth="1"/>
    <col min="19" max="19" width="9.08984375" bestFit="1" customWidth="1"/>
    <col min="20" max="22" width="14.7265625" bestFit="1" customWidth="1"/>
    <col min="23" max="23" width="17.90625" bestFit="1" customWidth="1"/>
    <col min="24" max="24" width="13" bestFit="1" customWidth="1"/>
    <col min="25" max="25" width="17.6328125" bestFit="1" customWidth="1"/>
    <col min="27" max="27" width="17.36328125" bestFit="1" customWidth="1"/>
    <col min="28" max="28" width="8.7265625" style="11"/>
  </cols>
  <sheetData>
    <row r="1" spans="1:44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86</v>
      </c>
      <c r="AA1" t="s">
        <v>11</v>
      </c>
      <c r="AB1" s="11" t="s">
        <v>86</v>
      </c>
      <c r="AC1" t="s">
        <v>18</v>
      </c>
      <c r="AQ1" t="s">
        <v>11</v>
      </c>
      <c r="AR1" t="s">
        <v>86</v>
      </c>
    </row>
    <row r="2" spans="1:44" x14ac:dyDescent="0.35">
      <c r="A2" s="10" t="s">
        <v>35</v>
      </c>
      <c r="B2">
        <v>862</v>
      </c>
      <c r="C2">
        <v>848</v>
      </c>
      <c r="D2">
        <v>2</v>
      </c>
      <c r="E2">
        <v>353.91</v>
      </c>
      <c r="F2">
        <v>297.16000000000003</v>
      </c>
      <c r="G2">
        <v>132.13999999999999</v>
      </c>
      <c r="H2">
        <v>651.24</v>
      </c>
      <c r="I2">
        <v>59.04</v>
      </c>
      <c r="J2">
        <v>4.3600000000000003</v>
      </c>
      <c r="K2">
        <v>1278.5</v>
      </c>
      <c r="L2">
        <v>40.96</v>
      </c>
      <c r="M2">
        <v>95.64</v>
      </c>
      <c r="N2">
        <v>40.4</v>
      </c>
      <c r="O2">
        <v>48100</v>
      </c>
      <c r="P2">
        <v>2816</v>
      </c>
      <c r="Q2">
        <v>3781800</v>
      </c>
      <c r="R2">
        <v>1810745</v>
      </c>
      <c r="S2">
        <v>1971055</v>
      </c>
      <c r="T2">
        <v>479175</v>
      </c>
      <c r="U2">
        <v>1228423</v>
      </c>
      <c r="V2">
        <v>1281887</v>
      </c>
      <c r="W2">
        <v>657792</v>
      </c>
      <c r="X2">
        <v>37.9</v>
      </c>
      <c r="Y2">
        <v>22.793378814321223</v>
      </c>
      <c r="AA2" s="10" t="s">
        <v>35</v>
      </c>
      <c r="AB2" s="11">
        <v>22.793378814321223</v>
      </c>
      <c r="AC2">
        <v>651.24</v>
      </c>
      <c r="AQ2" t="s">
        <v>43</v>
      </c>
      <c r="AR2">
        <v>4.682241623177096</v>
      </c>
    </row>
    <row r="3" spans="1:44" x14ac:dyDescent="0.35">
      <c r="A3" s="10" t="s">
        <v>36</v>
      </c>
      <c r="B3">
        <v>56</v>
      </c>
      <c r="C3">
        <v>64</v>
      </c>
      <c r="D3">
        <v>-13</v>
      </c>
      <c r="E3">
        <v>553.59</v>
      </c>
      <c r="F3">
        <v>370.39</v>
      </c>
      <c r="G3">
        <v>145.99</v>
      </c>
      <c r="H3">
        <v>890.35</v>
      </c>
      <c r="I3">
        <v>66.02</v>
      </c>
      <c r="J3">
        <v>0.05</v>
      </c>
      <c r="K3">
        <v>1802.6</v>
      </c>
      <c r="L3">
        <v>33.979999999999997</v>
      </c>
      <c r="M3">
        <v>99.95</v>
      </c>
      <c r="N3">
        <v>0.4</v>
      </c>
      <c r="O3">
        <v>67977</v>
      </c>
      <c r="P3">
        <v>2808</v>
      </c>
      <c r="Q3">
        <v>544208</v>
      </c>
      <c r="R3">
        <v>284293</v>
      </c>
      <c r="S3">
        <v>259915</v>
      </c>
      <c r="T3">
        <v>74881</v>
      </c>
      <c r="U3">
        <v>196099</v>
      </c>
      <c r="V3">
        <v>196935</v>
      </c>
      <c r="W3">
        <v>54938</v>
      </c>
      <c r="X3">
        <v>33.799999999999997</v>
      </c>
      <c r="Y3">
        <v>10.290183165260341</v>
      </c>
      <c r="AA3" s="10" t="s">
        <v>36</v>
      </c>
      <c r="AB3" s="11">
        <v>10.290183165260341</v>
      </c>
      <c r="AC3">
        <v>890.35</v>
      </c>
      <c r="AQ3" t="s">
        <v>56</v>
      </c>
      <c r="AR3">
        <v>6.5424950134686775</v>
      </c>
    </row>
    <row r="4" spans="1:44" x14ac:dyDescent="0.35">
      <c r="A4" s="10" t="s">
        <v>37</v>
      </c>
      <c r="B4">
        <v>759</v>
      </c>
      <c r="C4">
        <v>806</v>
      </c>
      <c r="D4">
        <v>-6</v>
      </c>
      <c r="E4">
        <v>471.17</v>
      </c>
      <c r="F4">
        <v>263.49</v>
      </c>
      <c r="G4">
        <v>198.05</v>
      </c>
      <c r="H4">
        <v>804.05</v>
      </c>
      <c r="I4">
        <v>89.81</v>
      </c>
      <c r="J4">
        <v>1.92</v>
      </c>
      <c r="K4">
        <v>2625.4</v>
      </c>
      <c r="L4">
        <v>10.19</v>
      </c>
      <c r="M4">
        <v>98.08</v>
      </c>
      <c r="N4">
        <v>5.8</v>
      </c>
      <c r="O4">
        <v>55107</v>
      </c>
      <c r="P4">
        <v>2617</v>
      </c>
      <c r="Q4">
        <v>4944481</v>
      </c>
      <c r="R4">
        <v>2437034</v>
      </c>
      <c r="S4">
        <v>2507447</v>
      </c>
      <c r="T4">
        <v>633211</v>
      </c>
      <c r="U4">
        <v>1679187</v>
      </c>
      <c r="V4">
        <v>1568774</v>
      </c>
      <c r="W4">
        <v>881831</v>
      </c>
      <c r="X4">
        <v>35.9</v>
      </c>
      <c r="Y4">
        <v>15.350448307921498</v>
      </c>
      <c r="AA4" s="10" t="s">
        <v>37</v>
      </c>
      <c r="AB4" s="11">
        <v>15.350448307921498</v>
      </c>
      <c r="AC4">
        <v>804.05</v>
      </c>
      <c r="AQ4" t="s">
        <v>67</v>
      </c>
      <c r="AR4">
        <v>7.7042472276898213</v>
      </c>
    </row>
    <row r="5" spans="1:44" x14ac:dyDescent="0.35">
      <c r="A5" s="10" t="s">
        <v>38</v>
      </c>
      <c r="B5">
        <v>571</v>
      </c>
      <c r="C5">
        <v>596</v>
      </c>
      <c r="D5">
        <v>-4</v>
      </c>
      <c r="E5">
        <v>367.58</v>
      </c>
      <c r="F5">
        <v>288.97000000000003</v>
      </c>
      <c r="G5">
        <v>165.41</v>
      </c>
      <c r="H5">
        <v>662.42</v>
      </c>
      <c r="I5">
        <v>56.16</v>
      </c>
      <c r="J5">
        <v>2.11</v>
      </c>
      <c r="K5">
        <v>1492.8</v>
      </c>
      <c r="L5">
        <v>43.84</v>
      </c>
      <c r="M5">
        <v>97.89</v>
      </c>
      <c r="N5">
        <v>25.1</v>
      </c>
      <c r="O5">
        <v>45343</v>
      </c>
      <c r="P5">
        <v>2895</v>
      </c>
      <c r="Q5">
        <v>2284744</v>
      </c>
      <c r="R5">
        <v>1108864</v>
      </c>
      <c r="S5">
        <v>1175880</v>
      </c>
      <c r="T5">
        <v>284105</v>
      </c>
      <c r="U5">
        <v>742100</v>
      </c>
      <c r="V5">
        <v>758257</v>
      </c>
      <c r="W5">
        <v>419981</v>
      </c>
      <c r="X5">
        <v>37.4</v>
      </c>
      <c r="Y5">
        <v>24.991859044164247</v>
      </c>
      <c r="AA5" s="10" t="s">
        <v>38</v>
      </c>
      <c r="AB5" s="11">
        <v>24.991859044164247</v>
      </c>
      <c r="AC5">
        <v>662.42</v>
      </c>
      <c r="AQ5" t="s">
        <v>74</v>
      </c>
      <c r="AR5">
        <v>7.8158538178696082</v>
      </c>
    </row>
    <row r="6" spans="1:44" x14ac:dyDescent="0.35">
      <c r="A6" s="10" t="s">
        <v>39</v>
      </c>
      <c r="B6">
        <v>2720</v>
      </c>
      <c r="C6">
        <v>3090</v>
      </c>
      <c r="D6">
        <v>-12</v>
      </c>
      <c r="E6">
        <v>444.9</v>
      </c>
      <c r="F6">
        <v>338.21</v>
      </c>
      <c r="G6">
        <v>100.27</v>
      </c>
      <c r="H6">
        <v>745.74</v>
      </c>
      <c r="I6">
        <v>94.95</v>
      </c>
      <c r="J6">
        <v>5.28</v>
      </c>
      <c r="K6">
        <v>4303.7</v>
      </c>
      <c r="L6">
        <v>5.05</v>
      </c>
      <c r="M6">
        <v>94.72</v>
      </c>
      <c r="N6">
        <v>12.7</v>
      </c>
      <c r="O6">
        <v>63788</v>
      </c>
      <c r="P6">
        <v>1389</v>
      </c>
      <c r="Q6">
        <v>29079048</v>
      </c>
      <c r="R6">
        <v>14337992</v>
      </c>
      <c r="S6">
        <v>14741056</v>
      </c>
      <c r="T6">
        <v>3922951</v>
      </c>
      <c r="U6">
        <v>10500587</v>
      </c>
      <c r="V6">
        <v>9288864</v>
      </c>
      <c r="W6">
        <v>4246514</v>
      </c>
      <c r="X6">
        <v>35.200000000000003</v>
      </c>
      <c r="Y6">
        <v>9.35381378372497</v>
      </c>
      <c r="AA6" s="10" t="s">
        <v>39</v>
      </c>
      <c r="AB6" s="11">
        <v>9.35381378372497</v>
      </c>
      <c r="AC6">
        <v>745.74</v>
      </c>
      <c r="AQ6" t="s">
        <v>65</v>
      </c>
      <c r="AR6">
        <v>7.9696248356444057</v>
      </c>
    </row>
    <row r="7" spans="1:44" x14ac:dyDescent="0.35">
      <c r="A7" s="10" t="s">
        <v>40</v>
      </c>
      <c r="B7">
        <v>450</v>
      </c>
      <c r="C7">
        <v>465</v>
      </c>
      <c r="D7">
        <v>-3</v>
      </c>
      <c r="E7">
        <v>446.62</v>
      </c>
      <c r="F7">
        <v>254.24</v>
      </c>
      <c r="G7">
        <v>143.16999999999999</v>
      </c>
      <c r="H7">
        <v>730.42</v>
      </c>
      <c r="I7">
        <v>86.15</v>
      </c>
      <c r="J7">
        <v>1.47</v>
      </c>
      <c r="K7">
        <v>2836.1</v>
      </c>
      <c r="L7">
        <v>13.85</v>
      </c>
      <c r="M7">
        <v>98.53</v>
      </c>
      <c r="N7">
        <v>6.8</v>
      </c>
      <c r="O7">
        <v>70779</v>
      </c>
      <c r="P7">
        <v>2915</v>
      </c>
      <c r="Q7">
        <v>3937831</v>
      </c>
      <c r="R7">
        <v>1962109</v>
      </c>
      <c r="S7">
        <v>1975722</v>
      </c>
      <c r="T7">
        <v>487698</v>
      </c>
      <c r="U7">
        <v>1425922</v>
      </c>
      <c r="V7">
        <v>1340342</v>
      </c>
      <c r="W7">
        <v>549625</v>
      </c>
      <c r="X7">
        <v>36.1</v>
      </c>
      <c r="Y7">
        <v>11.427610783703008</v>
      </c>
      <c r="AA7" s="10" t="s">
        <v>40</v>
      </c>
      <c r="AB7" s="11">
        <v>11.427610783703008</v>
      </c>
      <c r="AC7">
        <v>730.42</v>
      </c>
      <c r="AQ7" t="s">
        <v>82</v>
      </c>
      <c r="AR7">
        <v>8.6340112095742931</v>
      </c>
    </row>
    <row r="8" spans="1:44" x14ac:dyDescent="0.35">
      <c r="A8" s="10" t="s">
        <v>41</v>
      </c>
      <c r="B8">
        <v>320</v>
      </c>
      <c r="C8">
        <v>224</v>
      </c>
      <c r="D8">
        <v>43</v>
      </c>
      <c r="E8">
        <v>608.62</v>
      </c>
      <c r="F8">
        <v>335.85</v>
      </c>
      <c r="G8">
        <v>121.46</v>
      </c>
      <c r="H8">
        <v>965.22</v>
      </c>
      <c r="I8">
        <v>87.99</v>
      </c>
      <c r="J8">
        <v>37.72</v>
      </c>
      <c r="K8">
        <v>1721.9</v>
      </c>
      <c r="L8">
        <v>12.01</v>
      </c>
      <c r="M8">
        <v>62.28</v>
      </c>
      <c r="N8">
        <v>142.30000000000001</v>
      </c>
      <c r="O8">
        <v>77554</v>
      </c>
      <c r="P8">
        <v>2462</v>
      </c>
      <c r="Q8">
        <v>2859207</v>
      </c>
      <c r="R8">
        <v>1373924</v>
      </c>
      <c r="S8">
        <v>1485283</v>
      </c>
      <c r="T8">
        <v>326659</v>
      </c>
      <c r="U8">
        <v>904815</v>
      </c>
      <c r="V8">
        <v>1019049</v>
      </c>
      <c r="W8">
        <v>506559</v>
      </c>
      <c r="X8">
        <v>40</v>
      </c>
      <c r="Y8">
        <v>11.191914401440679</v>
      </c>
      <c r="AA8" s="10" t="s">
        <v>41</v>
      </c>
      <c r="AB8" s="11">
        <v>11.191914401440679</v>
      </c>
      <c r="AC8">
        <v>965.22</v>
      </c>
      <c r="AQ8" t="s">
        <v>48</v>
      </c>
      <c r="AR8">
        <v>9.2029573758129413</v>
      </c>
    </row>
    <row r="9" spans="1:44" x14ac:dyDescent="0.35">
      <c r="A9" s="10" t="s">
        <v>42</v>
      </c>
      <c r="B9">
        <v>101</v>
      </c>
      <c r="C9">
        <v>116</v>
      </c>
      <c r="D9">
        <v>-13</v>
      </c>
      <c r="E9">
        <v>727.22</v>
      </c>
      <c r="F9">
        <v>285.33</v>
      </c>
      <c r="G9">
        <v>106.06</v>
      </c>
      <c r="H9">
        <v>1030.98</v>
      </c>
      <c r="I9">
        <v>83.3</v>
      </c>
      <c r="J9">
        <v>20.88</v>
      </c>
      <c r="K9">
        <v>1838.3</v>
      </c>
      <c r="L9">
        <v>16.7</v>
      </c>
      <c r="M9">
        <v>79.12</v>
      </c>
      <c r="N9">
        <v>97.3</v>
      </c>
      <c r="O9">
        <v>64882</v>
      </c>
      <c r="P9">
        <v>2650</v>
      </c>
      <c r="Q9">
        <v>716853</v>
      </c>
      <c r="R9">
        <v>342696</v>
      </c>
      <c r="S9">
        <v>374157</v>
      </c>
      <c r="T9">
        <v>90905</v>
      </c>
      <c r="U9">
        <v>227504</v>
      </c>
      <c r="V9">
        <v>244483</v>
      </c>
      <c r="W9">
        <v>129277</v>
      </c>
      <c r="X9">
        <v>38.799999999999997</v>
      </c>
      <c r="Y9">
        <v>14.089360022208179</v>
      </c>
      <c r="AA9" s="10" t="s">
        <v>42</v>
      </c>
      <c r="AB9" s="11">
        <v>14.089360022208179</v>
      </c>
      <c r="AC9">
        <v>1030.98</v>
      </c>
      <c r="AQ9" t="s">
        <v>39</v>
      </c>
      <c r="AR9">
        <v>9.35381378372497</v>
      </c>
    </row>
    <row r="10" spans="1:44" x14ac:dyDescent="0.35">
      <c r="A10" s="10" t="s">
        <v>43</v>
      </c>
      <c r="B10">
        <v>24</v>
      </c>
      <c r="C10">
        <v>29</v>
      </c>
      <c r="D10">
        <v>-17</v>
      </c>
      <c r="E10">
        <v>613.96</v>
      </c>
      <c r="F10">
        <v>433.44</v>
      </c>
      <c r="G10">
        <v>229.84</v>
      </c>
      <c r="H10">
        <v>1133.8699999999999</v>
      </c>
      <c r="I10">
        <v>100</v>
      </c>
      <c r="J10">
        <v>100</v>
      </c>
      <c r="K10">
        <v>9856.5</v>
      </c>
      <c r="L10">
        <v>0</v>
      </c>
      <c r="M10">
        <v>0</v>
      </c>
      <c r="O10">
        <v>66896</v>
      </c>
      <c r="P10">
        <v>3917</v>
      </c>
      <c r="Q10">
        <v>512575</v>
      </c>
      <c r="R10">
        <v>239203</v>
      </c>
      <c r="S10">
        <v>273372</v>
      </c>
      <c r="T10">
        <v>87015</v>
      </c>
      <c r="U10">
        <v>205404</v>
      </c>
      <c r="V10">
        <v>139680</v>
      </c>
      <c r="W10">
        <v>68809</v>
      </c>
      <c r="X10">
        <v>33.799999999999997</v>
      </c>
      <c r="Y10">
        <v>4.682241623177096</v>
      </c>
      <c r="AA10" s="10" t="s">
        <v>43</v>
      </c>
      <c r="AB10" s="11">
        <v>4.682241623177096</v>
      </c>
      <c r="AC10">
        <v>1133.8699999999999</v>
      </c>
      <c r="AQ10" t="s">
        <v>58</v>
      </c>
      <c r="AR10">
        <v>9.8600898827560943</v>
      </c>
    </row>
    <row r="11" spans="1:44" x14ac:dyDescent="0.35">
      <c r="A11" s="10" t="s">
        <v>44</v>
      </c>
      <c r="B11">
        <v>2444</v>
      </c>
      <c r="C11">
        <v>2560</v>
      </c>
      <c r="D11">
        <v>-5</v>
      </c>
      <c r="E11">
        <v>745.26</v>
      </c>
      <c r="F11">
        <v>254.85</v>
      </c>
      <c r="G11">
        <v>114.26</v>
      </c>
      <c r="H11">
        <v>1036.76</v>
      </c>
      <c r="I11">
        <v>91.16</v>
      </c>
      <c r="J11">
        <v>13.81</v>
      </c>
      <c r="K11">
        <v>2315.1999999999998</v>
      </c>
      <c r="L11">
        <v>8.84</v>
      </c>
      <c r="M11">
        <v>86.19</v>
      </c>
      <c r="N11">
        <v>35.9</v>
      </c>
      <c r="O11">
        <v>51782</v>
      </c>
      <c r="P11">
        <v>1814</v>
      </c>
      <c r="Q11">
        <v>15283266</v>
      </c>
      <c r="R11">
        <v>7391989</v>
      </c>
      <c r="S11">
        <v>7891277</v>
      </c>
      <c r="T11">
        <v>1739657</v>
      </c>
      <c r="U11">
        <v>4720799</v>
      </c>
      <c r="V11">
        <v>5079161</v>
      </c>
      <c r="W11">
        <v>3259602</v>
      </c>
      <c r="X11">
        <v>40.700000000000003</v>
      </c>
      <c r="Y11">
        <v>15.991346352278368</v>
      </c>
      <c r="AA11" s="10" t="s">
        <v>44</v>
      </c>
      <c r="AB11" s="11">
        <v>15.991346352278368</v>
      </c>
      <c r="AC11">
        <v>1036.76</v>
      </c>
      <c r="AQ11" t="s">
        <v>36</v>
      </c>
      <c r="AR11">
        <v>10.290183165260341</v>
      </c>
    </row>
    <row r="12" spans="1:44" x14ac:dyDescent="0.35">
      <c r="A12" s="10" t="s">
        <v>45</v>
      </c>
      <c r="B12">
        <v>1247</v>
      </c>
      <c r="C12">
        <v>1292</v>
      </c>
      <c r="D12">
        <v>-3</v>
      </c>
      <c r="E12">
        <v>431.35</v>
      </c>
      <c r="F12">
        <v>328.49</v>
      </c>
      <c r="G12">
        <v>154.30000000000001</v>
      </c>
      <c r="H12">
        <v>749.09</v>
      </c>
      <c r="I12">
        <v>75.069999999999993</v>
      </c>
      <c r="J12">
        <v>8.34</v>
      </c>
      <c r="K12">
        <v>1516</v>
      </c>
      <c r="L12">
        <v>24.93</v>
      </c>
      <c r="M12">
        <v>91.66</v>
      </c>
      <c r="N12">
        <v>45.8</v>
      </c>
      <c r="O12">
        <v>51842</v>
      </c>
      <c r="P12">
        <v>2141</v>
      </c>
      <c r="Q12">
        <v>7478195</v>
      </c>
      <c r="R12">
        <v>3601334</v>
      </c>
      <c r="S12">
        <v>3876861</v>
      </c>
      <c r="T12">
        <v>970157</v>
      </c>
      <c r="U12">
        <v>2733100</v>
      </c>
      <c r="V12">
        <v>2460809</v>
      </c>
      <c r="W12">
        <v>1032035</v>
      </c>
      <c r="X12">
        <v>35.299999999999997</v>
      </c>
      <c r="Y12">
        <v>16.675146877020456</v>
      </c>
      <c r="AA12" s="10" t="s">
        <v>45</v>
      </c>
      <c r="AB12" s="11">
        <v>16.675146877020456</v>
      </c>
      <c r="AC12">
        <v>749.09</v>
      </c>
      <c r="AQ12" t="s">
        <v>72</v>
      </c>
      <c r="AR12">
        <v>10.343627036870625</v>
      </c>
    </row>
    <row r="13" spans="1:44" x14ac:dyDescent="0.35">
      <c r="A13" s="10" t="s">
        <v>46</v>
      </c>
      <c r="B13">
        <v>113</v>
      </c>
      <c r="C13">
        <v>109</v>
      </c>
      <c r="D13">
        <v>4</v>
      </c>
      <c r="E13">
        <v>476.32</v>
      </c>
      <c r="F13">
        <v>298.66000000000003</v>
      </c>
      <c r="G13">
        <v>106.19</v>
      </c>
      <c r="H13">
        <v>765.83</v>
      </c>
      <c r="I13">
        <v>91.93</v>
      </c>
      <c r="J13">
        <v>6.12</v>
      </c>
      <c r="K13">
        <v>3180.8</v>
      </c>
      <c r="L13">
        <v>8.07</v>
      </c>
      <c r="M13">
        <v>93.88</v>
      </c>
      <c r="N13">
        <v>18.2</v>
      </c>
      <c r="O13">
        <v>69964</v>
      </c>
      <c r="P13">
        <v>3209</v>
      </c>
      <c r="Q13">
        <v>1091079</v>
      </c>
      <c r="R13">
        <v>543085</v>
      </c>
      <c r="S13">
        <v>547994</v>
      </c>
      <c r="T13">
        <v>130312</v>
      </c>
      <c r="U13">
        <v>361706</v>
      </c>
      <c r="V13">
        <v>369327</v>
      </c>
      <c r="W13">
        <v>195138</v>
      </c>
      <c r="X13">
        <v>38.6</v>
      </c>
      <c r="Y13">
        <v>10.356720274150634</v>
      </c>
      <c r="AA13" s="10" t="s">
        <v>46</v>
      </c>
      <c r="AB13" s="11">
        <v>10.356720274150634</v>
      </c>
      <c r="AC13">
        <v>765.83</v>
      </c>
      <c r="AQ13" t="s">
        <v>46</v>
      </c>
      <c r="AR13">
        <v>10.356720274150634</v>
      </c>
    </row>
    <row r="14" spans="1:44" x14ac:dyDescent="0.35">
      <c r="A14" s="10" t="s">
        <v>47</v>
      </c>
      <c r="B14">
        <v>209</v>
      </c>
      <c r="C14">
        <v>226</v>
      </c>
      <c r="D14">
        <v>-8</v>
      </c>
      <c r="E14">
        <v>330.41</v>
      </c>
      <c r="F14">
        <v>218.25</v>
      </c>
      <c r="G14">
        <v>110.05</v>
      </c>
      <c r="H14">
        <v>547.78</v>
      </c>
      <c r="I14">
        <v>70.58</v>
      </c>
      <c r="J14">
        <v>0.6</v>
      </c>
      <c r="K14">
        <v>2216.8000000000002</v>
      </c>
      <c r="L14">
        <v>29.42</v>
      </c>
      <c r="M14">
        <v>99.4</v>
      </c>
      <c r="N14">
        <v>5.6</v>
      </c>
      <c r="O14">
        <v>55288</v>
      </c>
      <c r="P14">
        <v>2196</v>
      </c>
      <c r="Q14">
        <v>1184858</v>
      </c>
      <c r="R14">
        <v>589075</v>
      </c>
      <c r="S14">
        <v>595783</v>
      </c>
      <c r="T14">
        <v>154418</v>
      </c>
      <c r="U14">
        <v>400574</v>
      </c>
      <c r="V14">
        <v>388850</v>
      </c>
      <c r="W14">
        <v>194668</v>
      </c>
      <c r="X14">
        <v>34.6</v>
      </c>
      <c r="Y14">
        <v>17.639244533944154</v>
      </c>
      <c r="AA14" s="10" t="s">
        <v>47</v>
      </c>
      <c r="AB14" s="11">
        <v>17.639244533944154</v>
      </c>
      <c r="AC14">
        <v>547.78</v>
      </c>
      <c r="AQ14" t="s">
        <v>55</v>
      </c>
      <c r="AR14">
        <v>10.819987046555831</v>
      </c>
    </row>
    <row r="15" spans="1:44" x14ac:dyDescent="0.35">
      <c r="A15" s="10" t="s">
        <v>48</v>
      </c>
      <c r="B15">
        <v>927</v>
      </c>
      <c r="C15">
        <v>911</v>
      </c>
      <c r="D15">
        <v>2</v>
      </c>
      <c r="E15">
        <v>418.74</v>
      </c>
      <c r="F15">
        <v>282.92</v>
      </c>
      <c r="G15">
        <v>110.8</v>
      </c>
      <c r="H15">
        <v>732.56</v>
      </c>
      <c r="I15">
        <v>88.49</v>
      </c>
      <c r="J15">
        <v>7.11</v>
      </c>
      <c r="K15">
        <v>2877.6</v>
      </c>
      <c r="L15">
        <v>11.51</v>
      </c>
      <c r="M15">
        <v>92.89</v>
      </c>
      <c r="N15">
        <v>28.6</v>
      </c>
      <c r="O15">
        <v>59610</v>
      </c>
      <c r="P15">
        <v>1732</v>
      </c>
      <c r="Q15">
        <v>10072849</v>
      </c>
      <c r="R15">
        <v>4884648</v>
      </c>
      <c r="S15">
        <v>5188201</v>
      </c>
      <c r="T15">
        <v>1246307</v>
      </c>
      <c r="U15">
        <v>3501847</v>
      </c>
      <c r="V15">
        <v>3344086</v>
      </c>
      <c r="W15">
        <v>1609213</v>
      </c>
      <c r="X15">
        <v>36.6</v>
      </c>
      <c r="Y15">
        <v>9.2029573758129413</v>
      </c>
      <c r="AA15" s="10" t="s">
        <v>48</v>
      </c>
      <c r="AB15" s="11">
        <v>9.2029573758129413</v>
      </c>
      <c r="AC15">
        <v>732.56</v>
      </c>
      <c r="AQ15" t="s">
        <v>41</v>
      </c>
      <c r="AR15">
        <v>11.191914401440679</v>
      </c>
    </row>
    <row r="16" spans="1:44" x14ac:dyDescent="0.35">
      <c r="A16" s="10" t="s">
        <v>49</v>
      </c>
      <c r="B16">
        <v>754</v>
      </c>
      <c r="C16">
        <v>693</v>
      </c>
      <c r="D16">
        <v>9</v>
      </c>
      <c r="E16">
        <v>365.41</v>
      </c>
      <c r="F16">
        <v>242.13</v>
      </c>
      <c r="G16">
        <v>109.12</v>
      </c>
      <c r="H16">
        <v>624.86</v>
      </c>
      <c r="I16">
        <v>72.44</v>
      </c>
      <c r="J16">
        <v>7.05</v>
      </c>
      <c r="K16">
        <v>1860</v>
      </c>
      <c r="L16">
        <v>27.56</v>
      </c>
      <c r="M16">
        <v>92.95</v>
      </c>
      <c r="N16">
        <v>53.7</v>
      </c>
      <c r="O16">
        <v>54218</v>
      </c>
      <c r="P16">
        <v>3024</v>
      </c>
      <c r="Q16">
        <v>5061394</v>
      </c>
      <c r="R16">
        <v>2462243</v>
      </c>
      <c r="S16">
        <v>2599151</v>
      </c>
      <c r="T16">
        <v>650310</v>
      </c>
      <c r="U16">
        <v>1668175</v>
      </c>
      <c r="V16">
        <v>1715911</v>
      </c>
      <c r="W16">
        <v>841108</v>
      </c>
      <c r="X16">
        <v>37</v>
      </c>
      <c r="Y16">
        <v>14.89708171306166</v>
      </c>
      <c r="AA16" s="10" t="s">
        <v>49</v>
      </c>
      <c r="AB16" s="11">
        <v>14.89708171306166</v>
      </c>
      <c r="AC16">
        <v>624.86</v>
      </c>
      <c r="AQ16" t="s">
        <v>40</v>
      </c>
      <c r="AR16">
        <v>11.427610783703008</v>
      </c>
    </row>
    <row r="17" spans="1:44" x14ac:dyDescent="0.35">
      <c r="A17" s="10" t="s">
        <v>50</v>
      </c>
      <c r="B17">
        <v>390</v>
      </c>
      <c r="C17">
        <v>371</v>
      </c>
      <c r="D17">
        <v>5</v>
      </c>
      <c r="E17">
        <v>287.92</v>
      </c>
      <c r="F17">
        <v>198.18</v>
      </c>
      <c r="G17">
        <v>158.53</v>
      </c>
      <c r="H17">
        <v>546.59</v>
      </c>
      <c r="I17">
        <v>64.02</v>
      </c>
      <c r="J17">
        <v>1.71</v>
      </c>
      <c r="K17">
        <v>2045.8</v>
      </c>
      <c r="L17">
        <v>35.979999999999997</v>
      </c>
      <c r="M17">
        <v>98.29</v>
      </c>
      <c r="N17">
        <v>20</v>
      </c>
      <c r="O17">
        <v>57598</v>
      </c>
      <c r="P17">
        <v>1577</v>
      </c>
      <c r="Q17">
        <v>2402200</v>
      </c>
      <c r="R17">
        <v>1178244</v>
      </c>
      <c r="S17">
        <v>1223956</v>
      </c>
      <c r="T17">
        <v>305867</v>
      </c>
      <c r="U17">
        <v>747131</v>
      </c>
      <c r="V17">
        <v>812476</v>
      </c>
      <c r="W17">
        <v>452888</v>
      </c>
      <c r="X17">
        <v>38.1</v>
      </c>
      <c r="Y17">
        <v>16.235117808675383</v>
      </c>
      <c r="AA17" s="10" t="s">
        <v>50</v>
      </c>
      <c r="AB17" s="11">
        <v>16.235117808675383</v>
      </c>
      <c r="AC17">
        <v>546.59</v>
      </c>
      <c r="AQ17" t="s">
        <v>81</v>
      </c>
      <c r="AR17">
        <v>11.629988459593884</v>
      </c>
    </row>
    <row r="18" spans="1:44" x14ac:dyDescent="0.35">
      <c r="A18" s="10" t="s">
        <v>51</v>
      </c>
      <c r="B18">
        <v>431</v>
      </c>
      <c r="C18">
        <v>386</v>
      </c>
      <c r="D18">
        <v>12</v>
      </c>
      <c r="E18">
        <v>326.64999999999998</v>
      </c>
      <c r="F18">
        <v>247.38</v>
      </c>
      <c r="G18">
        <v>203.73</v>
      </c>
      <c r="H18">
        <v>625.16999999999996</v>
      </c>
      <c r="I18">
        <v>74.2</v>
      </c>
      <c r="J18">
        <v>1.19</v>
      </c>
      <c r="K18">
        <v>2176.5</v>
      </c>
      <c r="L18">
        <v>25.8</v>
      </c>
      <c r="M18">
        <v>98.81</v>
      </c>
      <c r="N18">
        <v>9.1</v>
      </c>
      <c r="O18">
        <v>54118</v>
      </c>
      <c r="P18">
        <v>2134</v>
      </c>
      <c r="Q18">
        <v>2206600</v>
      </c>
      <c r="R18">
        <v>1084540</v>
      </c>
      <c r="S18">
        <v>1122060</v>
      </c>
      <c r="T18">
        <v>288159</v>
      </c>
      <c r="U18">
        <v>724393</v>
      </c>
      <c r="V18">
        <v>737511</v>
      </c>
      <c r="W18">
        <v>376116</v>
      </c>
      <c r="X18">
        <v>36</v>
      </c>
      <c r="Y18">
        <v>19.532312154445755</v>
      </c>
      <c r="AA18" s="10" t="s">
        <v>51</v>
      </c>
      <c r="AB18" s="11">
        <v>19.532312154445755</v>
      </c>
      <c r="AC18">
        <v>625.16999999999996</v>
      </c>
      <c r="AQ18" t="s">
        <v>70</v>
      </c>
      <c r="AR18">
        <v>11.824173230268876</v>
      </c>
    </row>
    <row r="19" spans="1:44" x14ac:dyDescent="0.35">
      <c r="A19" s="10" t="s">
        <v>52</v>
      </c>
      <c r="B19">
        <v>760</v>
      </c>
      <c r="C19">
        <v>791</v>
      </c>
      <c r="D19">
        <v>-4</v>
      </c>
      <c r="E19">
        <v>478.68</v>
      </c>
      <c r="F19">
        <v>250.52</v>
      </c>
      <c r="G19">
        <v>123.52</v>
      </c>
      <c r="H19">
        <v>722.66</v>
      </c>
      <c r="I19">
        <v>58.38</v>
      </c>
      <c r="J19">
        <v>3.57</v>
      </c>
      <c r="K19">
        <v>1795.8</v>
      </c>
      <c r="L19">
        <v>41.62</v>
      </c>
      <c r="M19">
        <v>96.43</v>
      </c>
      <c r="N19">
        <v>47.4</v>
      </c>
      <c r="O19">
        <v>48301</v>
      </c>
      <c r="P19">
        <v>3317</v>
      </c>
      <c r="Q19">
        <v>3432660</v>
      </c>
      <c r="R19">
        <v>1670520</v>
      </c>
      <c r="S19">
        <v>1762140</v>
      </c>
      <c r="T19">
        <v>412801</v>
      </c>
      <c r="U19">
        <v>1142878</v>
      </c>
      <c r="V19">
        <v>1182090</v>
      </c>
      <c r="W19">
        <v>578227</v>
      </c>
      <c r="X19">
        <v>38.1</v>
      </c>
      <c r="Y19">
        <v>22.140264401368036</v>
      </c>
      <c r="AA19" s="10" t="s">
        <v>52</v>
      </c>
      <c r="AB19" s="11">
        <v>22.140264401368036</v>
      </c>
      <c r="AC19">
        <v>722.66</v>
      </c>
      <c r="AQ19" t="s">
        <v>64</v>
      </c>
      <c r="AR19">
        <v>12.004385352023911</v>
      </c>
    </row>
    <row r="20" spans="1:44" x14ac:dyDescent="0.35">
      <c r="A20" s="10" t="s">
        <v>53</v>
      </c>
      <c r="B20">
        <v>721</v>
      </c>
      <c r="C20">
        <v>824</v>
      </c>
      <c r="D20">
        <v>-13</v>
      </c>
      <c r="E20">
        <v>684.9</v>
      </c>
      <c r="F20">
        <v>398.57</v>
      </c>
      <c r="G20">
        <v>211.46</v>
      </c>
      <c r="H20">
        <v>1121.46</v>
      </c>
      <c r="I20">
        <v>73.19</v>
      </c>
      <c r="J20">
        <v>4.5599999999999996</v>
      </c>
      <c r="K20">
        <v>1685.8</v>
      </c>
      <c r="L20">
        <v>26.81</v>
      </c>
      <c r="M20">
        <v>95.44</v>
      </c>
      <c r="N20">
        <v>29.5</v>
      </c>
      <c r="O20">
        <v>46181</v>
      </c>
      <c r="P20">
        <v>3817</v>
      </c>
      <c r="Q20">
        <v>3544274</v>
      </c>
      <c r="R20">
        <v>1714324</v>
      </c>
      <c r="S20">
        <v>1829950</v>
      </c>
      <c r="T20">
        <v>474531</v>
      </c>
      <c r="U20">
        <v>1193032</v>
      </c>
      <c r="V20">
        <v>1189937</v>
      </c>
      <c r="W20">
        <v>557857</v>
      </c>
      <c r="X20">
        <v>35.799999999999997</v>
      </c>
      <c r="Y20">
        <v>20.342671023741392</v>
      </c>
      <c r="AA20" s="10" t="s">
        <v>53</v>
      </c>
      <c r="AB20" s="11">
        <v>20.342671023741392</v>
      </c>
      <c r="AC20">
        <v>1121.46</v>
      </c>
      <c r="AQ20" t="s">
        <v>57</v>
      </c>
      <c r="AR20">
        <v>12.027216748831368</v>
      </c>
    </row>
    <row r="21" spans="1:44" x14ac:dyDescent="0.35">
      <c r="A21" s="10" t="s">
        <v>54</v>
      </c>
      <c r="B21">
        <v>161</v>
      </c>
      <c r="C21">
        <v>159</v>
      </c>
      <c r="D21">
        <v>1</v>
      </c>
      <c r="E21">
        <v>327.3</v>
      </c>
      <c r="F21">
        <v>251</v>
      </c>
      <c r="G21">
        <v>92.32</v>
      </c>
      <c r="H21">
        <v>582.29</v>
      </c>
      <c r="I21">
        <v>38.659999999999997</v>
      </c>
      <c r="J21">
        <v>1.17</v>
      </c>
      <c r="K21">
        <v>1428</v>
      </c>
      <c r="L21">
        <v>61.34</v>
      </c>
      <c r="M21">
        <v>98.83</v>
      </c>
      <c r="N21">
        <v>26.7</v>
      </c>
      <c r="O21">
        <v>56323</v>
      </c>
      <c r="P21">
        <v>1982</v>
      </c>
      <c r="Q21">
        <v>1089252</v>
      </c>
      <c r="R21">
        <v>527315</v>
      </c>
      <c r="S21">
        <v>561937</v>
      </c>
      <c r="T21">
        <v>116072</v>
      </c>
      <c r="U21">
        <v>316000</v>
      </c>
      <c r="V21">
        <v>410676</v>
      </c>
      <c r="W21">
        <v>211080</v>
      </c>
      <c r="X21">
        <v>42.7</v>
      </c>
      <c r="Y21">
        <v>14.780785346274323</v>
      </c>
      <c r="AA21" s="10" t="s">
        <v>54</v>
      </c>
      <c r="AB21" s="11">
        <v>14.780785346274323</v>
      </c>
      <c r="AC21">
        <v>582.29</v>
      </c>
      <c r="AQ21" t="s">
        <v>63</v>
      </c>
      <c r="AR21">
        <v>12.18165357652401</v>
      </c>
    </row>
    <row r="22" spans="1:44" x14ac:dyDescent="0.35">
      <c r="A22" s="10" t="s">
        <v>55</v>
      </c>
      <c r="B22">
        <v>496</v>
      </c>
      <c r="C22">
        <v>549</v>
      </c>
      <c r="D22">
        <v>-10</v>
      </c>
      <c r="E22">
        <v>578.82000000000005</v>
      </c>
      <c r="F22">
        <v>321.07</v>
      </c>
      <c r="G22">
        <v>141.87</v>
      </c>
      <c r="H22">
        <v>947.7</v>
      </c>
      <c r="I22">
        <v>87.2</v>
      </c>
      <c r="J22">
        <v>20.65</v>
      </c>
      <c r="K22">
        <v>2511.4</v>
      </c>
      <c r="L22">
        <v>12.8</v>
      </c>
      <c r="M22">
        <v>79.349999999999994</v>
      </c>
      <c r="N22">
        <v>96</v>
      </c>
      <c r="O22">
        <v>75442</v>
      </c>
      <c r="P22">
        <v>2699</v>
      </c>
      <c r="Q22">
        <v>4584109</v>
      </c>
      <c r="R22">
        <v>2185344</v>
      </c>
      <c r="S22">
        <v>2398765</v>
      </c>
      <c r="T22">
        <v>557360</v>
      </c>
      <c r="U22">
        <v>1557614</v>
      </c>
      <c r="V22">
        <v>1597972</v>
      </c>
      <c r="W22">
        <v>707642</v>
      </c>
      <c r="X22">
        <v>38</v>
      </c>
      <c r="Y22">
        <v>10.819987046555831</v>
      </c>
      <c r="AA22" s="10" t="s">
        <v>55</v>
      </c>
      <c r="AB22" s="11">
        <v>10.819987046555831</v>
      </c>
      <c r="AC22">
        <v>947.7</v>
      </c>
      <c r="AQ22" t="s">
        <v>84</v>
      </c>
      <c r="AR22">
        <v>12.691630867910076</v>
      </c>
    </row>
    <row r="23" spans="1:44" x14ac:dyDescent="0.35">
      <c r="A23" s="10" t="s">
        <v>56</v>
      </c>
      <c r="B23">
        <v>347</v>
      </c>
      <c r="C23">
        <v>340</v>
      </c>
      <c r="D23">
        <v>2</v>
      </c>
      <c r="E23">
        <v>540.71</v>
      </c>
      <c r="F23">
        <v>302.11</v>
      </c>
      <c r="G23">
        <v>115.07</v>
      </c>
      <c r="H23">
        <v>890.83</v>
      </c>
      <c r="I23">
        <v>91.97</v>
      </c>
      <c r="J23">
        <v>38.29</v>
      </c>
      <c r="K23">
        <v>2016.3</v>
      </c>
      <c r="L23">
        <v>8.0299999999999994</v>
      </c>
      <c r="M23">
        <v>61.71</v>
      </c>
      <c r="N23">
        <v>109.2</v>
      </c>
      <c r="O23">
        <v>71603</v>
      </c>
      <c r="P23">
        <v>2577</v>
      </c>
      <c r="Q23">
        <v>5303787</v>
      </c>
      <c r="R23">
        <v>2531101</v>
      </c>
      <c r="S23">
        <v>2772686</v>
      </c>
      <c r="T23">
        <v>677888</v>
      </c>
      <c r="U23">
        <v>1732290</v>
      </c>
      <c r="V23">
        <v>1815804</v>
      </c>
      <c r="W23">
        <v>902724</v>
      </c>
      <c r="X23">
        <v>39.1</v>
      </c>
      <c r="Y23">
        <v>6.5424950134686775</v>
      </c>
      <c r="AA23" s="10" t="s">
        <v>56</v>
      </c>
      <c r="AB23" s="11">
        <v>6.5424950134686775</v>
      </c>
      <c r="AC23">
        <v>890.83</v>
      </c>
      <c r="AQ23" t="s">
        <v>79</v>
      </c>
      <c r="AR23">
        <v>12.784370122169056</v>
      </c>
    </row>
    <row r="24" spans="1:44" x14ac:dyDescent="0.35">
      <c r="A24" s="10" t="s">
        <v>57</v>
      </c>
      <c r="B24">
        <v>942</v>
      </c>
      <c r="C24">
        <v>872</v>
      </c>
      <c r="D24">
        <v>8</v>
      </c>
      <c r="E24">
        <v>544.20000000000005</v>
      </c>
      <c r="F24">
        <v>381.71</v>
      </c>
      <c r="G24">
        <v>147.6</v>
      </c>
      <c r="H24">
        <v>934.6</v>
      </c>
      <c r="I24">
        <v>74.569999999999993</v>
      </c>
      <c r="J24">
        <v>6.41</v>
      </c>
      <c r="K24">
        <v>2034.1</v>
      </c>
      <c r="L24">
        <v>25.43</v>
      </c>
      <c r="M24">
        <v>93.59</v>
      </c>
      <c r="N24">
        <v>47.5</v>
      </c>
      <c r="O24">
        <v>54379</v>
      </c>
      <c r="P24">
        <v>2041</v>
      </c>
      <c r="Q24">
        <v>7832236</v>
      </c>
      <c r="R24">
        <v>3798521</v>
      </c>
      <c r="S24">
        <v>4033715</v>
      </c>
      <c r="T24">
        <v>973889</v>
      </c>
      <c r="U24">
        <v>2442123</v>
      </c>
      <c r="V24">
        <v>2762030</v>
      </c>
      <c r="W24">
        <v>1361530</v>
      </c>
      <c r="X24">
        <v>38.9</v>
      </c>
      <c r="Y24">
        <v>12.027216748831368</v>
      </c>
      <c r="AA24" s="10" t="s">
        <v>57</v>
      </c>
      <c r="AB24" s="11">
        <v>12.027216748831368</v>
      </c>
      <c r="AC24">
        <v>934.6</v>
      </c>
      <c r="AQ24" t="s">
        <v>73</v>
      </c>
      <c r="AR24">
        <v>12.904107375428337</v>
      </c>
    </row>
    <row r="25" spans="1:44" x14ac:dyDescent="0.35">
      <c r="A25" s="10" t="s">
        <v>58</v>
      </c>
      <c r="B25">
        <v>411</v>
      </c>
      <c r="C25">
        <v>421</v>
      </c>
      <c r="D25">
        <v>-2</v>
      </c>
      <c r="E25">
        <v>413.56</v>
      </c>
      <c r="F25">
        <v>201.93</v>
      </c>
      <c r="G25">
        <v>161.47</v>
      </c>
      <c r="H25">
        <v>693.08</v>
      </c>
      <c r="I25">
        <v>73.27</v>
      </c>
      <c r="J25">
        <v>2.14</v>
      </c>
      <c r="K25">
        <v>2279</v>
      </c>
      <c r="L25">
        <v>26.73</v>
      </c>
      <c r="M25">
        <v>97.86</v>
      </c>
      <c r="N25">
        <v>18.2</v>
      </c>
      <c r="O25">
        <v>61482</v>
      </c>
      <c r="P25">
        <v>1887</v>
      </c>
      <c r="Q25">
        <v>4168319</v>
      </c>
      <c r="R25">
        <v>2051872</v>
      </c>
      <c r="S25">
        <v>2116447</v>
      </c>
      <c r="T25">
        <v>502799</v>
      </c>
      <c r="U25">
        <v>1396680</v>
      </c>
      <c r="V25">
        <v>1437262</v>
      </c>
      <c r="W25">
        <v>683121</v>
      </c>
      <c r="X25">
        <v>37.4</v>
      </c>
      <c r="Y25">
        <v>9.8600898827560943</v>
      </c>
      <c r="AA25" s="10" t="s">
        <v>58</v>
      </c>
      <c r="AB25" s="11">
        <v>9.8600898827560943</v>
      </c>
      <c r="AC25">
        <v>693.08</v>
      </c>
      <c r="AQ25" t="s">
        <v>62</v>
      </c>
      <c r="AR25">
        <v>13.400949351464583</v>
      </c>
    </row>
    <row r="26" spans="1:44" x14ac:dyDescent="0.35">
      <c r="A26" s="10" t="s">
        <v>59</v>
      </c>
      <c r="B26">
        <v>641</v>
      </c>
      <c r="C26">
        <v>700</v>
      </c>
      <c r="D26">
        <v>-8</v>
      </c>
      <c r="E26">
        <v>419.59</v>
      </c>
      <c r="F26">
        <v>301.39999999999998</v>
      </c>
      <c r="G26">
        <v>180.85</v>
      </c>
      <c r="H26">
        <v>745.17</v>
      </c>
      <c r="I26">
        <v>49.35</v>
      </c>
      <c r="J26">
        <v>2.36</v>
      </c>
      <c r="K26">
        <v>1324</v>
      </c>
      <c r="L26">
        <v>50.65</v>
      </c>
      <c r="M26">
        <v>97.64</v>
      </c>
      <c r="N26">
        <v>32.799999999999997</v>
      </c>
      <c r="O26">
        <v>44842</v>
      </c>
      <c r="P26">
        <v>3326</v>
      </c>
      <c r="Q26">
        <v>2299852</v>
      </c>
      <c r="R26">
        <v>1100634</v>
      </c>
      <c r="S26">
        <v>1199218</v>
      </c>
      <c r="T26">
        <v>304834</v>
      </c>
      <c r="U26">
        <v>762200</v>
      </c>
      <c r="V26">
        <v>764301</v>
      </c>
      <c r="W26">
        <v>380407</v>
      </c>
      <c r="X26">
        <v>36</v>
      </c>
      <c r="Y26">
        <v>27.871358678732367</v>
      </c>
      <c r="AA26" s="10" t="s">
        <v>59</v>
      </c>
      <c r="AB26" s="11">
        <v>27.871358678732367</v>
      </c>
      <c r="AC26">
        <v>745.17</v>
      </c>
      <c r="AQ26" t="s">
        <v>80</v>
      </c>
      <c r="AR26">
        <v>13.833468420724484</v>
      </c>
    </row>
    <row r="27" spans="1:44" x14ac:dyDescent="0.35">
      <c r="A27" s="10" t="s">
        <v>60</v>
      </c>
      <c r="B27">
        <v>821</v>
      </c>
      <c r="C27">
        <v>878</v>
      </c>
      <c r="D27">
        <v>-6</v>
      </c>
      <c r="E27">
        <v>386.99</v>
      </c>
      <c r="F27">
        <v>249.95</v>
      </c>
      <c r="G27">
        <v>157.59</v>
      </c>
      <c r="H27">
        <v>678.04</v>
      </c>
      <c r="I27">
        <v>70.44</v>
      </c>
      <c r="J27">
        <v>2.99</v>
      </c>
      <c r="K27">
        <v>2053.5</v>
      </c>
      <c r="L27">
        <v>29.56</v>
      </c>
      <c r="M27">
        <v>97.01</v>
      </c>
      <c r="N27">
        <v>26.6</v>
      </c>
      <c r="O27">
        <v>53839</v>
      </c>
      <c r="P27">
        <v>2535</v>
      </c>
      <c r="Q27">
        <v>4730501</v>
      </c>
      <c r="R27">
        <v>2289523</v>
      </c>
      <c r="S27">
        <v>2440978</v>
      </c>
      <c r="T27">
        <v>589264</v>
      </c>
      <c r="U27">
        <v>1524083</v>
      </c>
      <c r="V27">
        <v>1611850</v>
      </c>
      <c r="W27">
        <v>838294</v>
      </c>
      <c r="X27">
        <v>37.9</v>
      </c>
      <c r="Y27">
        <v>17.355455584936987</v>
      </c>
      <c r="AA27" s="10" t="s">
        <v>60</v>
      </c>
      <c r="AB27" s="11">
        <v>17.355455584936987</v>
      </c>
      <c r="AC27">
        <v>678.04</v>
      </c>
      <c r="AQ27" t="s">
        <v>42</v>
      </c>
      <c r="AR27">
        <v>14.089360022208179</v>
      </c>
    </row>
    <row r="28" spans="1:44" x14ac:dyDescent="0.35">
      <c r="A28" s="10" t="s">
        <v>61</v>
      </c>
      <c r="B28">
        <v>189</v>
      </c>
      <c r="C28">
        <v>221</v>
      </c>
      <c r="D28">
        <v>-14</v>
      </c>
      <c r="E28">
        <v>391.72</v>
      </c>
      <c r="F28">
        <v>239.88</v>
      </c>
      <c r="G28">
        <v>185.47</v>
      </c>
      <c r="H28">
        <v>656.47</v>
      </c>
      <c r="I28">
        <v>55.89</v>
      </c>
      <c r="J28">
        <v>0.2</v>
      </c>
      <c r="K28">
        <v>1860.8</v>
      </c>
      <c r="L28">
        <v>44.11</v>
      </c>
      <c r="M28">
        <v>99.8</v>
      </c>
      <c r="N28">
        <v>3</v>
      </c>
      <c r="O28">
        <v>48508</v>
      </c>
      <c r="P28">
        <v>2170</v>
      </c>
      <c r="Q28">
        <v>792520</v>
      </c>
      <c r="R28">
        <v>395598</v>
      </c>
      <c r="S28">
        <v>396922</v>
      </c>
      <c r="T28">
        <v>94611</v>
      </c>
      <c r="U28">
        <v>235809</v>
      </c>
      <c r="V28">
        <v>288690</v>
      </c>
      <c r="W28">
        <v>146742</v>
      </c>
      <c r="X28">
        <v>39.799999999999997</v>
      </c>
      <c r="Y28">
        <v>23.847978599909151</v>
      </c>
      <c r="AA28" s="10" t="s">
        <v>61</v>
      </c>
      <c r="AB28" s="11">
        <v>23.847978599909151</v>
      </c>
      <c r="AC28">
        <v>656.47</v>
      </c>
      <c r="AQ28" t="s">
        <v>54</v>
      </c>
      <c r="AR28">
        <v>14.780785346274323</v>
      </c>
    </row>
    <row r="29" spans="1:44" x14ac:dyDescent="0.35">
      <c r="A29" s="10" t="s">
        <v>62</v>
      </c>
      <c r="B29">
        <v>190</v>
      </c>
      <c r="C29">
        <v>223</v>
      </c>
      <c r="D29">
        <v>-15</v>
      </c>
      <c r="E29">
        <v>337.55</v>
      </c>
      <c r="F29">
        <v>208.98</v>
      </c>
      <c r="G29">
        <v>174.55</v>
      </c>
      <c r="H29">
        <v>592.69000000000005</v>
      </c>
      <c r="I29">
        <v>73.13</v>
      </c>
      <c r="J29">
        <v>0.68</v>
      </c>
      <c r="K29">
        <v>2549.1</v>
      </c>
      <c r="L29">
        <v>26.87</v>
      </c>
      <c r="M29">
        <v>99.32</v>
      </c>
      <c r="N29">
        <v>6.4</v>
      </c>
      <c r="O29">
        <v>61697</v>
      </c>
      <c r="P29">
        <v>2069</v>
      </c>
      <c r="Q29">
        <v>1417810</v>
      </c>
      <c r="R29">
        <v>697101</v>
      </c>
      <c r="S29">
        <v>720709</v>
      </c>
      <c r="T29">
        <v>182527</v>
      </c>
      <c r="U29">
        <v>466014</v>
      </c>
      <c r="V29">
        <v>471902</v>
      </c>
      <c r="W29">
        <v>246677</v>
      </c>
      <c r="X29">
        <v>36.200000000000003</v>
      </c>
      <c r="Y29">
        <v>13.400949351464583</v>
      </c>
      <c r="AA29" s="10" t="s">
        <v>62</v>
      </c>
      <c r="AB29" s="11">
        <v>13.400949351464583</v>
      </c>
      <c r="AC29">
        <v>592.69000000000005</v>
      </c>
      <c r="AQ29" t="s">
        <v>49</v>
      </c>
      <c r="AR29">
        <v>14.89708171306166</v>
      </c>
    </row>
    <row r="30" spans="1:44" x14ac:dyDescent="0.35">
      <c r="A30" s="10" t="s">
        <v>63</v>
      </c>
      <c r="B30">
        <v>257</v>
      </c>
      <c r="C30">
        <v>243</v>
      </c>
      <c r="D30">
        <v>6</v>
      </c>
      <c r="E30">
        <v>624.28</v>
      </c>
      <c r="F30">
        <v>306.87</v>
      </c>
      <c r="G30">
        <v>128.75</v>
      </c>
      <c r="H30">
        <v>930.72</v>
      </c>
      <c r="I30">
        <v>94.2</v>
      </c>
      <c r="J30">
        <v>0.7</v>
      </c>
      <c r="K30">
        <v>3314.8</v>
      </c>
      <c r="L30">
        <v>5.8</v>
      </c>
      <c r="M30">
        <v>99.3</v>
      </c>
      <c r="N30">
        <v>1.4</v>
      </c>
      <c r="O30">
        <v>60165</v>
      </c>
      <c r="P30">
        <v>2259</v>
      </c>
      <c r="Q30">
        <v>2109730</v>
      </c>
      <c r="R30">
        <v>1061342</v>
      </c>
      <c r="S30">
        <v>1048388</v>
      </c>
      <c r="T30">
        <v>248829</v>
      </c>
      <c r="U30">
        <v>770329</v>
      </c>
      <c r="V30">
        <v>692026</v>
      </c>
      <c r="W30">
        <v>324359</v>
      </c>
      <c r="X30">
        <v>36.299999999999997</v>
      </c>
      <c r="Y30">
        <v>12.18165357652401</v>
      </c>
      <c r="AA30" s="10" t="s">
        <v>63</v>
      </c>
      <c r="AB30" s="11">
        <v>12.18165357652401</v>
      </c>
      <c r="AC30">
        <v>930.72</v>
      </c>
      <c r="AQ30" t="s">
        <v>37</v>
      </c>
      <c r="AR30">
        <v>15.350448307921498</v>
      </c>
    </row>
    <row r="31" spans="1:44" x14ac:dyDescent="0.35">
      <c r="A31" s="10" t="s">
        <v>64</v>
      </c>
      <c r="B31">
        <v>128</v>
      </c>
      <c r="C31">
        <v>110</v>
      </c>
      <c r="D31">
        <v>16</v>
      </c>
      <c r="E31">
        <v>386.07</v>
      </c>
      <c r="F31">
        <v>267.52999999999997</v>
      </c>
      <c r="G31">
        <v>96.24</v>
      </c>
      <c r="H31">
        <v>706.24</v>
      </c>
      <c r="I31">
        <v>60.3</v>
      </c>
      <c r="J31">
        <v>7.19</v>
      </c>
      <c r="K31">
        <v>1232.5999999999999</v>
      </c>
      <c r="L31">
        <v>39.700000000000003</v>
      </c>
      <c r="M31">
        <v>92.81</v>
      </c>
      <c r="N31">
        <v>62.9</v>
      </c>
      <c r="O31">
        <v>78300</v>
      </c>
      <c r="P31">
        <v>1940</v>
      </c>
      <c r="Q31">
        <v>1066277</v>
      </c>
      <c r="R31">
        <v>521320</v>
      </c>
      <c r="S31">
        <v>544957</v>
      </c>
      <c r="T31">
        <v>123114</v>
      </c>
      <c r="U31">
        <v>323650</v>
      </c>
      <c r="V31">
        <v>404204</v>
      </c>
      <c r="W31">
        <v>178268</v>
      </c>
      <c r="X31">
        <v>41.1</v>
      </c>
      <c r="Y31">
        <v>12.004385352023911</v>
      </c>
      <c r="AA31" s="10" t="s">
        <v>64</v>
      </c>
      <c r="AB31" s="11">
        <v>12.004385352023911</v>
      </c>
      <c r="AC31">
        <v>706.24</v>
      </c>
      <c r="AQ31" t="s">
        <v>78</v>
      </c>
      <c r="AR31">
        <v>15.881058593646369</v>
      </c>
    </row>
    <row r="32" spans="1:44" x14ac:dyDescent="0.35">
      <c r="A32" s="10" t="s">
        <v>65</v>
      </c>
      <c r="B32">
        <v>556</v>
      </c>
      <c r="C32">
        <v>584</v>
      </c>
      <c r="D32">
        <v>-5</v>
      </c>
      <c r="E32">
        <v>804.96</v>
      </c>
      <c r="F32">
        <v>347.52</v>
      </c>
      <c r="G32">
        <v>123.96</v>
      </c>
      <c r="H32">
        <v>1157.3</v>
      </c>
      <c r="I32">
        <v>94.68</v>
      </c>
      <c r="J32">
        <v>39.700000000000003</v>
      </c>
      <c r="K32">
        <v>2851.2</v>
      </c>
      <c r="L32">
        <v>5.32</v>
      </c>
      <c r="M32">
        <v>60.3</v>
      </c>
      <c r="N32">
        <v>105.5</v>
      </c>
      <c r="O32">
        <v>73993</v>
      </c>
      <c r="P32">
        <v>2871</v>
      </c>
      <c r="Q32">
        <v>6976489</v>
      </c>
      <c r="R32">
        <v>3351572</v>
      </c>
      <c r="S32">
        <v>3624917</v>
      </c>
      <c r="T32">
        <v>767228</v>
      </c>
      <c r="U32">
        <v>2348098</v>
      </c>
      <c r="V32">
        <v>2425361</v>
      </c>
      <c r="W32">
        <v>1185993</v>
      </c>
      <c r="X32">
        <v>39</v>
      </c>
      <c r="Y32">
        <v>7.9696248356444057</v>
      </c>
      <c r="AA32" s="10" t="s">
        <v>65</v>
      </c>
      <c r="AB32" s="11">
        <v>7.9696248356444057</v>
      </c>
      <c r="AC32">
        <v>1157.3</v>
      </c>
      <c r="AQ32" t="s">
        <v>44</v>
      </c>
      <c r="AR32">
        <v>15.991346352278368</v>
      </c>
    </row>
    <row r="33" spans="1:44" x14ac:dyDescent="0.35">
      <c r="A33" s="10" t="s">
        <v>66</v>
      </c>
      <c r="B33">
        <v>349</v>
      </c>
      <c r="C33">
        <v>361</v>
      </c>
      <c r="D33">
        <v>-3</v>
      </c>
      <c r="E33">
        <v>431.94</v>
      </c>
      <c r="F33">
        <v>280.82</v>
      </c>
      <c r="G33">
        <v>175.74</v>
      </c>
      <c r="H33">
        <v>703.9</v>
      </c>
      <c r="I33">
        <v>77.430000000000007</v>
      </c>
      <c r="J33">
        <v>0.68</v>
      </c>
      <c r="K33">
        <v>1928.5</v>
      </c>
      <c r="L33">
        <v>22.57</v>
      </c>
      <c r="M33">
        <v>99.32</v>
      </c>
      <c r="N33">
        <v>3.9</v>
      </c>
      <c r="O33">
        <v>53037</v>
      </c>
      <c r="P33">
        <v>3544</v>
      </c>
      <c r="Q33">
        <v>1600398</v>
      </c>
      <c r="R33">
        <v>783804</v>
      </c>
      <c r="S33">
        <v>816594</v>
      </c>
      <c r="T33">
        <v>203539</v>
      </c>
      <c r="U33">
        <v>515768</v>
      </c>
      <c r="V33">
        <v>548945</v>
      </c>
      <c r="W33">
        <v>272255</v>
      </c>
      <c r="X33">
        <v>36.700000000000003</v>
      </c>
      <c r="Y33">
        <v>21.807075489971869</v>
      </c>
      <c r="AA33" s="10" t="s">
        <v>66</v>
      </c>
      <c r="AB33" s="11">
        <v>21.807075489971869</v>
      </c>
      <c r="AC33">
        <v>703.9</v>
      </c>
      <c r="AQ33" t="s">
        <v>50</v>
      </c>
      <c r="AR33">
        <v>16.235117808675383</v>
      </c>
    </row>
    <row r="34" spans="1:44" x14ac:dyDescent="0.35">
      <c r="A34" s="10" t="s">
        <v>67</v>
      </c>
      <c r="B34">
        <v>1201</v>
      </c>
      <c r="C34">
        <v>1158</v>
      </c>
      <c r="D34">
        <v>4</v>
      </c>
      <c r="E34">
        <v>723.78</v>
      </c>
      <c r="F34">
        <v>340.43</v>
      </c>
      <c r="G34">
        <v>143.49</v>
      </c>
      <c r="H34">
        <v>1078.8800000000001</v>
      </c>
      <c r="I34">
        <v>87.87</v>
      </c>
      <c r="J34">
        <v>8.68</v>
      </c>
      <c r="K34">
        <v>4161.3999999999996</v>
      </c>
      <c r="L34">
        <v>12.13</v>
      </c>
      <c r="M34">
        <v>91.32</v>
      </c>
      <c r="N34">
        <v>54.6</v>
      </c>
      <c r="O34">
        <v>58497</v>
      </c>
      <c r="P34">
        <v>1551</v>
      </c>
      <c r="Q34">
        <v>15588804</v>
      </c>
      <c r="R34">
        <v>7441137</v>
      </c>
      <c r="S34">
        <v>8147667</v>
      </c>
      <c r="T34">
        <v>1983517</v>
      </c>
      <c r="U34">
        <v>5269354</v>
      </c>
      <c r="V34">
        <v>5182359</v>
      </c>
      <c r="W34">
        <v>2617943</v>
      </c>
      <c r="X34">
        <v>38</v>
      </c>
      <c r="Y34">
        <v>7.7042472276898213</v>
      </c>
      <c r="AA34" s="10" t="s">
        <v>67</v>
      </c>
      <c r="AB34" s="11">
        <v>7.7042472276898213</v>
      </c>
      <c r="AC34">
        <v>1078.8800000000001</v>
      </c>
      <c r="AQ34" t="s">
        <v>45</v>
      </c>
      <c r="AR34">
        <v>16.675146877020456</v>
      </c>
    </row>
    <row r="35" spans="1:44" x14ac:dyDescent="0.35">
      <c r="A35" s="10" t="s">
        <v>68</v>
      </c>
      <c r="B35">
        <v>1320</v>
      </c>
      <c r="C35">
        <v>1313</v>
      </c>
      <c r="D35">
        <v>1</v>
      </c>
      <c r="E35">
        <v>363.67</v>
      </c>
      <c r="F35">
        <v>232.31</v>
      </c>
      <c r="G35">
        <v>111.09</v>
      </c>
      <c r="H35">
        <v>599.9</v>
      </c>
      <c r="I35">
        <v>66.09</v>
      </c>
      <c r="J35">
        <v>9.48</v>
      </c>
      <c r="K35">
        <v>1367.2</v>
      </c>
      <c r="L35">
        <v>33.909999999999997</v>
      </c>
      <c r="M35">
        <v>90.52</v>
      </c>
      <c r="N35">
        <v>73.5</v>
      </c>
      <c r="O35">
        <v>51504</v>
      </c>
      <c r="P35">
        <v>2260</v>
      </c>
      <c r="Q35">
        <v>7510570</v>
      </c>
      <c r="R35">
        <v>3610138</v>
      </c>
      <c r="S35">
        <v>3900432</v>
      </c>
      <c r="T35">
        <v>938618</v>
      </c>
      <c r="U35">
        <v>2573744</v>
      </c>
      <c r="V35">
        <v>2507407</v>
      </c>
      <c r="W35">
        <v>1234079</v>
      </c>
      <c r="X35">
        <v>37.4</v>
      </c>
      <c r="Y35">
        <v>17.57523064161575</v>
      </c>
      <c r="AA35" s="10" t="s">
        <v>68</v>
      </c>
      <c r="AB35" s="11">
        <v>17.57523064161575</v>
      </c>
      <c r="AC35">
        <v>599.9</v>
      </c>
      <c r="AQ35" t="s">
        <v>60</v>
      </c>
      <c r="AR35">
        <v>17.355455584936987</v>
      </c>
    </row>
    <row r="36" spans="1:44" x14ac:dyDescent="0.35">
      <c r="A36" s="10" t="s">
        <v>69</v>
      </c>
      <c r="B36">
        <v>105</v>
      </c>
      <c r="C36">
        <v>140</v>
      </c>
      <c r="D36">
        <v>-25</v>
      </c>
      <c r="E36">
        <v>250.41</v>
      </c>
      <c r="F36">
        <v>198.18</v>
      </c>
      <c r="G36">
        <v>220.9</v>
      </c>
      <c r="H36">
        <v>528.80999999999995</v>
      </c>
      <c r="I36">
        <v>59.9</v>
      </c>
      <c r="J36">
        <v>0.27</v>
      </c>
      <c r="K36">
        <v>2192.1999999999998</v>
      </c>
      <c r="L36">
        <v>40.1</v>
      </c>
      <c r="M36">
        <v>99.73</v>
      </c>
      <c r="N36">
        <v>3.9</v>
      </c>
      <c r="O36">
        <v>59937</v>
      </c>
      <c r="P36">
        <v>2716</v>
      </c>
      <c r="Q36">
        <v>539946</v>
      </c>
      <c r="R36">
        <v>271997</v>
      </c>
      <c r="S36">
        <v>267949</v>
      </c>
      <c r="T36">
        <v>81020</v>
      </c>
      <c r="U36">
        <v>165747</v>
      </c>
      <c r="V36">
        <v>178476</v>
      </c>
      <c r="W36">
        <v>97477</v>
      </c>
      <c r="X36">
        <v>37</v>
      </c>
      <c r="Y36">
        <v>19.446389083352781</v>
      </c>
      <c r="AA36" s="10" t="s">
        <v>69</v>
      </c>
      <c r="AB36" s="11">
        <v>19.446389083352781</v>
      </c>
      <c r="AC36">
        <v>528.80999999999995</v>
      </c>
      <c r="AQ36" t="s">
        <v>68</v>
      </c>
      <c r="AR36">
        <v>17.57523064161575</v>
      </c>
    </row>
    <row r="37" spans="1:44" x14ac:dyDescent="0.35">
      <c r="A37" s="10" t="s">
        <v>70</v>
      </c>
      <c r="B37">
        <v>1080</v>
      </c>
      <c r="C37">
        <v>1022</v>
      </c>
      <c r="D37">
        <v>6</v>
      </c>
      <c r="E37">
        <v>357.83</v>
      </c>
      <c r="F37">
        <v>236.85</v>
      </c>
      <c r="G37">
        <v>104.46</v>
      </c>
      <c r="H37">
        <v>619.46</v>
      </c>
      <c r="I37">
        <v>77.92</v>
      </c>
      <c r="J37">
        <v>10.82</v>
      </c>
      <c r="K37">
        <v>2033.7</v>
      </c>
      <c r="L37">
        <v>22.08</v>
      </c>
      <c r="M37">
        <v>89.18</v>
      </c>
      <c r="N37">
        <v>69.900000000000006</v>
      </c>
      <c r="O37">
        <v>53920</v>
      </c>
      <c r="P37">
        <v>1754</v>
      </c>
      <c r="Q37">
        <v>9133831</v>
      </c>
      <c r="R37">
        <v>4404397</v>
      </c>
      <c r="S37">
        <v>4729434</v>
      </c>
      <c r="T37">
        <v>1099491</v>
      </c>
      <c r="U37">
        <v>2889790</v>
      </c>
      <c r="V37">
        <v>3194457</v>
      </c>
      <c r="W37">
        <v>1622015</v>
      </c>
      <c r="X37">
        <v>38.799999999999997</v>
      </c>
      <c r="Y37">
        <v>11.824173230268876</v>
      </c>
      <c r="AA37" s="10" t="s">
        <v>70</v>
      </c>
      <c r="AB37" s="11">
        <v>11.824173230268876</v>
      </c>
      <c r="AC37">
        <v>619.46</v>
      </c>
      <c r="AQ37" t="s">
        <v>47</v>
      </c>
      <c r="AR37">
        <v>17.639244533944154</v>
      </c>
    </row>
    <row r="38" spans="1:44" x14ac:dyDescent="0.35">
      <c r="A38" s="10" t="s">
        <v>71</v>
      </c>
      <c r="B38">
        <v>668</v>
      </c>
      <c r="C38">
        <v>737</v>
      </c>
      <c r="D38">
        <v>-9</v>
      </c>
      <c r="E38">
        <v>407.63</v>
      </c>
      <c r="F38">
        <v>283.89999999999998</v>
      </c>
      <c r="G38">
        <v>170.92</v>
      </c>
      <c r="H38">
        <v>700.35</v>
      </c>
      <c r="I38">
        <v>66.239999999999995</v>
      </c>
      <c r="J38">
        <v>1.9</v>
      </c>
      <c r="K38">
        <v>1901.7</v>
      </c>
      <c r="L38">
        <v>33.76</v>
      </c>
      <c r="M38">
        <v>98.1</v>
      </c>
      <c r="N38">
        <v>18.8</v>
      </c>
      <c r="O38">
        <v>50650</v>
      </c>
      <c r="P38">
        <v>2436</v>
      </c>
      <c r="Q38">
        <v>2924289</v>
      </c>
      <c r="R38">
        <v>1433439</v>
      </c>
      <c r="S38">
        <v>1490850</v>
      </c>
      <c r="T38">
        <v>381186</v>
      </c>
      <c r="U38">
        <v>967692</v>
      </c>
      <c r="V38">
        <v>966093</v>
      </c>
      <c r="W38">
        <v>506714</v>
      </c>
      <c r="X38">
        <v>36.200000000000003</v>
      </c>
      <c r="Y38">
        <v>22.843159482527206</v>
      </c>
      <c r="AA38" s="10" t="s">
        <v>71</v>
      </c>
      <c r="AB38" s="11">
        <v>22.843159482527206</v>
      </c>
      <c r="AC38">
        <v>700.35</v>
      </c>
      <c r="AQ38" t="s">
        <v>69</v>
      </c>
      <c r="AR38">
        <v>19.446389083352781</v>
      </c>
    </row>
    <row r="39" spans="1:44" x14ac:dyDescent="0.35">
      <c r="A39" s="10" t="s">
        <v>72</v>
      </c>
      <c r="B39">
        <v>317</v>
      </c>
      <c r="C39">
        <v>377</v>
      </c>
      <c r="D39">
        <v>-16</v>
      </c>
      <c r="E39">
        <v>499.07</v>
      </c>
      <c r="F39">
        <v>216.63</v>
      </c>
      <c r="G39">
        <v>91.46</v>
      </c>
      <c r="H39">
        <v>724.42</v>
      </c>
      <c r="I39">
        <v>81.03</v>
      </c>
      <c r="J39">
        <v>1.1499999999999999</v>
      </c>
      <c r="K39">
        <v>2804.9</v>
      </c>
      <c r="L39">
        <v>18.97</v>
      </c>
      <c r="M39">
        <v>98.85</v>
      </c>
      <c r="N39">
        <v>7.7</v>
      </c>
      <c r="O39">
        <v>59462</v>
      </c>
      <c r="P39">
        <v>1769</v>
      </c>
      <c r="Q39">
        <v>3064689</v>
      </c>
      <c r="R39">
        <v>1503630</v>
      </c>
      <c r="S39">
        <v>1561059</v>
      </c>
      <c r="T39">
        <v>358778</v>
      </c>
      <c r="U39">
        <v>1023669</v>
      </c>
      <c r="V39">
        <v>1048641</v>
      </c>
      <c r="W39">
        <v>533533</v>
      </c>
      <c r="X39">
        <v>38.4</v>
      </c>
      <c r="Y39">
        <v>10.343627036870625</v>
      </c>
      <c r="AA39" s="10" t="s">
        <v>72</v>
      </c>
      <c r="AB39" s="11">
        <v>10.343627036870625</v>
      </c>
      <c r="AC39">
        <v>724.42</v>
      </c>
      <c r="AQ39" t="s">
        <v>51</v>
      </c>
      <c r="AR39">
        <v>19.532312154445755</v>
      </c>
    </row>
    <row r="40" spans="1:44" x14ac:dyDescent="0.35">
      <c r="A40" s="10" t="s">
        <v>73</v>
      </c>
      <c r="B40">
        <v>1324</v>
      </c>
      <c r="C40">
        <v>1256</v>
      </c>
      <c r="D40">
        <v>5</v>
      </c>
      <c r="E40">
        <v>486.72</v>
      </c>
      <c r="F40">
        <v>299.37</v>
      </c>
      <c r="G40">
        <v>120.49</v>
      </c>
      <c r="H40">
        <v>812.15</v>
      </c>
      <c r="I40">
        <v>78.66</v>
      </c>
      <c r="J40">
        <v>10.52</v>
      </c>
      <c r="K40">
        <v>2123.4</v>
      </c>
      <c r="L40">
        <v>21.34</v>
      </c>
      <c r="M40">
        <v>89.48</v>
      </c>
      <c r="N40">
        <v>67.7</v>
      </c>
      <c r="O40">
        <v>56773</v>
      </c>
      <c r="P40">
        <v>1772</v>
      </c>
      <c r="Q40">
        <v>10260299</v>
      </c>
      <c r="R40">
        <v>4941116</v>
      </c>
      <c r="S40">
        <v>5319183</v>
      </c>
      <c r="T40">
        <v>1261381</v>
      </c>
      <c r="U40">
        <v>3126788</v>
      </c>
      <c r="V40">
        <v>3562748</v>
      </c>
      <c r="W40">
        <v>1959307</v>
      </c>
      <c r="X40">
        <v>40.1</v>
      </c>
      <c r="Y40">
        <v>12.904107375428337</v>
      </c>
      <c r="AA40" s="10" t="s">
        <v>73</v>
      </c>
      <c r="AB40" s="11">
        <v>12.904107375428337</v>
      </c>
      <c r="AC40">
        <v>812.15</v>
      </c>
      <c r="AQ40" t="s">
        <v>53</v>
      </c>
      <c r="AR40">
        <v>20.342671023741392</v>
      </c>
    </row>
    <row r="41" spans="1:44" x14ac:dyDescent="0.35">
      <c r="A41" s="10" t="s">
        <v>74</v>
      </c>
      <c r="B41">
        <v>67</v>
      </c>
      <c r="C41">
        <v>83</v>
      </c>
      <c r="D41">
        <v>-19</v>
      </c>
      <c r="E41">
        <v>664.77</v>
      </c>
      <c r="F41">
        <v>351.47</v>
      </c>
      <c r="G41">
        <v>116.93</v>
      </c>
      <c r="H41">
        <v>984.95</v>
      </c>
      <c r="I41">
        <v>90.73</v>
      </c>
      <c r="J41">
        <v>38.75</v>
      </c>
      <c r="K41">
        <v>2383.8000000000002</v>
      </c>
      <c r="L41">
        <v>9.27</v>
      </c>
      <c r="M41">
        <v>61.25</v>
      </c>
      <c r="N41">
        <v>154</v>
      </c>
      <c r="O41">
        <v>60662</v>
      </c>
      <c r="P41">
        <v>2033</v>
      </c>
      <c r="Q41">
        <v>857232</v>
      </c>
      <c r="R41">
        <v>408324</v>
      </c>
      <c r="S41">
        <v>448908</v>
      </c>
      <c r="T41">
        <v>119969</v>
      </c>
      <c r="U41">
        <v>263822</v>
      </c>
      <c r="V41">
        <v>292939</v>
      </c>
      <c r="W41">
        <v>151881</v>
      </c>
      <c r="X41">
        <v>39.4</v>
      </c>
      <c r="Y41">
        <v>7.8158538178696082</v>
      </c>
      <c r="AA41" s="10" t="s">
        <v>74</v>
      </c>
      <c r="AB41" s="11">
        <v>7.8158538178696082</v>
      </c>
      <c r="AC41">
        <v>984.95</v>
      </c>
      <c r="AQ41" t="s">
        <v>77</v>
      </c>
      <c r="AR41">
        <v>20.546386553584558</v>
      </c>
    </row>
    <row r="42" spans="1:44" x14ac:dyDescent="0.35">
      <c r="A42" s="10" t="s">
        <v>75</v>
      </c>
      <c r="B42">
        <v>809</v>
      </c>
      <c r="C42">
        <v>894</v>
      </c>
      <c r="D42">
        <v>-10</v>
      </c>
      <c r="E42">
        <v>461.39</v>
      </c>
      <c r="F42">
        <v>240.29</v>
      </c>
      <c r="G42">
        <v>147.96</v>
      </c>
      <c r="H42">
        <v>737.74</v>
      </c>
      <c r="I42">
        <v>66.33</v>
      </c>
      <c r="J42">
        <v>7.92</v>
      </c>
      <c r="K42">
        <v>1288.0999999999999</v>
      </c>
      <c r="L42">
        <v>33.67</v>
      </c>
      <c r="M42">
        <v>92.08</v>
      </c>
      <c r="N42">
        <v>56.3</v>
      </c>
      <c r="O42">
        <v>48999</v>
      </c>
      <c r="P42">
        <v>1716</v>
      </c>
      <c r="Q42">
        <v>3669965</v>
      </c>
      <c r="R42">
        <v>1763417</v>
      </c>
      <c r="S42">
        <v>1906548</v>
      </c>
      <c r="T42">
        <v>476445</v>
      </c>
      <c r="U42">
        <v>1193348</v>
      </c>
      <c r="V42">
        <v>1243223</v>
      </c>
      <c r="W42">
        <v>631874</v>
      </c>
      <c r="X42">
        <v>37.9</v>
      </c>
      <c r="Y42">
        <v>22.04380695728706</v>
      </c>
      <c r="AA42" s="10" t="s">
        <v>75</v>
      </c>
      <c r="AB42" s="11">
        <v>22.04380695728706</v>
      </c>
      <c r="AC42">
        <v>737.74</v>
      </c>
      <c r="AQ42" t="s">
        <v>83</v>
      </c>
      <c r="AR42">
        <v>20.842210571169201</v>
      </c>
    </row>
    <row r="43" spans="1:44" x14ac:dyDescent="0.35">
      <c r="A43" s="10" t="s">
        <v>76</v>
      </c>
      <c r="B43">
        <v>140</v>
      </c>
      <c r="C43">
        <v>131</v>
      </c>
      <c r="D43">
        <v>7</v>
      </c>
      <c r="E43">
        <v>274.51</v>
      </c>
      <c r="F43">
        <v>183.82</v>
      </c>
      <c r="G43">
        <v>195.55</v>
      </c>
      <c r="H43">
        <v>525.16</v>
      </c>
      <c r="I43">
        <v>56.65</v>
      </c>
      <c r="J43">
        <v>0.3</v>
      </c>
      <c r="K43">
        <v>2038.3</v>
      </c>
      <c r="L43">
        <v>43.35</v>
      </c>
      <c r="M43">
        <v>99.7</v>
      </c>
      <c r="N43">
        <v>4.7</v>
      </c>
      <c r="O43">
        <v>53293</v>
      </c>
      <c r="P43">
        <v>2403</v>
      </c>
      <c r="Q43">
        <v>634183</v>
      </c>
      <c r="R43">
        <v>315054</v>
      </c>
      <c r="S43">
        <v>319129</v>
      </c>
      <c r="T43">
        <v>81539</v>
      </c>
      <c r="U43">
        <v>198541</v>
      </c>
      <c r="V43">
        <v>214722</v>
      </c>
      <c r="W43">
        <v>116581</v>
      </c>
      <c r="X43">
        <v>36.9</v>
      </c>
      <c r="Y43">
        <v>22.075646934717582</v>
      </c>
      <c r="AA43" s="10" t="s">
        <v>76</v>
      </c>
      <c r="AB43" s="11">
        <v>22.075646934717582</v>
      </c>
      <c r="AC43">
        <v>525.16</v>
      </c>
      <c r="AQ43" t="s">
        <v>66</v>
      </c>
      <c r="AR43">
        <v>21.807075489971869</v>
      </c>
    </row>
    <row r="44" spans="1:44" x14ac:dyDescent="0.35">
      <c r="A44" s="10" t="s">
        <v>77</v>
      </c>
      <c r="B44">
        <v>1032</v>
      </c>
      <c r="C44">
        <v>986</v>
      </c>
      <c r="D44">
        <v>5</v>
      </c>
      <c r="E44">
        <v>370.64</v>
      </c>
      <c r="F44">
        <v>265.70999999999998</v>
      </c>
      <c r="G44">
        <v>121.89</v>
      </c>
      <c r="H44">
        <v>641.16999999999996</v>
      </c>
      <c r="I44">
        <v>66.39</v>
      </c>
      <c r="J44">
        <v>7.05</v>
      </c>
      <c r="K44">
        <v>1450.3</v>
      </c>
      <c r="L44">
        <v>33.61</v>
      </c>
      <c r="M44">
        <v>92.95</v>
      </c>
      <c r="N44">
        <v>55.6</v>
      </c>
      <c r="O44">
        <v>45348</v>
      </c>
      <c r="P44">
        <v>1477</v>
      </c>
      <c r="Q44">
        <v>5022781</v>
      </c>
      <c r="R44">
        <v>2417135</v>
      </c>
      <c r="S44">
        <v>2605646</v>
      </c>
      <c r="T44">
        <v>606364</v>
      </c>
      <c r="U44">
        <v>1678127</v>
      </c>
      <c r="V44">
        <v>1712151</v>
      </c>
      <c r="W44">
        <v>853462</v>
      </c>
      <c r="X44">
        <v>38</v>
      </c>
      <c r="Y44">
        <v>20.546386553584558</v>
      </c>
      <c r="AA44" s="10" t="s">
        <v>77</v>
      </c>
      <c r="AB44" s="11">
        <v>20.546386553584558</v>
      </c>
      <c r="AC44">
        <v>641.16999999999996</v>
      </c>
      <c r="AQ44" t="s">
        <v>75</v>
      </c>
      <c r="AR44">
        <v>22.04380695728706</v>
      </c>
    </row>
    <row r="45" spans="1:44" x14ac:dyDescent="0.35">
      <c r="A45" s="10" t="s">
        <v>78</v>
      </c>
      <c r="B45">
        <v>3023</v>
      </c>
      <c r="C45">
        <v>3104</v>
      </c>
      <c r="D45">
        <v>-3</v>
      </c>
      <c r="E45">
        <v>479.43</v>
      </c>
      <c r="F45">
        <v>350.18</v>
      </c>
      <c r="G45">
        <v>183.97</v>
      </c>
      <c r="H45">
        <v>848.11</v>
      </c>
      <c r="I45">
        <v>84.7</v>
      </c>
      <c r="J45">
        <v>3.35</v>
      </c>
      <c r="K45">
        <v>2435.3000000000002</v>
      </c>
      <c r="L45">
        <v>15.3</v>
      </c>
      <c r="M45">
        <v>96.65</v>
      </c>
      <c r="N45">
        <v>15.2</v>
      </c>
      <c r="O45">
        <v>55542</v>
      </c>
      <c r="P45">
        <v>1362</v>
      </c>
      <c r="Q45">
        <v>19035255</v>
      </c>
      <c r="R45">
        <v>9350891</v>
      </c>
      <c r="S45">
        <v>9684364</v>
      </c>
      <c r="T45">
        <v>2572969</v>
      </c>
      <c r="U45">
        <v>7071855</v>
      </c>
      <c r="V45">
        <v>6033027</v>
      </c>
      <c r="W45">
        <v>2601886</v>
      </c>
      <c r="X45">
        <v>33.6</v>
      </c>
      <c r="Y45">
        <v>15.881058593646369</v>
      </c>
      <c r="AA45" s="10" t="s">
        <v>78</v>
      </c>
      <c r="AB45" s="11">
        <v>15.881058593646369</v>
      </c>
      <c r="AC45">
        <v>848.11</v>
      </c>
      <c r="AQ45" t="s">
        <v>76</v>
      </c>
      <c r="AR45">
        <v>22.075646934717582</v>
      </c>
    </row>
    <row r="46" spans="1:44" x14ac:dyDescent="0.35">
      <c r="A46" s="10" t="s">
        <v>79</v>
      </c>
      <c r="B46">
        <v>253</v>
      </c>
      <c r="C46">
        <v>244</v>
      </c>
      <c r="D46">
        <v>4</v>
      </c>
      <c r="E46">
        <v>451.92</v>
      </c>
      <c r="F46">
        <v>261.06</v>
      </c>
      <c r="G46">
        <v>105.08</v>
      </c>
      <c r="H46">
        <v>717.25</v>
      </c>
      <c r="I46">
        <v>90.58</v>
      </c>
      <c r="J46">
        <v>1.1100000000000001</v>
      </c>
      <c r="K46">
        <v>2737.1</v>
      </c>
      <c r="L46">
        <v>9.42</v>
      </c>
      <c r="M46">
        <v>98.89</v>
      </c>
      <c r="N46">
        <v>3.2</v>
      </c>
      <c r="O46">
        <v>66629</v>
      </c>
      <c r="P46">
        <v>2306</v>
      </c>
      <c r="Q46">
        <v>1978979</v>
      </c>
      <c r="R46">
        <v>985395</v>
      </c>
      <c r="S46">
        <v>993584</v>
      </c>
      <c r="T46">
        <v>318029</v>
      </c>
      <c r="U46">
        <v>778162</v>
      </c>
      <c r="V46">
        <v>547205</v>
      </c>
      <c r="W46">
        <v>249462</v>
      </c>
      <c r="X46">
        <v>29.2</v>
      </c>
      <c r="Y46">
        <v>12.784370122169056</v>
      </c>
      <c r="AA46" s="10" t="s">
        <v>79</v>
      </c>
      <c r="AB46" s="11">
        <v>12.784370122169056</v>
      </c>
      <c r="AC46">
        <v>717.25</v>
      </c>
      <c r="AQ46" t="s">
        <v>52</v>
      </c>
      <c r="AR46">
        <v>22.140264401368036</v>
      </c>
    </row>
    <row r="47" spans="1:44" x14ac:dyDescent="0.35">
      <c r="A47" s="10" t="s">
        <v>80</v>
      </c>
      <c r="B47">
        <v>71</v>
      </c>
      <c r="C47">
        <v>74</v>
      </c>
      <c r="D47">
        <v>-4</v>
      </c>
      <c r="E47">
        <v>333.39</v>
      </c>
      <c r="F47">
        <v>270.20999999999998</v>
      </c>
      <c r="G47">
        <v>109.54</v>
      </c>
      <c r="H47">
        <v>630.19000000000005</v>
      </c>
      <c r="I47">
        <v>38.9</v>
      </c>
      <c r="J47">
        <v>1.69</v>
      </c>
      <c r="K47">
        <v>1558.8</v>
      </c>
      <c r="L47">
        <v>61.1</v>
      </c>
      <c r="M47">
        <v>98.31</v>
      </c>
      <c r="N47">
        <v>42.2</v>
      </c>
      <c r="O47">
        <v>65721</v>
      </c>
      <c r="P47">
        <v>2640</v>
      </c>
      <c r="Q47">
        <v>513248</v>
      </c>
      <c r="R47">
        <v>250500</v>
      </c>
      <c r="S47">
        <v>262748</v>
      </c>
      <c r="T47">
        <v>64873</v>
      </c>
      <c r="U47">
        <v>147981</v>
      </c>
      <c r="V47">
        <v>192576</v>
      </c>
      <c r="W47">
        <v>91078</v>
      </c>
      <c r="X47">
        <v>41.5</v>
      </c>
      <c r="Y47">
        <v>13.833468420724484</v>
      </c>
      <c r="AA47" s="10" t="s">
        <v>80</v>
      </c>
      <c r="AB47" s="11">
        <v>13.833468420724484</v>
      </c>
      <c r="AC47">
        <v>630.19000000000005</v>
      </c>
      <c r="AQ47" t="s">
        <v>35</v>
      </c>
      <c r="AR47">
        <v>22.793378814321223</v>
      </c>
    </row>
    <row r="48" spans="1:44" x14ac:dyDescent="0.35">
      <c r="A48" s="10" t="s">
        <v>81</v>
      </c>
      <c r="B48">
        <v>740</v>
      </c>
      <c r="C48">
        <v>758</v>
      </c>
      <c r="D48">
        <v>-2</v>
      </c>
      <c r="E48">
        <v>391.92</v>
      </c>
      <c r="F48">
        <v>253.35</v>
      </c>
      <c r="G48">
        <v>119.09</v>
      </c>
      <c r="H48">
        <v>673.62</v>
      </c>
      <c r="I48">
        <v>75.45</v>
      </c>
      <c r="J48">
        <v>6.75</v>
      </c>
      <c r="K48">
        <v>2265.1999999999998</v>
      </c>
      <c r="L48">
        <v>24.55</v>
      </c>
      <c r="M48">
        <v>93.25</v>
      </c>
      <c r="N48">
        <v>53.3</v>
      </c>
      <c r="O48">
        <v>70937</v>
      </c>
      <c r="P48">
        <v>2309</v>
      </c>
      <c r="Q48">
        <v>6362861</v>
      </c>
      <c r="R48">
        <v>3089650</v>
      </c>
      <c r="S48">
        <v>3273211</v>
      </c>
      <c r="T48">
        <v>802099</v>
      </c>
      <c r="U48">
        <v>2199347</v>
      </c>
      <c r="V48">
        <v>2168964</v>
      </c>
      <c r="W48">
        <v>976937</v>
      </c>
      <c r="X48">
        <v>37.5</v>
      </c>
      <c r="Y48">
        <v>11.629988459593884</v>
      </c>
      <c r="AA48" s="10" t="s">
        <v>81</v>
      </c>
      <c r="AB48" s="11">
        <v>11.629988459593884</v>
      </c>
      <c r="AC48">
        <v>673.62</v>
      </c>
      <c r="AQ48" t="s">
        <v>71</v>
      </c>
      <c r="AR48">
        <v>22.843159482527206</v>
      </c>
    </row>
    <row r="49" spans="1:44" x14ac:dyDescent="0.35">
      <c r="A49" s="10" t="s">
        <v>82</v>
      </c>
      <c r="B49">
        <v>460</v>
      </c>
      <c r="C49">
        <v>492</v>
      </c>
      <c r="D49">
        <v>-7</v>
      </c>
      <c r="E49">
        <v>544.54999999999995</v>
      </c>
      <c r="F49">
        <v>245.84</v>
      </c>
      <c r="G49">
        <v>108.43</v>
      </c>
      <c r="H49">
        <v>815.27</v>
      </c>
      <c r="I49">
        <v>84.05</v>
      </c>
      <c r="J49">
        <v>3.57</v>
      </c>
      <c r="K49">
        <v>2380</v>
      </c>
      <c r="L49">
        <v>15.95</v>
      </c>
      <c r="M49">
        <v>96.43</v>
      </c>
      <c r="N49">
        <v>16.7</v>
      </c>
      <c r="O49">
        <v>65997</v>
      </c>
      <c r="P49">
        <v>2421</v>
      </c>
      <c r="Q49">
        <v>5327767</v>
      </c>
      <c r="R49">
        <v>2634593</v>
      </c>
      <c r="S49">
        <v>2693174</v>
      </c>
      <c r="T49">
        <v>650053</v>
      </c>
      <c r="U49">
        <v>1842086</v>
      </c>
      <c r="V49">
        <v>1823370</v>
      </c>
      <c r="W49">
        <v>827677</v>
      </c>
      <c r="X49">
        <v>37.299999999999997</v>
      </c>
      <c r="Y49">
        <v>8.6340112095742931</v>
      </c>
      <c r="AA49" s="10" t="s">
        <v>82</v>
      </c>
      <c r="AB49" s="11">
        <v>8.6340112095742931</v>
      </c>
      <c r="AC49">
        <v>815.27</v>
      </c>
      <c r="AQ49" t="s">
        <v>61</v>
      </c>
      <c r="AR49">
        <v>23.847978599909151</v>
      </c>
    </row>
    <row r="50" spans="1:44" x14ac:dyDescent="0.35">
      <c r="A50" s="10" t="s">
        <v>83</v>
      </c>
      <c r="B50">
        <v>315</v>
      </c>
      <c r="C50">
        <v>357</v>
      </c>
      <c r="D50">
        <v>-12</v>
      </c>
      <c r="E50">
        <v>504.54</v>
      </c>
      <c r="F50">
        <v>299.11</v>
      </c>
      <c r="G50">
        <v>182.54</v>
      </c>
      <c r="H50">
        <v>830.1</v>
      </c>
      <c r="I50">
        <v>48.72</v>
      </c>
      <c r="J50">
        <v>2.66</v>
      </c>
      <c r="K50">
        <v>1409.9</v>
      </c>
      <c r="L50">
        <v>51.28</v>
      </c>
      <c r="M50">
        <v>97.34</v>
      </c>
      <c r="N50">
        <v>40.6</v>
      </c>
      <c r="O50">
        <v>50267</v>
      </c>
      <c r="P50">
        <v>2959</v>
      </c>
      <c r="Q50">
        <v>1511356</v>
      </c>
      <c r="R50">
        <v>738594</v>
      </c>
      <c r="S50">
        <v>772762</v>
      </c>
      <c r="T50">
        <v>168999</v>
      </c>
      <c r="U50">
        <v>458192</v>
      </c>
      <c r="V50">
        <v>540981</v>
      </c>
      <c r="W50">
        <v>297404</v>
      </c>
      <c r="X50">
        <v>41.3</v>
      </c>
      <c r="Y50">
        <v>20.842210571169201</v>
      </c>
      <c r="AA50" s="10" t="s">
        <v>83</v>
      </c>
      <c r="AB50" s="11">
        <v>20.842210571169201</v>
      </c>
      <c r="AC50">
        <v>830.1</v>
      </c>
      <c r="AQ50" t="s">
        <v>38</v>
      </c>
      <c r="AR50">
        <v>24.991859044164247</v>
      </c>
    </row>
    <row r="51" spans="1:44" x14ac:dyDescent="0.35">
      <c r="A51" s="10" t="s">
        <v>84</v>
      </c>
      <c r="B51">
        <v>572</v>
      </c>
      <c r="C51">
        <v>561</v>
      </c>
      <c r="D51">
        <v>2</v>
      </c>
      <c r="E51">
        <v>362.92</v>
      </c>
      <c r="F51">
        <v>203.67</v>
      </c>
      <c r="G51">
        <v>116.34</v>
      </c>
      <c r="H51">
        <v>613.37</v>
      </c>
      <c r="I51">
        <v>70.150000000000006</v>
      </c>
      <c r="J51">
        <v>3.47</v>
      </c>
      <c r="K51">
        <v>2123.3000000000002</v>
      </c>
      <c r="L51">
        <v>29.85</v>
      </c>
      <c r="M51">
        <v>96.53</v>
      </c>
      <c r="N51">
        <v>32.5</v>
      </c>
      <c r="O51">
        <v>59167</v>
      </c>
      <c r="P51">
        <v>1686</v>
      </c>
      <c r="Q51">
        <v>4506907</v>
      </c>
      <c r="R51">
        <v>2218662</v>
      </c>
      <c r="S51">
        <v>2288245</v>
      </c>
      <c r="T51">
        <v>549256</v>
      </c>
      <c r="U51">
        <v>1447360</v>
      </c>
      <c r="V51">
        <v>1573564</v>
      </c>
      <c r="W51">
        <v>777314</v>
      </c>
      <c r="X51">
        <v>38.5</v>
      </c>
      <c r="Y51">
        <v>12.691630867910076</v>
      </c>
      <c r="AA51" s="10" t="s">
        <v>84</v>
      </c>
      <c r="AB51" s="11">
        <v>12.691630867910076</v>
      </c>
      <c r="AC51">
        <v>613.37</v>
      </c>
      <c r="AQ51" t="s">
        <v>59</v>
      </c>
      <c r="AR51">
        <v>27.871358678732367</v>
      </c>
    </row>
    <row r="52" spans="1:44" x14ac:dyDescent="0.35">
      <c r="A52" s="10" t="s">
        <v>85</v>
      </c>
      <c r="B52">
        <v>155</v>
      </c>
      <c r="C52">
        <v>134</v>
      </c>
      <c r="D52">
        <v>16</v>
      </c>
      <c r="E52">
        <v>319.14999999999998</v>
      </c>
      <c r="F52">
        <v>267.94</v>
      </c>
      <c r="G52">
        <v>199.63</v>
      </c>
      <c r="H52">
        <v>621.08000000000004</v>
      </c>
      <c r="I52">
        <v>64.760000000000005</v>
      </c>
      <c r="J52">
        <v>0.2</v>
      </c>
      <c r="K52">
        <v>1876.2</v>
      </c>
      <c r="L52">
        <v>35.24</v>
      </c>
      <c r="M52">
        <v>99.8</v>
      </c>
      <c r="N52">
        <v>2</v>
      </c>
      <c r="O52">
        <v>61341</v>
      </c>
      <c r="P52">
        <v>2563</v>
      </c>
      <c r="Q52">
        <v>443141</v>
      </c>
      <c r="R52">
        <v>225399</v>
      </c>
      <c r="S52">
        <v>217742</v>
      </c>
      <c r="T52">
        <v>56429</v>
      </c>
      <c r="U52">
        <v>144615</v>
      </c>
      <c r="V52">
        <v>157090</v>
      </c>
      <c r="W52">
        <v>70090</v>
      </c>
      <c r="X52">
        <v>36.799999999999997</v>
      </c>
      <c r="Y52">
        <v>34.977580499209054</v>
      </c>
      <c r="AA52" s="10" t="s">
        <v>85</v>
      </c>
      <c r="AB52" s="11">
        <v>34.977580499209054</v>
      </c>
      <c r="AC52">
        <v>621.08000000000004</v>
      </c>
      <c r="AQ52" t="s">
        <v>85</v>
      </c>
      <c r="AR52">
        <v>34.977580499209054</v>
      </c>
    </row>
  </sheetData>
  <sortState xmlns:xlrd2="http://schemas.microsoft.com/office/spreadsheetml/2017/richdata2" ref="AQ2:AR52">
    <sortCondition ref="AR3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73A64-66CE-456D-8E60-CF2435BD00B7}">
  <dimension ref="A1:C52"/>
  <sheetViews>
    <sheetView zoomScale="112" zoomScaleNormal="112" workbookViewId="0">
      <selection activeCell="D20" sqref="D20"/>
    </sheetView>
  </sheetViews>
  <sheetFormatPr defaultRowHeight="14.5" x14ac:dyDescent="0.35"/>
  <sheetData>
    <row r="1" spans="1:3" x14ac:dyDescent="0.35">
      <c r="A1" t="s">
        <v>19</v>
      </c>
      <c r="B1" t="s">
        <v>22</v>
      </c>
      <c r="C1" t="s">
        <v>86</v>
      </c>
    </row>
    <row r="2" spans="1:3" x14ac:dyDescent="0.35">
      <c r="A2">
        <v>59.04</v>
      </c>
      <c r="B2">
        <v>40.96</v>
      </c>
      <c r="C2">
        <v>22.793378814321223</v>
      </c>
    </row>
    <row r="3" spans="1:3" x14ac:dyDescent="0.35">
      <c r="A3">
        <v>66.02</v>
      </c>
      <c r="B3">
        <v>33.979999999999997</v>
      </c>
      <c r="C3">
        <v>10.290183165260341</v>
      </c>
    </row>
    <row r="4" spans="1:3" x14ac:dyDescent="0.35">
      <c r="A4">
        <v>89.81</v>
      </c>
      <c r="B4">
        <v>10.19</v>
      </c>
      <c r="C4">
        <v>15.350448307921498</v>
      </c>
    </row>
    <row r="5" spans="1:3" x14ac:dyDescent="0.35">
      <c r="A5">
        <v>56.16</v>
      </c>
      <c r="B5">
        <v>43.84</v>
      </c>
      <c r="C5">
        <v>24.991859044164247</v>
      </c>
    </row>
    <row r="6" spans="1:3" x14ac:dyDescent="0.35">
      <c r="A6">
        <v>94.95</v>
      </c>
      <c r="B6">
        <v>5.05</v>
      </c>
      <c r="C6">
        <v>9.35381378372497</v>
      </c>
    </row>
    <row r="7" spans="1:3" x14ac:dyDescent="0.35">
      <c r="A7">
        <v>86.15</v>
      </c>
      <c r="B7">
        <v>13.85</v>
      </c>
      <c r="C7">
        <v>11.427610783703008</v>
      </c>
    </row>
    <row r="8" spans="1:3" x14ac:dyDescent="0.35">
      <c r="A8">
        <v>87.99</v>
      </c>
      <c r="B8">
        <v>12.01</v>
      </c>
      <c r="C8">
        <v>11.191914401440679</v>
      </c>
    </row>
    <row r="9" spans="1:3" x14ac:dyDescent="0.35">
      <c r="A9">
        <v>83.3</v>
      </c>
      <c r="B9">
        <v>16.7</v>
      </c>
      <c r="C9">
        <v>14.089360022208179</v>
      </c>
    </row>
    <row r="10" spans="1:3" x14ac:dyDescent="0.35">
      <c r="A10">
        <v>100</v>
      </c>
      <c r="B10">
        <v>0</v>
      </c>
      <c r="C10">
        <v>4.682241623177096</v>
      </c>
    </row>
    <row r="11" spans="1:3" x14ac:dyDescent="0.35">
      <c r="A11">
        <v>91.16</v>
      </c>
      <c r="B11">
        <v>8.84</v>
      </c>
      <c r="C11">
        <v>15.991346352278368</v>
      </c>
    </row>
    <row r="12" spans="1:3" x14ac:dyDescent="0.35">
      <c r="A12">
        <v>75.069999999999993</v>
      </c>
      <c r="B12">
        <v>24.93</v>
      </c>
      <c r="C12">
        <v>16.675146877020456</v>
      </c>
    </row>
    <row r="13" spans="1:3" x14ac:dyDescent="0.35">
      <c r="A13">
        <v>91.93</v>
      </c>
      <c r="B13">
        <v>8.07</v>
      </c>
      <c r="C13">
        <v>10.356720274150634</v>
      </c>
    </row>
    <row r="14" spans="1:3" x14ac:dyDescent="0.35">
      <c r="A14">
        <v>70.58</v>
      </c>
      <c r="B14">
        <v>29.42</v>
      </c>
      <c r="C14">
        <v>17.639244533944154</v>
      </c>
    </row>
    <row r="15" spans="1:3" x14ac:dyDescent="0.35">
      <c r="A15">
        <v>88.49</v>
      </c>
      <c r="B15">
        <v>11.51</v>
      </c>
      <c r="C15">
        <v>9.2029573758129413</v>
      </c>
    </row>
    <row r="16" spans="1:3" x14ac:dyDescent="0.35">
      <c r="A16">
        <v>72.44</v>
      </c>
      <c r="B16">
        <v>27.56</v>
      </c>
      <c r="C16">
        <v>14.89708171306166</v>
      </c>
    </row>
    <row r="17" spans="1:3" x14ac:dyDescent="0.35">
      <c r="A17">
        <v>64.02</v>
      </c>
      <c r="B17">
        <v>35.979999999999997</v>
      </c>
      <c r="C17">
        <v>16.235117808675383</v>
      </c>
    </row>
    <row r="18" spans="1:3" x14ac:dyDescent="0.35">
      <c r="A18">
        <v>74.2</v>
      </c>
      <c r="B18">
        <v>25.8</v>
      </c>
      <c r="C18">
        <v>19.532312154445755</v>
      </c>
    </row>
    <row r="19" spans="1:3" x14ac:dyDescent="0.35">
      <c r="A19">
        <v>58.38</v>
      </c>
      <c r="B19">
        <v>41.62</v>
      </c>
      <c r="C19">
        <v>22.140264401368036</v>
      </c>
    </row>
    <row r="20" spans="1:3" x14ac:dyDescent="0.35">
      <c r="A20">
        <v>73.19</v>
      </c>
      <c r="B20">
        <v>26.81</v>
      </c>
      <c r="C20">
        <v>20.342671023741392</v>
      </c>
    </row>
    <row r="21" spans="1:3" x14ac:dyDescent="0.35">
      <c r="A21">
        <v>38.659999999999997</v>
      </c>
      <c r="B21">
        <v>61.34</v>
      </c>
      <c r="C21">
        <v>14.780785346274323</v>
      </c>
    </row>
    <row r="22" spans="1:3" x14ac:dyDescent="0.35">
      <c r="A22">
        <v>87.2</v>
      </c>
      <c r="B22">
        <v>12.8</v>
      </c>
      <c r="C22">
        <v>10.819987046555831</v>
      </c>
    </row>
    <row r="23" spans="1:3" x14ac:dyDescent="0.35">
      <c r="A23">
        <v>91.97</v>
      </c>
      <c r="B23">
        <v>8.0299999999999994</v>
      </c>
      <c r="C23">
        <v>6.5424950134686775</v>
      </c>
    </row>
    <row r="24" spans="1:3" x14ac:dyDescent="0.35">
      <c r="A24">
        <v>74.569999999999993</v>
      </c>
      <c r="B24">
        <v>25.43</v>
      </c>
      <c r="C24">
        <v>12.027216748831368</v>
      </c>
    </row>
    <row r="25" spans="1:3" x14ac:dyDescent="0.35">
      <c r="A25">
        <v>73.27</v>
      </c>
      <c r="B25">
        <v>26.73</v>
      </c>
      <c r="C25">
        <v>9.8600898827560943</v>
      </c>
    </row>
    <row r="26" spans="1:3" x14ac:dyDescent="0.35">
      <c r="A26">
        <v>49.35</v>
      </c>
      <c r="B26">
        <v>50.65</v>
      </c>
      <c r="C26">
        <v>27.871358678732367</v>
      </c>
    </row>
    <row r="27" spans="1:3" x14ac:dyDescent="0.35">
      <c r="A27">
        <v>70.44</v>
      </c>
      <c r="B27">
        <v>29.56</v>
      </c>
      <c r="C27">
        <v>17.355455584936987</v>
      </c>
    </row>
    <row r="28" spans="1:3" x14ac:dyDescent="0.35">
      <c r="A28">
        <v>55.89</v>
      </c>
      <c r="B28">
        <v>44.11</v>
      </c>
      <c r="C28">
        <v>23.847978599909151</v>
      </c>
    </row>
    <row r="29" spans="1:3" x14ac:dyDescent="0.35">
      <c r="A29">
        <v>73.13</v>
      </c>
      <c r="B29">
        <v>26.87</v>
      </c>
      <c r="C29">
        <v>13.400949351464583</v>
      </c>
    </row>
    <row r="30" spans="1:3" x14ac:dyDescent="0.35">
      <c r="A30">
        <v>94.2</v>
      </c>
      <c r="B30">
        <v>5.8</v>
      </c>
      <c r="C30">
        <v>12.18165357652401</v>
      </c>
    </row>
    <row r="31" spans="1:3" x14ac:dyDescent="0.35">
      <c r="A31">
        <v>60.3</v>
      </c>
      <c r="B31">
        <v>39.700000000000003</v>
      </c>
      <c r="C31">
        <v>12.004385352023911</v>
      </c>
    </row>
    <row r="32" spans="1:3" x14ac:dyDescent="0.35">
      <c r="A32">
        <v>94.68</v>
      </c>
      <c r="B32">
        <v>5.32</v>
      </c>
      <c r="C32">
        <v>7.9696248356444057</v>
      </c>
    </row>
    <row r="33" spans="1:3" x14ac:dyDescent="0.35">
      <c r="A33">
        <v>77.430000000000007</v>
      </c>
      <c r="B33">
        <v>22.57</v>
      </c>
      <c r="C33">
        <v>21.807075489971869</v>
      </c>
    </row>
    <row r="34" spans="1:3" x14ac:dyDescent="0.35">
      <c r="A34">
        <v>87.87</v>
      </c>
      <c r="B34">
        <v>12.13</v>
      </c>
      <c r="C34">
        <v>7.7042472276898213</v>
      </c>
    </row>
    <row r="35" spans="1:3" x14ac:dyDescent="0.35">
      <c r="A35">
        <v>66.09</v>
      </c>
      <c r="B35">
        <v>33.909999999999997</v>
      </c>
      <c r="C35">
        <v>17.57523064161575</v>
      </c>
    </row>
    <row r="36" spans="1:3" x14ac:dyDescent="0.35">
      <c r="A36">
        <v>59.9</v>
      </c>
      <c r="B36">
        <v>40.1</v>
      </c>
      <c r="C36">
        <v>19.446389083352781</v>
      </c>
    </row>
    <row r="37" spans="1:3" x14ac:dyDescent="0.35">
      <c r="A37">
        <v>77.92</v>
      </c>
      <c r="B37">
        <v>22.08</v>
      </c>
      <c r="C37">
        <v>11.824173230268876</v>
      </c>
    </row>
    <row r="38" spans="1:3" x14ac:dyDescent="0.35">
      <c r="A38">
        <v>66.239999999999995</v>
      </c>
      <c r="B38">
        <v>33.76</v>
      </c>
      <c r="C38">
        <v>22.843159482527206</v>
      </c>
    </row>
    <row r="39" spans="1:3" x14ac:dyDescent="0.35">
      <c r="A39">
        <v>81.03</v>
      </c>
      <c r="B39">
        <v>18.97</v>
      </c>
      <c r="C39">
        <v>10.343627036870625</v>
      </c>
    </row>
    <row r="40" spans="1:3" x14ac:dyDescent="0.35">
      <c r="A40">
        <v>78.66</v>
      </c>
      <c r="B40">
        <v>21.34</v>
      </c>
      <c r="C40">
        <v>12.904107375428337</v>
      </c>
    </row>
    <row r="41" spans="1:3" x14ac:dyDescent="0.35">
      <c r="A41">
        <v>90.73</v>
      </c>
      <c r="B41">
        <v>9.27</v>
      </c>
      <c r="C41">
        <v>7.8158538178696082</v>
      </c>
    </row>
    <row r="42" spans="1:3" x14ac:dyDescent="0.35">
      <c r="A42">
        <v>66.33</v>
      </c>
      <c r="B42">
        <v>33.67</v>
      </c>
      <c r="C42">
        <v>22.04380695728706</v>
      </c>
    </row>
    <row r="43" spans="1:3" x14ac:dyDescent="0.35">
      <c r="A43">
        <v>56.65</v>
      </c>
      <c r="B43">
        <v>43.35</v>
      </c>
      <c r="C43">
        <v>22.075646934717582</v>
      </c>
    </row>
    <row r="44" spans="1:3" x14ac:dyDescent="0.35">
      <c r="A44">
        <v>66.39</v>
      </c>
      <c r="B44">
        <v>33.61</v>
      </c>
      <c r="C44">
        <v>20.546386553584558</v>
      </c>
    </row>
    <row r="45" spans="1:3" x14ac:dyDescent="0.35">
      <c r="A45">
        <v>84.7</v>
      </c>
      <c r="B45">
        <v>15.3</v>
      </c>
      <c r="C45">
        <v>15.881058593646369</v>
      </c>
    </row>
    <row r="46" spans="1:3" x14ac:dyDescent="0.35">
      <c r="A46">
        <v>90.58</v>
      </c>
      <c r="B46">
        <v>9.42</v>
      </c>
      <c r="C46">
        <v>12.784370122169056</v>
      </c>
    </row>
    <row r="47" spans="1:3" x14ac:dyDescent="0.35">
      <c r="A47">
        <v>38.9</v>
      </c>
      <c r="B47">
        <v>61.1</v>
      </c>
      <c r="C47">
        <v>13.833468420724484</v>
      </c>
    </row>
    <row r="48" spans="1:3" x14ac:dyDescent="0.35">
      <c r="A48">
        <v>75.45</v>
      </c>
      <c r="B48">
        <v>24.55</v>
      </c>
      <c r="C48">
        <v>11.629988459593884</v>
      </c>
    </row>
    <row r="49" spans="1:3" x14ac:dyDescent="0.35">
      <c r="A49">
        <v>84.05</v>
      </c>
      <c r="B49">
        <v>15.95</v>
      </c>
      <c r="C49">
        <v>8.6340112095742931</v>
      </c>
    </row>
    <row r="50" spans="1:3" x14ac:dyDescent="0.35">
      <c r="A50">
        <v>48.72</v>
      </c>
      <c r="B50">
        <v>51.28</v>
      </c>
      <c r="C50">
        <v>20.842210571169201</v>
      </c>
    </row>
    <row r="51" spans="1:3" x14ac:dyDescent="0.35">
      <c r="A51">
        <v>70.150000000000006</v>
      </c>
      <c r="B51">
        <v>29.85</v>
      </c>
      <c r="C51">
        <v>12.691630867910076</v>
      </c>
    </row>
    <row r="52" spans="1:3" x14ac:dyDescent="0.35">
      <c r="A52">
        <v>64.760000000000005</v>
      </c>
      <c r="B52">
        <v>35.24</v>
      </c>
      <c r="C52">
        <v>34.977580499209054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41AD-8CD2-43EA-92A9-EBF3E7869D14}">
  <dimension ref="A1:J45"/>
  <sheetViews>
    <sheetView workbookViewId="0">
      <selection activeCell="M3" sqref="M3"/>
    </sheetView>
  </sheetViews>
  <sheetFormatPr defaultRowHeight="14.5" x14ac:dyDescent="0.35"/>
  <cols>
    <col min="2" max="2" width="15.7265625" customWidth="1"/>
    <col min="3" max="3" width="37.7265625" customWidth="1"/>
    <col min="4" max="4" width="15.81640625" customWidth="1"/>
    <col min="5" max="5" width="13.36328125" customWidth="1"/>
    <col min="6" max="6" width="29.36328125" customWidth="1"/>
    <col min="7" max="7" width="16" customWidth="1"/>
    <col min="8" max="8" width="14.6328125" customWidth="1"/>
    <col min="9" max="9" width="31" customWidth="1"/>
    <col min="10" max="10" width="17" customWidth="1"/>
  </cols>
  <sheetData>
    <row r="1" spans="1:10" ht="15" thickBot="1" x14ac:dyDescent="0.4">
      <c r="A1" t="s">
        <v>1</v>
      </c>
      <c r="B1" t="s">
        <v>2</v>
      </c>
      <c r="C1" t="s">
        <v>7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9</v>
      </c>
      <c r="J1" t="s">
        <v>10</v>
      </c>
    </row>
    <row r="2" spans="1:10" ht="15" thickBot="1" x14ac:dyDescent="0.4">
      <c r="A2" s="1">
        <v>1977</v>
      </c>
      <c r="B2" s="2">
        <v>28463</v>
      </c>
      <c r="C2" s="2">
        <v>654596</v>
      </c>
      <c r="D2" s="3">
        <v>4.3499999999999996</v>
      </c>
      <c r="E2" s="2">
        <v>19296</v>
      </c>
      <c r="F2" s="2">
        <v>821971</v>
      </c>
      <c r="G2" s="3">
        <v>2.35</v>
      </c>
      <c r="H2" s="2">
        <v>47878</v>
      </c>
      <c r="I2" s="2">
        <v>1476567</v>
      </c>
      <c r="J2" s="3">
        <v>3.24</v>
      </c>
    </row>
    <row r="3" spans="1:10" ht="15" thickBot="1" x14ac:dyDescent="0.4">
      <c r="A3" s="4">
        <v>1978</v>
      </c>
      <c r="B3" s="5">
        <v>30018</v>
      </c>
      <c r="C3" s="5">
        <v>689953</v>
      </c>
      <c r="D3" s="6">
        <v>4.3499999999999996</v>
      </c>
      <c r="E3" s="5">
        <v>19863</v>
      </c>
      <c r="F3" s="5">
        <v>858260</v>
      </c>
      <c r="G3" s="6">
        <v>2.31</v>
      </c>
      <c r="H3" s="5">
        <v>50331</v>
      </c>
      <c r="I3" s="5">
        <v>1548213</v>
      </c>
      <c r="J3" s="6">
        <v>3.25</v>
      </c>
    </row>
    <row r="4" spans="1:10" ht="15" thickBot="1" x14ac:dyDescent="0.4">
      <c r="A4" s="1">
        <v>1979</v>
      </c>
      <c r="B4" s="2">
        <v>29135</v>
      </c>
      <c r="C4" s="2">
        <v>670079</v>
      </c>
      <c r="D4" s="3">
        <v>4.3499999999999996</v>
      </c>
      <c r="E4" s="2">
        <v>21507</v>
      </c>
      <c r="F4" s="2">
        <v>859054</v>
      </c>
      <c r="G4" s="3">
        <v>2.5</v>
      </c>
      <c r="H4" s="2">
        <v>51093</v>
      </c>
      <c r="I4" s="2">
        <v>1529133</v>
      </c>
      <c r="J4" s="3">
        <v>3.34</v>
      </c>
    </row>
    <row r="5" spans="1:10" ht="15" thickBot="1" x14ac:dyDescent="0.4">
      <c r="A5" s="7">
        <v>1980</v>
      </c>
      <c r="B5" s="8">
        <v>29114</v>
      </c>
      <c r="C5" s="8">
        <v>672030</v>
      </c>
      <c r="D5" s="9">
        <v>4.33</v>
      </c>
      <c r="E5" s="8">
        <v>21560</v>
      </c>
      <c r="F5" s="8">
        <v>855265</v>
      </c>
      <c r="G5" s="9">
        <v>2.52</v>
      </c>
      <c r="H5" s="8">
        <v>51091</v>
      </c>
      <c r="I5" s="8">
        <v>1527295</v>
      </c>
      <c r="J5" s="9">
        <v>3.35</v>
      </c>
    </row>
    <row r="6" spans="1:10" ht="15" thickBot="1" x14ac:dyDescent="0.4">
      <c r="A6" s="1">
        <v>1981</v>
      </c>
      <c r="B6" s="2">
        <v>27692</v>
      </c>
      <c r="C6" s="2">
        <v>688308</v>
      </c>
      <c r="D6" s="3">
        <v>4.0199999999999996</v>
      </c>
      <c r="E6" s="2">
        <v>20782</v>
      </c>
      <c r="F6" s="2">
        <v>867000</v>
      </c>
      <c r="G6" s="3">
        <v>2.4</v>
      </c>
      <c r="H6" s="2">
        <v>49301</v>
      </c>
      <c r="I6" s="2">
        <v>1555308</v>
      </c>
      <c r="J6" s="3">
        <v>3.17</v>
      </c>
    </row>
    <row r="7" spans="1:10" ht="15" thickBot="1" x14ac:dyDescent="0.4">
      <c r="A7" s="7">
        <v>1982</v>
      </c>
      <c r="B7" s="8">
        <v>25005</v>
      </c>
      <c r="C7" s="8">
        <v>689226</v>
      </c>
      <c r="D7" s="9">
        <v>3.63</v>
      </c>
      <c r="E7" s="8">
        <v>18678</v>
      </c>
      <c r="F7" s="8">
        <v>905784</v>
      </c>
      <c r="G7" s="9">
        <v>2.06</v>
      </c>
      <c r="H7" s="8">
        <v>43945</v>
      </c>
      <c r="I7" s="8">
        <v>1595010</v>
      </c>
      <c r="J7" s="9">
        <v>2.76</v>
      </c>
    </row>
    <row r="8" spans="1:10" ht="15" thickBot="1" x14ac:dyDescent="0.4">
      <c r="A8" s="1">
        <v>1983</v>
      </c>
      <c r="B8" s="2">
        <v>24486</v>
      </c>
      <c r="C8" s="2">
        <v>700517</v>
      </c>
      <c r="D8" s="3">
        <v>3.5</v>
      </c>
      <c r="E8" s="2">
        <v>18027</v>
      </c>
      <c r="F8" s="2">
        <v>952271</v>
      </c>
      <c r="G8" s="3">
        <v>1.89</v>
      </c>
      <c r="H8" s="2">
        <v>42589</v>
      </c>
      <c r="I8" s="2">
        <v>1652788</v>
      </c>
      <c r="J8" s="3">
        <v>2.58</v>
      </c>
    </row>
    <row r="9" spans="1:10" ht="15" thickBot="1" x14ac:dyDescent="0.4">
      <c r="A9" s="7">
        <v>1984</v>
      </c>
      <c r="B9" s="8">
        <v>25636</v>
      </c>
      <c r="C9" s="8">
        <v>718132</v>
      </c>
      <c r="D9" s="9">
        <v>3.57</v>
      </c>
      <c r="E9" s="8">
        <v>18590</v>
      </c>
      <c r="F9" s="8">
        <v>1002137</v>
      </c>
      <c r="G9" s="9">
        <v>1.86</v>
      </c>
      <c r="H9" s="8">
        <v>44257</v>
      </c>
      <c r="I9" s="8">
        <v>1720269</v>
      </c>
      <c r="J9" s="9">
        <v>2.57</v>
      </c>
    </row>
    <row r="10" spans="1:10" ht="15" thickBot="1" x14ac:dyDescent="0.4">
      <c r="A10" s="1">
        <v>1985</v>
      </c>
      <c r="B10" s="2">
        <v>25185</v>
      </c>
      <c r="C10" s="2">
        <v>730728</v>
      </c>
      <c r="D10" s="3">
        <v>3.45</v>
      </c>
      <c r="E10" s="2">
        <v>18613</v>
      </c>
      <c r="F10" s="2">
        <v>1044098</v>
      </c>
      <c r="G10" s="3">
        <v>1.78</v>
      </c>
      <c r="H10" s="2">
        <v>43825</v>
      </c>
      <c r="I10" s="2">
        <v>1774826</v>
      </c>
      <c r="J10" s="3">
        <v>2.4700000000000002</v>
      </c>
    </row>
    <row r="11" spans="1:10" ht="15" thickBot="1" x14ac:dyDescent="0.4">
      <c r="A11" s="7">
        <v>1986</v>
      </c>
      <c r="B11" s="8">
        <v>26484</v>
      </c>
      <c r="C11" s="8">
        <v>747780</v>
      </c>
      <c r="D11" s="9">
        <v>3.54</v>
      </c>
      <c r="E11" s="8">
        <v>19581</v>
      </c>
      <c r="F11" s="8">
        <v>1087092</v>
      </c>
      <c r="G11" s="9">
        <v>1.8</v>
      </c>
      <c r="H11" s="8">
        <v>46087</v>
      </c>
      <c r="I11" s="8">
        <v>1834872</v>
      </c>
      <c r="J11" s="9">
        <v>2.5099999999999998</v>
      </c>
    </row>
    <row r="12" spans="1:10" ht="15" thickBot="1" x14ac:dyDescent="0.4">
      <c r="A12" s="1">
        <v>1987</v>
      </c>
      <c r="B12" s="2">
        <v>27131</v>
      </c>
      <c r="C12" s="2">
        <v>780450</v>
      </c>
      <c r="D12" s="3">
        <v>3.48</v>
      </c>
      <c r="E12" s="2">
        <v>19217</v>
      </c>
      <c r="F12" s="2">
        <v>1140754</v>
      </c>
      <c r="G12" s="3">
        <v>1.68</v>
      </c>
      <c r="H12" s="2">
        <v>46390</v>
      </c>
      <c r="I12" s="2">
        <v>1921204</v>
      </c>
      <c r="J12" s="3">
        <v>2.41</v>
      </c>
    </row>
    <row r="13" spans="1:10" ht="15" thickBot="1" x14ac:dyDescent="0.4">
      <c r="A13" s="7">
        <v>1988</v>
      </c>
      <c r="B13" s="8">
        <v>27793</v>
      </c>
      <c r="C13" s="8">
        <v>817534</v>
      </c>
      <c r="D13" s="9">
        <v>3.4</v>
      </c>
      <c r="E13" s="8">
        <v>19253</v>
      </c>
      <c r="F13" s="8">
        <v>1208428</v>
      </c>
      <c r="G13" s="9">
        <v>1.59</v>
      </c>
      <c r="H13" s="8">
        <v>47087</v>
      </c>
      <c r="I13" s="8">
        <v>2025962</v>
      </c>
      <c r="J13" s="9">
        <v>2.3199999999999998</v>
      </c>
    </row>
    <row r="14" spans="1:10" ht="15" thickBot="1" x14ac:dyDescent="0.4">
      <c r="A14" s="1">
        <v>1989</v>
      </c>
      <c r="B14" s="2">
        <v>26392</v>
      </c>
      <c r="C14" s="2">
        <v>847225</v>
      </c>
      <c r="D14" s="3">
        <v>3.12</v>
      </c>
      <c r="E14" s="2">
        <v>19160</v>
      </c>
      <c r="F14" s="2">
        <v>1249262</v>
      </c>
      <c r="G14" s="3">
        <v>1.53</v>
      </c>
      <c r="H14" s="2">
        <v>45582</v>
      </c>
      <c r="I14" s="2">
        <v>2096487</v>
      </c>
      <c r="J14" s="3">
        <v>2.17</v>
      </c>
    </row>
    <row r="15" spans="1:10" ht="15" thickBot="1" x14ac:dyDescent="0.4">
      <c r="A15" s="7">
        <v>1990</v>
      </c>
      <c r="B15" s="8">
        <v>25761</v>
      </c>
      <c r="C15" s="8">
        <v>868878</v>
      </c>
      <c r="D15" s="9">
        <v>2.96</v>
      </c>
      <c r="E15" s="8">
        <v>18807</v>
      </c>
      <c r="F15" s="8">
        <v>1275484</v>
      </c>
      <c r="G15" s="9">
        <v>1.47</v>
      </c>
      <c r="H15" s="8">
        <v>44599</v>
      </c>
      <c r="I15" s="8">
        <v>2144362</v>
      </c>
      <c r="J15" s="9">
        <v>2.08</v>
      </c>
    </row>
    <row r="16" spans="1:10" ht="15" thickBot="1" x14ac:dyDescent="0.4">
      <c r="A16" s="1">
        <v>1991</v>
      </c>
      <c r="B16" s="2">
        <v>24328</v>
      </c>
      <c r="C16" s="2">
        <v>883553</v>
      </c>
      <c r="D16" s="3">
        <v>2.75</v>
      </c>
      <c r="E16" s="2">
        <v>17126</v>
      </c>
      <c r="F16" s="2">
        <v>1288497</v>
      </c>
      <c r="G16" s="3">
        <v>1.33</v>
      </c>
      <c r="H16" s="2">
        <v>41508</v>
      </c>
      <c r="I16" s="2">
        <v>2172050</v>
      </c>
      <c r="J16" s="3">
        <v>1.91</v>
      </c>
    </row>
    <row r="17" spans="1:10" ht="15" thickBot="1" x14ac:dyDescent="0.4">
      <c r="A17" s="7">
        <v>1992</v>
      </c>
      <c r="B17" s="8">
        <v>22821</v>
      </c>
      <c r="C17" s="8">
        <v>884097</v>
      </c>
      <c r="D17" s="9">
        <v>2.58</v>
      </c>
      <c r="E17" s="8">
        <v>16223</v>
      </c>
      <c r="F17" s="8">
        <v>1363054</v>
      </c>
      <c r="G17" s="9">
        <v>1.19</v>
      </c>
      <c r="H17" s="8">
        <v>39250</v>
      </c>
      <c r="I17" s="8">
        <v>2247151</v>
      </c>
      <c r="J17" s="9">
        <v>1.75</v>
      </c>
    </row>
    <row r="18" spans="1:10" ht="15" thickBot="1" x14ac:dyDescent="0.4">
      <c r="A18" s="1">
        <v>1993</v>
      </c>
      <c r="B18" s="2">
        <v>23459</v>
      </c>
      <c r="C18" s="2">
        <v>886706</v>
      </c>
      <c r="D18" s="3">
        <v>2.65</v>
      </c>
      <c r="E18" s="2">
        <v>16429</v>
      </c>
      <c r="F18" s="2">
        <v>1409672</v>
      </c>
      <c r="G18" s="3">
        <v>1.17</v>
      </c>
      <c r="H18" s="2">
        <v>40150</v>
      </c>
      <c r="I18" s="2">
        <v>2296378</v>
      </c>
      <c r="J18" s="3">
        <v>1.75</v>
      </c>
    </row>
    <row r="19" spans="1:10" ht="15" thickBot="1" x14ac:dyDescent="0.4">
      <c r="A19" s="7">
        <v>1994</v>
      </c>
      <c r="B19" s="8">
        <v>23841</v>
      </c>
      <c r="C19" s="8">
        <v>908341</v>
      </c>
      <c r="D19" s="9">
        <v>2.62</v>
      </c>
      <c r="E19" s="8">
        <v>16811</v>
      </c>
      <c r="F19" s="8">
        <v>1449247</v>
      </c>
      <c r="G19" s="9">
        <v>1.1599999999999999</v>
      </c>
      <c r="H19" s="8">
        <v>40716</v>
      </c>
      <c r="I19" s="8">
        <v>2357588</v>
      </c>
      <c r="J19" s="9">
        <v>1.73</v>
      </c>
    </row>
    <row r="20" spans="1:10" ht="15" thickBot="1" x14ac:dyDescent="0.4">
      <c r="A20" s="1">
        <v>1995</v>
      </c>
      <c r="B20" s="2">
        <v>24449</v>
      </c>
      <c r="C20" s="2">
        <v>933285</v>
      </c>
      <c r="D20" s="3">
        <v>2.62</v>
      </c>
      <c r="E20" s="2">
        <v>17163</v>
      </c>
      <c r="F20" s="2">
        <v>1489490</v>
      </c>
      <c r="G20" s="3">
        <v>1.1499999999999999</v>
      </c>
      <c r="H20" s="2">
        <v>41817</v>
      </c>
      <c r="I20" s="2">
        <v>2422775</v>
      </c>
      <c r="J20" s="3">
        <v>1.73</v>
      </c>
    </row>
    <row r="21" spans="1:10" ht="15" thickBot="1" x14ac:dyDescent="0.4">
      <c r="A21" s="7">
        <v>1996</v>
      </c>
      <c r="B21" s="8">
        <v>24561</v>
      </c>
      <c r="C21" s="8">
        <v>960194</v>
      </c>
      <c r="D21" s="9">
        <v>2.56</v>
      </c>
      <c r="E21" s="8">
        <v>17368</v>
      </c>
      <c r="F21" s="8">
        <v>1523886</v>
      </c>
      <c r="G21" s="9">
        <v>1.1399999999999999</v>
      </c>
      <c r="H21" s="8">
        <v>42065</v>
      </c>
      <c r="I21" s="8">
        <v>2484080</v>
      </c>
      <c r="J21" s="9">
        <v>1.69</v>
      </c>
    </row>
    <row r="22" spans="1:10" ht="15" thickBot="1" x14ac:dyDescent="0.4">
      <c r="A22" s="1">
        <v>1997</v>
      </c>
      <c r="B22" s="2">
        <v>25135</v>
      </c>
      <c r="C22" s="2">
        <v>999920</v>
      </c>
      <c r="D22" s="3">
        <v>2.5099999999999998</v>
      </c>
      <c r="E22" s="2">
        <v>16829</v>
      </c>
      <c r="F22" s="2">
        <v>1560452</v>
      </c>
      <c r="G22" s="3">
        <v>1.08</v>
      </c>
      <c r="H22" s="2">
        <v>42013</v>
      </c>
      <c r="I22" s="2">
        <v>2560372</v>
      </c>
      <c r="J22" s="3">
        <v>1.64</v>
      </c>
    </row>
    <row r="23" spans="1:10" ht="15" thickBot="1" x14ac:dyDescent="0.4">
      <c r="A23" s="7">
        <v>1998</v>
      </c>
      <c r="B23" s="8">
        <v>25185</v>
      </c>
      <c r="C23" s="8">
        <v>1033310</v>
      </c>
      <c r="D23" s="9">
        <v>2.44</v>
      </c>
      <c r="E23" s="8">
        <v>16219</v>
      </c>
      <c r="F23" s="8">
        <v>1592057</v>
      </c>
      <c r="G23" s="9">
        <v>1.02</v>
      </c>
      <c r="H23" s="8">
        <v>41501</v>
      </c>
      <c r="I23" s="8">
        <v>2625367</v>
      </c>
      <c r="J23" s="9">
        <v>1.58</v>
      </c>
    </row>
    <row r="24" spans="1:10" ht="15" thickBot="1" x14ac:dyDescent="0.4">
      <c r="A24" s="1">
        <v>1999</v>
      </c>
      <c r="B24" s="2">
        <v>25547</v>
      </c>
      <c r="C24" s="2">
        <v>1062623</v>
      </c>
      <c r="D24" s="3">
        <v>2.4</v>
      </c>
      <c r="E24" s="2">
        <v>16059</v>
      </c>
      <c r="F24" s="2">
        <v>1627618</v>
      </c>
      <c r="G24" s="3">
        <v>0.99</v>
      </c>
      <c r="H24" s="2">
        <v>41717</v>
      </c>
      <c r="I24" s="2">
        <v>2690241</v>
      </c>
      <c r="J24" s="3">
        <v>1.55</v>
      </c>
    </row>
    <row r="25" spans="1:10" ht="15" thickBot="1" x14ac:dyDescent="0.4">
      <c r="A25" s="7">
        <v>2000</v>
      </c>
      <c r="B25" s="8">
        <v>24835</v>
      </c>
      <c r="C25" s="8">
        <v>1083152</v>
      </c>
      <c r="D25" s="9">
        <v>2.29</v>
      </c>
      <c r="E25" s="8">
        <v>16116</v>
      </c>
      <c r="F25" s="8">
        <v>1663773</v>
      </c>
      <c r="G25" s="9">
        <v>0.97</v>
      </c>
      <c r="H25" s="8">
        <v>41945</v>
      </c>
      <c r="I25" s="8">
        <v>2746925</v>
      </c>
      <c r="J25" s="9">
        <v>1.53</v>
      </c>
    </row>
    <row r="26" spans="1:10" ht="15" thickBot="1" x14ac:dyDescent="0.4">
      <c r="A26" s="1">
        <v>2001</v>
      </c>
      <c r="B26" s="2">
        <v>25148</v>
      </c>
      <c r="C26" s="2">
        <v>1110697</v>
      </c>
      <c r="D26" s="3">
        <v>2.2599999999999998</v>
      </c>
      <c r="E26" s="2">
        <v>16990</v>
      </c>
      <c r="F26" s="2">
        <v>1686642</v>
      </c>
      <c r="G26" s="3">
        <v>1.01</v>
      </c>
      <c r="H26" s="2">
        <v>42196</v>
      </c>
      <c r="I26" s="2">
        <v>2797339</v>
      </c>
      <c r="J26" s="3">
        <v>1.51</v>
      </c>
    </row>
    <row r="27" spans="1:10" ht="15" thickBot="1" x14ac:dyDescent="0.4">
      <c r="A27" s="7">
        <v>2002</v>
      </c>
      <c r="B27" s="8">
        <v>25896</v>
      </c>
      <c r="C27" s="8">
        <v>1128160</v>
      </c>
      <c r="D27" s="9">
        <v>2.2999999999999998</v>
      </c>
      <c r="E27" s="8">
        <v>17013</v>
      </c>
      <c r="F27" s="8">
        <v>1727596</v>
      </c>
      <c r="G27" s="9">
        <v>0.98</v>
      </c>
      <c r="H27" s="8">
        <v>43005</v>
      </c>
      <c r="I27" s="8">
        <v>2855756</v>
      </c>
      <c r="J27" s="9">
        <v>1.51</v>
      </c>
    </row>
    <row r="28" spans="1:10" ht="15" thickBot="1" x14ac:dyDescent="0.4">
      <c r="A28" s="1">
        <v>2003</v>
      </c>
      <c r="B28" s="2">
        <v>24957</v>
      </c>
      <c r="C28" s="2">
        <v>1085385</v>
      </c>
      <c r="D28" s="3">
        <v>2.2999999999999998</v>
      </c>
      <c r="E28" s="2">
        <v>17783</v>
      </c>
      <c r="F28" s="2">
        <v>1805508</v>
      </c>
      <c r="G28" s="3">
        <v>0.98</v>
      </c>
      <c r="H28" s="2">
        <v>42884</v>
      </c>
      <c r="I28" s="2">
        <v>2890893</v>
      </c>
      <c r="J28" s="3">
        <v>1.48</v>
      </c>
    </row>
    <row r="29" spans="1:10" ht="15" thickBot="1" x14ac:dyDescent="0.4">
      <c r="A29" s="7">
        <v>2004</v>
      </c>
      <c r="B29" s="8">
        <v>25179</v>
      </c>
      <c r="C29" s="8">
        <v>1070248</v>
      </c>
      <c r="D29" s="9">
        <v>2.35</v>
      </c>
      <c r="E29" s="8">
        <v>17581</v>
      </c>
      <c r="F29" s="8">
        <v>1892265</v>
      </c>
      <c r="G29" s="9">
        <v>0.93</v>
      </c>
      <c r="H29" s="8">
        <v>42836</v>
      </c>
      <c r="I29" s="8">
        <v>2962513</v>
      </c>
      <c r="J29" s="9">
        <v>1.45</v>
      </c>
    </row>
    <row r="30" spans="1:10" ht="15" thickBot="1" x14ac:dyDescent="0.4">
      <c r="A30" s="1">
        <v>2005</v>
      </c>
      <c r="B30" s="2">
        <v>24587</v>
      </c>
      <c r="C30" s="2">
        <v>1037937</v>
      </c>
      <c r="D30" s="3">
        <v>2.37</v>
      </c>
      <c r="E30" s="2">
        <v>18627</v>
      </c>
      <c r="F30" s="2">
        <v>1951870</v>
      </c>
      <c r="G30" s="3">
        <v>0.95</v>
      </c>
      <c r="H30" s="2">
        <v>43510</v>
      </c>
      <c r="I30" s="2">
        <v>2989807</v>
      </c>
      <c r="J30" s="3">
        <v>1.46</v>
      </c>
    </row>
    <row r="31" spans="1:10" ht="15" thickBot="1" x14ac:dyDescent="0.4">
      <c r="A31" s="7">
        <v>2006</v>
      </c>
      <c r="B31" s="8">
        <v>23646</v>
      </c>
      <c r="C31" s="8">
        <v>1037069</v>
      </c>
      <c r="D31" s="9">
        <v>2.2799999999999998</v>
      </c>
      <c r="E31" s="8">
        <v>18791</v>
      </c>
      <c r="F31" s="8">
        <v>1977047</v>
      </c>
      <c r="G31" s="9">
        <v>0.95</v>
      </c>
      <c r="H31" s="8">
        <v>42708</v>
      </c>
      <c r="I31" s="8">
        <v>3014116</v>
      </c>
      <c r="J31" s="9">
        <v>1.42</v>
      </c>
    </row>
    <row r="32" spans="1:10" ht="15" thickBot="1" x14ac:dyDescent="0.4">
      <c r="A32" s="1">
        <v>2007</v>
      </c>
      <c r="B32" s="2">
        <v>23254</v>
      </c>
      <c r="C32" s="2">
        <v>1035303</v>
      </c>
      <c r="D32" s="3">
        <v>2.25</v>
      </c>
      <c r="E32" s="2">
        <v>17908</v>
      </c>
      <c r="F32" s="2">
        <v>1994519</v>
      </c>
      <c r="G32" s="3">
        <v>0.9</v>
      </c>
      <c r="H32" s="2">
        <v>41259</v>
      </c>
      <c r="I32" s="2">
        <v>3029822</v>
      </c>
      <c r="J32" s="3">
        <v>1.36</v>
      </c>
    </row>
    <row r="33" spans="1:10" ht="15" thickBot="1" x14ac:dyDescent="0.4">
      <c r="A33" s="7">
        <v>2008</v>
      </c>
      <c r="B33" s="8">
        <v>20987</v>
      </c>
      <c r="C33" s="8">
        <v>990418</v>
      </c>
      <c r="D33" s="9">
        <v>2.12</v>
      </c>
      <c r="E33" s="8">
        <v>16218</v>
      </c>
      <c r="F33" s="8">
        <v>1983091</v>
      </c>
      <c r="G33" s="9">
        <v>0.82</v>
      </c>
      <c r="H33" s="8">
        <v>37423</v>
      </c>
      <c r="I33" s="8">
        <v>2973509</v>
      </c>
      <c r="J33" s="9">
        <v>1.26</v>
      </c>
    </row>
    <row r="34" spans="1:10" ht="15" thickBot="1" x14ac:dyDescent="0.4">
      <c r="A34" s="1">
        <v>2009</v>
      </c>
      <c r="B34" s="2">
        <v>19323</v>
      </c>
      <c r="C34" s="2">
        <v>982180</v>
      </c>
      <c r="D34" s="3">
        <v>1.97</v>
      </c>
      <c r="E34" s="2">
        <v>14501</v>
      </c>
      <c r="F34" s="2">
        <v>1974583</v>
      </c>
      <c r="G34" s="3">
        <v>0.73</v>
      </c>
      <c r="H34" s="2">
        <v>33883</v>
      </c>
      <c r="I34" s="2">
        <v>2956763</v>
      </c>
      <c r="J34" s="3">
        <v>1.1499999999999999</v>
      </c>
    </row>
    <row r="35" spans="1:10" ht="15" thickBot="1" x14ac:dyDescent="0.4">
      <c r="A35" s="7">
        <v>2010</v>
      </c>
      <c r="B35" s="8">
        <v>18089</v>
      </c>
      <c r="C35" s="8">
        <v>984065</v>
      </c>
      <c r="D35" s="9">
        <v>1.84</v>
      </c>
      <c r="E35" s="8">
        <v>14659</v>
      </c>
      <c r="F35" s="8">
        <v>1983200</v>
      </c>
      <c r="G35" s="9">
        <v>0.74</v>
      </c>
      <c r="H35" s="8">
        <v>32999</v>
      </c>
      <c r="I35" s="8">
        <v>2967265</v>
      </c>
      <c r="J35" s="9">
        <v>1.1100000000000001</v>
      </c>
    </row>
    <row r="36" spans="1:10" ht="15" thickBot="1" x14ac:dyDescent="0.4">
      <c r="A36" s="1">
        <v>2011</v>
      </c>
      <c r="B36" s="2">
        <v>17769</v>
      </c>
      <c r="C36" s="2">
        <v>974038</v>
      </c>
      <c r="D36" s="3">
        <v>1.82</v>
      </c>
      <c r="E36" s="2">
        <v>14575</v>
      </c>
      <c r="F36" s="2">
        <v>1972094</v>
      </c>
      <c r="G36" s="3">
        <v>0.74</v>
      </c>
      <c r="H36" s="2">
        <v>32479</v>
      </c>
      <c r="I36" s="2">
        <v>2946132</v>
      </c>
      <c r="J36" s="3">
        <v>1.1000000000000001</v>
      </c>
    </row>
    <row r="37" spans="1:10" ht="15" thickBot="1" x14ac:dyDescent="0.4">
      <c r="A37" s="7">
        <v>2012</v>
      </c>
      <c r="B37" s="8">
        <v>18367</v>
      </c>
      <c r="C37" s="8">
        <v>977078</v>
      </c>
      <c r="D37" s="9">
        <v>1.88</v>
      </c>
      <c r="E37" s="8">
        <v>15371</v>
      </c>
      <c r="F37" s="8">
        <v>1992355</v>
      </c>
      <c r="G37" s="9">
        <v>0.77</v>
      </c>
      <c r="H37" s="8">
        <v>33782</v>
      </c>
      <c r="I37" s="8">
        <v>2969433</v>
      </c>
      <c r="J37" s="9">
        <v>1.1399999999999999</v>
      </c>
    </row>
    <row r="38" spans="1:10" ht="15" thickBot="1" x14ac:dyDescent="0.4">
      <c r="A38" s="1">
        <v>2013</v>
      </c>
      <c r="B38" s="2">
        <v>17740</v>
      </c>
      <c r="C38" s="2">
        <v>941912</v>
      </c>
      <c r="D38" s="3">
        <v>1.88</v>
      </c>
      <c r="E38" s="2">
        <v>15119</v>
      </c>
      <c r="F38" s="2">
        <v>2046369</v>
      </c>
      <c r="G38" s="3">
        <v>0.74</v>
      </c>
      <c r="H38" s="2">
        <v>32894</v>
      </c>
      <c r="I38" s="2">
        <v>2988281</v>
      </c>
      <c r="J38" s="3">
        <v>1.1000000000000001</v>
      </c>
    </row>
    <row r="39" spans="1:10" ht="15" thickBot="1" x14ac:dyDescent="0.4">
      <c r="A39" s="7">
        <v>2014</v>
      </c>
      <c r="B39" s="8">
        <v>16791</v>
      </c>
      <c r="C39" s="8">
        <v>920928</v>
      </c>
      <c r="D39" s="9">
        <v>1.82</v>
      </c>
      <c r="E39" s="8">
        <v>15917</v>
      </c>
      <c r="F39" s="8">
        <v>2104728</v>
      </c>
      <c r="G39" s="9">
        <v>0.76</v>
      </c>
      <c r="H39" s="8">
        <v>32744</v>
      </c>
      <c r="I39" s="8">
        <v>3025656</v>
      </c>
      <c r="J39" s="9">
        <v>1.08</v>
      </c>
    </row>
    <row r="40" spans="1:10" ht="15" thickBot="1" x14ac:dyDescent="0.4">
      <c r="A40" s="1">
        <v>2015</v>
      </c>
      <c r="B40" s="2">
        <v>17572</v>
      </c>
      <c r="C40" s="2">
        <v>928905</v>
      </c>
      <c r="D40" s="3">
        <v>1.89</v>
      </c>
      <c r="E40" s="2">
        <v>16830</v>
      </c>
      <c r="F40" s="2">
        <v>2166468</v>
      </c>
      <c r="G40" s="3">
        <v>0.78</v>
      </c>
      <c r="H40" s="2">
        <v>35485</v>
      </c>
      <c r="I40" s="2">
        <v>3095373</v>
      </c>
      <c r="J40" s="3">
        <v>1.1499999999999999</v>
      </c>
    </row>
    <row r="41" spans="1:10" ht="15" thickBot="1" x14ac:dyDescent="0.4">
      <c r="A41" s="7">
        <v>2016</v>
      </c>
      <c r="B41" s="8">
        <v>18321</v>
      </c>
      <c r="C41" s="8">
        <v>949545</v>
      </c>
      <c r="D41" s="9">
        <v>1.93</v>
      </c>
      <c r="E41" s="8">
        <v>19357</v>
      </c>
      <c r="F41" s="8">
        <v>2224863</v>
      </c>
      <c r="G41" s="9">
        <v>0.87</v>
      </c>
      <c r="H41" s="8">
        <v>37806</v>
      </c>
      <c r="I41" s="8">
        <v>3174408</v>
      </c>
      <c r="J41" s="9">
        <v>1.19</v>
      </c>
    </row>
    <row r="42" spans="1:10" ht="15" thickBot="1" x14ac:dyDescent="0.4">
      <c r="A42" s="1">
        <v>2017</v>
      </c>
      <c r="B42" s="2">
        <v>17405</v>
      </c>
      <c r="C42" s="2">
        <v>963206</v>
      </c>
      <c r="D42" s="3">
        <v>1.81</v>
      </c>
      <c r="E42" s="2">
        <v>19976</v>
      </c>
      <c r="F42" s="2">
        <v>2249142</v>
      </c>
      <c r="G42" s="3">
        <v>0.89</v>
      </c>
      <c r="H42" s="2">
        <v>37473</v>
      </c>
      <c r="I42" s="2">
        <v>3212348</v>
      </c>
      <c r="J42" s="3">
        <v>1.17</v>
      </c>
    </row>
    <row r="43" spans="1:10" ht="15" thickBot="1" x14ac:dyDescent="0.4">
      <c r="A43" s="7">
        <v>2018</v>
      </c>
      <c r="B43" s="8">
        <v>16323</v>
      </c>
      <c r="C43" s="8">
        <v>978802</v>
      </c>
      <c r="D43" s="9">
        <v>1.67</v>
      </c>
      <c r="E43" s="8">
        <v>20408</v>
      </c>
      <c r="F43" s="8">
        <v>2261525</v>
      </c>
      <c r="G43" s="9">
        <v>0.9</v>
      </c>
      <c r="H43" s="8">
        <v>36835</v>
      </c>
      <c r="I43" s="8">
        <v>3240327</v>
      </c>
      <c r="J43" s="9">
        <v>1.1399999999999999</v>
      </c>
    </row>
    <row r="44" spans="1:10" ht="15" thickBot="1" x14ac:dyDescent="0.4">
      <c r="A44" s="1">
        <v>2019</v>
      </c>
      <c r="B44" s="2">
        <v>16340</v>
      </c>
      <c r="C44" s="2">
        <v>983853</v>
      </c>
      <c r="D44" s="3">
        <v>1.66</v>
      </c>
      <c r="E44" s="2">
        <v>19595</v>
      </c>
      <c r="F44" s="2">
        <v>2277919</v>
      </c>
      <c r="G44" s="3">
        <v>0.86</v>
      </c>
      <c r="H44" s="2">
        <v>36096</v>
      </c>
      <c r="I44" s="2">
        <v>3261772</v>
      </c>
      <c r="J44" s="3">
        <v>1.1100000000000001</v>
      </c>
    </row>
    <row r="45" spans="1:10" ht="15" thickBot="1" x14ac:dyDescent="0.4">
      <c r="A45" s="16" t="s">
        <v>0</v>
      </c>
      <c r="B45" s="17"/>
      <c r="C45" s="17"/>
      <c r="D45" s="17"/>
      <c r="E45" s="17"/>
      <c r="F45" s="17"/>
      <c r="G45" s="17"/>
      <c r="H45" s="17"/>
      <c r="I45" s="17"/>
      <c r="J45" s="18"/>
    </row>
  </sheetData>
  <mergeCells count="1">
    <mergeCell ref="A45:J4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39760-3E5C-4668-8BA2-7F1A57B5F9C3}">
  <dimension ref="A1:F52"/>
  <sheetViews>
    <sheetView workbookViewId="0">
      <selection activeCell="F1" sqref="F1:F1048576"/>
    </sheetView>
  </sheetViews>
  <sheetFormatPr defaultRowHeight="14.5" x14ac:dyDescent="0.35"/>
  <sheetData>
    <row r="1" spans="1:6" x14ac:dyDescent="0.35">
      <c r="A1" t="s">
        <v>30</v>
      </c>
      <c r="B1" t="s">
        <v>31</v>
      </c>
      <c r="C1" t="s">
        <v>32</v>
      </c>
      <c r="D1" t="s">
        <v>33</v>
      </c>
      <c r="E1" t="s">
        <v>86</v>
      </c>
      <c r="F1" t="s">
        <v>34</v>
      </c>
    </row>
    <row r="2" spans="1:6" x14ac:dyDescent="0.35">
      <c r="A2">
        <v>479175</v>
      </c>
      <c r="B2">
        <v>1228423</v>
      </c>
      <c r="C2">
        <v>1281887</v>
      </c>
      <c r="D2">
        <v>657792</v>
      </c>
      <c r="E2">
        <v>22.793378814321223</v>
      </c>
      <c r="F2">
        <v>37.9</v>
      </c>
    </row>
    <row r="3" spans="1:6" x14ac:dyDescent="0.35">
      <c r="A3">
        <v>74881</v>
      </c>
      <c r="B3">
        <v>196099</v>
      </c>
      <c r="C3">
        <v>196935</v>
      </c>
      <c r="D3">
        <v>54938</v>
      </c>
      <c r="E3">
        <v>10.290183165260341</v>
      </c>
      <c r="F3">
        <v>33.799999999999997</v>
      </c>
    </row>
    <row r="4" spans="1:6" x14ac:dyDescent="0.35">
      <c r="A4">
        <v>633211</v>
      </c>
      <c r="B4">
        <v>1679187</v>
      </c>
      <c r="C4">
        <v>1568774</v>
      </c>
      <c r="D4">
        <v>881831</v>
      </c>
      <c r="E4">
        <v>15.350448307921498</v>
      </c>
      <c r="F4">
        <v>35.9</v>
      </c>
    </row>
    <row r="5" spans="1:6" x14ac:dyDescent="0.35">
      <c r="A5">
        <v>284105</v>
      </c>
      <c r="B5">
        <v>742100</v>
      </c>
      <c r="C5">
        <v>758257</v>
      </c>
      <c r="D5">
        <v>419981</v>
      </c>
      <c r="E5">
        <v>24.991859044164247</v>
      </c>
      <c r="F5">
        <v>37.4</v>
      </c>
    </row>
    <row r="6" spans="1:6" x14ac:dyDescent="0.35">
      <c r="A6">
        <v>3922951</v>
      </c>
      <c r="B6">
        <v>10500587</v>
      </c>
      <c r="C6">
        <v>9288864</v>
      </c>
      <c r="D6">
        <v>4246514</v>
      </c>
      <c r="E6">
        <v>9.35381378372497</v>
      </c>
      <c r="F6">
        <v>35.200000000000003</v>
      </c>
    </row>
    <row r="7" spans="1:6" x14ac:dyDescent="0.35">
      <c r="A7">
        <v>487698</v>
      </c>
      <c r="B7">
        <v>1425922</v>
      </c>
      <c r="C7">
        <v>1340342</v>
      </c>
      <c r="D7">
        <v>549625</v>
      </c>
      <c r="E7">
        <v>11.427610783703008</v>
      </c>
      <c r="F7">
        <v>36.1</v>
      </c>
    </row>
    <row r="8" spans="1:6" x14ac:dyDescent="0.35">
      <c r="A8">
        <v>326659</v>
      </c>
      <c r="B8">
        <v>904815</v>
      </c>
      <c r="C8">
        <v>1019049</v>
      </c>
      <c r="D8">
        <v>506559</v>
      </c>
      <c r="E8">
        <v>11.191914401440679</v>
      </c>
      <c r="F8">
        <v>40</v>
      </c>
    </row>
    <row r="9" spans="1:6" x14ac:dyDescent="0.35">
      <c r="A9">
        <v>90905</v>
      </c>
      <c r="B9">
        <v>227504</v>
      </c>
      <c r="C9">
        <v>244483</v>
      </c>
      <c r="D9">
        <v>129277</v>
      </c>
      <c r="E9">
        <v>14.089360022208179</v>
      </c>
      <c r="F9">
        <v>38.799999999999997</v>
      </c>
    </row>
    <row r="10" spans="1:6" x14ac:dyDescent="0.35">
      <c r="A10">
        <v>87015</v>
      </c>
      <c r="B10">
        <v>205404</v>
      </c>
      <c r="C10">
        <v>139680</v>
      </c>
      <c r="D10">
        <v>68809</v>
      </c>
      <c r="E10">
        <v>4.682241623177096</v>
      </c>
      <c r="F10">
        <v>33.799999999999997</v>
      </c>
    </row>
    <row r="11" spans="1:6" x14ac:dyDescent="0.35">
      <c r="A11">
        <v>1739657</v>
      </c>
      <c r="B11">
        <v>4720799</v>
      </c>
      <c r="C11">
        <v>5079161</v>
      </c>
      <c r="D11">
        <v>3259602</v>
      </c>
      <c r="E11">
        <v>15.991346352278368</v>
      </c>
      <c r="F11">
        <v>40.700000000000003</v>
      </c>
    </row>
    <row r="12" spans="1:6" x14ac:dyDescent="0.35">
      <c r="A12">
        <v>970157</v>
      </c>
      <c r="B12">
        <v>2733100</v>
      </c>
      <c r="C12">
        <v>2460809</v>
      </c>
      <c r="D12">
        <v>1032035</v>
      </c>
      <c r="E12">
        <v>16.675146877020456</v>
      </c>
      <c r="F12">
        <v>35.299999999999997</v>
      </c>
    </row>
    <row r="13" spans="1:6" x14ac:dyDescent="0.35">
      <c r="A13">
        <v>130312</v>
      </c>
      <c r="B13">
        <v>361706</v>
      </c>
      <c r="C13">
        <v>369327</v>
      </c>
      <c r="D13">
        <v>195138</v>
      </c>
      <c r="E13">
        <v>10.356720274150634</v>
      </c>
      <c r="F13">
        <v>38.6</v>
      </c>
    </row>
    <row r="14" spans="1:6" x14ac:dyDescent="0.35">
      <c r="A14">
        <v>154418</v>
      </c>
      <c r="B14">
        <v>400574</v>
      </c>
      <c r="C14">
        <v>388850</v>
      </c>
      <c r="D14">
        <v>194668</v>
      </c>
      <c r="E14">
        <v>17.639244533944154</v>
      </c>
      <c r="F14">
        <v>34.6</v>
      </c>
    </row>
    <row r="15" spans="1:6" x14ac:dyDescent="0.35">
      <c r="A15">
        <v>1246307</v>
      </c>
      <c r="B15">
        <v>3501847</v>
      </c>
      <c r="C15">
        <v>3344086</v>
      </c>
      <c r="D15">
        <v>1609213</v>
      </c>
      <c r="E15">
        <v>9.2029573758129413</v>
      </c>
      <c r="F15">
        <v>36.6</v>
      </c>
    </row>
    <row r="16" spans="1:6" x14ac:dyDescent="0.35">
      <c r="A16">
        <v>650310</v>
      </c>
      <c r="B16">
        <v>1668175</v>
      </c>
      <c r="C16">
        <v>1715911</v>
      </c>
      <c r="D16">
        <v>841108</v>
      </c>
      <c r="E16">
        <v>14.89708171306166</v>
      </c>
      <c r="F16">
        <v>37</v>
      </c>
    </row>
    <row r="17" spans="1:6" x14ac:dyDescent="0.35">
      <c r="A17">
        <v>305867</v>
      </c>
      <c r="B17">
        <v>747131</v>
      </c>
      <c r="C17">
        <v>812476</v>
      </c>
      <c r="D17">
        <v>452888</v>
      </c>
      <c r="E17">
        <v>16.235117808675383</v>
      </c>
      <c r="F17">
        <v>38.1</v>
      </c>
    </row>
    <row r="18" spans="1:6" x14ac:dyDescent="0.35">
      <c r="A18">
        <v>288159</v>
      </c>
      <c r="B18">
        <v>724393</v>
      </c>
      <c r="C18">
        <v>737511</v>
      </c>
      <c r="D18">
        <v>376116</v>
      </c>
      <c r="E18">
        <v>19.532312154445755</v>
      </c>
      <c r="F18">
        <v>36</v>
      </c>
    </row>
    <row r="19" spans="1:6" x14ac:dyDescent="0.35">
      <c r="A19">
        <v>412801</v>
      </c>
      <c r="B19">
        <v>1142878</v>
      </c>
      <c r="C19">
        <v>1182090</v>
      </c>
      <c r="D19">
        <v>578227</v>
      </c>
      <c r="E19">
        <v>22.140264401368036</v>
      </c>
      <c r="F19">
        <v>38.1</v>
      </c>
    </row>
    <row r="20" spans="1:6" x14ac:dyDescent="0.35">
      <c r="A20">
        <v>474531</v>
      </c>
      <c r="B20">
        <v>1193032</v>
      </c>
      <c r="C20">
        <v>1189937</v>
      </c>
      <c r="D20">
        <v>557857</v>
      </c>
      <c r="E20">
        <v>20.342671023741392</v>
      </c>
      <c r="F20">
        <v>35.799999999999997</v>
      </c>
    </row>
    <row r="21" spans="1:6" x14ac:dyDescent="0.35">
      <c r="A21">
        <v>116072</v>
      </c>
      <c r="B21">
        <v>316000</v>
      </c>
      <c r="C21">
        <v>410676</v>
      </c>
      <c r="D21">
        <v>211080</v>
      </c>
      <c r="E21">
        <v>14.780785346274323</v>
      </c>
      <c r="F21">
        <v>42.7</v>
      </c>
    </row>
    <row r="22" spans="1:6" x14ac:dyDescent="0.35">
      <c r="A22">
        <v>557360</v>
      </c>
      <c r="B22">
        <v>1557614</v>
      </c>
      <c r="C22">
        <v>1597972</v>
      </c>
      <c r="D22">
        <v>707642</v>
      </c>
      <c r="E22">
        <v>10.819987046555831</v>
      </c>
      <c r="F22">
        <v>38</v>
      </c>
    </row>
    <row r="23" spans="1:6" x14ac:dyDescent="0.35">
      <c r="A23">
        <v>677888</v>
      </c>
      <c r="B23">
        <v>1732290</v>
      </c>
      <c r="C23">
        <v>1815804</v>
      </c>
      <c r="D23">
        <v>902724</v>
      </c>
      <c r="E23">
        <v>6.5424950134686775</v>
      </c>
      <c r="F23">
        <v>39.1</v>
      </c>
    </row>
    <row r="24" spans="1:6" x14ac:dyDescent="0.35">
      <c r="A24">
        <v>973889</v>
      </c>
      <c r="B24">
        <v>2442123</v>
      </c>
      <c r="C24">
        <v>2762030</v>
      </c>
      <c r="D24">
        <v>1361530</v>
      </c>
      <c r="E24">
        <v>12.027216748831368</v>
      </c>
      <c r="F24">
        <v>38.9</v>
      </c>
    </row>
    <row r="25" spans="1:6" x14ac:dyDescent="0.35">
      <c r="A25">
        <v>502799</v>
      </c>
      <c r="B25">
        <v>1396680</v>
      </c>
      <c r="C25">
        <v>1437262</v>
      </c>
      <c r="D25">
        <v>683121</v>
      </c>
      <c r="E25">
        <v>9.8600898827560943</v>
      </c>
      <c r="F25">
        <v>37.4</v>
      </c>
    </row>
    <row r="26" spans="1:6" x14ac:dyDescent="0.35">
      <c r="A26">
        <v>304834</v>
      </c>
      <c r="B26">
        <v>762200</v>
      </c>
      <c r="C26">
        <v>764301</v>
      </c>
      <c r="D26">
        <v>380407</v>
      </c>
      <c r="E26">
        <v>27.871358678732367</v>
      </c>
      <c r="F26">
        <v>36</v>
      </c>
    </row>
    <row r="27" spans="1:6" x14ac:dyDescent="0.35">
      <c r="A27">
        <v>589264</v>
      </c>
      <c r="B27">
        <v>1524083</v>
      </c>
      <c r="C27">
        <v>1611850</v>
      </c>
      <c r="D27">
        <v>838294</v>
      </c>
      <c r="E27">
        <v>17.355455584936987</v>
      </c>
      <c r="F27">
        <v>37.9</v>
      </c>
    </row>
    <row r="28" spans="1:6" x14ac:dyDescent="0.35">
      <c r="A28">
        <v>94611</v>
      </c>
      <c r="B28">
        <v>235809</v>
      </c>
      <c r="C28">
        <v>288690</v>
      </c>
      <c r="D28">
        <v>146742</v>
      </c>
      <c r="E28">
        <v>23.847978599909151</v>
      </c>
      <c r="F28">
        <v>39.799999999999997</v>
      </c>
    </row>
    <row r="29" spans="1:6" x14ac:dyDescent="0.35">
      <c r="A29">
        <v>182527</v>
      </c>
      <c r="B29">
        <v>466014</v>
      </c>
      <c r="C29">
        <v>471902</v>
      </c>
      <c r="D29">
        <v>246677</v>
      </c>
      <c r="E29">
        <v>13.400949351464583</v>
      </c>
      <c r="F29">
        <v>36.200000000000003</v>
      </c>
    </row>
    <row r="30" spans="1:6" x14ac:dyDescent="0.35">
      <c r="A30">
        <v>248829</v>
      </c>
      <c r="B30">
        <v>770329</v>
      </c>
      <c r="C30">
        <v>692026</v>
      </c>
      <c r="D30">
        <v>324359</v>
      </c>
      <c r="E30">
        <v>12.18165357652401</v>
      </c>
      <c r="F30">
        <v>36.299999999999997</v>
      </c>
    </row>
    <row r="31" spans="1:6" x14ac:dyDescent="0.35">
      <c r="A31">
        <v>123114</v>
      </c>
      <c r="B31">
        <v>323650</v>
      </c>
      <c r="C31">
        <v>404204</v>
      </c>
      <c r="D31">
        <v>178268</v>
      </c>
      <c r="E31">
        <v>12.004385352023911</v>
      </c>
      <c r="F31">
        <v>41.1</v>
      </c>
    </row>
    <row r="32" spans="1:6" x14ac:dyDescent="0.35">
      <c r="A32">
        <v>767228</v>
      </c>
      <c r="B32">
        <v>2348098</v>
      </c>
      <c r="C32">
        <v>2425361</v>
      </c>
      <c r="D32">
        <v>1185993</v>
      </c>
      <c r="E32">
        <v>7.9696248356444057</v>
      </c>
      <c r="F32">
        <v>39</v>
      </c>
    </row>
    <row r="33" spans="1:6" x14ac:dyDescent="0.35">
      <c r="A33">
        <v>203539</v>
      </c>
      <c r="B33">
        <v>515768</v>
      </c>
      <c r="C33">
        <v>548945</v>
      </c>
      <c r="D33">
        <v>272255</v>
      </c>
      <c r="E33">
        <v>21.807075489971869</v>
      </c>
      <c r="F33">
        <v>36.700000000000003</v>
      </c>
    </row>
    <row r="34" spans="1:6" x14ac:dyDescent="0.35">
      <c r="A34">
        <v>1983517</v>
      </c>
      <c r="B34">
        <v>5269354</v>
      </c>
      <c r="C34">
        <v>5182359</v>
      </c>
      <c r="D34">
        <v>2617943</v>
      </c>
      <c r="E34">
        <v>7.7042472276898213</v>
      </c>
      <c r="F34">
        <v>38</v>
      </c>
    </row>
    <row r="35" spans="1:6" x14ac:dyDescent="0.35">
      <c r="A35">
        <v>938618</v>
      </c>
      <c r="B35">
        <v>2573744</v>
      </c>
      <c r="C35">
        <v>2507407</v>
      </c>
      <c r="D35">
        <v>1234079</v>
      </c>
      <c r="E35">
        <v>17.57523064161575</v>
      </c>
      <c r="F35">
        <v>37.4</v>
      </c>
    </row>
    <row r="36" spans="1:6" x14ac:dyDescent="0.35">
      <c r="A36">
        <v>81020</v>
      </c>
      <c r="B36">
        <v>165747</v>
      </c>
      <c r="C36">
        <v>178476</v>
      </c>
      <c r="D36">
        <v>97477</v>
      </c>
      <c r="E36">
        <v>19.446389083352781</v>
      </c>
      <c r="F36">
        <v>37</v>
      </c>
    </row>
    <row r="37" spans="1:6" x14ac:dyDescent="0.35">
      <c r="A37">
        <v>1099491</v>
      </c>
      <c r="B37">
        <v>2889790</v>
      </c>
      <c r="C37">
        <v>3194457</v>
      </c>
      <c r="D37">
        <v>1622015</v>
      </c>
      <c r="E37">
        <v>11.824173230268876</v>
      </c>
      <c r="F37">
        <v>38.799999999999997</v>
      </c>
    </row>
    <row r="38" spans="1:6" x14ac:dyDescent="0.35">
      <c r="A38">
        <v>381186</v>
      </c>
      <c r="B38">
        <v>967692</v>
      </c>
      <c r="C38">
        <v>966093</v>
      </c>
      <c r="D38">
        <v>506714</v>
      </c>
      <c r="E38">
        <v>22.843159482527206</v>
      </c>
      <c r="F38">
        <v>36.200000000000003</v>
      </c>
    </row>
    <row r="39" spans="1:6" x14ac:dyDescent="0.35">
      <c r="A39">
        <v>358778</v>
      </c>
      <c r="B39">
        <v>1023669</v>
      </c>
      <c r="C39">
        <v>1048641</v>
      </c>
      <c r="D39">
        <v>533533</v>
      </c>
      <c r="E39">
        <v>10.343627036870625</v>
      </c>
      <c r="F39">
        <v>38.4</v>
      </c>
    </row>
    <row r="40" spans="1:6" x14ac:dyDescent="0.35">
      <c r="A40">
        <v>1261381</v>
      </c>
      <c r="B40">
        <v>3126788</v>
      </c>
      <c r="C40">
        <v>3562748</v>
      </c>
      <c r="D40">
        <v>1959307</v>
      </c>
      <c r="E40">
        <v>12.904107375428337</v>
      </c>
      <c r="F40">
        <v>40.1</v>
      </c>
    </row>
    <row r="41" spans="1:6" x14ac:dyDescent="0.35">
      <c r="A41">
        <v>119969</v>
      </c>
      <c r="B41">
        <v>263822</v>
      </c>
      <c r="C41">
        <v>292939</v>
      </c>
      <c r="D41">
        <v>151881</v>
      </c>
      <c r="E41">
        <v>7.8158538178696082</v>
      </c>
      <c r="F41">
        <v>39.4</v>
      </c>
    </row>
    <row r="42" spans="1:6" x14ac:dyDescent="0.35">
      <c r="A42">
        <v>476445</v>
      </c>
      <c r="B42">
        <v>1193348</v>
      </c>
      <c r="C42">
        <v>1243223</v>
      </c>
      <c r="D42">
        <v>631874</v>
      </c>
      <c r="E42">
        <v>22.04380695728706</v>
      </c>
      <c r="F42">
        <v>37.9</v>
      </c>
    </row>
    <row r="43" spans="1:6" x14ac:dyDescent="0.35">
      <c r="A43">
        <v>81539</v>
      </c>
      <c r="B43">
        <v>198541</v>
      </c>
      <c r="C43">
        <v>214722</v>
      </c>
      <c r="D43">
        <v>116581</v>
      </c>
      <c r="E43">
        <v>22.075646934717582</v>
      </c>
      <c r="F43">
        <v>36.9</v>
      </c>
    </row>
    <row r="44" spans="1:6" x14ac:dyDescent="0.35">
      <c r="A44">
        <v>606364</v>
      </c>
      <c r="B44">
        <v>1678127</v>
      </c>
      <c r="C44">
        <v>1712151</v>
      </c>
      <c r="D44">
        <v>853462</v>
      </c>
      <c r="E44">
        <v>20.546386553584558</v>
      </c>
      <c r="F44">
        <v>38</v>
      </c>
    </row>
    <row r="45" spans="1:6" x14ac:dyDescent="0.35">
      <c r="A45">
        <v>2572969</v>
      </c>
      <c r="B45">
        <v>7071855</v>
      </c>
      <c r="C45">
        <v>6033027</v>
      </c>
      <c r="D45">
        <v>2601886</v>
      </c>
      <c r="E45">
        <v>15.881058593646369</v>
      </c>
      <c r="F45">
        <v>33.6</v>
      </c>
    </row>
    <row r="46" spans="1:6" x14ac:dyDescent="0.35">
      <c r="A46">
        <v>318029</v>
      </c>
      <c r="B46">
        <v>778162</v>
      </c>
      <c r="C46">
        <v>547205</v>
      </c>
      <c r="D46">
        <v>249462</v>
      </c>
      <c r="E46">
        <v>12.784370122169056</v>
      </c>
      <c r="F46">
        <v>29.2</v>
      </c>
    </row>
    <row r="47" spans="1:6" x14ac:dyDescent="0.35">
      <c r="A47">
        <v>64873</v>
      </c>
      <c r="B47">
        <v>147981</v>
      </c>
      <c r="C47">
        <v>192576</v>
      </c>
      <c r="D47">
        <v>91078</v>
      </c>
      <c r="E47">
        <v>13.833468420724484</v>
      </c>
      <c r="F47">
        <v>41.5</v>
      </c>
    </row>
    <row r="48" spans="1:6" x14ac:dyDescent="0.35">
      <c r="A48">
        <v>802099</v>
      </c>
      <c r="B48">
        <v>2199347</v>
      </c>
      <c r="C48">
        <v>2168964</v>
      </c>
      <c r="D48">
        <v>976937</v>
      </c>
      <c r="E48">
        <v>11.629988459593884</v>
      </c>
      <c r="F48">
        <v>37.5</v>
      </c>
    </row>
    <row r="49" spans="1:6" x14ac:dyDescent="0.35">
      <c r="A49">
        <v>650053</v>
      </c>
      <c r="B49">
        <v>1842086</v>
      </c>
      <c r="C49">
        <v>1823370</v>
      </c>
      <c r="D49">
        <v>827677</v>
      </c>
      <c r="E49">
        <v>8.6340112095742931</v>
      </c>
      <c r="F49">
        <v>37.299999999999997</v>
      </c>
    </row>
    <row r="50" spans="1:6" x14ac:dyDescent="0.35">
      <c r="A50">
        <v>168999</v>
      </c>
      <c r="B50">
        <v>458192</v>
      </c>
      <c r="C50">
        <v>540981</v>
      </c>
      <c r="D50">
        <v>297404</v>
      </c>
      <c r="E50">
        <v>20.842210571169201</v>
      </c>
      <c r="F50">
        <v>41.3</v>
      </c>
    </row>
    <row r="51" spans="1:6" x14ac:dyDescent="0.35">
      <c r="A51">
        <v>549256</v>
      </c>
      <c r="B51">
        <v>1447360</v>
      </c>
      <c r="C51">
        <v>1573564</v>
      </c>
      <c r="D51">
        <v>777314</v>
      </c>
      <c r="E51">
        <v>12.691630867910076</v>
      </c>
      <c r="F51">
        <v>38.5</v>
      </c>
    </row>
    <row r="52" spans="1:6" x14ac:dyDescent="0.35">
      <c r="A52">
        <v>56429</v>
      </c>
      <c r="B52">
        <v>144615</v>
      </c>
      <c r="C52">
        <v>157090</v>
      </c>
      <c r="D52">
        <v>70090</v>
      </c>
      <c r="E52">
        <v>34.977580499209054</v>
      </c>
      <c r="F52">
        <v>36.799999999999997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8 6 8 d b 6 2 - 4 f 7 9 - 4 8 3 b - a 4 1 5 - 0 e 6 e 4 c a 3 4 f b 4 "   x m l n s = " h t t p : / / s c h e m a s . m i c r o s o f t . c o m / D a t a M a s h u p " > A A A A A I Y F A A B Q S w M E F A A C A A g A J H 7 o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C R + 6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f u h S w I e x D 4 I C A A B i C Q A A E w A c A E Z v c m 1 1 b G F z L 1 N l Y 3 R p b 2 4 x L m 0 g o h g A K K A U A A A A A A A A A A A A A A A A A A A A A A A A A A A A 7 Z R L j 9 o w E M f v S H w H K 3 u B N q I k A t S H O K S B b S u x W 8 r j U M E q M v E s W E r s y H b o I r T f v R N C l 0 f C V n v o o W p z S T I / e z w z / s 9 o C A 2 X g o z z t / O h W q l W 9 I o q Y C S m 2 o A K t K E G A k Y N J V 0 S g a l W C D 5 j m a o Q 0 O L r d a M n w z Q G Y W r X P I K G L 4 X B H 1 2 z / P f z q Q a l 5 y P K V t R b p 4 x y m i R U z H v y h 4 g k Z X p e O K U R 6 r V V t 2 c 9 i H j M k X U t 2 7 K J L 6 M 0 F r r r t m z S F 6 F k X C y 7 n X a z 6 d j k W y o N j M 0 m g u 7 h s 3 E r B d z V 7 T z e K 2 u o Z I y M k c 9 A G Q Z l Y f A T u s C F e 7 K 3 1 / L U b D L b 2 7 0 o G o c 0 o k p 3 j U q P X f o r K p b o c b J J 4 O B u o q j Q 9 1 L F e c g Z 1 L W S 8 + 3 t 1 h p n a W N 2 B h c R A w / m 0 S Z b y w t D z r I S E r f p N B F / E a b T a m S e C r z 5 r s i H g A k I Q / L 4 i n z A 6 Y J H 3 G x + n S z S e A F q x z D o i G v U Q i m L E w U r E J q v o Y R 7 a 1 B 0 C a T / k I B g 3 K S q b N X w 6 3 D o T 4 L p 6 K N 3 W + Z k 1 P e e 4 7 i 9 1 7 9 9 D m e 7 R 9 O R N 3 j G + y W + 9 3 4 J 3 w D j V G A 9 Q x m X F B a v U z C q G O n B m l O T V / H 8 c m R C n M 7 r I r i h U Y n L a 4 h L 7 c 5 b Y i R x W 2 Q D N B P T O X f b G W 9 d 5 K 0 d 7 1 z k n X Z O C G Z E J F 5 s S c B 5 M b z l + S 0 / H l r E Y w w l 7 6 f a y P j Q I m j N m 6 N 2 1 k Q 2 s U b Y E U T e k y e R o x F o u C K z 0 7 a 4 e z O 7 e i r m 3 S u n m T 3 1 a o W L 0 r O P J 9 u A Y 3 t o Y E F P o Z C V D o L F Z j + B g i U q F + d R g G k H q O V g q W S a / J H J 9 + I o f j M Z 2 0 e D 0 X H b 7 t 8 8 F 7 + j 9 I q C + 7 S r S m F c + n I l l S m Y y 2 f r v t i n z h 9 P d H M S / r F u r q y X K 6 f m 1 q 3 / 8 v l 3 5 f M T U E s B A i 0 A F A A C A A g A J H 7 o U o 0 G h 5 C i A A A A 9 Q A A A B I A A A A A A A A A A A A A A A A A A A A A A E N v b m Z p Z y 9 Q Y W N r Y W d l L n h t b F B L A Q I t A B Q A A g A I A C R + 6 F I P y u m r p A A A A O k A A A A T A A A A A A A A A A A A A A A A A O 4 A A A B b Q 2 9 u d G V u d F 9 U e X B l c 1 0 u e G 1 s U E s B A i 0 A F A A C A A g A J H 7 o U s C H s Q + C A g A A Y g k A A B M A A A A A A A A A A A A A A A A A 3 w E A A E Z v c m 1 1 b G F z L 1 N l Y 3 R p b 2 4 x L m 1 Q S w U G A A A A A A M A A w D C A A A A r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D A A A A A A A A A q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R l c l 9 z d G F 0 Z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h c 3 R l c l 9 z d G F 0 Z V 9 k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0 Z X J f c 3 R h d G V f Z G F 0 Y S 9 D a G F u Z 2 V k I F R 5 c G U u e 1 N 0 Y X R l L D B 9 J n F 1 b 3 Q 7 L C Z x d W 9 0 O 1 N l Y 3 R p b 2 4 x L 2 1 h c 3 R l c l 9 z d G F 0 Z V 9 k Y X R h L 0 N o Y W 5 n Z W Q g V H l w Z S 5 7 Q W N j a W R l b n R z I D I w M T A s M X 0 m c X V v d D s s J n F 1 b 3 Q 7 U 2 V j d G l v b j E v b W F z d G V y X 3 N 0 Y X R l X 2 R h d G E v Q 2 h h b m d l Z C B U e X B l L n t B Y 2 N p Z G V u d H M g M j A w O S w y f S Z x d W 9 0 O y w m c X V v d D t T Z W N 0 a W 9 u M S 9 t Y X N 0 Z X J f c 3 R h d G V f Z G F 0 Y S 9 D a G F u Z 2 V k I F R 5 c G U u e 1 B l c m N l b n Q g Q 2 h h b m d l L D N 9 J n F 1 b 3 Q 7 L C Z x d W 9 0 O 1 N l Y 3 R p b 2 4 x L 2 1 h c 3 R l c l 9 z d G F 0 Z V 9 k Y X R h L 0 N o Y W 5 n Z W Q g V H l w Z S 5 7 T G l h Y m l s a X R 5 L D R 9 J n F 1 b 3 Q 7 L C Z x d W 9 0 O 1 N l Y 3 R p b 2 4 x L 2 1 h c 3 R l c l 9 z d G F 0 Z V 9 k Y X R h L 0 N o Y W 5 n Z W Q g V H l w Z S 5 7 Q 2 9 s b G l z a W 9 u L D V 9 J n F 1 b 3 Q 7 L C Z x d W 9 0 O 1 N l Y 3 R p b 2 4 x L 2 1 h c 3 R l c l 9 z d G F 0 Z V 9 k Y X R h L 0 N o Y W 5 n Z W Q g V H l w Z S 5 7 Q 2 9 t c H J l a G V u c 2 l 2 Z S w 2 f S Z x d W 9 0 O y w m c X V v d D t T Z W N 0 a W 9 u M S 9 t Y X N 0 Z X J f c 3 R h d G V f Z G F 0 Y S 9 D a G F u Z 2 V k I F R 5 c G U u e 0 F 2 Z X J h Z 2 U g R X h w Z W 5 k a X R 1 c m U s N 3 0 m c X V v d D s s J n F 1 b 3 Q 7 U 2 V j d G l v b j E v b W F z d G V y X 3 N 0 Y X R l X 2 R h d G E v Q 2 h h b m d l Z C B U e X B l L n t Q T 1 B Q Q 1 R f V V J C Q U 4 s O H 0 m c X V v d D s s J n F 1 b 3 Q 7 U 2 V j d G l v b j E v b W F z d G V y X 3 N 0 Y X R l X 2 R h d G E v Q 2 h h b m d l Z C B U e X B l L n t B U k V B U E N U X 1 V S Q k F O L D l 9 J n F 1 b 3 Q 7 L C Z x d W 9 0 O 1 N l Y 3 R p b 2 4 x L 2 1 h c 3 R l c l 9 z d G F 0 Z V 9 k Y X R h L 0 N o Y W 5 n Z W Q g V H l w Z S 5 7 U E 9 Q R E V O X 1 V S Q k F O L D E w f S Z x d W 9 0 O y w m c X V v d D t T Z W N 0 a W 9 u M S 9 t Y X N 0 Z X J f c 3 R h d G V f Z G F 0 Y S 9 D a G F u Z 2 V k I F R 5 c G U u e 1 B P U F B D V F 9 S V V J B T C w x M X 0 m c X V v d D s s J n F 1 b 3 Q 7 U 2 V j d G l v b j E v b W F z d G V y X 3 N 0 Y X R l X 2 R h d G E v Q 2 h h b m d l Z C B U e X B l L n t B U k V B U E N U X 1 J V U k F M L D E y f S Z x d W 9 0 O y w m c X V v d D t T Z W N 0 a W 9 u M S 9 t Y X N 0 Z X J f c 3 R h d G V f Z G F 0 Y S 9 D a G F u Z 2 V k I F R 5 c G U u e 1 B P U E R F T l 9 S V V J B T C w x M 3 0 m c X V v d D s s J n F 1 b 3 Q 7 U 2 V j d G l v b j E v b W F z d G V y X 3 N 0 Y X R l X 2 R h d G E v Q 2 h h b m d l Z C B U e X B l L n t N Z W R p Y W 4 g S W 5 j b 2 1 l L D E 0 f S Z x d W 9 0 O y w m c X V v d D t T Z W N 0 a W 9 u M S 9 t Y X N 0 Z X J f c 3 R h d G V f Z G F 0 Y S 9 D a G F u Z 2 V k I F R 5 c G U u e 1 N 0 Y W 5 k Y X J k I E R l d m l h d G l v b i w x N X 0 m c X V v d D s s J n F 1 b 3 Q 7 U 2 V j d G l v b j E v b W F z d G V y X 3 N 0 Y X R l X 2 R h d G E v Q 2 h h b m d l Z C B U e X B l L n t Q b 3 A g M T Y r L D E 2 f S Z x d W 9 0 O y w m c X V v d D t T Z W N 0 a W 9 u M S 9 t Y X N 0 Z X J f c 3 R h d G V f Z G F 0 Y S 9 D a G F u Z 2 V k I F R 5 c G U u e 0 1 h b G U s M T d 9 J n F 1 b 3 Q 7 L C Z x d W 9 0 O 1 N l Y 3 R p b 2 4 x L 2 1 h c 3 R l c l 9 z d G F 0 Z V 9 k Y X R h L 0 N o Y W 5 n Z W Q g V H l w Z S 5 7 R m V t Y W x l L D E 4 f S Z x d W 9 0 O y w m c X V v d D t T Z W N 0 a W 9 u M S 9 t Y X N 0 Z X J f c 3 R h d G V f Z G F 0 Y S 9 D a G F u Z 2 V k I F R 5 c G U u e z E 4 I H R v I D I 0 I H l l Y X J z L D E 5 f S Z x d W 9 0 O y w m c X V v d D t T Z W N 0 a W 9 u M S 9 t Y X N 0 Z X J f c 3 R h d G V f Z G F 0 Y S 9 D a G F u Z 2 V k I F R 5 c G U u e z I 1 I H R v I D Q 0 I H l l Y X J z L D I w f S Z x d W 9 0 O y w m c X V v d D t T Z W N 0 a W 9 u M S 9 t Y X N 0 Z X J f c 3 R h d G V f Z G F 0 Y S 9 D a G F u Z 2 V k I F R 5 c G U u e z Q 1 I H R v I D Y 0 I H l l Y X J z L D I x f S Z x d W 9 0 O y w m c X V v d D t T Z W N 0 a W 9 u M S 9 t Y X N 0 Z X J f c 3 R h d G V f Z G F 0 Y S 9 D a G F u Z 2 V k I F R 5 c G U u e z Y 1 I H l l Y X J z I G F u Z C B v d m V y L D I y f S Z x d W 9 0 O y w m c X V v d D t T Z W N 0 a W 9 u M S 9 t Y X N 0 Z X J f c 3 R h d G V f Z G F 0 Y S 9 D a G F u Z 2 V k I F R 5 c G U u e 0 1 l Z G l h b i B B Z 2 U s M j N 9 J n F 1 b 3 Q 7 L C Z x d W 9 0 O 1 N l Y 3 R p b 2 4 x L 2 1 h c 3 R l c l 9 z d G F 0 Z V 9 k Y X R h L 0 F k Z G V k I E N 1 c 3 R v b S 5 7 U m F 0 Z S B v Z i B B Y 2 N p Z G V u d H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Y X N 0 Z X J f c 3 R h d G V f Z G F 0 Y S 9 D a G F u Z 2 V k I F R 5 c G U u e 1 N 0 Y X R l L D B 9 J n F 1 b 3 Q 7 L C Z x d W 9 0 O 1 N l Y 3 R p b 2 4 x L 2 1 h c 3 R l c l 9 z d G F 0 Z V 9 k Y X R h L 0 N o Y W 5 n Z W Q g V H l w Z S 5 7 Q W N j a W R l b n R z I D I w M T A s M X 0 m c X V v d D s s J n F 1 b 3 Q 7 U 2 V j d G l v b j E v b W F z d G V y X 3 N 0 Y X R l X 2 R h d G E v Q 2 h h b m d l Z C B U e X B l L n t B Y 2 N p Z G V u d H M g M j A w O S w y f S Z x d W 9 0 O y w m c X V v d D t T Z W N 0 a W 9 u M S 9 t Y X N 0 Z X J f c 3 R h d G V f Z G F 0 Y S 9 D a G F u Z 2 V k I F R 5 c G U u e 1 B l c m N l b n Q g Q 2 h h b m d l L D N 9 J n F 1 b 3 Q 7 L C Z x d W 9 0 O 1 N l Y 3 R p b 2 4 x L 2 1 h c 3 R l c l 9 z d G F 0 Z V 9 k Y X R h L 0 N o Y W 5 n Z W Q g V H l w Z S 5 7 T G l h Y m l s a X R 5 L D R 9 J n F 1 b 3 Q 7 L C Z x d W 9 0 O 1 N l Y 3 R p b 2 4 x L 2 1 h c 3 R l c l 9 z d G F 0 Z V 9 k Y X R h L 0 N o Y W 5 n Z W Q g V H l w Z S 5 7 Q 2 9 s b G l z a W 9 u L D V 9 J n F 1 b 3 Q 7 L C Z x d W 9 0 O 1 N l Y 3 R p b 2 4 x L 2 1 h c 3 R l c l 9 z d G F 0 Z V 9 k Y X R h L 0 N o Y W 5 n Z W Q g V H l w Z S 5 7 Q 2 9 t c H J l a G V u c 2 l 2 Z S w 2 f S Z x d W 9 0 O y w m c X V v d D t T Z W N 0 a W 9 u M S 9 t Y X N 0 Z X J f c 3 R h d G V f Z G F 0 Y S 9 D a G F u Z 2 V k I F R 5 c G U u e 0 F 2 Z X J h Z 2 U g R X h w Z W 5 k a X R 1 c m U s N 3 0 m c X V v d D s s J n F 1 b 3 Q 7 U 2 V j d G l v b j E v b W F z d G V y X 3 N 0 Y X R l X 2 R h d G E v Q 2 h h b m d l Z C B U e X B l L n t Q T 1 B Q Q 1 R f V V J C Q U 4 s O H 0 m c X V v d D s s J n F 1 b 3 Q 7 U 2 V j d G l v b j E v b W F z d G V y X 3 N 0 Y X R l X 2 R h d G E v Q 2 h h b m d l Z C B U e X B l L n t B U k V B U E N U X 1 V S Q k F O L D l 9 J n F 1 b 3 Q 7 L C Z x d W 9 0 O 1 N l Y 3 R p b 2 4 x L 2 1 h c 3 R l c l 9 z d G F 0 Z V 9 k Y X R h L 0 N o Y W 5 n Z W Q g V H l w Z S 5 7 U E 9 Q R E V O X 1 V S Q k F O L D E w f S Z x d W 9 0 O y w m c X V v d D t T Z W N 0 a W 9 u M S 9 t Y X N 0 Z X J f c 3 R h d G V f Z G F 0 Y S 9 D a G F u Z 2 V k I F R 5 c G U u e 1 B P U F B D V F 9 S V V J B T C w x M X 0 m c X V v d D s s J n F 1 b 3 Q 7 U 2 V j d G l v b j E v b W F z d G V y X 3 N 0 Y X R l X 2 R h d G E v Q 2 h h b m d l Z C B U e X B l L n t B U k V B U E N U X 1 J V U k F M L D E y f S Z x d W 9 0 O y w m c X V v d D t T Z W N 0 a W 9 u M S 9 t Y X N 0 Z X J f c 3 R h d G V f Z G F 0 Y S 9 D a G F u Z 2 V k I F R 5 c G U u e 1 B P U E R F T l 9 S V V J B T C w x M 3 0 m c X V v d D s s J n F 1 b 3 Q 7 U 2 V j d G l v b j E v b W F z d G V y X 3 N 0 Y X R l X 2 R h d G E v Q 2 h h b m d l Z C B U e X B l L n t N Z W R p Y W 4 g S W 5 j b 2 1 l L D E 0 f S Z x d W 9 0 O y w m c X V v d D t T Z W N 0 a W 9 u M S 9 t Y X N 0 Z X J f c 3 R h d G V f Z G F 0 Y S 9 D a G F u Z 2 V k I F R 5 c G U u e 1 N 0 Y W 5 k Y X J k I E R l d m l h d G l v b i w x N X 0 m c X V v d D s s J n F 1 b 3 Q 7 U 2 V j d G l v b j E v b W F z d G V y X 3 N 0 Y X R l X 2 R h d G E v Q 2 h h b m d l Z C B U e X B l L n t Q b 3 A g M T Y r L D E 2 f S Z x d W 9 0 O y w m c X V v d D t T Z W N 0 a W 9 u M S 9 t Y X N 0 Z X J f c 3 R h d G V f Z G F 0 Y S 9 D a G F u Z 2 V k I F R 5 c G U u e 0 1 h b G U s M T d 9 J n F 1 b 3 Q 7 L C Z x d W 9 0 O 1 N l Y 3 R p b 2 4 x L 2 1 h c 3 R l c l 9 z d G F 0 Z V 9 k Y X R h L 0 N o Y W 5 n Z W Q g V H l w Z S 5 7 R m V t Y W x l L D E 4 f S Z x d W 9 0 O y w m c X V v d D t T Z W N 0 a W 9 u M S 9 t Y X N 0 Z X J f c 3 R h d G V f Z G F 0 Y S 9 D a G F u Z 2 V k I F R 5 c G U u e z E 4 I H R v I D I 0 I H l l Y X J z L D E 5 f S Z x d W 9 0 O y w m c X V v d D t T Z W N 0 a W 9 u M S 9 t Y X N 0 Z X J f c 3 R h d G V f Z G F 0 Y S 9 D a G F u Z 2 V k I F R 5 c G U u e z I 1 I H R v I D Q 0 I H l l Y X J z L D I w f S Z x d W 9 0 O y w m c X V v d D t T Z W N 0 a W 9 u M S 9 t Y X N 0 Z X J f c 3 R h d G V f Z G F 0 Y S 9 D a G F u Z 2 V k I F R 5 c G U u e z Q 1 I H R v I D Y 0 I H l l Y X J z L D I x f S Z x d W 9 0 O y w m c X V v d D t T Z W N 0 a W 9 u M S 9 t Y X N 0 Z X J f c 3 R h d G V f Z G F 0 Y S 9 D a G F u Z 2 V k I F R 5 c G U u e z Y 1 I H l l Y X J z I G F u Z C B v d m V y L D I y f S Z x d W 9 0 O y w m c X V v d D t T Z W N 0 a W 9 u M S 9 t Y X N 0 Z X J f c 3 R h d G V f Z G F 0 Y S 9 D a G F u Z 2 V k I F R 5 c G U u e 0 1 l Z G l h b i B B Z 2 U s M j N 9 J n F 1 b 3 Q 7 L C Z x d W 9 0 O 1 N l Y 3 R p b 2 4 x L 2 1 h c 3 R l c l 9 z d G F 0 Z V 9 k Y X R h L 0 F k Z G V k I E N 1 c 3 R v b S 5 7 U m F 0 Z S B v Z i B B Y 2 N p Z G V u d H M s M j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0 Z S Z x d W 9 0 O y w m c X V v d D t B Y 2 N p Z G V u d H M g M j A x M C Z x d W 9 0 O y w m c X V v d D t B Y 2 N p Z G V u d H M g M j A w O S Z x d W 9 0 O y w m c X V v d D t Q Z X J j Z W 5 0 I E N o Y W 5 n Z S Z x d W 9 0 O y w m c X V v d D t M a W F i a W x p d H k m c X V v d D s s J n F 1 b 3 Q 7 Q 2 9 s b G l z a W 9 u J n F 1 b 3 Q 7 L C Z x d W 9 0 O 0 N v b X B y Z W h l b n N p d m U m c X V v d D s s J n F 1 b 3 Q 7 Q X Z l c m F n Z S B F e H B l b m R p d H V y Z S Z x d W 9 0 O y w m c X V v d D t Q T 1 B Q Q 1 R f V V J C Q U 4 m c X V v d D s s J n F 1 b 3 Q 7 Q V J F Q V B D V F 9 V U k J B T i Z x d W 9 0 O y w m c X V v d D t Q T 1 B E R U 5 f V V J C Q U 4 m c X V v d D s s J n F 1 b 3 Q 7 U E 9 Q U E N U X 1 J V U k F M J n F 1 b 3 Q 7 L C Z x d W 9 0 O 0 F S R U F Q Q 1 R f U l V S Q U w m c X V v d D s s J n F 1 b 3 Q 7 U E 9 Q R E V O X 1 J V U k F M J n F 1 b 3 Q 7 L C Z x d W 9 0 O 0 1 l Z G l h b i B J b m N v b W U m c X V v d D s s J n F 1 b 3 Q 7 U 3 R h b m R h c m Q g R G V 2 a W F 0 a W 9 u J n F 1 b 3 Q 7 L C Z x d W 9 0 O 1 B v c C A x N i s m c X V v d D s s J n F 1 b 3 Q 7 T W F s Z S Z x d W 9 0 O y w m c X V v d D t G Z W 1 h b G U m c X V v d D s s J n F 1 b 3 Q 7 M T g g d G 8 g M j Q g e W V h c n M m c X V v d D s s J n F 1 b 3 Q 7 M j U g d G 8 g N D Q g e W V h c n M m c X V v d D s s J n F 1 b 3 Q 7 N D U g d G 8 g N j Q g e W V h c n M m c X V v d D s s J n F 1 b 3 Q 7 N j U g e W V h c n M g Y W 5 k I G 9 2 Z X I m c X V v d D s s J n F 1 b 3 Q 7 T W V k a W F u I E F n Z S Z x d W 9 0 O y w m c X V v d D t S Y X R l I G 9 m I E F j Y 2 l k Z W 5 0 c y Z x d W 9 0 O 1 0 i I C 8 + P E V u d H J 5 I F R 5 c G U 9 I k Z p b G x D b 2 x 1 b W 5 U e X B l c y I g V m F s d W U 9 I n N C Z 0 1 E Q X d V R k J R V U Z C U V V G Q l F V R E F 3 T U R B d 0 1 E Q X d N R k F B P T 0 i I C 8 + P E V u d H J 5 I F R 5 c G U 9 I k Z p b G x M Y X N 0 V X B k Y X R l Z C I g V m F s d W U 9 I m Q y M D I x L T A 3 L T A 3 V D E 1 O j U 4 O j E 2 L j U 4 M T Y 1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S I g L z 4 8 R W 5 0 c n k g V H l w Z T 0 i Q W R k Z W R U b 0 R h d G F N b 2 R l b C I g V m F s d W U 9 I m w w I i A v P j x F b n R y e S B U e X B l P S J R d W V y e U l E I i B W Y W x 1 Z T 0 i c z B l M j d m Z D g y L W Z j N z M t N D Y x M i 1 i Y j A z L W M 5 Y z R j N z h j M z h j N i I g L z 4 8 L 1 N 0 Y W J s Z U V u d H J p Z X M + P C 9 J d G V t P j x J d G V t P j x J d G V t T G 9 j Y X R p b 2 4 + P E l 0 Z W 1 U e X B l P k Z v c m 1 1 b G E 8 L 0 l 0 Z W 1 U e X B l P j x J d G V t U G F 0 a D 5 T Z W N 0 a W 9 u M S 9 t Y X N 0 Z X J f c 3 R h d G V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0 Z X J f c 3 R h d G V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0 Z X J f c 3 R h d G V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R l c l 9 z d G F 0 Z V 9 k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j Z W 5 z Z W R f R H J p d m V y c 1 9 f Y n l f c 3 R h d G V f X 2 d l b m R l c l 9 f Y W 5 k X 2 F n Z V 9 n c m 9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z g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w N 1 Q x O T o 1 N D o 0 M C 4 1 O T c z M D k w W i I g L z 4 8 R W 5 0 c n k g V H l w Z T 0 i R m l s b E N v b H V t b l R 5 c G V z I i B W Y W x 1 Z T 0 i c 0 F 3 W U d C Z 0 0 9 I i A v P j x F b n R y e S B U e X B l P S J G a W x s Q 2 9 s d W 1 u T m F t Z X M i I F Z h b H V l P S J z W y Z x d W 9 0 O 1 l l Y X I m c X V v d D s s J n F 1 b 3 Q 7 R 2 V u Z G V y J n F 1 b 3 Q 7 L C Z x d W 9 0 O 0 N v a G 9 y d C Z x d W 9 0 O y w m c X V v d D t T d G F 0 Z S Z x d W 9 0 O y w m c X V v d D t E c m l 2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j Z W 5 z Z W R f R H J p d m V y c 1 9 f Y n l f c 3 R h d G V f X 2 d l b m R l c l 9 f Y W 5 k X 2 F n Z V 9 n c m 9 1 c C 9 D a G F u Z 2 V k I F R 5 c G U u e 1 l l Y X I s M H 0 m c X V v d D s s J n F 1 b 3 Q 7 U 2 V j d G l v b j E v T G l j Z W 5 z Z W R f R H J p d m V y c 1 9 f Y n l f c 3 R h d G V f X 2 d l b m R l c l 9 f Y W 5 k X 2 F n Z V 9 n c m 9 1 c C 9 D a G F u Z 2 V k I F R 5 c G U u e 0 d l b m R l c i w x f S Z x d W 9 0 O y w m c X V v d D t T Z W N 0 a W 9 u M S 9 M a W N l b n N l Z F 9 E c m l 2 Z X J z X 1 9 i e V 9 z d G F 0 Z V 9 f Z 2 V u Z G V y X 1 9 h b m R f Y W d l X 2 d y b 3 V w L 0 N o Y W 5 n Z W Q g V H l w Z S 5 7 Q 2 9 o b 3 J 0 L D J 9 J n F 1 b 3 Q 7 L C Z x d W 9 0 O 1 N l Y 3 R p b 2 4 x L 0 x p Y 2 V u c 2 V k X 0 R y a X Z l c n N f X 2 J 5 X 3 N 0 Y X R l X 1 9 n Z W 5 k Z X J f X 2 F u Z F 9 h Z 2 V f Z 3 J v d X A v Q 2 h h b m d l Z C B U e X B l L n t T d G F 0 Z S w z f S Z x d W 9 0 O y w m c X V v d D t T Z W N 0 a W 9 u M S 9 M a W N l b n N l Z F 9 E c m l 2 Z X J z X 1 9 i e V 9 z d G F 0 Z V 9 f Z 2 V u Z G V y X 1 9 h b m R f Y W d l X 2 d y b 3 V w L 0 N o Y W 5 n Z W Q g V H l w Z S 5 7 R H J p d m V y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W N l b n N l Z F 9 E c m l 2 Z X J z X 1 9 i e V 9 z d G F 0 Z V 9 f Z 2 V u Z G V y X 1 9 h b m R f Y W d l X 2 d y b 3 V w L 0 N o Y W 5 n Z W Q g V H l w Z S 5 7 W W V h c i w w f S Z x d W 9 0 O y w m c X V v d D t T Z W N 0 a W 9 u M S 9 M a W N l b n N l Z F 9 E c m l 2 Z X J z X 1 9 i e V 9 z d G F 0 Z V 9 f Z 2 V u Z G V y X 1 9 h b m R f Y W d l X 2 d y b 3 V w L 0 N o Y W 5 n Z W Q g V H l w Z S 5 7 R 2 V u Z G V y L D F 9 J n F 1 b 3 Q 7 L C Z x d W 9 0 O 1 N l Y 3 R p b 2 4 x L 0 x p Y 2 V u c 2 V k X 0 R y a X Z l c n N f X 2 J 5 X 3 N 0 Y X R l X 1 9 n Z W 5 k Z X J f X 2 F u Z F 9 h Z 2 V f Z 3 J v d X A v Q 2 h h b m d l Z C B U e X B l L n t D b 2 h v c n Q s M n 0 m c X V v d D s s J n F 1 b 3 Q 7 U 2 V j d G l v b j E v T G l j Z W 5 z Z W R f R H J p d m V y c 1 9 f Y n l f c 3 R h d G V f X 2 d l b m R l c l 9 f Y W 5 k X 2 F n Z V 9 n c m 9 1 c C 9 D a G F u Z 2 V k I F R 5 c G U u e 1 N 0 Y X R l L D N 9 J n F 1 b 3 Q 7 L C Z x d W 9 0 O 1 N l Y 3 R p b 2 4 x L 0 x p Y 2 V u c 2 V k X 0 R y a X Z l c n N f X 2 J 5 X 3 N 0 Y X R l X 1 9 n Z W 5 k Z X J f X 2 F u Z F 9 h Z 2 V f Z 3 J v d X A v Q 2 h h b m d l Z C B U e X B l L n t E c m l 2 Z X J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N l b n N l Z F 9 E c m l 2 Z X J z X 1 9 i e V 9 z d G F 0 Z V 9 f Z 2 V u Z G V y X 1 9 h b m R f Y W d l X 2 d y b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Y 2 V u c 2 V k X 0 R y a X Z l c n N f X 2 J 5 X 3 N 0 Y X R l X 1 9 n Z W 5 k Z X J f X 2 F u Z F 9 h Z 2 V f Z 3 J v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j Z W 5 z Z W R f R H J p d m V y c 1 9 f Y n l f c 3 R h d G V f X 2 d l b m R l c l 9 f Y W 5 k X 2 F n Z V 9 n c m 9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Y 2 V u c 2 V k X 0 R y a X Z l c n N f X 2 J 5 X 3 N 0 Y X R l X 1 9 n Z W 5 k Z X J f X 2 F u Z F 9 h Z 2 V f Z 3 J v d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j Z W 5 z Z W R f R H J p d m V y c 1 9 f Y n l f c 3 R h d G V f X 2 d l b m R l c l 9 f Y W 5 k X 2 F n Z V 9 n c m 9 1 c C A o M i k v Q 2 h h b m d l Z C B U e X B l L n t Z Z W F y L D B 9 J n F 1 b 3 Q 7 L C Z x d W 9 0 O 1 N l Y 3 R p b 2 4 x L 0 x p Y 2 V u c 2 V k X 0 R y a X Z l c n N f X 2 J 5 X 3 N 0 Y X R l X 1 9 n Z W 5 k Z X J f X 2 F u Z F 9 h Z 2 V f Z 3 J v d X A g K D I p L 0 N o Y W 5 n Z W Q g V H l w Z S 5 7 R 2 V u Z G V y L D F 9 J n F 1 b 3 Q 7 L C Z x d W 9 0 O 1 N l Y 3 R p b 2 4 x L 0 x p Y 2 V u c 2 V k X 0 R y a X Z l c n N f X 2 J 5 X 3 N 0 Y X R l X 1 9 n Z W 5 k Z X J f X 2 F u Z F 9 h Z 2 V f Z 3 J v d X A g K D I p L 0 N o Y W 5 n Z W Q g V H l w Z S 5 7 Q 2 9 o b 3 J 0 L D J 9 J n F 1 b 3 Q 7 L C Z x d W 9 0 O 1 N l Y 3 R p b 2 4 x L 0 x p Y 2 V u c 2 V k X 0 R y a X Z l c n N f X 2 J 5 X 3 N 0 Y X R l X 1 9 n Z W 5 k Z X J f X 2 F u Z F 9 h Z 2 V f Z 3 J v d X A g K D I p L 0 N o Y W 5 n Z W Q g V H l w Z S 5 7 U 3 R h d G U s M 3 0 m c X V v d D s s J n F 1 b 3 Q 7 U 2 V j d G l v b j E v T G l j Z W 5 z Z W R f R H J p d m V y c 1 9 f Y n l f c 3 R h d G V f X 2 d l b m R l c l 9 f Y W 5 k X 2 F n Z V 9 n c m 9 1 c C A o M i k v Q 2 h h b m d l Z C B U e X B l L n t E c m l 2 Z X J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p Y 2 V u c 2 V k X 0 R y a X Z l c n N f X 2 J 5 X 3 N 0 Y X R l X 1 9 n Z W 5 k Z X J f X 2 F u Z F 9 h Z 2 V f Z 3 J v d X A g K D I p L 0 N o Y W 5 n Z W Q g V H l w Z S 5 7 W W V h c i w w f S Z x d W 9 0 O y w m c X V v d D t T Z W N 0 a W 9 u M S 9 M a W N l b n N l Z F 9 E c m l 2 Z X J z X 1 9 i e V 9 z d G F 0 Z V 9 f Z 2 V u Z G V y X 1 9 h b m R f Y W d l X 2 d y b 3 V w I C g y K S 9 D a G F u Z 2 V k I F R 5 c G U u e 0 d l b m R l c i w x f S Z x d W 9 0 O y w m c X V v d D t T Z W N 0 a W 9 u M S 9 M a W N l b n N l Z F 9 E c m l 2 Z X J z X 1 9 i e V 9 z d G F 0 Z V 9 f Z 2 V u Z G V y X 1 9 h b m R f Y W d l X 2 d y b 3 V w I C g y K S 9 D a G F u Z 2 V k I F R 5 c G U u e 0 N v a G 9 y d C w y f S Z x d W 9 0 O y w m c X V v d D t T Z W N 0 a W 9 u M S 9 M a W N l b n N l Z F 9 E c m l 2 Z X J z X 1 9 i e V 9 z d G F 0 Z V 9 f Z 2 V u Z G V y X 1 9 h b m R f Y W d l X 2 d y b 3 V w I C g y K S 9 D a G F u Z 2 V k I F R 5 c G U u e 1 N 0 Y X R l L D N 9 J n F 1 b 3 Q 7 L C Z x d W 9 0 O 1 N l Y 3 R p b 2 4 x L 0 x p Y 2 V u c 2 V k X 0 R y a X Z l c n N f X 2 J 5 X 3 N 0 Y X R l X 1 9 n Z W 5 k Z X J f X 2 F u Z F 9 h Z 2 V f Z 3 J v d X A g K D I p L 0 N o Y W 5 n Z W Q g V H l w Z S 5 7 R H J p d m V y c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W W V h c i Z x d W 9 0 O y w m c X V v d D t H Z W 5 k Z X I m c X V v d D s s J n F 1 b 3 Q 7 Q 2 9 o b 3 J 0 J n F 1 b 3 Q 7 L C Z x d W 9 0 O 1 N 0 Y X R l J n F 1 b 3 Q 7 L C Z x d W 9 0 O 0 R y a X Z l c n M m c X V v d D t d I i A v P j x F b n R y e S B U e X B l P S J G a W x s Q 2 9 s d W 1 u V H l w Z X M i I F Z h b H V l P S J z Q X d Z R 0 J n T T 0 i I C 8 + P E V u d H J 5 I F R 5 c G U 9 I k Z p b G x M Y X N 0 V X B k Y X R l Z C I g V m F s d W U 9 I m Q y M D I x L T A 3 L T A 3 V D E 5 O j U 1 O j Q 4 L j c 3 M z k 4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z g z N C I g L z 4 8 R W 5 0 c n k g V H l w Z T 0 i Q W R k Z W R U b 0 R h d G F N b 2 R l b C I g V m F s d W U 9 I m w w I i A v P j x F b n R y e S B U e X B l P S J R d W V y e U l E I i B W Y W x 1 Z T 0 i c z B m Y j g 5 M D Q x L W J h Z W I t N G Y 4 M C 1 i N 2 Z h L W M y N T k w M z Q x M m I w Z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l j Z W 5 z Z W R f R H J p d m V y c 1 9 f Y n l f c 3 R h d G V f X 2 d l b m R l c l 9 f Y W 5 k X 2 F n Z V 9 n c m 9 1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N l b n N l Z F 9 E c m l 2 Z X J z X 1 9 i e V 9 z d G F 0 Z V 9 f Z 2 V u Z G V y X 1 9 h b m R f Y W d l X 2 d y b 3 V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Y 2 V u c 2 V k X 0 R y a X Z l c n N f X 2 J 5 X 3 N 0 Y X R l X 1 9 n Z W 5 k Z X J f X 2 F u Z F 9 h Z 2 V f Z 3 J v d X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E q 0 m G y N n E e f L s M L b Z 4 v l g A A A A A C A A A A A A A Q Z g A A A A E A A C A A A A D 1 x q m O z e 2 W 8 P l y h S g s S 8 Z R z k 6 1 4 u t p N I B V X P D h 5 t 2 I 5 g A A A A A O g A A A A A I A A C A A A A D B l o g o W v M 2 5 H S p n O G U h 2 T R 8 Q e g X U 1 Z r g E W y v T 2 I H L C J F A A A A D C u L u Y p w O W X P O q h d 9 c O w F N I M 7 N 0 2 B E W / f n Y b T U e 1 9 C q P Y p E E f X a 9 h 8 2 j w Z t 0 X 3 b s 3 w d U A K L d V x s p k I u X 8 M + 7 7 j k f Y K q M B U E J O 7 r x Y 0 2 N 0 v Z 0 A A A A B 0 k N y i G O f O I l M H x Q + 9 R k W e S B 6 2 N K 3 t g x c o k z a 4 5 b 0 p j c Y v s X F 9 o X L q s X 7 / z r g X O e z 3 p 2 e s c r o w Y Q 5 u O s L Z i 7 c x < / D a t a M a s h u p > 
</file>

<file path=customXml/itemProps1.xml><?xml version="1.0" encoding="utf-8"?>
<ds:datastoreItem xmlns:ds="http://schemas.openxmlformats.org/officeDocument/2006/customXml" ds:itemID="{018202A0-0EAD-4776-9A10-478E5EC06D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correlation_rate_of_accidents</vt:lpstr>
      <vt:lpstr>age_fatal_collisions</vt:lpstr>
      <vt:lpstr>master_data_and_state_graph</vt:lpstr>
      <vt:lpstr>UR_vs_Accident_rates</vt:lpstr>
      <vt:lpstr>Urban_Rural_rates</vt:lpstr>
      <vt:lpstr>Age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 Avudaiappan</dc:creator>
  <cp:lastModifiedBy>Radha Avudaiappan</cp:lastModifiedBy>
  <dcterms:created xsi:type="dcterms:W3CDTF">2021-07-05T23:43:01Z</dcterms:created>
  <dcterms:modified xsi:type="dcterms:W3CDTF">2021-07-08T20:50:22Z</dcterms:modified>
</cp:coreProperties>
</file>