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fes\Fife\Python_Files\Dashboard\"/>
    </mc:Choice>
  </mc:AlternateContent>
  <xr:revisionPtr revIDLastSave="0" documentId="13_ncr:1_{0ED4023F-91F4-4E5A-BCA0-34207429C08F}" xr6:coauthVersionLast="47" xr6:coauthVersionMax="47" xr10:uidLastSave="{00000000-0000-0000-0000-000000000000}"/>
  <bookViews>
    <workbookView xWindow="-108" yWindow="-108" windowWidth="23256" windowHeight="12456" tabRatio="920" xr2:uid="{35D91757-E1EF-42F5-AECA-DDDB54EE56EA}"/>
  </bookViews>
  <sheets>
    <sheet name="data" sheetId="10" r:id="rId1"/>
  </sheets>
  <definedNames>
    <definedName name="_xlnm._FilterDatabase" localSheetId="0" hidden="1">data!$A$1:$S$119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6" i="10" l="1"/>
  <c r="O86" i="10"/>
  <c r="O93" i="10"/>
  <c r="O92" i="10"/>
  <c r="O85" i="10"/>
  <c r="O80" i="10"/>
  <c r="O79" i="10"/>
  <c r="O84" i="10"/>
  <c r="O83" i="10"/>
  <c r="O95" i="10"/>
  <c r="O94" i="10"/>
  <c r="O91" i="10"/>
  <c r="O100" i="10"/>
  <c r="O99" i="10"/>
  <c r="O82" i="10"/>
  <c r="O98" i="10"/>
  <c r="O78" i="10"/>
  <c r="O90" i="10"/>
  <c r="O81" i="10"/>
  <c r="O89" i="10"/>
  <c r="O88" i="10"/>
  <c r="O87" i="10"/>
  <c r="O77" i="10"/>
  <c r="O97" i="10"/>
  <c r="O96" i="10"/>
  <c r="O74" i="10"/>
  <c r="O73" i="10"/>
  <c r="O66" i="10"/>
  <c r="O61" i="10"/>
  <c r="O72" i="10"/>
  <c r="O60" i="10"/>
  <c r="O71" i="10"/>
  <c r="O59" i="10"/>
  <c r="O64" i="10"/>
  <c r="O70" i="10"/>
  <c r="O69" i="10"/>
  <c r="O76" i="10"/>
  <c r="O68" i="10"/>
  <c r="O67" i="10"/>
  <c r="O63" i="10"/>
  <c r="O75" i="10"/>
  <c r="O58" i="10"/>
  <c r="O62" i="10"/>
  <c r="O57" i="10"/>
  <c r="O30" i="10"/>
  <c r="O29" i="10"/>
  <c r="O28" i="10"/>
  <c r="O34" i="10"/>
  <c r="O45" i="10"/>
  <c r="O37" i="10"/>
  <c r="O44" i="10"/>
  <c r="O43" i="10"/>
  <c r="O51" i="10"/>
  <c r="O56" i="10"/>
  <c r="O42" i="10"/>
  <c r="O50" i="10"/>
  <c r="O49" i="10"/>
  <c r="O41" i="10"/>
  <c r="O55" i="10"/>
  <c r="O40" i="10"/>
  <c r="O27" i="10"/>
  <c r="O54" i="10"/>
  <c r="O47" i="10"/>
  <c r="O46" i="10"/>
  <c r="O33" i="10"/>
  <c r="O32" i="10"/>
  <c r="O26" i="10"/>
  <c r="O39" i="10"/>
  <c r="O53" i="10"/>
  <c r="O38" i="10"/>
  <c r="O25" i="10"/>
  <c r="O52" i="10"/>
  <c r="O31" i="10"/>
</calcChain>
</file>

<file path=xl/sharedStrings.xml><?xml version="1.0" encoding="utf-8"?>
<sst xmlns="http://schemas.openxmlformats.org/spreadsheetml/2006/main" count="724" uniqueCount="279">
  <si>
    <t>Mechanism</t>
  </si>
  <si>
    <t>Year</t>
  </si>
  <si>
    <t>PI_LastName</t>
  </si>
  <si>
    <t>PI_FirstName</t>
  </si>
  <si>
    <t>Program</t>
  </si>
  <si>
    <t>PilotTitle</t>
  </si>
  <si>
    <t>PilotAmount</t>
  </si>
  <si>
    <t>PubCount</t>
  </si>
  <si>
    <t>GrantCount</t>
  </si>
  <si>
    <t>TotalGrantAmount</t>
  </si>
  <si>
    <t>CCSG Dev Funds</t>
  </si>
  <si>
    <t>CPC</t>
  </si>
  <si>
    <t>ClinicalTrialCount</t>
  </si>
  <si>
    <t>Chen</t>
  </si>
  <si>
    <t>CB</t>
  </si>
  <si>
    <t>D3ET</t>
  </si>
  <si>
    <t>Subhrajit</t>
  </si>
  <si>
    <t>Saha</t>
  </si>
  <si>
    <t>Sharma</t>
  </si>
  <si>
    <t>TotalOutcomesCount</t>
  </si>
  <si>
    <t>Azuma</t>
  </si>
  <si>
    <t>Mizuki</t>
  </si>
  <si>
    <t>Role of O-GlcNAcylation of Ewing sarcoma proteins in chromosomal instability</t>
  </si>
  <si>
    <t>Johnson</t>
  </si>
  <si>
    <t>Michael</t>
  </si>
  <si>
    <t>Neurochemical Mechanisms of Chemobrain</t>
  </si>
  <si>
    <t>Lewis-Wambi</t>
  </si>
  <si>
    <t>Joan</t>
  </si>
  <si>
    <t>Targeting IFITM1 in Inflammatory Breast Cancer (IBC) using Phenotypic Drug Repurposing Screen</t>
  </si>
  <si>
    <t>Involvement of mitochondria in intestinal epithelial radio-sensitivity</t>
  </si>
  <si>
    <t>Thomas</t>
  </si>
  <si>
    <t>Sufi</t>
  </si>
  <si>
    <t>Elucidating the Role of DCLK in Head and Neck Cancer</t>
  </si>
  <si>
    <t>Qi</t>
  </si>
  <si>
    <t>RNA-binding protein HuR in the process of pancreatic cancer cell EMT</t>
  </si>
  <si>
    <t>Slawson / Hagan</t>
  </si>
  <si>
    <t>Chad / Christy</t>
  </si>
  <si>
    <t>Progesterone Receptor O-GIcNAcylation in Breast Tumorigenesis</t>
  </si>
  <si>
    <t>Ding</t>
  </si>
  <si>
    <t>Wen-Xing</t>
  </si>
  <si>
    <t>Liver Cancer Research</t>
  </si>
  <si>
    <t>Apte</t>
  </si>
  <si>
    <t>Udayan</t>
  </si>
  <si>
    <t>Alcohol and Cancer</t>
  </si>
  <si>
    <t>Vivian</t>
  </si>
  <si>
    <t>Jay</t>
  </si>
  <si>
    <t>Analysis of tumor predisposition in a mouse model for PPM1D</t>
  </si>
  <si>
    <t>Priyanka</t>
  </si>
  <si>
    <t>Drug repurposing screen for taxane-resistant triple-negative breast cancer</t>
  </si>
  <si>
    <t>Taylor</t>
  </si>
  <si>
    <t>John</t>
  </si>
  <si>
    <t>Intersection of the microbiome and aging in bladder cancer tumorigenesis</t>
  </si>
  <si>
    <t>Dandawate</t>
  </si>
  <si>
    <t>Prasade</t>
  </si>
  <si>
    <t>Elucidating the Role of TAS2R38 in Pancreatic Cancer</t>
  </si>
  <si>
    <t>Myers</t>
  </si>
  <si>
    <t>Jamie</t>
  </si>
  <si>
    <t>Androgen Deprivation and Sleep Disturbance: Remote Assessment and Intervention</t>
  </si>
  <si>
    <t>Weir</t>
  </si>
  <si>
    <t>Scott</t>
  </si>
  <si>
    <t>Characterization of the Molecular Mechanisms of Ciclopirox-Induced Notch Inhibition in Adult Myeloid Leukemia</t>
  </si>
  <si>
    <t>Welch</t>
  </si>
  <si>
    <t>Danny</t>
  </si>
  <si>
    <t>Mitochondrial tRNA-Derived Fragments (mt-tRF) as Metastasis Modulators</t>
  </si>
  <si>
    <t>Iwakuma</t>
  </si>
  <si>
    <t>Tomoo</t>
  </si>
  <si>
    <t>Dixon</t>
  </si>
  <si>
    <t>Rao Manepalli</t>
  </si>
  <si>
    <t>Rehka</t>
  </si>
  <si>
    <t>Cheng</t>
  </si>
  <si>
    <t>Nikki</t>
  </si>
  <si>
    <t>Role of CCL2/CCR2 chemokine signaling in breast cancer associated cachexia</t>
  </si>
  <si>
    <t>DeKosky</t>
  </si>
  <si>
    <t>Brandon</t>
  </si>
  <si>
    <t>TCR repertoire-based technologies to accelerate antigen-specific cancer immunotherapy</t>
  </si>
  <si>
    <t>Task-Evoked Pupillary Response (TEPR): Assessment of Cognitive Effort for Breast Cancer Survivors</t>
  </si>
  <si>
    <t>Martin</t>
  </si>
  <si>
    <t>Laura</t>
  </si>
  <si>
    <t>Economic demand for combustible cigarettes as a function of e-cigarette use and momentary changes in e-cigarette availability</t>
  </si>
  <si>
    <t>Nollen</t>
  </si>
  <si>
    <t>Roberts</t>
  </si>
  <si>
    <t>Andrew</t>
  </si>
  <si>
    <t>Tobacco cessation parmacotherapy use patterns in the Kansas Medicaaid population</t>
  </si>
  <si>
    <t>Mabachi</t>
  </si>
  <si>
    <t>Natabhona</t>
  </si>
  <si>
    <t>Adapting HITSystem to support cervical cancer screening and treatment in Kenya</t>
  </si>
  <si>
    <t>Behbod</t>
  </si>
  <si>
    <t>Fariba</t>
  </si>
  <si>
    <t>Investigating role of immune system in progression of ductal carcinoma in situ</t>
  </si>
  <si>
    <t>Berkland</t>
  </si>
  <si>
    <t>Cory</t>
  </si>
  <si>
    <t>Repurposing glatiramer acetate for intratumoral immunotherapy</t>
  </si>
  <si>
    <t>Peltzer</t>
  </si>
  <si>
    <t>Jill</t>
  </si>
  <si>
    <t>Breast Cancer Fatigue &amp; Mitochodrial Gene Expression in Black &amp; White Women</t>
  </si>
  <si>
    <t>Saeed</t>
  </si>
  <si>
    <t>Anwar</t>
  </si>
  <si>
    <t>Omega 3 Fatty Acids in Colorectal Cancer (CRC) Prevention in Patients with Lynch Syndrome (COLYNE)</t>
  </si>
  <si>
    <t>Yi</t>
  </si>
  <si>
    <t>Richard</t>
  </si>
  <si>
    <t>Neurocorrelates of episodic future thinking and its impact on delay discounting by cigarette smokers</t>
  </si>
  <si>
    <t>VanSaun</t>
  </si>
  <si>
    <t>Defining Adipose-Directed Transcriptional Requiring in Pancreatic Cancer</t>
  </si>
  <si>
    <t>Zhang</t>
  </si>
  <si>
    <t>Jun</t>
  </si>
  <si>
    <t>Microbiome as a predictive ecosystem for immunotherapy in NSCLC</t>
  </si>
  <si>
    <t>Neufeld</t>
  </si>
  <si>
    <t>Kristi</t>
  </si>
  <si>
    <t>Generating a mouse to test musashi 1 inhibitors as anti-tumor agents</t>
  </si>
  <si>
    <t>Stecklein</t>
  </si>
  <si>
    <t>Shane</t>
  </si>
  <si>
    <t>Developing Patient-Derived Xenografts of Immunotherapy-Resistant Triple Negative Breast Cancer</t>
  </si>
  <si>
    <t>Kasi</t>
  </si>
  <si>
    <t>Anup</t>
  </si>
  <si>
    <t>Circulating Tumor Cells study for integrating PARP inhibitors in DNA repair deficient Pancreatic Cancers</t>
  </si>
  <si>
    <t>Bryostatin 1 priming to improve response to ibrutinib and rituximab in CLL</t>
  </si>
  <si>
    <t>Ramaswamy</t>
  </si>
  <si>
    <t>Megha</t>
  </si>
  <si>
    <t>Sexual health empowerment for women’s health literacy and prevention: Developing an mHealth intervention</t>
  </si>
  <si>
    <t>Gan</t>
  </si>
  <si>
    <t>Gregory</t>
  </si>
  <si>
    <t>Aim 2: Develop a high throughput screening assay to identify inhibitors of MK2</t>
  </si>
  <si>
    <t>Aim 2: To investigate whether Bifidobacterium impairs the therapeutic effect of anti-PD-1 in NSCLC</t>
  </si>
  <si>
    <t>Farrell</t>
  </si>
  <si>
    <t>Mark</t>
  </si>
  <si>
    <t>Potentiating the activity of anti-CD20 antibodies</t>
  </si>
  <si>
    <t>Xu</t>
  </si>
  <si>
    <t>Liang</t>
  </si>
  <si>
    <t>Drug the Undruggable Musashi Oncoprotein by Fragment-based Drug Discovery</t>
  </si>
  <si>
    <t>Disrupting IFNα-NF-κB crosstalk to suppress IFITM1 expression in triple negative breast cancer: a novel approach to therapy</t>
  </si>
  <si>
    <t>Salyer</t>
  </si>
  <si>
    <t>Chelsea</t>
  </si>
  <si>
    <t>Understanding Disparities in Genetic Testing Among Black Women with Ovarian Cancer</t>
  </si>
  <si>
    <t>Research Prog Dev Funds</t>
  </si>
  <si>
    <t>Godwin</t>
  </si>
  <si>
    <t>MIND Models for Therapeutic Drug Testing Against Luminal B Breast Cancers</t>
  </si>
  <si>
    <t>Dan</t>
  </si>
  <si>
    <t>Small-molecule inhibition of Rab27B: A novel chemoprevention target for colorectal cancer</t>
  </si>
  <si>
    <t>Yoshi</t>
  </si>
  <si>
    <t>Impact of SUMOylation on cancer cell’s chromatin structure and Fitness</t>
  </si>
  <si>
    <t>Benedict</t>
  </si>
  <si>
    <t>Steve</t>
  </si>
  <si>
    <t>Choice of co-stimulation of naïve T cells controls differentiation to anti-tumor Th1 cells</t>
  </si>
  <si>
    <t>Gerton</t>
  </si>
  <si>
    <t>Jennifer</t>
  </si>
  <si>
    <t>Human centromere sequence in cancer</t>
  </si>
  <si>
    <t>Markiewicz</t>
  </si>
  <si>
    <t>Mary</t>
  </si>
  <si>
    <t>The role of NKG2D ligand on T cells during CD8+ T cell –mediated anti-tumor immunity</t>
  </si>
  <si>
    <t>Nye</t>
  </si>
  <si>
    <t>Lauren</t>
  </si>
  <si>
    <t>Feasibility Study of Moderate Dose Omega 3 Fatty Acid Supplementation in Premenopausal Women…</t>
  </si>
  <si>
    <t>Chollet Hinton</t>
  </si>
  <si>
    <t>Lynn</t>
  </si>
  <si>
    <t>Temporal and geospatial trends in cancer burden within the KUCC catchment area</t>
  </si>
  <si>
    <t>Comparative Abuse Liability of Cigarettes, E-cigarettes, and Heat-not-burn devices among African American and White Smokers</t>
  </si>
  <si>
    <t>Understanding stakeholder interest, perceived barriers, and opportunities for offering HPV vaccines to adults on PrEP</t>
  </si>
  <si>
    <t>Protocol, Survey of Intention to Stop Using E-cigarettes in the US and the UK</t>
  </si>
  <si>
    <t>Richter</t>
  </si>
  <si>
    <t>Kimber</t>
  </si>
  <si>
    <t>Targeting mitotic function of the PICH (Polo-like kinase interacting checkpoint helicase) for novel therapeutics of TNBC</t>
  </si>
  <si>
    <t>ACS-IRG</t>
  </si>
  <si>
    <t>Brooks</t>
  </si>
  <si>
    <t>Joanna</t>
  </si>
  <si>
    <t>Palliative Care in Oncology: Patient Utilization and Awareness</t>
  </si>
  <si>
    <t>Feasibility Study of Moderate Dose Omega-3 Fatty Acid Supplementation in Premenopausal Women at High Risk for Breast Cancer and Considering Future Pregnancy</t>
  </si>
  <si>
    <t>Rekha</t>
  </si>
  <si>
    <t>Preclinical Efficacy of p97 Inhibitors Against Relapsed Diffuse Large B Cell Lymphoma</t>
  </si>
  <si>
    <t>Sykes</t>
  </si>
  <si>
    <t>Kevin</t>
  </si>
  <si>
    <t>Why They Wait – A Patient-Centered Approach to Identifying the Causes of Delays in Postoperative Radiotherapy Initiation</t>
  </si>
  <si>
    <t>Balusu</t>
  </si>
  <si>
    <t>Ramesh</t>
  </si>
  <si>
    <t>A novel combination therapy for acute myeloid leukemia</t>
  </si>
  <si>
    <t>Yu</t>
  </si>
  <si>
    <t>Guoqin</t>
  </si>
  <si>
    <t>Helicobacter pylori and gastric microbiota in gastric carcinogenesis</t>
  </si>
  <si>
    <t>Yuxia</t>
  </si>
  <si>
    <t>Understanding the role of RNA-bing protein HuR in liver carcinogenesis</t>
  </si>
  <si>
    <t>Novel Biomarkers for Early Detection and Prognosis of Pancreatic Cancers in Liquid Biopsies by Ultrasensitive Fluorescence Nanobiosensors</t>
  </si>
  <si>
    <t>Wulff-Burchfield</t>
  </si>
  <si>
    <t>Elizabeth</t>
  </si>
  <si>
    <t>The Role of Bladder Cancer TAS2R38 Expression on Chemotherapy-Induced Bitter Taste</t>
  </si>
  <si>
    <t>Bur</t>
  </si>
  <si>
    <t>Andres</t>
  </si>
  <si>
    <t>Pre-Operative Nutritional Intervention in Head and Neck Cancer</t>
  </si>
  <si>
    <t>Bagwell-Gray</t>
  </si>
  <si>
    <t>Meredith</t>
  </si>
  <si>
    <t>Assessing the Acceptability, Feasibility, and Efficacy of a Novel Intervention to Reduce Cervical Cancer Risk Among Survivors of Intimate Partner Violence</t>
  </si>
  <si>
    <t>KUCC Pilot Proj Prog</t>
  </si>
  <si>
    <t>MCA</t>
  </si>
  <si>
    <t>Flat</t>
  </si>
  <si>
    <t>Terrie</t>
  </si>
  <si>
    <t>TPMT and NUDT15 Genetic Variation Among Mexican Children with Acute Lymphoblastic Leukemia</t>
  </si>
  <si>
    <t>Koestler</t>
  </si>
  <si>
    <t>Flatt</t>
  </si>
  <si>
    <t>Exosomes as Biomarkers to Monitor Disease Progression and Response to Therapy in Ewing Sarcoma</t>
  </si>
  <si>
    <t>Samuel / Godwin</t>
  </si>
  <si>
    <t>Glenson / Andrew</t>
  </si>
  <si>
    <t>A Multipronged Approach to Expand Treatment Options for Patients with Ewing Sarcoma</t>
  </si>
  <si>
    <t>Chastain / Godwin</t>
  </si>
  <si>
    <t>Kate / Andrew</t>
  </si>
  <si>
    <t>Increasing HPV Vaccination Rates by Linking Provider Recommendations for Adolescent Vaccines</t>
  </si>
  <si>
    <t>Angela</t>
  </si>
  <si>
    <t>Overcoming drug resistance in Hedgehog pathway medulloblastoma</t>
  </si>
  <si>
    <t>Ng / Roy</t>
  </si>
  <si>
    <t>Jessica / Anuradha</t>
  </si>
  <si>
    <t>Development of CT10 regulator of kinase (CrK) and Crk-like (CrkL) inhibitors for glioblastoma treatment</t>
  </si>
  <si>
    <t>Park / Roy</t>
  </si>
  <si>
    <t>Taeju / Anuradha</t>
  </si>
  <si>
    <t>Fulbright</t>
  </si>
  <si>
    <t>Joy</t>
  </si>
  <si>
    <t>Splenic Function Post Childhood_x000D_
Cancer Therapy</t>
  </si>
  <si>
    <t>Hoffmann</t>
  </si>
  <si>
    <t>The Role of Sugar (O-GlcNAc) modification of EWS-FLI1 in malignant progression of Ewing's Sarcoma and its therapeutic Potential</t>
  </si>
  <si>
    <t>Entinostat – A Promising Treatment Option for Refractory and Recurrent Ewing Sarcoma Patients</t>
  </si>
  <si>
    <t>The Clinical Utility of Extracellular Vesicle miRNAs as Biomarkers of Chemosensitivity in Relapsed and Refractory Pediatric Ewing Sarcoma</t>
  </si>
  <si>
    <t>Extracellular Vesicles: A Potential Diagnostic Tool to Differentiate Black and White Smokers</t>
  </si>
  <si>
    <t>Fabian</t>
  </si>
  <si>
    <t>Carol</t>
  </si>
  <si>
    <t>Biomarker-Based Phase IIB Trial of (Bazedoxifene-Conjugated Estrogen) to Reduce Risk for Breast Cancer</t>
  </si>
  <si>
    <t>IIT</t>
  </si>
  <si>
    <t>A Window of Opportunity Trial of Intratumoral Injection of Copaxone® in Patients with Percutaneously Accessible Tumors</t>
  </si>
  <si>
    <t>Baranda</t>
  </si>
  <si>
    <t>Joaquina</t>
  </si>
  <si>
    <t>A Window of Opportunity Trial to Assess the Modula</t>
  </si>
  <si>
    <t>Feasibility of a Translational Mouse and Human Model to identify a Signature of Non-Response in DCIS</t>
  </si>
  <si>
    <t>Sun</t>
  </si>
  <si>
    <t>Weijing</t>
  </si>
  <si>
    <t>A Prospective Review of Safety Information in Patients with Anti-Tumor Treatment Testing Positive for COVID-19</t>
  </si>
  <si>
    <t>IIT-2020-SARS-COVID19-Staff</t>
  </si>
  <si>
    <t>Microbiome in immunotherapy naïve NSCLC patients receiving PD-1/L1 blockade (MIP_NSCLC)</t>
  </si>
  <si>
    <t>Marc A</t>
  </si>
  <si>
    <t>Modeling pediatric cancer trajectories using de-identified HER data</t>
  </si>
  <si>
    <t>Boskovic</t>
  </si>
  <si>
    <t>Zarko</t>
  </si>
  <si>
    <t>Benzoylation of histones as a novel therapeutic approach for the treatment of multiple myeloma</t>
  </si>
  <si>
    <t>Improved T Cell Receptor Screening for Rapid Personalized Cancer Treatments</t>
  </si>
  <si>
    <t>Guest / Gerton</t>
  </si>
  <si>
    <t>Erin / Jennifer</t>
  </si>
  <si>
    <t>Centromeric DNA instability as a biomarker in Acute Lymphoblastic Leukemia</t>
  </si>
  <si>
    <t>Saeed / Anant</t>
  </si>
  <si>
    <t>Anwar / Shrikant</t>
  </si>
  <si>
    <t>Biomarkers of Response to Cabozantinib plus Durvalumab in Patients with Advanced Colorectal Cancer</t>
  </si>
  <si>
    <t>Breaking immune barrier for CD8T cells formed by tumor microenvironment (TME) in colorectal cancer</t>
  </si>
  <si>
    <t>Li / Sun</t>
  </si>
  <si>
    <t>Linheng / Weijing</t>
  </si>
  <si>
    <t>ProjCount</t>
  </si>
  <si>
    <t>Nelson-Brantley</t>
  </si>
  <si>
    <t>Heather</t>
  </si>
  <si>
    <t>Ault</t>
  </si>
  <si>
    <t>Rosa-Molinar</t>
  </si>
  <si>
    <t>Eduardo</t>
  </si>
  <si>
    <t>Colon Cancer Chemoprevention Through Inhibition of Exportin 1 (XPO1)</t>
  </si>
  <si>
    <t>Optimizing Patient-Clinician Communication in Cancer Treatment and Palliative Care: An Exploration of the Use of Open Notes</t>
  </si>
  <si>
    <t>Novel Markers for Cervical Cancer Screening</t>
  </si>
  <si>
    <t>Elucidating and disrupting de novo GBM tumor cell-neuron synapses</t>
  </si>
  <si>
    <t>Toxicant Exposure and Harm Perceptions in African-American and Latino Cigarette Smokers Who Switch to Electronic Cigarettes</t>
  </si>
  <si>
    <t>Khan</t>
  </si>
  <si>
    <t>Qamar</t>
  </si>
  <si>
    <t>Jarmolowicz</t>
  </si>
  <si>
    <t>David</t>
  </si>
  <si>
    <t>Sardiu</t>
  </si>
  <si>
    <t>Mihaela</t>
  </si>
  <si>
    <t>Multi-PI</t>
  </si>
  <si>
    <t>Campus</t>
  </si>
  <si>
    <t>KUMC</t>
  </si>
  <si>
    <t>KU-L</t>
  </si>
  <si>
    <t>CM / KUMC</t>
  </si>
  <si>
    <t>CM</t>
  </si>
  <si>
    <t>Stowers</t>
  </si>
  <si>
    <t>IV Vitamin C with Chemotherapy for Cisplatin Ineligible Bladder Cancer Patients: A Forgotten Group</t>
  </si>
  <si>
    <t>Cancer therapy and Immunogenicity of COVID Vaccine (CANINE Trial)</t>
  </si>
  <si>
    <t>Precision Therapy for Acute Myeloid Leukemia</t>
  </si>
  <si>
    <t>Chemobrain: Agent specific effects on hippocampal and striatal function</t>
  </si>
  <si>
    <t>Predicting cancer outcome using integrated biomedical networks</t>
  </si>
  <si>
    <t>CM/KUMC</t>
  </si>
  <si>
    <t>CM/KU-L</t>
  </si>
  <si>
    <t>Fold_Increase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</si>
</sst>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4" fontId="0" fillId="0" borderId="4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4" fontId="1" fillId="2" borderId="1" xfId="0" applyNumberFormat="1" applyFont="1" applyFill="1" applyBorder="1"/>
    <xf numFmtId="0" fontId="0" fillId="0" borderId="5" xfId="0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550-7A0F-45C2-A922-BA8F77A49183}">
  <dimension ref="A1:P138"/>
  <sheetViews>
    <sheetView tabSelected="1" zoomScale="75" zoomScaleNormal="75" workbookViewId="0">
      <pane ySplit="1" topLeftCell="A2" activePane="bottomLeft" state="frozen"/>
      <selection pane="bottomLeft" activeCell="E7" sqref="E7"/>
    </sheetView>
  </sheetViews>
  <sheetFormatPr defaultRowHeight="13.8" x14ac:dyDescent="0.25"/>
  <cols>
    <col min="2" max="2" width="23.69921875" bestFit="1" customWidth="1"/>
    <col min="3" max="3" width="11.8984375" customWidth="1"/>
    <col min="4" max="4" width="13.19921875" bestFit="1" customWidth="1"/>
    <col min="5" max="5" width="13.19921875" customWidth="1"/>
    <col min="6" max="6" width="8.69921875" bestFit="1" customWidth="1"/>
    <col min="7" max="7" width="8.69921875" customWidth="1"/>
    <col min="8" max="8" width="17.8984375" customWidth="1"/>
    <col min="9" max="9" width="10.19921875" bestFit="1" customWidth="1"/>
    <col min="10" max="10" width="14.796875" style="2" bestFit="1" customWidth="1"/>
    <col min="11" max="11" width="12.796875" bestFit="1" customWidth="1"/>
    <col min="12" max="12" width="20.09765625" bestFit="1" customWidth="1"/>
    <col min="13" max="13" width="14.3984375" bestFit="1" customWidth="1"/>
    <col min="14" max="14" width="20.5" style="2" bestFit="1" customWidth="1"/>
    <col min="15" max="15" width="30.5" style="3" bestFit="1" customWidth="1"/>
  </cols>
  <sheetData>
    <row r="1" spans="1:16" s="1" customFormat="1" x14ac:dyDescent="0.25">
      <c r="A1" s="13" t="s">
        <v>1</v>
      </c>
      <c r="B1" s="13" t="s">
        <v>0</v>
      </c>
      <c r="C1" s="13" t="s">
        <v>2</v>
      </c>
      <c r="D1" s="13" t="s">
        <v>3</v>
      </c>
      <c r="E1" s="13" t="s">
        <v>264</v>
      </c>
      <c r="F1" s="13" t="s">
        <v>4</v>
      </c>
      <c r="G1" s="13" t="s">
        <v>265</v>
      </c>
      <c r="H1" s="13" t="s">
        <v>5</v>
      </c>
      <c r="I1" s="13" t="s">
        <v>247</v>
      </c>
      <c r="J1" s="14" t="s">
        <v>6</v>
      </c>
      <c r="K1" s="17" t="s">
        <v>7</v>
      </c>
      <c r="L1" s="13" t="s">
        <v>12</v>
      </c>
      <c r="M1" s="13" t="s">
        <v>8</v>
      </c>
      <c r="N1" s="14" t="s">
        <v>9</v>
      </c>
      <c r="O1" s="15" t="s">
        <v>278</v>
      </c>
      <c r="P1" s="1" t="s">
        <v>19</v>
      </c>
    </row>
    <row r="2" spans="1:16" x14ac:dyDescent="0.25">
      <c r="A2" s="10">
        <v>2017</v>
      </c>
      <c r="B2" s="10" t="s">
        <v>161</v>
      </c>
      <c r="C2" s="10" t="s">
        <v>162</v>
      </c>
      <c r="D2" s="10" t="s">
        <v>163</v>
      </c>
      <c r="E2" s="10"/>
      <c r="F2" s="10" t="s">
        <v>11</v>
      </c>
      <c r="G2" s="10" t="s">
        <v>266</v>
      </c>
      <c r="H2" s="10" t="s">
        <v>164</v>
      </c>
      <c r="I2" s="10">
        <v>1</v>
      </c>
      <c r="J2" s="11">
        <v>35000</v>
      </c>
      <c r="K2" s="10">
        <v>1</v>
      </c>
      <c r="L2" s="10"/>
      <c r="M2" s="10"/>
      <c r="N2" s="11"/>
      <c r="O2" s="12">
        <v>0</v>
      </c>
      <c r="P2">
        <v>1</v>
      </c>
    </row>
    <row r="3" spans="1:16" x14ac:dyDescent="0.25">
      <c r="A3" s="4">
        <v>2017</v>
      </c>
      <c r="B3" s="4" t="s">
        <v>161</v>
      </c>
      <c r="C3" s="4" t="s">
        <v>149</v>
      </c>
      <c r="D3" s="4" t="s">
        <v>150</v>
      </c>
      <c r="E3" s="4"/>
      <c r="F3" s="4" t="s">
        <v>11</v>
      </c>
      <c r="G3" s="10" t="s">
        <v>266</v>
      </c>
      <c r="H3" s="4" t="s">
        <v>165</v>
      </c>
      <c r="I3" s="4">
        <v>1</v>
      </c>
      <c r="J3" s="5">
        <v>34800</v>
      </c>
      <c r="K3" s="4"/>
      <c r="L3" s="4"/>
      <c r="M3" s="4"/>
      <c r="N3" s="5"/>
      <c r="O3" s="6">
        <v>0</v>
      </c>
      <c r="P3">
        <v>0</v>
      </c>
    </row>
    <row r="4" spans="1:16" x14ac:dyDescent="0.25">
      <c r="A4" s="4">
        <v>2017</v>
      </c>
      <c r="B4" s="4" t="s">
        <v>161</v>
      </c>
      <c r="C4" s="4" t="s">
        <v>67</v>
      </c>
      <c r="D4" s="4" t="s">
        <v>166</v>
      </c>
      <c r="E4" s="4"/>
      <c r="F4" s="4" t="s">
        <v>15</v>
      </c>
      <c r="G4" s="10" t="s">
        <v>266</v>
      </c>
      <c r="H4" s="4" t="s">
        <v>167</v>
      </c>
      <c r="I4" s="4">
        <v>1</v>
      </c>
      <c r="J4" s="5">
        <v>35000</v>
      </c>
      <c r="K4" s="4">
        <v>1</v>
      </c>
      <c r="L4" s="4"/>
      <c r="M4" s="4"/>
      <c r="N4" s="5"/>
      <c r="O4" s="6">
        <v>0</v>
      </c>
      <c r="P4">
        <v>1</v>
      </c>
    </row>
    <row r="5" spans="1:16" x14ac:dyDescent="0.25">
      <c r="A5" s="4">
        <v>2017</v>
      </c>
      <c r="B5" s="4" t="s">
        <v>161</v>
      </c>
      <c r="C5" s="4" t="s">
        <v>168</v>
      </c>
      <c r="D5" s="4" t="s">
        <v>169</v>
      </c>
      <c r="E5" s="4"/>
      <c r="F5" s="4" t="s">
        <v>11</v>
      </c>
      <c r="G5" s="10" t="s">
        <v>266</v>
      </c>
      <c r="H5" s="4" t="s">
        <v>170</v>
      </c>
      <c r="I5" s="4">
        <v>1</v>
      </c>
      <c r="J5" s="5">
        <v>34590</v>
      </c>
      <c r="K5" s="4">
        <v>2</v>
      </c>
      <c r="L5" s="4"/>
      <c r="M5" s="4"/>
      <c r="N5" s="5"/>
      <c r="O5" s="6">
        <v>0</v>
      </c>
      <c r="P5">
        <v>2</v>
      </c>
    </row>
    <row r="6" spans="1:16" x14ac:dyDescent="0.25">
      <c r="A6" s="4">
        <v>2017</v>
      </c>
      <c r="B6" s="4" t="s">
        <v>10</v>
      </c>
      <c r="C6" s="4" t="s">
        <v>20</v>
      </c>
      <c r="D6" s="4" t="s">
        <v>21</v>
      </c>
      <c r="E6" s="4"/>
      <c r="F6" s="4" t="s">
        <v>14</v>
      </c>
      <c r="G6" s="10" t="s">
        <v>267</v>
      </c>
      <c r="H6" s="4" t="s">
        <v>22</v>
      </c>
      <c r="I6" s="4">
        <v>1</v>
      </c>
      <c r="J6" s="5">
        <v>35000</v>
      </c>
      <c r="K6" s="4">
        <v>2</v>
      </c>
      <c r="L6" s="4"/>
      <c r="M6" s="4">
        <v>1</v>
      </c>
      <c r="N6" s="5">
        <v>178000</v>
      </c>
      <c r="O6" s="6">
        <v>5.0857142857142854</v>
      </c>
      <c r="P6">
        <v>3</v>
      </c>
    </row>
    <row r="7" spans="1:16" x14ac:dyDescent="0.25">
      <c r="A7" s="4">
        <v>2017</v>
      </c>
      <c r="B7" s="4" t="s">
        <v>10</v>
      </c>
      <c r="C7" s="4" t="s">
        <v>23</v>
      </c>
      <c r="D7" s="4" t="s">
        <v>24</v>
      </c>
      <c r="E7" s="4"/>
      <c r="F7" s="4" t="s">
        <v>15</v>
      </c>
      <c r="G7" s="10" t="s">
        <v>267</v>
      </c>
      <c r="H7" s="4" t="s">
        <v>25</v>
      </c>
      <c r="I7" s="4">
        <v>1</v>
      </c>
      <c r="J7" s="5">
        <v>26626</v>
      </c>
      <c r="K7" s="4">
        <v>2</v>
      </c>
      <c r="L7" s="4"/>
      <c r="M7" s="4"/>
      <c r="N7" s="5"/>
      <c r="O7" s="6">
        <v>0</v>
      </c>
      <c r="P7">
        <v>2</v>
      </c>
    </row>
    <row r="8" spans="1:16" x14ac:dyDescent="0.25">
      <c r="A8" s="4">
        <v>2017</v>
      </c>
      <c r="B8" s="4" t="s">
        <v>10</v>
      </c>
      <c r="C8" s="4" t="s">
        <v>26</v>
      </c>
      <c r="D8" s="4" t="s">
        <v>27</v>
      </c>
      <c r="E8" s="4"/>
      <c r="F8" s="4" t="s">
        <v>14</v>
      </c>
      <c r="G8" s="10" t="s">
        <v>266</v>
      </c>
      <c r="H8" s="4" t="s">
        <v>28</v>
      </c>
      <c r="I8" s="4">
        <v>1</v>
      </c>
      <c r="J8" s="5">
        <v>35000</v>
      </c>
      <c r="K8" s="4">
        <v>2</v>
      </c>
      <c r="L8" s="4"/>
      <c r="M8" s="4"/>
      <c r="N8" s="5"/>
      <c r="O8" s="6">
        <v>0</v>
      </c>
      <c r="P8">
        <v>2</v>
      </c>
    </row>
    <row r="9" spans="1:16" x14ac:dyDescent="0.25">
      <c r="A9" s="4">
        <v>2017</v>
      </c>
      <c r="B9" s="4" t="s">
        <v>10</v>
      </c>
      <c r="C9" s="4" t="s">
        <v>17</v>
      </c>
      <c r="D9" s="4" t="s">
        <v>16</v>
      </c>
      <c r="E9" s="4"/>
      <c r="F9" s="4" t="s">
        <v>14</v>
      </c>
      <c r="G9" s="10" t="s">
        <v>266</v>
      </c>
      <c r="H9" s="4" t="s">
        <v>29</v>
      </c>
      <c r="I9" s="4">
        <v>1</v>
      </c>
      <c r="J9" s="5">
        <v>35000</v>
      </c>
      <c r="K9" s="4">
        <v>2</v>
      </c>
      <c r="L9" s="4"/>
      <c r="M9" s="4">
        <v>2</v>
      </c>
      <c r="N9" s="5">
        <v>2829597</v>
      </c>
      <c r="O9" s="6">
        <v>80.845628571428577</v>
      </c>
      <c r="P9">
        <v>4</v>
      </c>
    </row>
    <row r="10" spans="1:16" x14ac:dyDescent="0.25">
      <c r="A10" s="4">
        <v>2017</v>
      </c>
      <c r="B10" s="4" t="s">
        <v>10</v>
      </c>
      <c r="C10" s="4" t="s">
        <v>30</v>
      </c>
      <c r="D10" s="4" t="s">
        <v>31</v>
      </c>
      <c r="E10" s="4"/>
      <c r="F10" s="4" t="s">
        <v>14</v>
      </c>
      <c r="G10" s="10" t="s">
        <v>266</v>
      </c>
      <c r="H10" s="4" t="s">
        <v>32</v>
      </c>
      <c r="I10" s="4">
        <v>1</v>
      </c>
      <c r="J10" s="5">
        <v>35000</v>
      </c>
      <c r="K10" s="4">
        <v>5</v>
      </c>
      <c r="L10" s="4"/>
      <c r="M10" s="4">
        <v>1</v>
      </c>
      <c r="N10" s="5">
        <v>1732575</v>
      </c>
      <c r="O10" s="6">
        <v>49.502142857142857</v>
      </c>
      <c r="P10">
        <v>6</v>
      </c>
    </row>
    <row r="11" spans="1:16" x14ac:dyDescent="0.25">
      <c r="A11" s="4">
        <v>2017</v>
      </c>
      <c r="B11" s="4" t="s">
        <v>189</v>
      </c>
      <c r="C11" s="4" t="s">
        <v>69</v>
      </c>
      <c r="D11" s="4" t="s">
        <v>70</v>
      </c>
      <c r="E11" s="4"/>
      <c r="F11" s="4" t="s">
        <v>14</v>
      </c>
      <c r="G11" s="10" t="s">
        <v>266</v>
      </c>
      <c r="H11" s="4" t="s">
        <v>71</v>
      </c>
      <c r="I11" s="4">
        <v>1</v>
      </c>
      <c r="J11" s="5">
        <v>35000</v>
      </c>
      <c r="K11" s="4">
        <v>7</v>
      </c>
      <c r="L11" s="4"/>
      <c r="M11" s="4">
        <v>1</v>
      </c>
      <c r="N11" s="5">
        <v>153000</v>
      </c>
      <c r="O11" s="6">
        <v>4.371428571428571</v>
      </c>
      <c r="P11">
        <v>8</v>
      </c>
    </row>
    <row r="12" spans="1:16" x14ac:dyDescent="0.25">
      <c r="A12" s="4">
        <v>2017</v>
      </c>
      <c r="B12" s="4" t="s">
        <v>189</v>
      </c>
      <c r="C12" s="4" t="s">
        <v>72</v>
      </c>
      <c r="D12" s="4" t="s">
        <v>73</v>
      </c>
      <c r="E12" s="4"/>
      <c r="F12" s="4" t="s">
        <v>15</v>
      </c>
      <c r="G12" s="10" t="s">
        <v>267</v>
      </c>
      <c r="H12" s="4" t="s">
        <v>74</v>
      </c>
      <c r="I12" s="4">
        <v>1</v>
      </c>
      <c r="J12" s="5">
        <v>35000</v>
      </c>
      <c r="K12" s="4">
        <v>1</v>
      </c>
      <c r="L12" s="4"/>
      <c r="M12" s="4">
        <v>2</v>
      </c>
      <c r="N12" s="5">
        <v>848250</v>
      </c>
      <c r="O12" s="6">
        <v>24.235714285714284</v>
      </c>
      <c r="P12">
        <v>3</v>
      </c>
    </row>
    <row r="13" spans="1:16" x14ac:dyDescent="0.25">
      <c r="A13" s="4">
        <v>2017</v>
      </c>
      <c r="B13" s="4" t="s">
        <v>189</v>
      </c>
      <c r="C13" s="4" t="s">
        <v>134</v>
      </c>
      <c r="D13" s="4" t="s">
        <v>81</v>
      </c>
      <c r="E13" s="4"/>
      <c r="F13" s="4" t="s">
        <v>15</v>
      </c>
      <c r="G13" s="10" t="s">
        <v>266</v>
      </c>
      <c r="H13" s="4" t="s">
        <v>217</v>
      </c>
      <c r="I13" s="4">
        <v>1</v>
      </c>
      <c r="J13" s="5">
        <v>17500</v>
      </c>
      <c r="K13" s="4">
        <v>1</v>
      </c>
      <c r="L13" s="4"/>
      <c r="M13" s="4"/>
      <c r="N13" s="5"/>
      <c r="O13" s="6">
        <v>0</v>
      </c>
      <c r="P13">
        <v>1</v>
      </c>
    </row>
    <row r="14" spans="1:16" x14ac:dyDescent="0.25">
      <c r="A14" s="4">
        <v>2017</v>
      </c>
      <c r="B14" s="4" t="s">
        <v>189</v>
      </c>
      <c r="C14" s="4" t="s">
        <v>55</v>
      </c>
      <c r="D14" s="4" t="s">
        <v>56</v>
      </c>
      <c r="E14" s="4"/>
      <c r="F14" s="4" t="s">
        <v>11</v>
      </c>
      <c r="G14" s="10" t="s">
        <v>266</v>
      </c>
      <c r="H14" s="4" t="s">
        <v>75</v>
      </c>
      <c r="I14" s="4">
        <v>1</v>
      </c>
      <c r="J14" s="5">
        <v>35000</v>
      </c>
      <c r="K14" s="4">
        <v>6</v>
      </c>
      <c r="L14" s="4">
        <v>1</v>
      </c>
      <c r="M14" s="4"/>
      <c r="N14" s="5"/>
      <c r="O14" s="6">
        <v>0</v>
      </c>
      <c r="P14">
        <v>7</v>
      </c>
    </row>
    <row r="15" spans="1:16" x14ac:dyDescent="0.25">
      <c r="A15" s="4">
        <v>2017</v>
      </c>
      <c r="B15" s="4" t="s">
        <v>189</v>
      </c>
      <c r="C15" s="4" t="s">
        <v>79</v>
      </c>
      <c r="D15" s="4" t="s">
        <v>70</v>
      </c>
      <c r="E15" s="4"/>
      <c r="F15" s="4" t="s">
        <v>11</v>
      </c>
      <c r="G15" s="10" t="s">
        <v>266</v>
      </c>
      <c r="H15" s="4" t="s">
        <v>217</v>
      </c>
      <c r="I15" s="4">
        <v>1</v>
      </c>
      <c r="J15" s="5">
        <v>17500</v>
      </c>
      <c r="K15" s="4"/>
      <c r="L15" s="4"/>
      <c r="M15" s="4"/>
      <c r="N15" s="5"/>
      <c r="O15" s="6">
        <v>0</v>
      </c>
      <c r="P15">
        <v>0</v>
      </c>
    </row>
    <row r="16" spans="1:16" x14ac:dyDescent="0.25">
      <c r="A16" s="4">
        <v>2017</v>
      </c>
      <c r="B16" s="4" t="s">
        <v>190</v>
      </c>
      <c r="C16" s="4" t="s">
        <v>200</v>
      </c>
      <c r="D16" s="4" t="s">
        <v>201</v>
      </c>
      <c r="E16" s="4">
        <v>1</v>
      </c>
      <c r="F16" s="4" t="s">
        <v>15</v>
      </c>
      <c r="G16" s="10" t="s">
        <v>276</v>
      </c>
      <c r="H16" s="4" t="s">
        <v>199</v>
      </c>
      <c r="I16" s="4">
        <v>1</v>
      </c>
      <c r="J16" s="5">
        <v>62500</v>
      </c>
      <c r="K16" s="4">
        <v>2</v>
      </c>
      <c r="L16" s="4"/>
      <c r="M16" s="4">
        <v>2</v>
      </c>
      <c r="N16" s="5">
        <v>734973</v>
      </c>
      <c r="O16" s="6">
        <v>11.759568</v>
      </c>
      <c r="P16">
        <v>4</v>
      </c>
    </row>
    <row r="17" spans="1:16" x14ac:dyDescent="0.25">
      <c r="A17" s="4">
        <v>2017</v>
      </c>
      <c r="B17" s="4" t="s">
        <v>190</v>
      </c>
      <c r="C17" s="4" t="s">
        <v>191</v>
      </c>
      <c r="D17" s="4" t="s">
        <v>192</v>
      </c>
      <c r="E17" s="4"/>
      <c r="F17" s="4" t="s">
        <v>15</v>
      </c>
      <c r="G17" s="10" t="s">
        <v>269</v>
      </c>
      <c r="H17" s="4" t="s">
        <v>193</v>
      </c>
      <c r="I17" s="4">
        <v>1</v>
      </c>
      <c r="J17" s="5">
        <v>95151</v>
      </c>
      <c r="K17" s="4"/>
      <c r="L17" s="4"/>
      <c r="M17" s="4"/>
      <c r="N17" s="5"/>
      <c r="O17" s="6">
        <v>0</v>
      </c>
      <c r="P17">
        <v>0</v>
      </c>
    </row>
    <row r="18" spans="1:16" x14ac:dyDescent="0.25">
      <c r="A18" s="4">
        <v>2017</v>
      </c>
      <c r="B18" s="4" t="s">
        <v>190</v>
      </c>
      <c r="C18" s="4" t="s">
        <v>194</v>
      </c>
      <c r="D18" s="4" t="s">
        <v>195</v>
      </c>
      <c r="E18" s="4"/>
      <c r="F18" s="4" t="s">
        <v>14</v>
      </c>
      <c r="G18" s="10" t="s">
        <v>266</v>
      </c>
      <c r="H18" s="4" t="s">
        <v>193</v>
      </c>
      <c r="I18" s="4">
        <v>1</v>
      </c>
      <c r="J18" s="5">
        <v>95151</v>
      </c>
      <c r="K18" s="4"/>
      <c r="L18" s="4"/>
      <c r="M18" s="4"/>
      <c r="N18" s="5"/>
      <c r="O18" s="6">
        <v>0</v>
      </c>
      <c r="P18">
        <v>0</v>
      </c>
    </row>
    <row r="19" spans="1:16" x14ac:dyDescent="0.25">
      <c r="A19" s="4">
        <v>2017</v>
      </c>
      <c r="B19" s="4" t="s">
        <v>190</v>
      </c>
      <c r="C19" s="4" t="s">
        <v>55</v>
      </c>
      <c r="D19" s="4" t="s">
        <v>203</v>
      </c>
      <c r="E19" s="4"/>
      <c r="F19" s="4" t="s">
        <v>11</v>
      </c>
      <c r="G19" s="10" t="s">
        <v>269</v>
      </c>
      <c r="H19" s="4" t="s">
        <v>202</v>
      </c>
      <c r="I19" s="4">
        <v>1</v>
      </c>
      <c r="J19" s="5">
        <v>124973</v>
      </c>
      <c r="K19" s="4"/>
      <c r="L19" s="4"/>
      <c r="M19" s="4"/>
      <c r="N19" s="5"/>
      <c r="O19" s="6">
        <v>0</v>
      </c>
      <c r="P19">
        <v>0</v>
      </c>
    </row>
    <row r="20" spans="1:16" x14ac:dyDescent="0.25">
      <c r="A20" s="4">
        <v>2017</v>
      </c>
      <c r="B20" s="4" t="s">
        <v>190</v>
      </c>
      <c r="C20" s="4" t="s">
        <v>205</v>
      </c>
      <c r="D20" s="4" t="s">
        <v>206</v>
      </c>
      <c r="E20" s="4">
        <v>1</v>
      </c>
      <c r="F20" s="4" t="s">
        <v>15</v>
      </c>
      <c r="G20" s="10" t="s">
        <v>277</v>
      </c>
      <c r="H20" s="4" t="s">
        <v>204</v>
      </c>
      <c r="I20" s="4">
        <v>1</v>
      </c>
      <c r="J20" s="5">
        <v>125000</v>
      </c>
      <c r="K20" s="4">
        <v>1</v>
      </c>
      <c r="L20" s="4"/>
      <c r="M20" s="4"/>
      <c r="N20" s="5"/>
      <c r="O20" s="6">
        <v>0</v>
      </c>
      <c r="P20">
        <v>1</v>
      </c>
    </row>
    <row r="21" spans="1:16" x14ac:dyDescent="0.25">
      <c r="A21" s="4">
        <v>2017</v>
      </c>
      <c r="B21" s="4" t="s">
        <v>190</v>
      </c>
      <c r="C21" s="4" t="s">
        <v>208</v>
      </c>
      <c r="D21" s="4" t="s">
        <v>209</v>
      </c>
      <c r="E21" s="4">
        <v>1</v>
      </c>
      <c r="F21" s="4" t="s">
        <v>15</v>
      </c>
      <c r="G21" s="10" t="s">
        <v>277</v>
      </c>
      <c r="H21" s="4" t="s">
        <v>207</v>
      </c>
      <c r="I21" s="4">
        <v>1</v>
      </c>
      <c r="J21" s="5">
        <v>125000</v>
      </c>
      <c r="K21" s="4"/>
      <c r="L21" s="4"/>
      <c r="M21" s="4"/>
      <c r="N21" s="5"/>
      <c r="O21" s="6">
        <v>0</v>
      </c>
      <c r="P21">
        <v>0</v>
      </c>
    </row>
    <row r="22" spans="1:16" x14ac:dyDescent="0.25">
      <c r="A22" s="4">
        <v>2017</v>
      </c>
      <c r="B22" s="4" t="s">
        <v>190</v>
      </c>
      <c r="C22" s="4" t="s">
        <v>197</v>
      </c>
      <c r="D22" s="4" t="s">
        <v>198</v>
      </c>
      <c r="E22" s="4">
        <v>1</v>
      </c>
      <c r="F22" s="4" t="s">
        <v>15</v>
      </c>
      <c r="G22" s="10" t="s">
        <v>276</v>
      </c>
      <c r="H22" s="4" t="s">
        <v>196</v>
      </c>
      <c r="I22" s="4">
        <v>1</v>
      </c>
      <c r="J22" s="5">
        <v>82212</v>
      </c>
      <c r="K22" s="4">
        <v>5</v>
      </c>
      <c r="L22" s="4"/>
      <c r="M22" s="4">
        <v>2</v>
      </c>
      <c r="N22" s="5">
        <v>1291711</v>
      </c>
      <c r="O22" s="6">
        <v>15.711952026468156</v>
      </c>
      <c r="P22">
        <v>7</v>
      </c>
    </row>
    <row r="23" spans="1:16" x14ac:dyDescent="0.25">
      <c r="A23" s="4">
        <v>2017</v>
      </c>
      <c r="B23" s="4" t="s">
        <v>133</v>
      </c>
      <c r="C23" s="4" t="s">
        <v>86</v>
      </c>
      <c r="D23" s="4" t="s">
        <v>87</v>
      </c>
      <c r="E23" s="4"/>
      <c r="F23" s="4" t="s">
        <v>11</v>
      </c>
      <c r="G23" s="10" t="s">
        <v>266</v>
      </c>
      <c r="H23" s="4" t="s">
        <v>135</v>
      </c>
      <c r="I23" s="4">
        <v>1</v>
      </c>
      <c r="J23" s="5">
        <v>25000</v>
      </c>
      <c r="K23" s="4">
        <v>3</v>
      </c>
      <c r="L23" s="4"/>
      <c r="M23" s="4"/>
      <c r="N23" s="5"/>
      <c r="O23" s="6">
        <v>0</v>
      </c>
      <c r="P23">
        <v>3</v>
      </c>
    </row>
    <row r="24" spans="1:16" x14ac:dyDescent="0.25">
      <c r="A24" s="4">
        <v>2017</v>
      </c>
      <c r="B24" s="4" t="s">
        <v>133</v>
      </c>
      <c r="C24" s="4" t="s">
        <v>66</v>
      </c>
      <c r="D24" s="4" t="s">
        <v>136</v>
      </c>
      <c r="E24" s="4"/>
      <c r="F24" s="4" t="s">
        <v>11</v>
      </c>
      <c r="G24" s="10" t="s">
        <v>266</v>
      </c>
      <c r="H24" s="4" t="s">
        <v>137</v>
      </c>
      <c r="I24" s="4">
        <v>1</v>
      </c>
      <c r="J24" s="5">
        <v>25000</v>
      </c>
      <c r="K24" s="4">
        <v>3</v>
      </c>
      <c r="L24" s="4"/>
      <c r="M24" s="4"/>
      <c r="N24" s="5"/>
      <c r="O24" s="6">
        <v>0</v>
      </c>
      <c r="P24">
        <v>3</v>
      </c>
    </row>
    <row r="25" spans="1:16" x14ac:dyDescent="0.25">
      <c r="A25" s="4">
        <v>2018</v>
      </c>
      <c r="B25" s="4" t="s">
        <v>161</v>
      </c>
      <c r="C25" s="4" t="s">
        <v>171</v>
      </c>
      <c r="D25" s="4" t="s">
        <v>172</v>
      </c>
      <c r="E25" s="4"/>
      <c r="F25" s="4" t="s">
        <v>15</v>
      </c>
      <c r="G25" s="10" t="s">
        <v>266</v>
      </c>
      <c r="H25" s="4" t="s">
        <v>173</v>
      </c>
      <c r="I25" s="4">
        <v>1</v>
      </c>
      <c r="J25" s="5">
        <v>35000</v>
      </c>
      <c r="K25" s="4">
        <v>3</v>
      </c>
      <c r="L25" s="4"/>
      <c r="M25" s="4"/>
      <c r="N25" s="5"/>
      <c r="O25" s="6">
        <f t="shared" ref="O25:O34" si="0">N25/J25</f>
        <v>0</v>
      </c>
      <c r="P25">
        <v>3</v>
      </c>
    </row>
    <row r="26" spans="1:16" x14ac:dyDescent="0.25">
      <c r="A26" s="4">
        <v>2018</v>
      </c>
      <c r="B26" s="4" t="s">
        <v>161</v>
      </c>
      <c r="C26" s="4" t="s">
        <v>162</v>
      </c>
      <c r="D26" s="4" t="s">
        <v>163</v>
      </c>
      <c r="E26" s="4"/>
      <c r="F26" s="4" t="s">
        <v>11</v>
      </c>
      <c r="G26" s="10" t="s">
        <v>266</v>
      </c>
      <c r="H26" s="4" t="s">
        <v>164</v>
      </c>
      <c r="I26" s="4">
        <v>1</v>
      </c>
      <c r="J26" s="5">
        <v>35000</v>
      </c>
      <c r="K26" s="4">
        <v>7</v>
      </c>
      <c r="L26" s="4"/>
      <c r="M26" s="4"/>
      <c r="N26" s="5"/>
      <c r="O26" s="6">
        <f t="shared" si="0"/>
        <v>0</v>
      </c>
      <c r="P26">
        <v>7</v>
      </c>
    </row>
    <row r="27" spans="1:16" x14ac:dyDescent="0.25">
      <c r="A27" s="4">
        <v>2018</v>
      </c>
      <c r="B27" s="4" t="s">
        <v>161</v>
      </c>
      <c r="C27" s="4" t="s">
        <v>112</v>
      </c>
      <c r="D27" s="4" t="s">
        <v>113</v>
      </c>
      <c r="E27" s="4"/>
      <c r="F27" s="4" t="s">
        <v>15</v>
      </c>
      <c r="G27" s="10" t="s">
        <v>266</v>
      </c>
      <c r="H27" s="4" t="s">
        <v>179</v>
      </c>
      <c r="I27" s="4">
        <v>1</v>
      </c>
      <c r="J27" s="5">
        <v>35000</v>
      </c>
      <c r="K27" s="4">
        <v>4</v>
      </c>
      <c r="L27" s="4"/>
      <c r="M27" s="4"/>
      <c r="N27" s="5"/>
      <c r="O27" s="6">
        <f t="shared" si="0"/>
        <v>0</v>
      </c>
      <c r="P27">
        <v>4</v>
      </c>
    </row>
    <row r="28" spans="1:16" x14ac:dyDescent="0.25">
      <c r="A28" s="4">
        <v>2018</v>
      </c>
      <c r="B28" s="4" t="s">
        <v>161</v>
      </c>
      <c r="C28" s="4" t="s">
        <v>180</v>
      </c>
      <c r="D28" s="4" t="s">
        <v>181</v>
      </c>
      <c r="E28" s="4"/>
      <c r="F28" s="4" t="s">
        <v>11</v>
      </c>
      <c r="G28" s="10" t="s">
        <v>266</v>
      </c>
      <c r="H28" s="4" t="s">
        <v>182</v>
      </c>
      <c r="I28" s="4">
        <v>1</v>
      </c>
      <c r="J28" s="5">
        <v>35000</v>
      </c>
      <c r="K28" s="4"/>
      <c r="L28" s="4"/>
      <c r="M28" s="4"/>
      <c r="N28" s="5"/>
      <c r="O28" s="6">
        <f t="shared" si="0"/>
        <v>0</v>
      </c>
      <c r="P28">
        <v>0</v>
      </c>
    </row>
    <row r="29" spans="1:16" x14ac:dyDescent="0.25">
      <c r="A29" s="4">
        <v>2018</v>
      </c>
      <c r="B29" s="4" t="s">
        <v>161</v>
      </c>
      <c r="C29" s="4" t="s">
        <v>174</v>
      </c>
      <c r="D29" s="4" t="s">
        <v>175</v>
      </c>
      <c r="E29" s="4"/>
      <c r="F29" s="4" t="s">
        <v>11</v>
      </c>
      <c r="G29" s="10" t="s">
        <v>266</v>
      </c>
      <c r="H29" s="4" t="s">
        <v>176</v>
      </c>
      <c r="I29" s="4">
        <v>1</v>
      </c>
      <c r="J29" s="5">
        <v>35000</v>
      </c>
      <c r="K29" s="4"/>
      <c r="L29" s="4"/>
      <c r="M29" s="4">
        <v>1</v>
      </c>
      <c r="N29" s="5">
        <v>200000</v>
      </c>
      <c r="O29" s="6">
        <f t="shared" si="0"/>
        <v>5.7142857142857144</v>
      </c>
      <c r="P29">
        <v>1</v>
      </c>
    </row>
    <row r="30" spans="1:16" x14ac:dyDescent="0.25">
      <c r="A30" s="4">
        <v>2018</v>
      </c>
      <c r="B30" s="4" t="s">
        <v>161</v>
      </c>
      <c r="C30" s="4" t="s">
        <v>103</v>
      </c>
      <c r="D30" s="4" t="s">
        <v>177</v>
      </c>
      <c r="E30" s="4"/>
      <c r="F30" s="4" t="s">
        <v>14</v>
      </c>
      <c r="G30" s="10" t="s">
        <v>266</v>
      </c>
      <c r="H30" s="4" t="s">
        <v>178</v>
      </c>
      <c r="I30" s="4">
        <v>1</v>
      </c>
      <c r="J30" s="5">
        <v>35000</v>
      </c>
      <c r="K30" s="4"/>
      <c r="L30" s="4"/>
      <c r="M30" s="4">
        <v>1</v>
      </c>
      <c r="N30" s="5">
        <v>1868190</v>
      </c>
      <c r="O30" s="6">
        <f t="shared" si="0"/>
        <v>53.376857142857141</v>
      </c>
      <c r="P30">
        <v>1</v>
      </c>
    </row>
    <row r="31" spans="1:16" x14ac:dyDescent="0.25">
      <c r="A31" s="4">
        <v>2018</v>
      </c>
      <c r="B31" s="4" t="s">
        <v>10</v>
      </c>
      <c r="C31" s="4" t="s">
        <v>41</v>
      </c>
      <c r="D31" s="4" t="s">
        <v>42</v>
      </c>
      <c r="E31" s="4"/>
      <c r="F31" s="4" t="s">
        <v>14</v>
      </c>
      <c r="G31" s="10" t="s">
        <v>266</v>
      </c>
      <c r="H31" s="4" t="s">
        <v>43</v>
      </c>
      <c r="I31" s="4">
        <v>1</v>
      </c>
      <c r="J31" s="5">
        <v>35000</v>
      </c>
      <c r="K31" s="4">
        <v>2</v>
      </c>
      <c r="L31" s="4"/>
      <c r="M31" s="4">
        <v>1</v>
      </c>
      <c r="N31" s="5">
        <v>135700</v>
      </c>
      <c r="O31" s="6">
        <f t="shared" si="0"/>
        <v>3.8771428571428572</v>
      </c>
      <c r="P31">
        <v>3</v>
      </c>
    </row>
    <row r="32" spans="1:16" x14ac:dyDescent="0.25">
      <c r="A32" s="4">
        <v>2018</v>
      </c>
      <c r="B32" s="4" t="s">
        <v>10</v>
      </c>
      <c r="C32" s="4" t="s">
        <v>13</v>
      </c>
      <c r="D32" s="4" t="s">
        <v>33</v>
      </c>
      <c r="E32" s="4"/>
      <c r="F32" s="4" t="s">
        <v>15</v>
      </c>
      <c r="G32" s="10" t="s">
        <v>266</v>
      </c>
      <c r="H32" s="4" t="s">
        <v>34</v>
      </c>
      <c r="I32" s="4">
        <v>1</v>
      </c>
      <c r="J32" s="5">
        <v>8000</v>
      </c>
      <c r="K32" s="4">
        <v>3</v>
      </c>
      <c r="L32" s="4"/>
      <c r="M32" s="4"/>
      <c r="N32" s="5"/>
      <c r="O32" s="6">
        <f t="shared" si="0"/>
        <v>0</v>
      </c>
      <c r="P32">
        <v>3</v>
      </c>
    </row>
    <row r="33" spans="1:16" x14ac:dyDescent="0.25">
      <c r="A33" s="4">
        <v>2018</v>
      </c>
      <c r="B33" s="4" t="s">
        <v>10</v>
      </c>
      <c r="C33" s="4" t="s">
        <v>38</v>
      </c>
      <c r="D33" s="4" t="s">
        <v>39</v>
      </c>
      <c r="E33" s="4"/>
      <c r="F33" s="4" t="s">
        <v>14</v>
      </c>
      <c r="G33" s="10" t="s">
        <v>266</v>
      </c>
      <c r="H33" s="4" t="s">
        <v>40</v>
      </c>
      <c r="I33" s="4">
        <v>1</v>
      </c>
      <c r="J33" s="5">
        <v>35000</v>
      </c>
      <c r="K33" s="4">
        <v>14</v>
      </c>
      <c r="L33" s="4"/>
      <c r="M33" s="4"/>
      <c r="N33" s="5"/>
      <c r="O33" s="6">
        <f t="shared" si="0"/>
        <v>0</v>
      </c>
      <c r="P33">
        <v>14</v>
      </c>
    </row>
    <row r="34" spans="1:16" x14ac:dyDescent="0.25">
      <c r="A34" s="4">
        <v>2018</v>
      </c>
      <c r="B34" s="4" t="s">
        <v>10</v>
      </c>
      <c r="C34" s="4" t="s">
        <v>35</v>
      </c>
      <c r="D34" s="4" t="s">
        <v>36</v>
      </c>
      <c r="E34" s="4">
        <v>1</v>
      </c>
      <c r="F34" s="4" t="s">
        <v>14</v>
      </c>
      <c r="G34" s="10" t="s">
        <v>266</v>
      </c>
      <c r="H34" s="4" t="s">
        <v>37</v>
      </c>
      <c r="I34" s="4">
        <v>1</v>
      </c>
      <c r="J34" s="5">
        <v>10000</v>
      </c>
      <c r="K34" s="4">
        <v>4</v>
      </c>
      <c r="L34" s="4"/>
      <c r="M34" s="4"/>
      <c r="N34" s="5"/>
      <c r="O34" s="6">
        <f t="shared" si="0"/>
        <v>0</v>
      </c>
      <c r="P34">
        <v>4</v>
      </c>
    </row>
    <row r="35" spans="1:16" x14ac:dyDescent="0.25">
      <c r="A35" s="4">
        <v>2018</v>
      </c>
      <c r="B35" s="4" t="s">
        <v>221</v>
      </c>
      <c r="C35" s="4" t="s">
        <v>223</v>
      </c>
      <c r="D35" s="4" t="s">
        <v>224</v>
      </c>
      <c r="E35" s="4"/>
      <c r="F35" s="4" t="s">
        <v>15</v>
      </c>
      <c r="G35" s="10" t="s">
        <v>266</v>
      </c>
      <c r="H35" s="4" t="s">
        <v>222</v>
      </c>
      <c r="I35" s="4">
        <v>1</v>
      </c>
      <c r="J35" s="5">
        <v>34658</v>
      </c>
      <c r="K35" s="4"/>
      <c r="L35" s="4">
        <v>1</v>
      </c>
      <c r="M35" s="4"/>
      <c r="N35" s="5"/>
      <c r="O35" s="6"/>
    </row>
    <row r="36" spans="1:16" x14ac:dyDescent="0.25">
      <c r="A36" s="4">
        <v>2018</v>
      </c>
      <c r="B36" s="4" t="s">
        <v>221</v>
      </c>
      <c r="C36" s="4" t="s">
        <v>149</v>
      </c>
      <c r="D36" s="4" t="s">
        <v>150</v>
      </c>
      <c r="E36" s="4"/>
      <c r="F36" s="4" t="s">
        <v>11</v>
      </c>
      <c r="G36" s="10" t="s">
        <v>266</v>
      </c>
      <c r="H36" s="4" t="s">
        <v>226</v>
      </c>
      <c r="I36" s="4">
        <v>1</v>
      </c>
      <c r="J36" s="5">
        <v>17481</v>
      </c>
      <c r="K36" s="4"/>
      <c r="L36" s="4"/>
      <c r="M36" s="4"/>
      <c r="N36" s="5"/>
      <c r="O36" s="6"/>
    </row>
    <row r="37" spans="1:16" x14ac:dyDescent="0.25">
      <c r="A37" s="4">
        <v>2018</v>
      </c>
      <c r="B37" s="4" t="s">
        <v>221</v>
      </c>
      <c r="C37" s="4" t="s">
        <v>95</v>
      </c>
      <c r="D37" s="4" t="s">
        <v>96</v>
      </c>
      <c r="E37" s="4"/>
      <c r="F37" s="4" t="s">
        <v>11</v>
      </c>
      <c r="G37" s="10" t="s">
        <v>266</v>
      </c>
      <c r="H37" s="4" t="s">
        <v>97</v>
      </c>
      <c r="I37" s="4">
        <v>1</v>
      </c>
      <c r="J37" s="5">
        <v>45664</v>
      </c>
      <c r="K37" s="4"/>
      <c r="L37" s="4"/>
      <c r="M37" s="4"/>
      <c r="N37" s="5"/>
      <c r="O37" s="6">
        <f t="shared" ref="O37:O47" si="1">N37/J37</f>
        <v>0</v>
      </c>
      <c r="P37">
        <v>0</v>
      </c>
    </row>
    <row r="38" spans="1:16" x14ac:dyDescent="0.25">
      <c r="A38" s="4">
        <v>2018</v>
      </c>
      <c r="B38" s="4" t="s">
        <v>189</v>
      </c>
      <c r="C38" s="4" t="s">
        <v>86</v>
      </c>
      <c r="D38" s="4" t="s">
        <v>87</v>
      </c>
      <c r="E38" s="4"/>
      <c r="F38" s="4" t="s">
        <v>11</v>
      </c>
      <c r="G38" s="10" t="s">
        <v>266</v>
      </c>
      <c r="H38" s="4" t="s">
        <v>88</v>
      </c>
      <c r="I38" s="4">
        <v>1</v>
      </c>
      <c r="J38" s="5">
        <v>35000</v>
      </c>
      <c r="K38" s="4">
        <v>7</v>
      </c>
      <c r="L38" s="4"/>
      <c r="M38" s="4">
        <v>2</v>
      </c>
      <c r="N38" s="5">
        <v>453000</v>
      </c>
      <c r="O38" s="6">
        <f t="shared" si="1"/>
        <v>12.942857142857143</v>
      </c>
      <c r="P38">
        <v>9</v>
      </c>
    </row>
    <row r="39" spans="1:16" x14ac:dyDescent="0.25">
      <c r="A39" s="4">
        <v>2018</v>
      </c>
      <c r="B39" s="4" t="s">
        <v>189</v>
      </c>
      <c r="C39" s="4" t="s">
        <v>89</v>
      </c>
      <c r="D39" s="4" t="s">
        <v>90</v>
      </c>
      <c r="E39" s="4"/>
      <c r="F39" s="4" t="s">
        <v>15</v>
      </c>
      <c r="G39" s="4" t="s">
        <v>267</v>
      </c>
      <c r="H39" s="4" t="s">
        <v>91</v>
      </c>
      <c r="I39" s="4">
        <v>1</v>
      </c>
      <c r="J39" s="5">
        <v>35000</v>
      </c>
      <c r="K39" s="4">
        <v>7</v>
      </c>
      <c r="L39" s="4"/>
      <c r="M39" s="4"/>
      <c r="N39" s="5"/>
      <c r="O39" s="6">
        <f t="shared" si="1"/>
        <v>0</v>
      </c>
      <c r="P39">
        <v>7</v>
      </c>
    </row>
    <row r="40" spans="1:16" x14ac:dyDescent="0.25">
      <c r="A40" s="4">
        <v>2018</v>
      </c>
      <c r="B40" s="4" t="s">
        <v>189</v>
      </c>
      <c r="C40" s="4" t="s">
        <v>83</v>
      </c>
      <c r="D40" s="4" t="s">
        <v>84</v>
      </c>
      <c r="E40" s="4"/>
      <c r="F40" s="4" t="s">
        <v>11</v>
      </c>
      <c r="G40" s="10" t="s">
        <v>266</v>
      </c>
      <c r="H40" s="4" t="s">
        <v>85</v>
      </c>
      <c r="I40" s="4">
        <v>1</v>
      </c>
      <c r="J40" s="5">
        <v>35000</v>
      </c>
      <c r="K40" s="4">
        <v>1</v>
      </c>
      <c r="L40" s="4"/>
      <c r="M40" s="4"/>
      <c r="N40" s="5"/>
      <c r="O40" s="6">
        <f t="shared" si="1"/>
        <v>0</v>
      </c>
      <c r="P40">
        <v>1</v>
      </c>
    </row>
    <row r="41" spans="1:16" x14ac:dyDescent="0.25">
      <c r="A41" s="4">
        <v>2018</v>
      </c>
      <c r="B41" s="4" t="s">
        <v>189</v>
      </c>
      <c r="C41" s="4" t="s">
        <v>76</v>
      </c>
      <c r="D41" s="4" t="s">
        <v>77</v>
      </c>
      <c r="E41" s="4"/>
      <c r="F41" s="4" t="s">
        <v>11</v>
      </c>
      <c r="G41" s="10" t="s">
        <v>266</v>
      </c>
      <c r="H41" s="4" t="s">
        <v>78</v>
      </c>
      <c r="I41" s="4">
        <v>1</v>
      </c>
      <c r="J41" s="5">
        <v>24629</v>
      </c>
      <c r="K41" s="4">
        <v>2</v>
      </c>
      <c r="L41" s="4"/>
      <c r="M41" s="4"/>
      <c r="N41" s="5"/>
      <c r="O41" s="6">
        <f t="shared" si="1"/>
        <v>0</v>
      </c>
      <c r="P41">
        <v>2</v>
      </c>
    </row>
    <row r="42" spans="1:16" x14ac:dyDescent="0.25">
      <c r="A42" s="4">
        <v>2018</v>
      </c>
      <c r="B42" s="4" t="s">
        <v>189</v>
      </c>
      <c r="C42" s="4" t="s">
        <v>79</v>
      </c>
      <c r="D42" s="4" t="s">
        <v>70</v>
      </c>
      <c r="E42" s="4"/>
      <c r="F42" s="4" t="s">
        <v>11</v>
      </c>
      <c r="G42" s="10" t="s">
        <v>266</v>
      </c>
      <c r="H42" s="4" t="s">
        <v>257</v>
      </c>
      <c r="I42" s="4">
        <v>1</v>
      </c>
      <c r="J42" s="5">
        <v>3800</v>
      </c>
      <c r="K42" s="4">
        <v>11</v>
      </c>
      <c r="L42" s="4">
        <v>1</v>
      </c>
      <c r="M42" s="4">
        <v>4</v>
      </c>
      <c r="N42" s="5">
        <v>6971061</v>
      </c>
      <c r="O42" s="6">
        <f t="shared" si="1"/>
        <v>1834.4897368421052</v>
      </c>
      <c r="P42">
        <v>16</v>
      </c>
    </row>
    <row r="43" spans="1:16" x14ac:dyDescent="0.25">
      <c r="A43" s="4">
        <v>2018</v>
      </c>
      <c r="B43" s="4" t="s">
        <v>189</v>
      </c>
      <c r="C43" s="4" t="s">
        <v>92</v>
      </c>
      <c r="D43" s="4" t="s">
        <v>93</v>
      </c>
      <c r="E43" s="4"/>
      <c r="F43" s="4" t="s">
        <v>11</v>
      </c>
      <c r="G43" s="10" t="s">
        <v>266</v>
      </c>
      <c r="H43" s="4" t="s">
        <v>94</v>
      </c>
      <c r="I43" s="4">
        <v>1</v>
      </c>
      <c r="J43" s="5">
        <v>35000</v>
      </c>
      <c r="K43" s="4"/>
      <c r="L43" s="4"/>
      <c r="M43" s="4"/>
      <c r="N43" s="5"/>
      <c r="O43" s="6">
        <f t="shared" si="1"/>
        <v>0</v>
      </c>
      <c r="P43">
        <v>0</v>
      </c>
    </row>
    <row r="44" spans="1:16" x14ac:dyDescent="0.25">
      <c r="A44" s="4">
        <v>2018</v>
      </c>
      <c r="B44" s="4" t="s">
        <v>189</v>
      </c>
      <c r="C44" s="4" t="s">
        <v>80</v>
      </c>
      <c r="D44" s="4" t="s">
        <v>81</v>
      </c>
      <c r="E44" s="4"/>
      <c r="F44" s="4" t="s">
        <v>11</v>
      </c>
      <c r="G44" s="10" t="s">
        <v>266</v>
      </c>
      <c r="H44" s="4" t="s">
        <v>82</v>
      </c>
      <c r="I44" s="4">
        <v>1</v>
      </c>
      <c r="J44" s="5">
        <v>6318</v>
      </c>
      <c r="K44" s="4">
        <v>1</v>
      </c>
      <c r="L44" s="4"/>
      <c r="M44" s="4"/>
      <c r="N44" s="5"/>
      <c r="O44" s="6">
        <f t="shared" si="1"/>
        <v>0</v>
      </c>
      <c r="P44">
        <v>1</v>
      </c>
    </row>
    <row r="45" spans="1:16" x14ac:dyDescent="0.25">
      <c r="A45" s="4">
        <v>2018</v>
      </c>
      <c r="B45" s="4" t="s">
        <v>189</v>
      </c>
      <c r="C45" s="4" t="s">
        <v>95</v>
      </c>
      <c r="D45" s="4" t="s">
        <v>96</v>
      </c>
      <c r="E45" s="4"/>
      <c r="F45" s="4" t="s">
        <v>11</v>
      </c>
      <c r="G45" s="4" t="s">
        <v>266</v>
      </c>
      <c r="H45" s="4" t="s">
        <v>97</v>
      </c>
      <c r="I45" s="4">
        <v>1</v>
      </c>
      <c r="J45" s="5">
        <v>25478</v>
      </c>
      <c r="K45" s="4">
        <v>1</v>
      </c>
      <c r="L45" s="4">
        <v>1</v>
      </c>
      <c r="M45" s="4"/>
      <c r="N45" s="5"/>
      <c r="O45" s="6">
        <f t="shared" si="1"/>
        <v>0</v>
      </c>
      <c r="P45">
        <v>2</v>
      </c>
    </row>
    <row r="46" spans="1:16" x14ac:dyDescent="0.25">
      <c r="A46" s="4">
        <v>2018</v>
      </c>
      <c r="B46" s="4" t="s">
        <v>190</v>
      </c>
      <c r="C46" s="4" t="s">
        <v>195</v>
      </c>
      <c r="D46" s="4" t="s">
        <v>192</v>
      </c>
      <c r="E46" s="4"/>
      <c r="F46" s="4" t="s">
        <v>15</v>
      </c>
      <c r="G46" s="10" t="s">
        <v>269</v>
      </c>
      <c r="H46" s="4" t="s">
        <v>193</v>
      </c>
      <c r="I46" s="4">
        <v>1</v>
      </c>
      <c r="J46" s="5">
        <v>190302</v>
      </c>
      <c r="K46" s="4"/>
      <c r="L46" s="4"/>
      <c r="M46" s="4"/>
      <c r="N46" s="5"/>
      <c r="O46" s="6">
        <f t="shared" si="1"/>
        <v>0</v>
      </c>
      <c r="P46">
        <v>0</v>
      </c>
    </row>
    <row r="47" spans="1:16" x14ac:dyDescent="0.25">
      <c r="A47" s="4">
        <v>2018</v>
      </c>
      <c r="B47" s="4" t="s">
        <v>190</v>
      </c>
      <c r="C47" s="4" t="s">
        <v>210</v>
      </c>
      <c r="D47" s="4" t="s">
        <v>211</v>
      </c>
      <c r="E47" s="4"/>
      <c r="F47" s="4" t="s">
        <v>15</v>
      </c>
      <c r="G47" s="10" t="s">
        <v>269</v>
      </c>
      <c r="H47" s="8" t="s">
        <v>212</v>
      </c>
      <c r="I47" s="4">
        <v>1</v>
      </c>
      <c r="J47" s="5">
        <v>62474</v>
      </c>
      <c r="K47" s="4"/>
      <c r="L47" s="4"/>
      <c r="M47" s="4"/>
      <c r="N47" s="5"/>
      <c r="O47" s="6">
        <f t="shared" si="1"/>
        <v>0</v>
      </c>
      <c r="P47">
        <v>0</v>
      </c>
    </row>
    <row r="48" spans="1:16" x14ac:dyDescent="0.25">
      <c r="A48" s="4">
        <v>2018</v>
      </c>
      <c r="B48" s="4" t="s">
        <v>190</v>
      </c>
      <c r="C48" s="4" t="s">
        <v>213</v>
      </c>
      <c r="D48" s="4" t="s">
        <v>232</v>
      </c>
      <c r="E48" s="4"/>
      <c r="F48" s="4" t="s">
        <v>11</v>
      </c>
      <c r="G48" s="4" t="s">
        <v>266</v>
      </c>
      <c r="H48" s="4" t="s">
        <v>233</v>
      </c>
      <c r="I48" s="4">
        <v>1</v>
      </c>
      <c r="J48" s="5">
        <v>249201</v>
      </c>
      <c r="K48" s="4">
        <v>1</v>
      </c>
      <c r="L48" s="4"/>
      <c r="M48" s="4"/>
      <c r="N48" s="5"/>
      <c r="O48" s="6"/>
    </row>
    <row r="49" spans="1:16" x14ac:dyDescent="0.25">
      <c r="A49" s="4">
        <v>2018</v>
      </c>
      <c r="B49" s="4" t="s">
        <v>190</v>
      </c>
      <c r="C49" s="4" t="s">
        <v>55</v>
      </c>
      <c r="D49" s="4" t="s">
        <v>203</v>
      </c>
      <c r="E49" s="4"/>
      <c r="F49" s="4" t="s">
        <v>11</v>
      </c>
      <c r="G49" s="4" t="s">
        <v>268</v>
      </c>
      <c r="H49" s="4" t="s">
        <v>202</v>
      </c>
      <c r="I49" s="4">
        <v>1</v>
      </c>
      <c r="J49" s="5">
        <v>124973</v>
      </c>
      <c r="K49" s="4"/>
      <c r="L49" s="4"/>
      <c r="M49" s="4">
        <v>1</v>
      </c>
      <c r="N49" s="5">
        <v>49982</v>
      </c>
      <c r="O49" s="6">
        <f t="shared" ref="O49:O64" si="2">N49/J49</f>
        <v>0.39994238755571204</v>
      </c>
      <c r="P49">
        <v>1</v>
      </c>
    </row>
    <row r="50" spans="1:16" x14ac:dyDescent="0.25">
      <c r="A50" s="4">
        <v>2018</v>
      </c>
      <c r="B50" s="4" t="s">
        <v>190</v>
      </c>
      <c r="C50" s="4" t="s">
        <v>205</v>
      </c>
      <c r="D50" s="4" t="s">
        <v>206</v>
      </c>
      <c r="E50" s="4">
        <v>1</v>
      </c>
      <c r="F50" s="4" t="s">
        <v>15</v>
      </c>
      <c r="G50" s="4" t="s">
        <v>268</v>
      </c>
      <c r="H50" s="4" t="s">
        <v>204</v>
      </c>
      <c r="I50" s="4">
        <v>1</v>
      </c>
      <c r="J50" s="5">
        <v>125000</v>
      </c>
      <c r="K50" s="4">
        <v>2</v>
      </c>
      <c r="L50" s="4"/>
      <c r="M50" s="4"/>
      <c r="N50" s="5"/>
      <c r="O50" s="6">
        <f t="shared" si="2"/>
        <v>0</v>
      </c>
      <c r="P50">
        <v>2</v>
      </c>
    </row>
    <row r="51" spans="1:16" x14ac:dyDescent="0.25">
      <c r="A51" s="4">
        <v>2018</v>
      </c>
      <c r="B51" s="4" t="s">
        <v>190</v>
      </c>
      <c r="C51" s="4" t="s">
        <v>208</v>
      </c>
      <c r="D51" s="4" t="s">
        <v>209</v>
      </c>
      <c r="E51" s="4">
        <v>1</v>
      </c>
      <c r="F51" s="4" t="s">
        <v>15</v>
      </c>
      <c r="G51" s="4" t="s">
        <v>268</v>
      </c>
      <c r="H51" s="4" t="s">
        <v>207</v>
      </c>
      <c r="I51" s="4">
        <v>1</v>
      </c>
      <c r="J51" s="5">
        <v>125000</v>
      </c>
      <c r="K51" s="4">
        <v>4</v>
      </c>
      <c r="L51" s="4"/>
      <c r="M51" s="4"/>
      <c r="N51" s="5"/>
      <c r="O51" s="6">
        <f t="shared" si="2"/>
        <v>0</v>
      </c>
      <c r="P51">
        <v>4</v>
      </c>
    </row>
    <row r="52" spans="1:16" x14ac:dyDescent="0.25">
      <c r="A52" s="4">
        <v>2018</v>
      </c>
      <c r="B52" s="4" t="s">
        <v>133</v>
      </c>
      <c r="C52" s="4" t="s">
        <v>20</v>
      </c>
      <c r="D52" s="4" t="s">
        <v>138</v>
      </c>
      <c r="E52" s="4"/>
      <c r="F52" s="4" t="s">
        <v>14</v>
      </c>
      <c r="G52" s="4" t="s">
        <v>267</v>
      </c>
      <c r="H52" s="4" t="s">
        <v>139</v>
      </c>
      <c r="I52" s="4">
        <v>1</v>
      </c>
      <c r="J52" s="5">
        <v>35000</v>
      </c>
      <c r="K52" s="4">
        <v>1</v>
      </c>
      <c r="L52" s="4"/>
      <c r="M52" s="4"/>
      <c r="N52" s="5"/>
      <c r="O52" s="6">
        <f t="shared" si="2"/>
        <v>0</v>
      </c>
      <c r="P52">
        <v>1</v>
      </c>
    </row>
    <row r="53" spans="1:16" x14ac:dyDescent="0.25">
      <c r="A53" s="4">
        <v>2018</v>
      </c>
      <c r="B53" s="4" t="s">
        <v>133</v>
      </c>
      <c r="C53" s="4" t="s">
        <v>140</v>
      </c>
      <c r="D53" s="4" t="s">
        <v>141</v>
      </c>
      <c r="E53" s="4"/>
      <c r="F53" s="4" t="s">
        <v>14</v>
      </c>
      <c r="G53" s="10" t="s">
        <v>267</v>
      </c>
      <c r="H53" s="4" t="s">
        <v>142</v>
      </c>
      <c r="I53" s="4">
        <v>1</v>
      </c>
      <c r="J53" s="5">
        <v>35000</v>
      </c>
      <c r="K53" s="4">
        <v>1</v>
      </c>
      <c r="L53" s="4"/>
      <c r="M53" s="4"/>
      <c r="N53" s="5"/>
      <c r="O53" s="6">
        <f t="shared" si="2"/>
        <v>0</v>
      </c>
      <c r="P53">
        <v>1</v>
      </c>
    </row>
    <row r="54" spans="1:16" x14ac:dyDescent="0.25">
      <c r="A54" s="4">
        <v>2018</v>
      </c>
      <c r="B54" s="4" t="s">
        <v>133</v>
      </c>
      <c r="C54" s="4" t="s">
        <v>143</v>
      </c>
      <c r="D54" s="4" t="s">
        <v>144</v>
      </c>
      <c r="E54" s="4"/>
      <c r="F54" s="4" t="s">
        <v>14</v>
      </c>
      <c r="G54" s="4" t="s">
        <v>270</v>
      </c>
      <c r="H54" s="4" t="s">
        <v>145</v>
      </c>
      <c r="I54" s="4">
        <v>1</v>
      </c>
      <c r="J54" s="5">
        <v>17700</v>
      </c>
      <c r="K54" s="4">
        <v>3</v>
      </c>
      <c r="L54" s="4"/>
      <c r="M54" s="4"/>
      <c r="N54" s="5"/>
      <c r="O54" s="6">
        <f t="shared" si="2"/>
        <v>0</v>
      </c>
      <c r="P54">
        <v>3</v>
      </c>
    </row>
    <row r="55" spans="1:16" x14ac:dyDescent="0.25">
      <c r="A55" s="4">
        <v>2018</v>
      </c>
      <c r="B55" s="4" t="s">
        <v>133</v>
      </c>
      <c r="C55" s="4" t="s">
        <v>146</v>
      </c>
      <c r="D55" s="4" t="s">
        <v>147</v>
      </c>
      <c r="E55" s="4"/>
      <c r="F55" s="4" t="s">
        <v>14</v>
      </c>
      <c r="G55" s="4" t="s">
        <v>266</v>
      </c>
      <c r="H55" s="4" t="s">
        <v>148</v>
      </c>
      <c r="I55" s="4">
        <v>1</v>
      </c>
      <c r="J55" s="5">
        <v>35000</v>
      </c>
      <c r="K55" s="4">
        <v>2</v>
      </c>
      <c r="L55" s="4"/>
      <c r="M55" s="4">
        <v>1</v>
      </c>
      <c r="N55" s="5">
        <v>200139</v>
      </c>
      <c r="O55" s="6">
        <f t="shared" si="2"/>
        <v>5.7182571428571425</v>
      </c>
      <c r="P55">
        <v>3</v>
      </c>
    </row>
    <row r="56" spans="1:16" x14ac:dyDescent="0.25">
      <c r="A56" s="4">
        <v>2018</v>
      </c>
      <c r="B56" s="4" t="s">
        <v>133</v>
      </c>
      <c r="C56" s="4" t="s">
        <v>149</v>
      </c>
      <c r="D56" s="4" t="s">
        <v>150</v>
      </c>
      <c r="E56" s="4"/>
      <c r="F56" s="4" t="s">
        <v>11</v>
      </c>
      <c r="G56" s="10" t="s">
        <v>266</v>
      </c>
      <c r="H56" s="4" t="s">
        <v>151</v>
      </c>
      <c r="I56" s="4">
        <v>1</v>
      </c>
      <c r="J56" s="5">
        <v>25000</v>
      </c>
      <c r="K56" s="4"/>
      <c r="L56" s="4"/>
      <c r="M56" s="4"/>
      <c r="N56" s="5"/>
      <c r="O56" s="6">
        <f t="shared" si="2"/>
        <v>0</v>
      </c>
      <c r="P56">
        <v>0</v>
      </c>
    </row>
    <row r="57" spans="1:16" x14ac:dyDescent="0.25">
      <c r="A57" s="4">
        <v>2019</v>
      </c>
      <c r="B57" s="4" t="s">
        <v>161</v>
      </c>
      <c r="C57" s="4" t="s">
        <v>186</v>
      </c>
      <c r="D57" s="4" t="s">
        <v>187</v>
      </c>
      <c r="E57" s="4"/>
      <c r="F57" s="4" t="s">
        <v>11</v>
      </c>
      <c r="G57" s="10" t="s">
        <v>266</v>
      </c>
      <c r="H57" s="4" t="s">
        <v>188</v>
      </c>
      <c r="I57" s="4">
        <v>1</v>
      </c>
      <c r="J57" s="5">
        <v>33382</v>
      </c>
      <c r="K57" s="4">
        <v>3</v>
      </c>
      <c r="L57" s="4"/>
      <c r="M57" s="4"/>
      <c r="N57" s="5"/>
      <c r="O57" s="6">
        <f t="shared" si="2"/>
        <v>0</v>
      </c>
      <c r="P57">
        <v>3</v>
      </c>
    </row>
    <row r="58" spans="1:16" x14ac:dyDescent="0.25">
      <c r="A58" s="4">
        <v>2019</v>
      </c>
      <c r="B58" s="4" t="s">
        <v>161</v>
      </c>
      <c r="C58" s="4" t="s">
        <v>183</v>
      </c>
      <c r="D58" s="4" t="s">
        <v>184</v>
      </c>
      <c r="E58" s="4"/>
      <c r="F58" s="4" t="s">
        <v>11</v>
      </c>
      <c r="G58" s="10" t="s">
        <v>266</v>
      </c>
      <c r="H58" s="4" t="s">
        <v>185</v>
      </c>
      <c r="I58" s="4">
        <v>1</v>
      </c>
      <c r="J58" s="5">
        <v>17244</v>
      </c>
      <c r="K58" s="4">
        <v>1</v>
      </c>
      <c r="L58" s="4"/>
      <c r="M58" s="4">
        <v>1</v>
      </c>
      <c r="N58" s="5">
        <v>308750</v>
      </c>
      <c r="O58" s="6">
        <f t="shared" si="2"/>
        <v>17.904778473672003</v>
      </c>
      <c r="P58">
        <v>2</v>
      </c>
    </row>
    <row r="59" spans="1:16" x14ac:dyDescent="0.25">
      <c r="A59" s="4">
        <v>2019</v>
      </c>
      <c r="B59" s="4" t="s">
        <v>10</v>
      </c>
      <c r="C59" s="4" t="s">
        <v>18</v>
      </c>
      <c r="D59" s="4" t="s">
        <v>47</v>
      </c>
      <c r="E59" s="4"/>
      <c r="F59" s="4" t="s">
        <v>15</v>
      </c>
      <c r="G59" s="10" t="s">
        <v>266</v>
      </c>
      <c r="H59" s="4" t="s">
        <v>48</v>
      </c>
      <c r="I59" s="4">
        <v>1</v>
      </c>
      <c r="J59" s="5">
        <v>35000</v>
      </c>
      <c r="K59" s="4">
        <v>4</v>
      </c>
      <c r="L59" s="4"/>
      <c r="M59" s="4"/>
      <c r="N59" s="5"/>
      <c r="O59" s="6">
        <f t="shared" si="2"/>
        <v>0</v>
      </c>
      <c r="P59">
        <v>4</v>
      </c>
    </row>
    <row r="60" spans="1:16" x14ac:dyDescent="0.25">
      <c r="A60">
        <v>2019</v>
      </c>
      <c r="B60" t="s">
        <v>10</v>
      </c>
      <c r="C60" t="s">
        <v>49</v>
      </c>
      <c r="D60" t="s">
        <v>50</v>
      </c>
      <c r="F60" t="s">
        <v>15</v>
      </c>
      <c r="G60" t="s">
        <v>266</v>
      </c>
      <c r="H60" s="4" t="s">
        <v>51</v>
      </c>
      <c r="I60" s="4">
        <v>1</v>
      </c>
      <c r="J60" s="2">
        <v>35000</v>
      </c>
      <c r="K60" s="4">
        <v>4</v>
      </c>
      <c r="L60" s="4"/>
      <c r="M60" s="4">
        <v>1</v>
      </c>
      <c r="N60" s="5">
        <v>434776</v>
      </c>
      <c r="O60" s="6">
        <f t="shared" si="2"/>
        <v>12.422171428571428</v>
      </c>
      <c r="P60">
        <v>5</v>
      </c>
    </row>
    <row r="61" spans="1:16" x14ac:dyDescent="0.25">
      <c r="A61" s="4">
        <v>2019</v>
      </c>
      <c r="B61" s="4" t="s">
        <v>10</v>
      </c>
      <c r="C61" s="4" t="s">
        <v>44</v>
      </c>
      <c r="D61" s="4" t="s">
        <v>45</v>
      </c>
      <c r="E61" s="4"/>
      <c r="F61" s="4" t="s">
        <v>14</v>
      </c>
      <c r="G61" s="4" t="s">
        <v>269</v>
      </c>
      <c r="H61" s="4" t="s">
        <v>46</v>
      </c>
      <c r="I61" s="4">
        <v>1</v>
      </c>
      <c r="J61" s="5">
        <v>35000</v>
      </c>
      <c r="K61" s="4"/>
      <c r="L61" s="4"/>
      <c r="M61" s="4"/>
      <c r="N61" s="5"/>
      <c r="O61" s="6">
        <f t="shared" si="2"/>
        <v>0</v>
      </c>
      <c r="P61">
        <v>0</v>
      </c>
    </row>
    <row r="62" spans="1:16" x14ac:dyDescent="0.25">
      <c r="A62" s="4">
        <v>2019</v>
      </c>
      <c r="B62" s="4" t="s">
        <v>221</v>
      </c>
      <c r="C62" s="4" t="s">
        <v>223</v>
      </c>
      <c r="D62" s="4" t="s">
        <v>224</v>
      </c>
      <c r="E62" s="4"/>
      <c r="F62" s="4" t="s">
        <v>15</v>
      </c>
      <c r="G62" s="4" t="s">
        <v>266</v>
      </c>
      <c r="H62" s="4" t="s">
        <v>222</v>
      </c>
      <c r="I62" s="4">
        <v>1</v>
      </c>
      <c r="J62" s="5">
        <v>71739</v>
      </c>
      <c r="K62" s="4"/>
      <c r="L62" s="4"/>
      <c r="M62" s="4"/>
      <c r="N62" s="5"/>
      <c r="O62" s="6">
        <f t="shared" si="2"/>
        <v>0</v>
      </c>
      <c r="P62">
        <v>0</v>
      </c>
    </row>
    <row r="63" spans="1:16" x14ac:dyDescent="0.25">
      <c r="A63" s="4">
        <v>2019</v>
      </c>
      <c r="B63" s="4" t="s">
        <v>221</v>
      </c>
      <c r="C63" s="4" t="s">
        <v>112</v>
      </c>
      <c r="D63" s="4" t="s">
        <v>113</v>
      </c>
      <c r="E63" s="4"/>
      <c r="F63" s="4" t="s">
        <v>15</v>
      </c>
      <c r="G63" s="4" t="s">
        <v>266</v>
      </c>
      <c r="H63" s="4" t="s">
        <v>225</v>
      </c>
      <c r="I63" s="4">
        <v>1</v>
      </c>
      <c r="J63" s="5">
        <v>46610</v>
      </c>
      <c r="K63" s="4"/>
      <c r="L63" s="4">
        <v>1</v>
      </c>
      <c r="M63" s="4"/>
      <c r="N63" s="5">
        <v>355944</v>
      </c>
      <c r="O63" s="6">
        <f t="shared" si="2"/>
        <v>7.6366444968890796</v>
      </c>
      <c r="P63">
        <v>1</v>
      </c>
    </row>
    <row r="64" spans="1:16" x14ac:dyDescent="0.25">
      <c r="A64" s="4">
        <v>2019</v>
      </c>
      <c r="B64" s="4" t="s">
        <v>221</v>
      </c>
      <c r="C64" s="4" t="s">
        <v>95</v>
      </c>
      <c r="D64" s="4" t="s">
        <v>96</v>
      </c>
      <c r="E64" s="4"/>
      <c r="F64" s="4" t="s">
        <v>11</v>
      </c>
      <c r="G64" s="4" t="s">
        <v>266</v>
      </c>
      <c r="H64" s="4" t="s">
        <v>97</v>
      </c>
      <c r="I64" s="4">
        <v>1</v>
      </c>
      <c r="J64" s="5">
        <v>25000</v>
      </c>
      <c r="K64" s="4"/>
      <c r="L64" s="4"/>
      <c r="M64" s="4"/>
      <c r="N64" s="5"/>
      <c r="O64" s="6">
        <f t="shared" si="2"/>
        <v>0</v>
      </c>
      <c r="P64">
        <v>0</v>
      </c>
    </row>
    <row r="65" spans="1:16" x14ac:dyDescent="0.25">
      <c r="A65" s="4">
        <v>2019</v>
      </c>
      <c r="B65" s="4" t="s">
        <v>221</v>
      </c>
      <c r="C65" s="4" t="s">
        <v>49</v>
      </c>
      <c r="D65" s="4" t="s">
        <v>50</v>
      </c>
      <c r="E65" s="4"/>
      <c r="F65" s="4" t="s">
        <v>15</v>
      </c>
      <c r="G65" s="4" t="s">
        <v>266</v>
      </c>
      <c r="H65" s="4" t="s">
        <v>271</v>
      </c>
      <c r="I65" s="4">
        <v>1</v>
      </c>
      <c r="J65" s="4">
        <v>72357</v>
      </c>
      <c r="K65" s="4"/>
      <c r="L65" s="4">
        <v>1</v>
      </c>
      <c r="M65" s="4"/>
      <c r="N65" s="5"/>
      <c r="O65" s="6"/>
    </row>
    <row r="66" spans="1:16" x14ac:dyDescent="0.25">
      <c r="A66" s="4">
        <v>2019</v>
      </c>
      <c r="B66" s="4" t="s">
        <v>221</v>
      </c>
      <c r="C66" s="4" t="s">
        <v>180</v>
      </c>
      <c r="D66" s="4" t="s">
        <v>181</v>
      </c>
      <c r="E66" s="4"/>
      <c r="F66" s="4" t="s">
        <v>11</v>
      </c>
      <c r="G66" s="10" t="s">
        <v>266</v>
      </c>
      <c r="H66" s="4" t="s">
        <v>182</v>
      </c>
      <c r="I66" s="4">
        <v>1</v>
      </c>
      <c r="J66" s="5">
        <v>50860</v>
      </c>
      <c r="K66" s="4"/>
      <c r="L66" s="4"/>
      <c r="M66" s="4"/>
      <c r="N66" s="5"/>
      <c r="O66" s="6">
        <f t="shared" ref="O66:O100" si="3">N66/J66</f>
        <v>0</v>
      </c>
      <c r="P66">
        <v>0</v>
      </c>
    </row>
    <row r="67" spans="1:16" x14ac:dyDescent="0.25">
      <c r="A67">
        <v>2019</v>
      </c>
      <c r="B67" t="s">
        <v>189</v>
      </c>
      <c r="C67" t="s">
        <v>112</v>
      </c>
      <c r="D67" t="s">
        <v>113</v>
      </c>
      <c r="F67" t="s">
        <v>14</v>
      </c>
      <c r="G67" s="4" t="s">
        <v>266</v>
      </c>
      <c r="H67" s="4" t="s">
        <v>114</v>
      </c>
      <c r="I67" s="4">
        <v>1</v>
      </c>
      <c r="J67" s="2">
        <v>25000</v>
      </c>
      <c r="K67" s="4">
        <v>4</v>
      </c>
      <c r="L67" s="4"/>
      <c r="M67" s="4"/>
      <c r="N67" s="5"/>
      <c r="O67" s="6">
        <f t="shared" si="3"/>
        <v>0</v>
      </c>
      <c r="P67">
        <v>4</v>
      </c>
    </row>
    <row r="68" spans="1:16" x14ac:dyDescent="0.25">
      <c r="A68" s="4">
        <v>2019</v>
      </c>
      <c r="B68" s="4" t="s">
        <v>189</v>
      </c>
      <c r="C68" s="4" t="s">
        <v>106</v>
      </c>
      <c r="D68" s="4" t="s">
        <v>107</v>
      </c>
      <c r="E68" s="4"/>
      <c r="F68" s="4" t="s">
        <v>14</v>
      </c>
      <c r="G68" s="4" t="s">
        <v>267</v>
      </c>
      <c r="H68" s="4" t="s">
        <v>108</v>
      </c>
      <c r="I68" s="4">
        <v>1</v>
      </c>
      <c r="J68" s="5">
        <v>35000</v>
      </c>
      <c r="K68" s="4">
        <v>3</v>
      </c>
      <c r="L68" s="4"/>
      <c r="M68" s="4"/>
      <c r="N68" s="5"/>
      <c r="O68" s="6">
        <f t="shared" si="3"/>
        <v>0</v>
      </c>
      <c r="P68">
        <v>3</v>
      </c>
    </row>
    <row r="69" spans="1:16" x14ac:dyDescent="0.25">
      <c r="A69" s="4">
        <v>2019</v>
      </c>
      <c r="B69" s="4" t="s">
        <v>189</v>
      </c>
      <c r="C69" s="4" t="s">
        <v>116</v>
      </c>
      <c r="D69" s="4" t="s">
        <v>117</v>
      </c>
      <c r="E69" s="4"/>
      <c r="F69" s="4" t="s">
        <v>11</v>
      </c>
      <c r="G69" s="4" t="s">
        <v>266</v>
      </c>
      <c r="H69" s="4" t="s">
        <v>118</v>
      </c>
      <c r="I69" s="4">
        <v>1</v>
      </c>
      <c r="J69" s="5">
        <v>35000</v>
      </c>
      <c r="K69" s="4">
        <v>9</v>
      </c>
      <c r="L69" s="4">
        <v>1</v>
      </c>
      <c r="M69" s="4">
        <v>1</v>
      </c>
      <c r="N69" s="5">
        <v>374334</v>
      </c>
      <c r="O69" s="6">
        <f t="shared" si="3"/>
        <v>10.695257142857143</v>
      </c>
      <c r="P69">
        <v>11</v>
      </c>
    </row>
    <row r="70" spans="1:16" x14ac:dyDescent="0.25">
      <c r="A70" s="4">
        <v>2019</v>
      </c>
      <c r="B70" s="4" t="s">
        <v>189</v>
      </c>
      <c r="C70" s="4" t="s">
        <v>67</v>
      </c>
      <c r="D70" s="4" t="s">
        <v>68</v>
      </c>
      <c r="E70" s="4"/>
      <c r="F70" s="4" t="s">
        <v>15</v>
      </c>
      <c r="G70" s="4" t="s">
        <v>266</v>
      </c>
      <c r="H70" s="4" t="s">
        <v>115</v>
      </c>
      <c r="I70" s="4">
        <v>1</v>
      </c>
      <c r="J70" s="5">
        <v>25000</v>
      </c>
      <c r="K70" s="4"/>
      <c r="L70" s="4"/>
      <c r="M70" s="4"/>
      <c r="N70" s="5"/>
      <c r="O70" s="6">
        <f t="shared" si="3"/>
        <v>0</v>
      </c>
      <c r="P70">
        <v>0</v>
      </c>
    </row>
    <row r="71" spans="1:16" x14ac:dyDescent="0.25">
      <c r="A71" s="4">
        <v>2019</v>
      </c>
      <c r="B71" s="4" t="s">
        <v>189</v>
      </c>
      <c r="C71" s="4" t="s">
        <v>109</v>
      </c>
      <c r="D71" s="4" t="s">
        <v>110</v>
      </c>
      <c r="E71" s="4"/>
      <c r="F71" s="4" t="s">
        <v>14</v>
      </c>
      <c r="G71" s="4" t="s">
        <v>266</v>
      </c>
      <c r="H71" s="4" t="s">
        <v>111</v>
      </c>
      <c r="I71" s="4">
        <v>1</v>
      </c>
      <c r="J71" s="5">
        <v>35000</v>
      </c>
      <c r="K71" s="4">
        <v>1</v>
      </c>
      <c r="L71" s="4"/>
      <c r="M71" s="4">
        <v>3</v>
      </c>
      <c r="N71" s="5">
        <v>1455019</v>
      </c>
      <c r="O71" s="6">
        <f t="shared" si="3"/>
        <v>41.57197142857143</v>
      </c>
      <c r="P71">
        <v>4</v>
      </c>
    </row>
    <row r="72" spans="1:16" x14ac:dyDescent="0.25">
      <c r="A72" s="4">
        <v>2019</v>
      </c>
      <c r="B72" s="4" t="s">
        <v>189</v>
      </c>
      <c r="C72" s="4" t="s">
        <v>101</v>
      </c>
      <c r="D72" s="4" t="s">
        <v>24</v>
      </c>
      <c r="E72" s="4"/>
      <c r="F72" s="4" t="s">
        <v>14</v>
      </c>
      <c r="G72" s="4" t="s">
        <v>266</v>
      </c>
      <c r="H72" s="4" t="s">
        <v>102</v>
      </c>
      <c r="I72" s="4">
        <v>1</v>
      </c>
      <c r="J72" s="5">
        <v>35000</v>
      </c>
      <c r="K72" s="4">
        <v>3</v>
      </c>
      <c r="L72" s="4"/>
      <c r="M72" s="4">
        <v>1</v>
      </c>
      <c r="N72" s="5">
        <v>1034864</v>
      </c>
      <c r="O72" s="6">
        <f t="shared" si="3"/>
        <v>29.567542857142858</v>
      </c>
      <c r="P72">
        <v>4</v>
      </c>
    </row>
    <row r="73" spans="1:16" x14ac:dyDescent="0.25">
      <c r="A73" s="4">
        <v>2019</v>
      </c>
      <c r="B73" s="4" t="s">
        <v>189</v>
      </c>
      <c r="C73" s="4" t="s">
        <v>98</v>
      </c>
      <c r="D73" s="4" t="s">
        <v>99</v>
      </c>
      <c r="E73" s="4"/>
      <c r="F73" s="4" t="s">
        <v>11</v>
      </c>
      <c r="G73" s="4" t="s">
        <v>267</v>
      </c>
      <c r="H73" s="4" t="s">
        <v>100</v>
      </c>
      <c r="I73" s="4">
        <v>1</v>
      </c>
      <c r="J73" s="5">
        <v>35000</v>
      </c>
      <c r="K73" s="4">
        <v>3</v>
      </c>
      <c r="L73" s="4"/>
      <c r="M73" s="4"/>
      <c r="N73" s="5"/>
      <c r="O73" s="6">
        <f t="shared" si="3"/>
        <v>0</v>
      </c>
      <c r="P73">
        <v>3</v>
      </c>
    </row>
    <row r="74" spans="1:16" x14ac:dyDescent="0.25">
      <c r="A74" s="4">
        <v>2019</v>
      </c>
      <c r="B74" s="4" t="s">
        <v>189</v>
      </c>
      <c r="C74" s="4" t="s">
        <v>103</v>
      </c>
      <c r="D74" s="4" t="s">
        <v>104</v>
      </c>
      <c r="E74" s="4"/>
      <c r="F74" s="4" t="s">
        <v>15</v>
      </c>
      <c r="G74" s="4" t="s">
        <v>266</v>
      </c>
      <c r="H74" s="4" t="s">
        <v>105</v>
      </c>
      <c r="I74" s="4">
        <v>1</v>
      </c>
      <c r="J74" s="5">
        <v>35000</v>
      </c>
      <c r="K74" s="4">
        <v>4</v>
      </c>
      <c r="L74" s="4"/>
      <c r="M74" s="4">
        <v>1</v>
      </c>
      <c r="N74" s="5">
        <v>370330</v>
      </c>
      <c r="O74" s="6">
        <f t="shared" si="3"/>
        <v>10.580857142857143</v>
      </c>
      <c r="P74">
        <v>5</v>
      </c>
    </row>
    <row r="75" spans="1:16" x14ac:dyDescent="0.25">
      <c r="A75" s="4">
        <v>2019</v>
      </c>
      <c r="B75" s="4" t="s">
        <v>190</v>
      </c>
      <c r="C75" s="4" t="s">
        <v>64</v>
      </c>
      <c r="D75" s="4" t="s">
        <v>65</v>
      </c>
      <c r="E75" s="4"/>
      <c r="F75" s="4" t="s">
        <v>14</v>
      </c>
      <c r="G75" s="4" t="s">
        <v>269</v>
      </c>
      <c r="H75" s="4" t="s">
        <v>214</v>
      </c>
      <c r="I75" s="4">
        <v>1</v>
      </c>
      <c r="J75" s="5">
        <v>125000</v>
      </c>
      <c r="K75" s="4"/>
      <c r="L75" s="4"/>
      <c r="M75" s="4"/>
      <c r="N75" s="5"/>
      <c r="O75" s="6">
        <f t="shared" si="3"/>
        <v>0</v>
      </c>
      <c r="P75">
        <v>0</v>
      </c>
    </row>
    <row r="76" spans="1:16" x14ac:dyDescent="0.25">
      <c r="A76" s="4">
        <v>2019</v>
      </c>
      <c r="B76" s="4" t="s">
        <v>133</v>
      </c>
      <c r="C76" s="4" t="s">
        <v>149</v>
      </c>
      <c r="D76" s="4" t="s">
        <v>150</v>
      </c>
      <c r="E76" s="4"/>
      <c r="F76" s="4" t="s">
        <v>11</v>
      </c>
      <c r="G76" s="4" t="s">
        <v>266</v>
      </c>
      <c r="H76" s="4" t="s">
        <v>151</v>
      </c>
      <c r="I76" s="4">
        <v>1</v>
      </c>
      <c r="J76" s="5">
        <v>8429</v>
      </c>
      <c r="K76" s="4"/>
      <c r="L76" s="4"/>
      <c r="M76" s="4"/>
      <c r="N76" s="5"/>
      <c r="O76" s="6">
        <f t="shared" si="3"/>
        <v>0</v>
      </c>
      <c r="P76">
        <v>0</v>
      </c>
    </row>
    <row r="77" spans="1:16" x14ac:dyDescent="0.25">
      <c r="A77" s="4">
        <v>2020</v>
      </c>
      <c r="B77" s="4" t="s">
        <v>10</v>
      </c>
      <c r="C77" s="4" t="s">
        <v>52</v>
      </c>
      <c r="D77" s="4" t="s">
        <v>53</v>
      </c>
      <c r="E77" s="4"/>
      <c r="F77" s="4" t="s">
        <v>14</v>
      </c>
      <c r="G77" s="4" t="s">
        <v>266</v>
      </c>
      <c r="H77" s="4" t="s">
        <v>54</v>
      </c>
      <c r="I77" s="4">
        <v>1</v>
      </c>
      <c r="J77" s="5">
        <v>35000</v>
      </c>
      <c r="K77" s="4">
        <v>1</v>
      </c>
      <c r="L77" s="4"/>
      <c r="M77" s="4">
        <v>2</v>
      </c>
      <c r="N77" s="5">
        <v>916307</v>
      </c>
      <c r="O77" s="6">
        <f t="shared" si="3"/>
        <v>26.180199999999999</v>
      </c>
      <c r="P77">
        <v>3</v>
      </c>
    </row>
    <row r="78" spans="1:16" x14ac:dyDescent="0.25">
      <c r="A78" s="4">
        <v>2020</v>
      </c>
      <c r="B78" s="4" t="s">
        <v>10</v>
      </c>
      <c r="C78" s="4" t="s">
        <v>55</v>
      </c>
      <c r="D78" s="4" t="s">
        <v>56</v>
      </c>
      <c r="E78" s="4"/>
      <c r="F78" s="4" t="s">
        <v>11</v>
      </c>
      <c r="G78" s="4" t="s">
        <v>266</v>
      </c>
      <c r="H78" s="4" t="s">
        <v>57</v>
      </c>
      <c r="I78" s="4">
        <v>1</v>
      </c>
      <c r="J78" s="5">
        <v>35000</v>
      </c>
      <c r="K78" s="4">
        <v>3</v>
      </c>
      <c r="L78" s="4">
        <v>1</v>
      </c>
      <c r="M78" s="4"/>
      <c r="N78" s="5"/>
      <c r="O78" s="6">
        <f t="shared" si="3"/>
        <v>0</v>
      </c>
      <c r="P78">
        <v>4</v>
      </c>
    </row>
    <row r="79" spans="1:16" x14ac:dyDescent="0.25">
      <c r="A79" s="4">
        <v>2020</v>
      </c>
      <c r="B79" s="4" t="s">
        <v>10</v>
      </c>
      <c r="C79" s="4" t="s">
        <v>58</v>
      </c>
      <c r="D79" s="4" t="s">
        <v>59</v>
      </c>
      <c r="E79" s="4"/>
      <c r="F79" s="4" t="s">
        <v>15</v>
      </c>
      <c r="G79" s="4" t="s">
        <v>266</v>
      </c>
      <c r="H79" s="4" t="s">
        <v>60</v>
      </c>
      <c r="I79" s="4">
        <v>1</v>
      </c>
      <c r="J79" s="5">
        <v>35000</v>
      </c>
      <c r="K79" s="4">
        <v>2</v>
      </c>
      <c r="L79" s="4"/>
      <c r="M79" s="4"/>
      <c r="N79" s="5"/>
      <c r="O79" s="6">
        <f t="shared" si="3"/>
        <v>0</v>
      </c>
      <c r="P79">
        <v>2</v>
      </c>
    </row>
    <row r="80" spans="1:16" x14ac:dyDescent="0.25">
      <c r="A80" s="4">
        <v>2020</v>
      </c>
      <c r="B80" s="4" t="s">
        <v>10</v>
      </c>
      <c r="C80" s="4" t="s">
        <v>61</v>
      </c>
      <c r="D80" s="4" t="s">
        <v>62</v>
      </c>
      <c r="E80" s="4"/>
      <c r="F80" s="4" t="s">
        <v>14</v>
      </c>
      <c r="G80" s="4" t="s">
        <v>266</v>
      </c>
      <c r="H80" s="4" t="s">
        <v>63</v>
      </c>
      <c r="I80" s="4">
        <v>1</v>
      </c>
      <c r="J80" s="5">
        <v>35000</v>
      </c>
      <c r="K80" s="4">
        <v>6</v>
      </c>
      <c r="L80" s="4"/>
      <c r="M80" s="4">
        <v>1</v>
      </c>
      <c r="N80" s="5">
        <v>100000</v>
      </c>
      <c r="O80" s="6">
        <f t="shared" si="3"/>
        <v>2.8571428571428572</v>
      </c>
      <c r="P80">
        <v>7</v>
      </c>
    </row>
    <row r="81" spans="1:16" x14ac:dyDescent="0.25">
      <c r="A81" s="4">
        <v>2020</v>
      </c>
      <c r="B81" s="4" t="s">
        <v>221</v>
      </c>
      <c r="C81" s="4" t="s">
        <v>112</v>
      </c>
      <c r="D81" s="4" t="s">
        <v>113</v>
      </c>
      <c r="E81" s="4"/>
      <c r="F81" s="4" t="s">
        <v>15</v>
      </c>
      <c r="G81" s="4" t="s">
        <v>266</v>
      </c>
      <c r="H81" s="4" t="s">
        <v>225</v>
      </c>
      <c r="I81" s="4">
        <v>1</v>
      </c>
      <c r="J81" s="5">
        <v>46610</v>
      </c>
      <c r="K81" s="4"/>
      <c r="L81" s="4">
        <v>1</v>
      </c>
      <c r="M81" s="4"/>
      <c r="N81" s="5"/>
      <c r="O81" s="6">
        <f t="shared" si="3"/>
        <v>0</v>
      </c>
      <c r="P81">
        <v>1</v>
      </c>
    </row>
    <row r="82" spans="1:16" x14ac:dyDescent="0.25">
      <c r="A82" s="4">
        <v>2020</v>
      </c>
      <c r="B82" s="4" t="s">
        <v>221</v>
      </c>
      <c r="C82" s="4" t="s">
        <v>149</v>
      </c>
      <c r="D82" s="4" t="s">
        <v>150</v>
      </c>
      <c r="E82" s="4"/>
      <c r="F82" s="4" t="s">
        <v>11</v>
      </c>
      <c r="G82" s="4" t="s">
        <v>266</v>
      </c>
      <c r="H82" s="4" t="s">
        <v>226</v>
      </c>
      <c r="I82" s="4">
        <v>1</v>
      </c>
      <c r="J82" s="5">
        <v>34947</v>
      </c>
      <c r="K82" s="4"/>
      <c r="L82" s="4"/>
      <c r="M82" s="4"/>
      <c r="N82" s="5"/>
      <c r="O82" s="6">
        <f t="shared" si="3"/>
        <v>0</v>
      </c>
      <c r="P82">
        <v>0</v>
      </c>
    </row>
    <row r="83" spans="1:16" x14ac:dyDescent="0.25">
      <c r="A83" s="4">
        <v>2020</v>
      </c>
      <c r="B83" s="4" t="s">
        <v>221</v>
      </c>
      <c r="C83" s="4" t="s">
        <v>227</v>
      </c>
      <c r="D83" s="4" t="s">
        <v>228</v>
      </c>
      <c r="E83" s="4"/>
      <c r="F83" s="4" t="s">
        <v>15</v>
      </c>
      <c r="G83" s="4" t="s">
        <v>266</v>
      </c>
      <c r="H83" s="4" t="s">
        <v>229</v>
      </c>
      <c r="I83" s="4">
        <v>1</v>
      </c>
      <c r="J83" s="5">
        <v>27720</v>
      </c>
      <c r="K83" s="4">
        <v>3</v>
      </c>
      <c r="L83" s="4">
        <v>1</v>
      </c>
      <c r="M83" s="4"/>
      <c r="N83" s="5"/>
      <c r="O83" s="6">
        <f t="shared" si="3"/>
        <v>0</v>
      </c>
      <c r="P83">
        <v>4</v>
      </c>
    </row>
    <row r="84" spans="1:16" x14ac:dyDescent="0.25">
      <c r="A84" s="4">
        <v>2020</v>
      </c>
      <c r="B84" s="4" t="s">
        <v>221</v>
      </c>
      <c r="C84" s="4" t="s">
        <v>227</v>
      </c>
      <c r="D84" s="4" t="s">
        <v>228</v>
      </c>
      <c r="E84" s="4"/>
      <c r="F84" s="4" t="s">
        <v>15</v>
      </c>
      <c r="G84" s="4" t="s">
        <v>266</v>
      </c>
      <c r="H84" s="4" t="s">
        <v>230</v>
      </c>
      <c r="I84" s="4">
        <v>1</v>
      </c>
      <c r="J84" s="5">
        <v>46780</v>
      </c>
      <c r="K84" s="4"/>
      <c r="L84" s="4">
        <v>1</v>
      </c>
      <c r="M84" s="4"/>
      <c r="N84" s="5"/>
      <c r="O84" s="6">
        <f t="shared" si="3"/>
        <v>0</v>
      </c>
      <c r="P84">
        <v>1</v>
      </c>
    </row>
    <row r="85" spans="1:16" x14ac:dyDescent="0.25">
      <c r="A85" s="4">
        <v>2020</v>
      </c>
      <c r="B85" s="4" t="s">
        <v>221</v>
      </c>
      <c r="C85" s="4" t="s">
        <v>180</v>
      </c>
      <c r="D85" s="4" t="s">
        <v>181</v>
      </c>
      <c r="E85" s="4"/>
      <c r="F85" s="4" t="s">
        <v>11</v>
      </c>
      <c r="G85" s="4" t="s">
        <v>266</v>
      </c>
      <c r="H85" s="4" t="s">
        <v>182</v>
      </c>
      <c r="I85" s="4">
        <v>1</v>
      </c>
      <c r="J85" s="5">
        <v>50860</v>
      </c>
      <c r="K85" s="4"/>
      <c r="L85" s="4">
        <v>1</v>
      </c>
      <c r="M85" s="4"/>
      <c r="N85" s="5"/>
      <c r="O85" s="6">
        <f t="shared" si="3"/>
        <v>0</v>
      </c>
      <c r="P85">
        <v>1</v>
      </c>
    </row>
    <row r="86" spans="1:16" x14ac:dyDescent="0.25">
      <c r="A86" s="4">
        <v>2020</v>
      </c>
      <c r="B86" s="4" t="s">
        <v>221</v>
      </c>
      <c r="C86" s="4" t="s">
        <v>103</v>
      </c>
      <c r="D86" s="4" t="s">
        <v>104</v>
      </c>
      <c r="E86" s="4"/>
      <c r="F86" s="4" t="s">
        <v>15</v>
      </c>
      <c r="G86" s="4" t="s">
        <v>266</v>
      </c>
      <c r="H86" s="4" t="s">
        <v>231</v>
      </c>
      <c r="I86" s="4">
        <v>1</v>
      </c>
      <c r="J86" s="5">
        <v>5000</v>
      </c>
      <c r="K86" s="4">
        <v>5</v>
      </c>
      <c r="L86" s="4">
        <v>1</v>
      </c>
      <c r="M86" s="4"/>
      <c r="N86" s="5"/>
      <c r="O86" s="6">
        <f t="shared" si="3"/>
        <v>0</v>
      </c>
      <c r="P86">
        <v>6</v>
      </c>
    </row>
    <row r="87" spans="1:16" x14ac:dyDescent="0.25">
      <c r="A87" s="4">
        <v>2020</v>
      </c>
      <c r="B87" s="4" t="s">
        <v>189</v>
      </c>
      <c r="C87" s="4" t="s">
        <v>218</v>
      </c>
      <c r="D87" s="4" t="s">
        <v>219</v>
      </c>
      <c r="E87" s="4"/>
      <c r="F87" s="4" t="s">
        <v>11</v>
      </c>
      <c r="G87" s="4" t="s">
        <v>266</v>
      </c>
      <c r="H87" s="4" t="s">
        <v>220</v>
      </c>
      <c r="I87" s="4">
        <v>1</v>
      </c>
      <c r="J87" s="5">
        <v>35000</v>
      </c>
      <c r="K87" s="4">
        <v>2</v>
      </c>
      <c r="L87" s="4"/>
      <c r="M87" s="4">
        <v>1</v>
      </c>
      <c r="N87" s="5">
        <v>4262295</v>
      </c>
      <c r="O87" s="6">
        <f t="shared" si="3"/>
        <v>121.77985714285714</v>
      </c>
      <c r="P87">
        <v>3</v>
      </c>
    </row>
    <row r="88" spans="1:16" x14ac:dyDescent="0.25">
      <c r="A88" s="4">
        <v>2020</v>
      </c>
      <c r="B88" s="4" t="s">
        <v>189</v>
      </c>
      <c r="C88" s="4" t="s">
        <v>123</v>
      </c>
      <c r="D88" s="4" t="s">
        <v>124</v>
      </c>
      <c r="E88" s="4"/>
      <c r="F88" s="4" t="s">
        <v>14</v>
      </c>
      <c r="G88" s="4" t="s">
        <v>267</v>
      </c>
      <c r="H88" s="4" t="s">
        <v>125</v>
      </c>
      <c r="I88" s="4">
        <v>1</v>
      </c>
      <c r="J88" s="5">
        <v>35000</v>
      </c>
      <c r="K88" s="4"/>
      <c r="L88" s="4"/>
      <c r="M88" s="4"/>
      <c r="N88" s="5"/>
      <c r="O88" s="6">
        <f t="shared" si="3"/>
        <v>0</v>
      </c>
      <c r="P88">
        <v>0</v>
      </c>
    </row>
    <row r="89" spans="1:16" x14ac:dyDescent="0.25">
      <c r="A89" s="4">
        <v>2020</v>
      </c>
      <c r="B89" s="4" t="s">
        <v>189</v>
      </c>
      <c r="C89" s="4" t="s">
        <v>119</v>
      </c>
      <c r="D89" s="4" t="s">
        <v>120</v>
      </c>
      <c r="E89" s="4"/>
      <c r="F89" s="4" t="s">
        <v>15</v>
      </c>
      <c r="G89" s="4" t="s">
        <v>266</v>
      </c>
      <c r="H89" s="4" t="s">
        <v>121</v>
      </c>
      <c r="I89" s="4">
        <v>1</v>
      </c>
      <c r="J89" s="5">
        <v>20000</v>
      </c>
      <c r="K89" s="4">
        <v>1</v>
      </c>
      <c r="L89" s="4"/>
      <c r="M89" s="4"/>
      <c r="N89" s="5"/>
      <c r="O89" s="6">
        <f t="shared" si="3"/>
        <v>0</v>
      </c>
      <c r="P89">
        <v>1</v>
      </c>
    </row>
    <row r="90" spans="1:16" x14ac:dyDescent="0.25">
      <c r="A90" s="4">
        <v>2020</v>
      </c>
      <c r="B90" s="4" t="s">
        <v>189</v>
      </c>
      <c r="C90" s="4" t="s">
        <v>26</v>
      </c>
      <c r="D90" s="7" t="s">
        <v>27</v>
      </c>
      <c r="E90" s="7"/>
      <c r="F90" s="4" t="s">
        <v>14</v>
      </c>
      <c r="G90" s="4" t="s">
        <v>266</v>
      </c>
      <c r="H90" s="4" t="s">
        <v>129</v>
      </c>
      <c r="I90" s="4">
        <v>1</v>
      </c>
      <c r="J90" s="5">
        <v>35000</v>
      </c>
      <c r="K90" s="4">
        <v>1</v>
      </c>
      <c r="L90" s="4"/>
      <c r="M90" s="4"/>
      <c r="N90" s="5"/>
      <c r="O90" s="6">
        <f t="shared" si="3"/>
        <v>0</v>
      </c>
      <c r="P90">
        <v>1</v>
      </c>
    </row>
    <row r="91" spans="1:16" x14ac:dyDescent="0.25">
      <c r="A91" s="4">
        <v>2020</v>
      </c>
      <c r="B91" s="4" t="s">
        <v>189</v>
      </c>
      <c r="C91" s="4" t="s">
        <v>130</v>
      </c>
      <c r="D91" s="7" t="s">
        <v>131</v>
      </c>
      <c r="E91" s="7"/>
      <c r="F91" s="4" t="s">
        <v>11</v>
      </c>
      <c r="G91" s="16" t="s">
        <v>266</v>
      </c>
      <c r="H91" s="16" t="s">
        <v>132</v>
      </c>
      <c r="I91" s="4">
        <v>1</v>
      </c>
      <c r="J91" s="5">
        <v>19831</v>
      </c>
      <c r="K91" s="4"/>
      <c r="L91" s="4"/>
      <c r="M91" s="4"/>
      <c r="N91" s="5"/>
      <c r="O91" s="6">
        <f t="shared" si="3"/>
        <v>0</v>
      </c>
      <c r="P91">
        <v>0</v>
      </c>
    </row>
    <row r="92" spans="1:16" x14ac:dyDescent="0.25">
      <c r="A92" s="4">
        <v>2020</v>
      </c>
      <c r="B92" s="4" t="s">
        <v>189</v>
      </c>
      <c r="C92" s="4" t="s">
        <v>126</v>
      </c>
      <c r="D92" s="4" t="s">
        <v>127</v>
      </c>
      <c r="E92" s="4"/>
      <c r="F92" s="4" t="s">
        <v>15</v>
      </c>
      <c r="G92" s="16" t="s">
        <v>267</v>
      </c>
      <c r="H92" s="9" t="s">
        <v>128</v>
      </c>
      <c r="I92" s="4">
        <v>1</v>
      </c>
      <c r="J92" s="5">
        <v>35000</v>
      </c>
      <c r="K92" s="4">
        <v>4</v>
      </c>
      <c r="L92" s="4"/>
      <c r="M92" s="4"/>
      <c r="N92" s="5"/>
      <c r="O92" s="6">
        <f t="shared" si="3"/>
        <v>0</v>
      </c>
      <c r="P92">
        <v>4</v>
      </c>
    </row>
    <row r="93" spans="1:16" x14ac:dyDescent="0.25">
      <c r="A93" s="4">
        <v>2020</v>
      </c>
      <c r="B93" s="4" t="s">
        <v>189</v>
      </c>
      <c r="C93" s="4" t="s">
        <v>103</v>
      </c>
      <c r="D93" s="4" t="s">
        <v>104</v>
      </c>
      <c r="E93" s="4"/>
      <c r="F93" s="4" t="s">
        <v>15</v>
      </c>
      <c r="G93" s="4" t="s">
        <v>266</v>
      </c>
      <c r="H93" s="4" t="s">
        <v>122</v>
      </c>
      <c r="I93" s="4">
        <v>1</v>
      </c>
      <c r="J93" s="5">
        <v>20000</v>
      </c>
      <c r="K93" s="4">
        <v>2</v>
      </c>
      <c r="L93" s="4"/>
      <c r="M93" s="4"/>
      <c r="N93" s="5"/>
      <c r="O93" s="6">
        <f t="shared" si="3"/>
        <v>0</v>
      </c>
      <c r="P93">
        <v>2</v>
      </c>
    </row>
    <row r="94" spans="1:16" x14ac:dyDescent="0.25">
      <c r="A94" s="4">
        <v>2020</v>
      </c>
      <c r="B94" s="4" t="s">
        <v>190</v>
      </c>
      <c r="C94" s="4" t="s">
        <v>197</v>
      </c>
      <c r="D94" s="4" t="s">
        <v>198</v>
      </c>
      <c r="E94" s="4">
        <v>1</v>
      </c>
      <c r="F94" s="4" t="s">
        <v>15</v>
      </c>
      <c r="G94" s="4" t="s">
        <v>268</v>
      </c>
      <c r="H94" s="4" t="s">
        <v>215</v>
      </c>
      <c r="I94" s="4">
        <v>1</v>
      </c>
      <c r="J94" s="5">
        <v>125000</v>
      </c>
      <c r="K94" s="4"/>
      <c r="L94" s="4"/>
      <c r="M94" s="4"/>
      <c r="N94" s="5"/>
      <c r="O94" s="6">
        <f t="shared" si="3"/>
        <v>0</v>
      </c>
      <c r="P94">
        <v>0</v>
      </c>
    </row>
    <row r="95" spans="1:16" x14ac:dyDescent="0.25">
      <c r="A95" s="4">
        <v>2020</v>
      </c>
      <c r="B95" s="4" t="s">
        <v>190</v>
      </c>
      <c r="C95" s="4" t="s">
        <v>197</v>
      </c>
      <c r="D95" s="4" t="s">
        <v>198</v>
      </c>
      <c r="E95" s="4">
        <v>1</v>
      </c>
      <c r="F95" s="4" t="s">
        <v>15</v>
      </c>
      <c r="G95" s="16" t="s">
        <v>268</v>
      </c>
      <c r="H95" s="4" t="s">
        <v>216</v>
      </c>
      <c r="I95" s="4">
        <v>1</v>
      </c>
      <c r="J95" s="5">
        <v>125000</v>
      </c>
      <c r="K95" s="4">
        <v>2</v>
      </c>
      <c r="L95" s="4"/>
      <c r="M95" s="4"/>
      <c r="N95" s="5"/>
      <c r="O95" s="6">
        <f t="shared" si="3"/>
        <v>0</v>
      </c>
      <c r="P95">
        <v>2</v>
      </c>
    </row>
    <row r="96" spans="1:16" x14ac:dyDescent="0.25">
      <c r="A96" s="4">
        <v>2020</v>
      </c>
      <c r="B96" s="4" t="s">
        <v>133</v>
      </c>
      <c r="C96" s="4" t="s">
        <v>20</v>
      </c>
      <c r="D96" s="4" t="s">
        <v>138</v>
      </c>
      <c r="E96" s="4"/>
      <c r="F96" s="4" t="s">
        <v>14</v>
      </c>
      <c r="G96" s="16" t="s">
        <v>267</v>
      </c>
      <c r="H96" s="4" t="s">
        <v>160</v>
      </c>
      <c r="I96" s="4">
        <v>1</v>
      </c>
      <c r="J96" s="5">
        <v>35000</v>
      </c>
      <c r="K96" s="4">
        <v>1</v>
      </c>
      <c r="L96" s="4"/>
      <c r="M96" s="4"/>
      <c r="N96" s="5"/>
      <c r="O96" s="6">
        <f t="shared" si="3"/>
        <v>0</v>
      </c>
      <c r="P96">
        <v>1</v>
      </c>
    </row>
    <row r="97" spans="1:16" x14ac:dyDescent="0.25">
      <c r="A97" s="4">
        <v>2020</v>
      </c>
      <c r="B97" s="4" t="s">
        <v>133</v>
      </c>
      <c r="C97" s="4" t="s">
        <v>152</v>
      </c>
      <c r="D97" s="4" t="s">
        <v>153</v>
      </c>
      <c r="E97" s="4"/>
      <c r="F97" s="4" t="s">
        <v>11</v>
      </c>
      <c r="G97" s="16" t="s">
        <v>266</v>
      </c>
      <c r="H97" s="4" t="s">
        <v>154</v>
      </c>
      <c r="I97" s="4">
        <v>1</v>
      </c>
      <c r="J97" s="5">
        <v>8000</v>
      </c>
      <c r="K97" s="4">
        <v>2</v>
      </c>
      <c r="L97" s="4"/>
      <c r="M97" s="4"/>
      <c r="N97" s="5"/>
      <c r="O97" s="6">
        <f t="shared" si="3"/>
        <v>0</v>
      </c>
      <c r="P97">
        <v>2</v>
      </c>
    </row>
    <row r="98" spans="1:16" x14ac:dyDescent="0.25">
      <c r="A98" s="4">
        <v>2020</v>
      </c>
      <c r="B98" s="4" t="s">
        <v>133</v>
      </c>
      <c r="C98" s="4" t="s">
        <v>79</v>
      </c>
      <c r="D98" s="4" t="s">
        <v>70</v>
      </c>
      <c r="E98" s="4"/>
      <c r="F98" s="4" t="s">
        <v>11</v>
      </c>
      <c r="G98" s="16" t="s">
        <v>266</v>
      </c>
      <c r="H98" s="4" t="s">
        <v>155</v>
      </c>
      <c r="I98" s="4">
        <v>1</v>
      </c>
      <c r="J98" s="5">
        <v>8000</v>
      </c>
      <c r="K98" s="4">
        <v>8</v>
      </c>
      <c r="L98" s="4">
        <v>1</v>
      </c>
      <c r="M98" s="4">
        <v>1</v>
      </c>
      <c r="N98" s="5">
        <v>881805</v>
      </c>
      <c r="O98" s="6">
        <f t="shared" si="3"/>
        <v>110.22562499999999</v>
      </c>
      <c r="P98">
        <v>10</v>
      </c>
    </row>
    <row r="99" spans="1:16" x14ac:dyDescent="0.25">
      <c r="A99" s="4">
        <v>2020</v>
      </c>
      <c r="B99" s="4" t="s">
        <v>133</v>
      </c>
      <c r="C99" s="4" t="s">
        <v>116</v>
      </c>
      <c r="D99" s="4" t="s">
        <v>117</v>
      </c>
      <c r="E99" s="4"/>
      <c r="F99" s="4" t="s">
        <v>11</v>
      </c>
      <c r="G99" s="16" t="s">
        <v>266</v>
      </c>
      <c r="H99" s="4" t="s">
        <v>156</v>
      </c>
      <c r="I99" s="4">
        <v>1</v>
      </c>
      <c r="J99" s="5">
        <v>8000</v>
      </c>
      <c r="K99" s="4">
        <v>4</v>
      </c>
      <c r="L99" s="4"/>
      <c r="M99" s="4"/>
      <c r="N99" s="5"/>
      <c r="O99" s="6">
        <f t="shared" si="3"/>
        <v>0</v>
      </c>
      <c r="P99">
        <v>4</v>
      </c>
    </row>
    <row r="100" spans="1:16" x14ac:dyDescent="0.25">
      <c r="A100" s="4">
        <v>2020</v>
      </c>
      <c r="B100" s="4" t="s">
        <v>133</v>
      </c>
      <c r="C100" s="4" t="s">
        <v>158</v>
      </c>
      <c r="D100" s="4" t="s">
        <v>159</v>
      </c>
      <c r="E100" s="4"/>
      <c r="F100" s="4" t="s">
        <v>11</v>
      </c>
      <c r="G100" s="4" t="s">
        <v>266</v>
      </c>
      <c r="H100" s="4" t="s">
        <v>157</v>
      </c>
      <c r="I100" s="4">
        <v>1</v>
      </c>
      <c r="J100" s="5">
        <v>6996</v>
      </c>
      <c r="K100" s="4">
        <v>4</v>
      </c>
      <c r="L100" s="4"/>
      <c r="M100" s="4"/>
      <c r="N100" s="5"/>
      <c r="O100" s="6">
        <f t="shared" si="3"/>
        <v>0</v>
      </c>
      <c r="P100">
        <v>4</v>
      </c>
    </row>
    <row r="101" spans="1:16" x14ac:dyDescent="0.25">
      <c r="A101" s="4">
        <v>2021</v>
      </c>
      <c r="B101" s="4" t="s">
        <v>10</v>
      </c>
      <c r="C101" s="4" t="s">
        <v>250</v>
      </c>
      <c r="D101" s="4" t="s">
        <v>169</v>
      </c>
      <c r="E101" s="4"/>
      <c r="F101" s="4" t="s">
        <v>11</v>
      </c>
      <c r="G101" s="4" t="s">
        <v>266</v>
      </c>
      <c r="H101" s="4" t="s">
        <v>255</v>
      </c>
      <c r="I101" s="4">
        <v>1</v>
      </c>
      <c r="J101" s="5">
        <v>35000</v>
      </c>
      <c r="K101" s="4"/>
      <c r="L101" s="4"/>
      <c r="M101" s="4"/>
      <c r="N101" s="5"/>
      <c r="O101" s="6"/>
    </row>
    <row r="102" spans="1:16" x14ac:dyDescent="0.25">
      <c r="A102" s="4">
        <v>2021</v>
      </c>
      <c r="B102" s="4" t="s">
        <v>10</v>
      </c>
      <c r="C102" s="4" t="s">
        <v>66</v>
      </c>
      <c r="D102" s="4" t="s">
        <v>136</v>
      </c>
      <c r="E102" s="4"/>
      <c r="F102" s="4" t="s">
        <v>15</v>
      </c>
      <c r="G102" s="4" t="s">
        <v>267</v>
      </c>
      <c r="H102" s="4" t="s">
        <v>253</v>
      </c>
      <c r="I102" s="4">
        <v>1</v>
      </c>
      <c r="J102" s="5">
        <v>35000</v>
      </c>
      <c r="K102" s="4"/>
      <c r="L102" s="4"/>
      <c r="M102" s="4"/>
      <c r="N102" s="5"/>
      <c r="O102" s="6"/>
    </row>
    <row r="103" spans="1:16" x14ac:dyDescent="0.25">
      <c r="A103" s="4">
        <v>2021</v>
      </c>
      <c r="B103" s="4" t="s">
        <v>10</v>
      </c>
      <c r="C103" s="4" t="s">
        <v>248</v>
      </c>
      <c r="D103" s="4" t="s">
        <v>249</v>
      </c>
      <c r="E103" s="4"/>
      <c r="F103" s="4" t="s">
        <v>11</v>
      </c>
      <c r="G103" s="4" t="s">
        <v>266</v>
      </c>
      <c r="H103" s="4" t="s">
        <v>254</v>
      </c>
      <c r="I103" s="4">
        <v>1</v>
      </c>
      <c r="J103" s="5">
        <v>35000</v>
      </c>
      <c r="K103" s="4">
        <v>1</v>
      </c>
      <c r="L103" s="4"/>
      <c r="M103" s="4"/>
      <c r="N103" s="5"/>
      <c r="O103" s="6"/>
    </row>
    <row r="104" spans="1:16" x14ac:dyDescent="0.25">
      <c r="A104" s="4">
        <v>2021</v>
      </c>
      <c r="B104" s="4" t="s">
        <v>10</v>
      </c>
      <c r="C104" s="4" t="s">
        <v>251</v>
      </c>
      <c r="D104" s="7" t="s">
        <v>252</v>
      </c>
      <c r="E104" s="7"/>
      <c r="F104" s="4" t="s">
        <v>14</v>
      </c>
      <c r="G104" s="4" t="s">
        <v>266</v>
      </c>
      <c r="H104" s="4" t="s">
        <v>256</v>
      </c>
      <c r="I104" s="4">
        <v>1</v>
      </c>
      <c r="J104" s="5">
        <v>35000</v>
      </c>
      <c r="K104" s="4">
        <v>1</v>
      </c>
      <c r="L104" s="4"/>
      <c r="M104" s="4"/>
      <c r="N104" s="5"/>
      <c r="O104" s="6"/>
    </row>
    <row r="105" spans="1:16" x14ac:dyDescent="0.25">
      <c r="A105" s="4">
        <v>2021</v>
      </c>
      <c r="B105" s="4" t="s">
        <v>221</v>
      </c>
      <c r="C105" s="4" t="s">
        <v>258</v>
      </c>
      <c r="D105" s="4" t="s">
        <v>259</v>
      </c>
      <c r="E105" s="4"/>
      <c r="F105" s="4" t="s">
        <v>15</v>
      </c>
      <c r="G105" s="4" t="s">
        <v>266</v>
      </c>
      <c r="H105" s="4" t="s">
        <v>272</v>
      </c>
      <c r="I105" s="4">
        <v>1</v>
      </c>
      <c r="J105" s="5">
        <v>142975</v>
      </c>
      <c r="K105" s="4">
        <v>3</v>
      </c>
      <c r="L105" s="4"/>
      <c r="M105" s="4"/>
      <c r="N105" s="5"/>
      <c r="O105" s="6"/>
    </row>
    <row r="106" spans="1:16" x14ac:dyDescent="0.25">
      <c r="A106" s="4">
        <v>2021</v>
      </c>
      <c r="B106" s="4" t="s">
        <v>189</v>
      </c>
      <c r="C106" s="4" t="s">
        <v>171</v>
      </c>
      <c r="D106" s="4" t="s">
        <v>172</v>
      </c>
      <c r="E106" s="4"/>
      <c r="F106" s="4" t="s">
        <v>15</v>
      </c>
      <c r="G106" s="4" t="s">
        <v>266</v>
      </c>
      <c r="H106" s="4" t="s">
        <v>273</v>
      </c>
      <c r="I106" s="4">
        <v>1</v>
      </c>
      <c r="J106" s="5">
        <v>35000</v>
      </c>
      <c r="K106" s="4"/>
      <c r="L106" s="4"/>
      <c r="M106" s="4"/>
      <c r="N106" s="5"/>
      <c r="O106" s="6">
        <f>N106/J106</f>
        <v>0</v>
      </c>
    </row>
    <row r="107" spans="1:16" x14ac:dyDescent="0.25">
      <c r="A107" s="4">
        <v>2021</v>
      </c>
      <c r="B107" s="4" t="s">
        <v>189</v>
      </c>
      <c r="C107" s="4" t="s">
        <v>234</v>
      </c>
      <c r="D107" s="4" t="s">
        <v>235</v>
      </c>
      <c r="E107" s="4"/>
      <c r="F107" s="4" t="s">
        <v>15</v>
      </c>
      <c r="G107" s="4" t="s">
        <v>267</v>
      </c>
      <c r="H107" s="4" t="s">
        <v>236</v>
      </c>
      <c r="I107" s="4">
        <v>1</v>
      </c>
      <c r="J107" s="5">
        <v>25000</v>
      </c>
      <c r="K107" s="4"/>
      <c r="L107" s="4"/>
      <c r="M107" s="4"/>
      <c r="N107" s="5"/>
      <c r="O107" s="6"/>
    </row>
    <row r="108" spans="1:16" x14ac:dyDescent="0.25">
      <c r="A108" s="4">
        <v>2021</v>
      </c>
      <c r="B108" s="4" t="s">
        <v>189</v>
      </c>
      <c r="C108" s="4" t="s">
        <v>72</v>
      </c>
      <c r="D108" s="4" t="s">
        <v>73</v>
      </c>
      <c r="E108" s="4"/>
      <c r="F108" s="4" t="s">
        <v>15</v>
      </c>
      <c r="G108" s="4" t="s">
        <v>267</v>
      </c>
      <c r="H108" s="4" t="s">
        <v>237</v>
      </c>
      <c r="I108" s="4">
        <v>1</v>
      </c>
      <c r="J108" s="5">
        <v>25000</v>
      </c>
      <c r="K108" s="4">
        <v>1</v>
      </c>
      <c r="L108" s="4"/>
      <c r="M108" s="4"/>
      <c r="N108" s="5"/>
      <c r="O108" s="6"/>
    </row>
    <row r="109" spans="1:16" x14ac:dyDescent="0.25">
      <c r="A109" s="4">
        <v>2021</v>
      </c>
      <c r="B109" s="4" t="s">
        <v>189</v>
      </c>
      <c r="C109" s="4" t="s">
        <v>260</v>
      </c>
      <c r="D109" s="4" t="s">
        <v>261</v>
      </c>
      <c r="E109" s="4"/>
      <c r="F109" s="4" t="s">
        <v>11</v>
      </c>
      <c r="G109" s="4" t="s">
        <v>267</v>
      </c>
      <c r="H109" s="4" t="s">
        <v>274</v>
      </c>
      <c r="I109" s="4">
        <v>1</v>
      </c>
      <c r="J109" s="5">
        <v>35000</v>
      </c>
      <c r="K109" s="4"/>
      <c r="L109" s="4"/>
      <c r="M109" s="4"/>
      <c r="N109" s="5"/>
      <c r="O109" s="6"/>
    </row>
    <row r="110" spans="1:16" x14ac:dyDescent="0.25">
      <c r="A110" s="4">
        <v>2021</v>
      </c>
      <c r="B110" s="4" t="s">
        <v>189</v>
      </c>
      <c r="C110" s="4" t="s">
        <v>262</v>
      </c>
      <c r="D110" s="7" t="s">
        <v>263</v>
      </c>
      <c r="E110" s="7"/>
      <c r="F110" s="4" t="s">
        <v>14</v>
      </c>
      <c r="G110" s="4" t="s">
        <v>266</v>
      </c>
      <c r="H110" s="4" t="s">
        <v>275</v>
      </c>
      <c r="I110" s="4">
        <v>1</v>
      </c>
      <c r="J110" s="5">
        <v>35000</v>
      </c>
      <c r="K110" s="4">
        <v>1</v>
      </c>
      <c r="L110" s="4"/>
      <c r="M110" s="4"/>
      <c r="N110" s="5"/>
      <c r="O110" s="6"/>
    </row>
    <row r="111" spans="1:16" x14ac:dyDescent="0.25">
      <c r="A111" s="4">
        <v>2021</v>
      </c>
      <c r="B111" s="4" t="s">
        <v>190</v>
      </c>
      <c r="C111" s="4" t="s">
        <v>208</v>
      </c>
      <c r="D111" s="4" t="s">
        <v>209</v>
      </c>
      <c r="E111" s="4">
        <v>1</v>
      </c>
      <c r="F111" s="4" t="s">
        <v>15</v>
      </c>
      <c r="G111" s="4" t="s">
        <v>268</v>
      </c>
      <c r="H111" s="4" t="s">
        <v>207</v>
      </c>
      <c r="I111" s="4">
        <v>1</v>
      </c>
      <c r="J111" s="5">
        <v>125000</v>
      </c>
      <c r="K111" s="4"/>
      <c r="L111" s="4"/>
      <c r="M111" s="4"/>
      <c r="N111" s="5"/>
      <c r="O111" s="6"/>
    </row>
    <row r="112" spans="1:16" x14ac:dyDescent="0.25">
      <c r="A112" s="4">
        <v>2021</v>
      </c>
      <c r="B112" s="4" t="s">
        <v>190</v>
      </c>
      <c r="C112" s="4" t="s">
        <v>197</v>
      </c>
      <c r="D112" s="4" t="s">
        <v>198</v>
      </c>
      <c r="E112" s="4">
        <v>1</v>
      </c>
      <c r="F112" s="4" t="s">
        <v>15</v>
      </c>
      <c r="G112" s="4" t="s">
        <v>268</v>
      </c>
      <c r="H112" s="4" t="s">
        <v>215</v>
      </c>
      <c r="I112" s="4">
        <v>1</v>
      </c>
      <c r="J112" s="5">
        <v>125000</v>
      </c>
      <c r="K112" s="4"/>
      <c r="L112" s="4"/>
      <c r="M112" s="4"/>
      <c r="N112" s="5"/>
      <c r="O112" s="6"/>
    </row>
    <row r="113" spans="1:16" x14ac:dyDescent="0.25">
      <c r="A113" s="4">
        <v>2021</v>
      </c>
      <c r="B113" s="4" t="s">
        <v>190</v>
      </c>
      <c r="C113" s="4" t="s">
        <v>197</v>
      </c>
      <c r="D113" s="4" t="s">
        <v>198</v>
      </c>
      <c r="E113" s="4">
        <v>1</v>
      </c>
      <c r="F113" s="4" t="s">
        <v>15</v>
      </c>
      <c r="G113" s="4" t="s">
        <v>268</v>
      </c>
      <c r="H113" s="4" t="s">
        <v>216</v>
      </c>
      <c r="I113" s="4">
        <v>1</v>
      </c>
      <c r="J113" s="5">
        <v>125000</v>
      </c>
      <c r="K113" s="4"/>
      <c r="L113" s="4"/>
      <c r="M113" s="4"/>
      <c r="N113" s="5"/>
      <c r="O113" s="6"/>
    </row>
    <row r="114" spans="1:16" x14ac:dyDescent="0.25">
      <c r="A114" s="4">
        <v>2021</v>
      </c>
      <c r="B114" s="4" t="s">
        <v>133</v>
      </c>
      <c r="C114" s="4" t="s">
        <v>238</v>
      </c>
      <c r="D114" s="4" t="s">
        <v>239</v>
      </c>
      <c r="E114" s="4">
        <v>1</v>
      </c>
      <c r="F114" s="4" t="s">
        <v>15</v>
      </c>
      <c r="G114" s="4" t="s">
        <v>270</v>
      </c>
      <c r="H114" s="4" t="s">
        <v>240</v>
      </c>
      <c r="I114" s="4">
        <v>0.5</v>
      </c>
      <c r="J114" s="5">
        <v>4000</v>
      </c>
      <c r="K114" s="4">
        <v>1</v>
      </c>
      <c r="L114" s="4"/>
      <c r="M114" s="4"/>
      <c r="N114" s="5"/>
      <c r="O114" s="6"/>
      <c r="P114">
        <v>1</v>
      </c>
    </row>
    <row r="115" spans="1:16" x14ac:dyDescent="0.25">
      <c r="A115" s="4">
        <v>2021</v>
      </c>
      <c r="B115" s="4" t="s">
        <v>133</v>
      </c>
      <c r="C115" s="4" t="s">
        <v>238</v>
      </c>
      <c r="D115" s="4" t="s">
        <v>239</v>
      </c>
      <c r="E115" s="4"/>
      <c r="F115" s="4" t="s">
        <v>14</v>
      </c>
      <c r="G115" s="4" t="s">
        <v>270</v>
      </c>
      <c r="H115" s="4" t="s">
        <v>240</v>
      </c>
      <c r="I115" s="4">
        <v>0.5</v>
      </c>
      <c r="J115" s="5">
        <v>4000</v>
      </c>
      <c r="K115" s="4"/>
      <c r="L115" s="4"/>
      <c r="M115" s="4"/>
      <c r="N115" s="5"/>
      <c r="O115" s="6"/>
    </row>
    <row r="116" spans="1:16" x14ac:dyDescent="0.25">
      <c r="A116" s="4">
        <v>2021</v>
      </c>
      <c r="B116" s="4" t="s">
        <v>133</v>
      </c>
      <c r="C116" s="4" t="s">
        <v>245</v>
      </c>
      <c r="D116" s="4" t="s">
        <v>246</v>
      </c>
      <c r="E116" s="4">
        <v>1</v>
      </c>
      <c r="F116" s="4" t="s">
        <v>14</v>
      </c>
      <c r="G116" s="4" t="s">
        <v>270</v>
      </c>
      <c r="H116" s="4" t="s">
        <v>244</v>
      </c>
      <c r="I116" s="4">
        <v>0.5</v>
      </c>
      <c r="J116" s="5">
        <v>4000</v>
      </c>
      <c r="K116" s="4">
        <v>1</v>
      </c>
      <c r="L116" s="4"/>
      <c r="M116" s="4"/>
      <c r="N116" s="5"/>
      <c r="O116" s="6"/>
    </row>
    <row r="117" spans="1:16" x14ac:dyDescent="0.25">
      <c r="A117" s="4">
        <v>2021</v>
      </c>
      <c r="B117" s="4" t="s">
        <v>133</v>
      </c>
      <c r="C117" s="4" t="s">
        <v>245</v>
      </c>
      <c r="D117" s="4" t="s">
        <v>246</v>
      </c>
      <c r="E117" s="4"/>
      <c r="F117" s="4" t="s">
        <v>15</v>
      </c>
      <c r="G117" s="4" t="s">
        <v>266</v>
      </c>
      <c r="H117" s="4" t="s">
        <v>244</v>
      </c>
      <c r="I117" s="4">
        <v>0.5</v>
      </c>
      <c r="J117" s="5">
        <v>4000</v>
      </c>
      <c r="K117" s="4"/>
      <c r="L117" s="4"/>
      <c r="M117" s="4"/>
      <c r="N117" s="5"/>
      <c r="O117" s="6"/>
    </row>
    <row r="118" spans="1:16" x14ac:dyDescent="0.25">
      <c r="A118" s="4">
        <v>2021</v>
      </c>
      <c r="B118" s="4" t="s">
        <v>133</v>
      </c>
      <c r="C118" s="4" t="s">
        <v>241</v>
      </c>
      <c r="D118" s="4" t="s">
        <v>242</v>
      </c>
      <c r="E118" s="4">
        <v>1</v>
      </c>
      <c r="F118" s="4" t="s">
        <v>15</v>
      </c>
      <c r="G118" s="4" t="s">
        <v>266</v>
      </c>
      <c r="H118" s="4" t="s">
        <v>243</v>
      </c>
      <c r="I118" s="4">
        <v>0.5</v>
      </c>
      <c r="J118" s="5">
        <v>5000</v>
      </c>
      <c r="K118" s="4"/>
      <c r="L118" s="4"/>
      <c r="M118" s="4"/>
      <c r="N118" s="5"/>
      <c r="O118" s="6"/>
    </row>
    <row r="119" spans="1:16" x14ac:dyDescent="0.25">
      <c r="A119" s="4">
        <v>2021</v>
      </c>
      <c r="B119" s="4" t="s">
        <v>133</v>
      </c>
      <c r="C119" s="4" t="s">
        <v>241</v>
      </c>
      <c r="D119" s="4" t="s">
        <v>242</v>
      </c>
      <c r="E119" s="4"/>
      <c r="F119" s="4" t="s">
        <v>14</v>
      </c>
      <c r="G119" s="4" t="s">
        <v>266</v>
      </c>
      <c r="H119" s="4" t="s">
        <v>243</v>
      </c>
      <c r="I119" s="4">
        <v>0.5</v>
      </c>
      <c r="J119" s="5">
        <v>5000</v>
      </c>
      <c r="K119" s="4"/>
      <c r="L119" s="4"/>
      <c r="M119" s="4"/>
      <c r="N119" s="5"/>
      <c r="O119" s="6"/>
    </row>
    <row r="138" spans="14:14" x14ac:dyDescent="0.25">
      <c r="N138" s="5"/>
    </row>
  </sheetData>
  <sortState xmlns:xlrd2="http://schemas.microsoft.com/office/spreadsheetml/2017/richdata2" ref="A2:S119">
    <sortCondition ref="A2:A119"/>
    <sortCondition ref="B2:B119"/>
    <sortCondition ref="C2:C119"/>
    <sortCondition ref="D2:D119"/>
  </sortState>
  <conditionalFormatting sqref="O2:O119">
    <cfRule type="colorScale" priority="9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Fife</dc:creator>
  <cp:lastModifiedBy>John Fife</cp:lastModifiedBy>
  <cp:lastPrinted>2021-05-24T19:15:40Z</cp:lastPrinted>
  <dcterms:created xsi:type="dcterms:W3CDTF">2021-03-16T17:07:39Z</dcterms:created>
  <dcterms:modified xsi:type="dcterms:W3CDTF">2023-04-12T20:38:36Z</dcterms:modified>
</cp:coreProperties>
</file>