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AE project\"/>
    </mc:Choice>
  </mc:AlternateContent>
  <xr:revisionPtr revIDLastSave="0" documentId="13_ncr:1_{0EAD1305-4F1C-4378-BE16-5063D7E0CBF1}" xr6:coauthVersionLast="47" xr6:coauthVersionMax="47" xr10:uidLastSave="{00000000-0000-0000-0000-000000000000}"/>
  <bookViews>
    <workbookView xWindow="-120" yWindow="-120" windowWidth="29040" windowHeight="15720" xr2:uid="{1EF08E0E-20E8-4AA9-BB79-8BC44B2547A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5" i="1" l="1"/>
  <c r="G2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" i="1"/>
  <c r="M265" i="1"/>
  <c r="M259" i="1"/>
  <c r="M253" i="1"/>
  <c r="M247" i="1"/>
  <c r="M241" i="1"/>
  <c r="M235" i="1"/>
  <c r="M229" i="1"/>
  <c r="M223" i="1"/>
  <c r="M217" i="1"/>
  <c r="M211" i="1"/>
  <c r="M205" i="1"/>
  <c r="M199" i="1"/>
  <c r="M193" i="1"/>
  <c r="M187" i="1"/>
  <c r="M181" i="1"/>
  <c r="M175" i="1"/>
  <c r="M169" i="1"/>
  <c r="M163" i="1"/>
  <c r="M157" i="1"/>
  <c r="M151" i="1"/>
  <c r="M145" i="1"/>
  <c r="M139" i="1"/>
  <c r="M133" i="1"/>
  <c r="M127" i="1"/>
  <c r="M121" i="1"/>
  <c r="M115" i="1"/>
  <c r="M109" i="1"/>
  <c r="M103" i="1"/>
  <c r="M97" i="1"/>
  <c r="M91" i="1"/>
  <c r="M85" i="1"/>
  <c r="M79" i="1"/>
  <c r="M73" i="1"/>
  <c r="M67" i="1"/>
  <c r="M61" i="1"/>
  <c r="M55" i="1"/>
  <c r="M49" i="1"/>
  <c r="M43" i="1"/>
  <c r="M37" i="1"/>
  <c r="M31" i="1"/>
  <c r="M25" i="1"/>
  <c r="M19" i="1"/>
  <c r="M13" i="1"/>
  <c r="M7" i="1"/>
  <c r="L265" i="1"/>
  <c r="L259" i="1"/>
  <c r="L253" i="1"/>
  <c r="L247" i="1"/>
  <c r="L241" i="1"/>
  <c r="L235" i="1"/>
  <c r="L229" i="1"/>
  <c r="L223" i="1"/>
  <c r="L217" i="1"/>
  <c r="L211" i="1"/>
  <c r="L205" i="1"/>
  <c r="L199" i="1"/>
  <c r="L193" i="1"/>
  <c r="L187" i="1"/>
  <c r="L181" i="1"/>
  <c r="L175" i="1"/>
  <c r="L169" i="1"/>
  <c r="L163" i="1"/>
  <c r="L157" i="1"/>
  <c r="L151" i="1"/>
  <c r="L145" i="1"/>
  <c r="L139" i="1"/>
  <c r="L133" i="1"/>
  <c r="L127" i="1"/>
  <c r="L121" i="1"/>
  <c r="L115" i="1"/>
  <c r="L109" i="1"/>
  <c r="L103" i="1"/>
  <c r="L97" i="1"/>
  <c r="L91" i="1"/>
  <c r="L85" i="1"/>
  <c r="L79" i="1"/>
  <c r="L73" i="1"/>
  <c r="L67" i="1"/>
  <c r="L61" i="1"/>
  <c r="L55" i="1"/>
  <c r="L49" i="1"/>
  <c r="L43" i="1"/>
  <c r="L37" i="1"/>
  <c r="L31" i="1"/>
  <c r="L25" i="1"/>
  <c r="L19" i="1"/>
  <c r="L13" i="1"/>
  <c r="L7" i="1"/>
  <c r="E25" i="1"/>
  <c r="C265" i="1"/>
  <c r="C259" i="1"/>
  <c r="C253" i="1"/>
  <c r="C247" i="1"/>
  <c r="C241" i="1"/>
  <c r="C235" i="1"/>
  <c r="C229" i="1"/>
  <c r="C223" i="1"/>
  <c r="C217" i="1"/>
  <c r="C211" i="1"/>
  <c r="C205" i="1"/>
  <c r="C199" i="1"/>
  <c r="C193" i="1"/>
  <c r="C187" i="1"/>
  <c r="C181" i="1"/>
  <c r="C175" i="1"/>
  <c r="C169" i="1"/>
  <c r="C163" i="1"/>
  <c r="C157" i="1"/>
  <c r="C151" i="1"/>
  <c r="C145" i="1"/>
  <c r="C139" i="1"/>
  <c r="C133" i="1"/>
  <c r="C127" i="1"/>
  <c r="C121" i="1"/>
  <c r="C115" i="1"/>
  <c r="C109" i="1"/>
  <c r="C103" i="1"/>
  <c r="C97" i="1"/>
  <c r="C91" i="1"/>
  <c r="C85" i="1"/>
  <c r="C79" i="1"/>
  <c r="C73" i="1"/>
  <c r="C67" i="1"/>
  <c r="C61" i="1"/>
  <c r="C55" i="1"/>
  <c r="C49" i="1"/>
  <c r="C43" i="1"/>
  <c r="C37" i="1"/>
  <c r="C31" i="1"/>
  <c r="C25" i="1"/>
  <c r="C19" i="1"/>
  <c r="C13" i="1"/>
  <c r="C7" i="1"/>
</calcChain>
</file>

<file path=xl/sharedStrings.xml><?xml version="1.0" encoding="utf-8"?>
<sst xmlns="http://schemas.openxmlformats.org/spreadsheetml/2006/main" count="278" uniqueCount="58">
  <si>
    <t>Albania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</si>
  <si>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</si>
  <si>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</si>
  <si>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</si>
  <si>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</si>
  <si>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</si>
  <si>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</si>
  <si>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</si>
  <si>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</si>
  <si>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</si>
  <si>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</si>
  <si>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</si>
  <si>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</si>
  <si>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</si>
  <si>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</si>
  <si>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</si>
  <si>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</si>
  <si>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</si>
  <si>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</si>
  <si>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</si>
  <si>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</si>
  <si>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Italy</t>
  </si>
  <si>
    <t>Kazakhstan</t>
  </si>
  <si>
    <t>Latvia</t>
  </si>
  <si>
    <t>Lithuania</t>
  </si>
  <si>
    <t>Luxembourg</t>
  </si>
  <si>
    <t>Moldova</t>
  </si>
  <si>
    <t>Netherlands</t>
  </si>
  <si>
    <t>North Macedonia</t>
  </si>
  <si>
    <t>Norway</t>
  </si>
  <si>
    <t>Poland</t>
  </si>
  <si>
    <t>Portugal</t>
  </si>
  <si>
    <t>Romania</t>
  </si>
  <si>
    <t>Russian Federation</t>
  </si>
  <si>
    <t>Serbia</t>
  </si>
  <si>
    <t>Slovak Republic</t>
  </si>
  <si>
    <t>Slovenia</t>
  </si>
  <si>
    <t>Spain</t>
  </si>
  <si>
    <t>Sweden</t>
  </si>
  <si>
    <t>Switzerland</t>
  </si>
  <si>
    <t>Turkiye</t>
  </si>
  <si>
    <t>Ukraine</t>
  </si>
  <si>
    <t>United Kingdom</t>
  </si>
  <si>
    <t>Uzbekistan</t>
  </si>
  <si>
    <t>pop</t>
  </si>
  <si>
    <t>country</t>
  </si>
  <si>
    <t>pop_grow</t>
  </si>
  <si>
    <t>exp</t>
  </si>
  <si>
    <t>rev</t>
  </si>
  <si>
    <t>urb_pop</t>
  </si>
  <si>
    <t>acc_el</t>
  </si>
  <si>
    <t>ren_energy_cons</t>
  </si>
  <si>
    <t>wtr_prod</t>
  </si>
  <si>
    <t>agr_for_fis</t>
  </si>
  <si>
    <t>gdp</t>
  </si>
  <si>
    <t>co2</t>
  </si>
  <si>
    <t>year</t>
  </si>
  <si>
    <t>log_exp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</si>
</sst>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7E783-F8E6-4D1D-86F3-CF895ED61A7D}">
  <dimension ref="A1:N265"/>
  <sheetViews>
    <sheetView tabSelected="1" topLeftCell="D133" workbookViewId="0">
      <selection activeCell="G268" sqref="G268"/>
    </sheetView>
  </sheetViews>
  <sheetFormatPr defaultRowHeight="15" x14ac:dyDescent="0.25"/>
  <cols>
    <col min="1" max="1" width="5.42578125" style="1" bestFit="1" customWidth="1"/>
    <col min="2" max="2" width="22.42578125" style="1" bestFit="1" customWidth="1"/>
    <col min="3" max="3" width="18.140625" style="1" bestFit="1" customWidth="1"/>
    <col min="4" max="4" width="26.85546875" style="1" bestFit="1" customWidth="1"/>
    <col min="5" max="5" width="35.42578125" style="1" bestFit="1" customWidth="1"/>
    <col min="6" max="6" width="40.28515625" style="1" bestFit="1" customWidth="1"/>
    <col min="7" max="7" width="40.28515625" style="1" customWidth="1"/>
    <col min="8" max="8" width="16.42578125" style="1" bestFit="1" customWidth="1"/>
    <col min="9" max="9" width="27.85546875" style="1" bestFit="1" customWidth="1"/>
    <col min="10" max="10" width="17" style="1" bestFit="1" customWidth="1"/>
    <col min="11" max="11" width="35.5703125" style="1" bestFit="1" customWidth="1"/>
    <col min="12" max="12" width="30.7109375" style="1" bestFit="1" customWidth="1"/>
    <col min="13" max="13" width="89.28515625" style="1" bestFit="1" customWidth="1"/>
    <col min="14" max="14" width="55.42578125" style="1" bestFit="1" customWidth="1"/>
    <col min="15" max="16384" width="9.140625" style="1"/>
  </cols>
  <sheetData>
    <row r="1" spans="1:14" x14ac:dyDescent="0.25">
      <c r="A1" s="1" t="s">
        <v>56</v>
      </c>
      <c r="B1" s="1" t="s">
        <v>45</v>
      </c>
      <c r="C1" s="1" t="s">
        <v>55</v>
      </c>
      <c r="D1" s="1" t="s">
        <v>54</v>
      </c>
      <c r="E1" s="1" t="s">
        <v>48</v>
      </c>
      <c r="F1" s="1" t="s">
        <v>47</v>
      </c>
      <c r="G1" s="1" t="s">
        <v>57</v>
      </c>
      <c r="H1" s="1" t="s">
        <v>44</v>
      </c>
      <c r="I1" s="1" t="s">
        <v>46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</row>
    <row r="2" spans="1:14" x14ac:dyDescent="0.25">
      <c r="A2" s="1">
        <v>2015</v>
      </c>
      <c r="B2" s="1" t="s">
        <v>0</v>
      </c>
      <c r="C2" s="1">
        <v>4619.9998855590802</v>
      </c>
      <c r="D2" s="1">
        <v>3952.8025380752738</v>
      </c>
      <c r="E2" s="1">
        <v>24.738150200758973</v>
      </c>
      <c r="F2" s="1">
        <v>3104896964.7122898</v>
      </c>
      <c r="G2" s="1">
        <f>LOG(F2)</f>
        <v>9.4920471927897783</v>
      </c>
      <c r="H2" s="1">
        <v>2880703</v>
      </c>
      <c r="I2" s="1">
        <v>-0.29120578684043602</v>
      </c>
      <c r="J2" s="1">
        <v>1654503</v>
      </c>
      <c r="K2" s="1">
        <v>99.980003356933594</v>
      </c>
      <c r="L2" s="1">
        <v>38.47</v>
      </c>
      <c r="M2" s="1">
        <v>12.377011010696798</v>
      </c>
      <c r="N2" s="1">
        <v>2252343371.0405626</v>
      </c>
    </row>
    <row r="3" spans="1:14" x14ac:dyDescent="0.25">
      <c r="A3" s="1">
        <v>2016</v>
      </c>
      <c r="B3" s="1" t="s">
        <v>0</v>
      </c>
      <c r="C3" s="1">
        <v>4480.00001907349</v>
      </c>
      <c r="D3" s="1">
        <v>4124.0553898627204</v>
      </c>
      <c r="E3" s="1">
        <v>24.278573752155381</v>
      </c>
      <c r="F3" s="1">
        <v>3437126527.9819565</v>
      </c>
      <c r="G3" s="1">
        <f t="shared" ref="G3:G66" si="0">LOG(F3)</f>
        <v>9.5361955197406409</v>
      </c>
      <c r="H3" s="1">
        <v>2876101</v>
      </c>
      <c r="I3" s="1">
        <v>-0.15988041212773399</v>
      </c>
      <c r="J3" s="1">
        <v>1680247</v>
      </c>
      <c r="K3" s="1">
        <v>99.889999389648395</v>
      </c>
      <c r="L3" s="1">
        <v>39.43</v>
      </c>
      <c r="M3" s="1">
        <v>10.773188655808838</v>
      </c>
      <c r="N3" s="1">
        <v>2354447509.9180379</v>
      </c>
    </row>
    <row r="4" spans="1:14" x14ac:dyDescent="0.25">
      <c r="A4" s="1">
        <v>2017</v>
      </c>
      <c r="B4" s="1" t="s">
        <v>0</v>
      </c>
      <c r="C4" s="1">
        <v>5139.9998664856003</v>
      </c>
      <c r="D4" s="1">
        <v>4531.0193737688978</v>
      </c>
      <c r="E4" s="1">
        <v>25.733136855953493</v>
      </c>
      <c r="F4" s="1">
        <v>4110290931.9899244</v>
      </c>
      <c r="G4" s="1">
        <f t="shared" si="0"/>
        <v>9.6138725629189175</v>
      </c>
      <c r="H4" s="1">
        <v>2873457</v>
      </c>
      <c r="I4" s="1">
        <v>-9.1972293744249506E-2</v>
      </c>
      <c r="J4" s="1">
        <v>1706345</v>
      </c>
      <c r="K4" s="1">
        <v>99.889999389648395</v>
      </c>
      <c r="L4" s="1">
        <v>37.07</v>
      </c>
      <c r="M4" s="1">
        <v>11.193059841577496</v>
      </c>
      <c r="N4" s="1">
        <v>2476624685.1385393</v>
      </c>
    </row>
    <row r="5" spans="1:14" x14ac:dyDescent="0.25">
      <c r="A5" s="1">
        <v>2018</v>
      </c>
      <c r="B5" s="1" t="s">
        <v>0</v>
      </c>
      <c r="C5" s="1">
        <v>5110.0001335143997</v>
      </c>
      <c r="D5" s="1">
        <v>5287.6636944691336</v>
      </c>
      <c r="E5" s="1">
        <v>25.477445591242542</v>
      </c>
      <c r="F5" s="1">
        <v>4785177777.0369635</v>
      </c>
      <c r="G5" s="1">
        <f t="shared" si="0"/>
        <v>9.6798980771498435</v>
      </c>
      <c r="H5" s="1">
        <v>2866376</v>
      </c>
      <c r="I5" s="1">
        <v>-0.246732042281782</v>
      </c>
      <c r="J5" s="1">
        <v>1728969</v>
      </c>
      <c r="K5" s="1">
        <v>100</v>
      </c>
      <c r="L5" s="1">
        <v>38.11</v>
      </c>
      <c r="M5" s="1">
        <v>13.259350262458128</v>
      </c>
      <c r="N5" s="1">
        <v>2793251547.3769598</v>
      </c>
    </row>
    <row r="6" spans="1:14" x14ac:dyDescent="0.25">
      <c r="A6" s="1">
        <v>2019</v>
      </c>
      <c r="B6" s="1" t="s">
        <v>0</v>
      </c>
      <c r="C6" s="1">
        <v>4829.9999237060501</v>
      </c>
      <c r="D6" s="1">
        <v>5396.2158643473222</v>
      </c>
      <c r="E6" s="1">
        <v>25.141385879824284</v>
      </c>
      <c r="F6" s="1">
        <v>4821430704.1915035</v>
      </c>
      <c r="G6" s="1">
        <f t="shared" si="0"/>
        <v>9.6831759292632693</v>
      </c>
      <c r="H6" s="1">
        <v>2854191</v>
      </c>
      <c r="I6" s="1">
        <v>-0.42600736703223802</v>
      </c>
      <c r="J6" s="1">
        <v>1747593</v>
      </c>
      <c r="K6" s="1">
        <v>100</v>
      </c>
      <c r="L6" s="1">
        <v>40.200000000000003</v>
      </c>
      <c r="M6" s="1">
        <v>11.46568781205784</v>
      </c>
      <c r="N6" s="1">
        <v>2832296168.9855695</v>
      </c>
    </row>
    <row r="7" spans="1:14" x14ac:dyDescent="0.25">
      <c r="A7" s="1">
        <v>2020</v>
      </c>
      <c r="B7" s="1" t="s">
        <v>0</v>
      </c>
      <c r="C7" s="1">
        <f>AVERAGE(C2:C6)</f>
        <v>4835.9999656677246</v>
      </c>
      <c r="D7" s="1">
        <v>5332.1604745684672</v>
      </c>
      <c r="E7" s="1">
        <v>23.87263586025869</v>
      </c>
      <c r="F7" s="1">
        <v>3435536125.1725721</v>
      </c>
      <c r="G7" s="1">
        <f t="shared" si="0"/>
        <v>9.5359945195719114</v>
      </c>
      <c r="H7" s="1">
        <v>2837849</v>
      </c>
      <c r="I7" s="1">
        <v>-0.57420695924401299</v>
      </c>
      <c r="J7" s="1">
        <v>1762645</v>
      </c>
      <c r="K7" s="1">
        <v>100</v>
      </c>
      <c r="L7" s="1">
        <f>AVERAGE(L2:L6)</f>
        <v>38.655999999999992</v>
      </c>
      <c r="M7" s="1">
        <f>AVERAGE(M2:M6)</f>
        <v>11.81365951651982</v>
      </c>
      <c r="N7" s="1">
        <v>2915069419.2360792</v>
      </c>
    </row>
    <row r="8" spans="1:14" x14ac:dyDescent="0.25">
      <c r="A8" s="1">
        <v>2015</v>
      </c>
      <c r="B8" s="1" t="s">
        <v>1</v>
      </c>
      <c r="C8" s="1">
        <v>5340.0001525878897</v>
      </c>
      <c r="D8" s="1">
        <v>3666.141875806497</v>
      </c>
      <c r="E8" s="1">
        <v>23.092492671671682</v>
      </c>
      <c r="F8" s="1">
        <v>3137020909.2223506</v>
      </c>
      <c r="G8" s="1">
        <f t="shared" si="0"/>
        <v>9.4965174134155088</v>
      </c>
      <c r="H8" s="1">
        <v>2878595</v>
      </c>
      <c r="I8" s="1">
        <v>-0.39299524882491199</v>
      </c>
      <c r="J8" s="1">
        <v>1815962</v>
      </c>
      <c r="K8" s="1">
        <v>100</v>
      </c>
      <c r="L8" s="1">
        <v>10.74</v>
      </c>
      <c r="M8" s="1">
        <v>3.2253476995682164</v>
      </c>
      <c r="N8" s="1">
        <v>1817614014.7803507</v>
      </c>
    </row>
    <row r="9" spans="1:14" x14ac:dyDescent="0.25">
      <c r="A9" s="1">
        <v>2016</v>
      </c>
      <c r="B9" s="1" t="s">
        <v>1</v>
      </c>
      <c r="C9" s="1">
        <v>5070.0001716613797</v>
      </c>
      <c r="D9" s="1">
        <v>3679.9519721236516</v>
      </c>
      <c r="E9" s="1">
        <v>22.834728889317343</v>
      </c>
      <c r="F9" s="1">
        <v>3558717362.8821688</v>
      </c>
      <c r="G9" s="1">
        <f t="shared" si="0"/>
        <v>9.5512934972438277</v>
      </c>
      <c r="H9" s="1">
        <v>2865835</v>
      </c>
      <c r="I9" s="1">
        <v>-0.44425716690466299</v>
      </c>
      <c r="J9" s="1">
        <v>1807826</v>
      </c>
      <c r="K9" s="1">
        <v>99.800003051757798</v>
      </c>
      <c r="L9" s="1">
        <v>13.15</v>
      </c>
      <c r="M9" s="1">
        <v>3.3232068976476472</v>
      </c>
      <c r="N9" s="1">
        <v>1728561492.2489252</v>
      </c>
    </row>
    <row r="10" spans="1:14" x14ac:dyDescent="0.25">
      <c r="A10" s="1">
        <v>2017</v>
      </c>
      <c r="B10" s="1" t="s">
        <v>1</v>
      </c>
      <c r="C10" s="1">
        <v>5369.9998855590802</v>
      </c>
      <c r="D10" s="1">
        <v>4041.9950208099654</v>
      </c>
      <c r="E10" s="1">
        <v>22.525465105211467</v>
      </c>
      <c r="F10" s="1">
        <v>4405338828.3472443</v>
      </c>
      <c r="G10" s="1">
        <f t="shared" si="0"/>
        <v>9.6439793169756367</v>
      </c>
      <c r="H10" s="1">
        <v>2851923</v>
      </c>
      <c r="I10" s="1">
        <v>-0.48662526303082898</v>
      </c>
      <c r="J10" s="1">
        <v>1799649</v>
      </c>
      <c r="K10" s="1">
        <v>99.699996948242202</v>
      </c>
      <c r="L10" s="1">
        <v>12.56</v>
      </c>
      <c r="M10" s="1">
        <v>3.9677234466359499</v>
      </c>
      <c r="N10" s="1">
        <v>1728457123.0643914</v>
      </c>
    </row>
    <row r="11" spans="1:14" x14ac:dyDescent="0.25">
      <c r="A11" s="1">
        <v>2018</v>
      </c>
      <c r="B11" s="1" t="s">
        <v>1</v>
      </c>
      <c r="C11" s="1">
        <v>5710.0000381469699</v>
      </c>
      <c r="D11" s="1">
        <v>4391.9236972968574</v>
      </c>
      <c r="E11" s="1">
        <v>22.453634372173859</v>
      </c>
      <c r="F11" s="1">
        <v>4907543853.5830812</v>
      </c>
      <c r="G11" s="1">
        <f t="shared" si="0"/>
        <v>9.6908641891246265</v>
      </c>
      <c r="H11" s="1">
        <v>2836557</v>
      </c>
      <c r="I11" s="1">
        <v>-0.54025108197947003</v>
      </c>
      <c r="J11" s="1">
        <v>1791257</v>
      </c>
      <c r="K11" s="1">
        <v>99.900001525878906</v>
      </c>
      <c r="L11" s="1">
        <v>11.13</v>
      </c>
      <c r="M11" s="1">
        <v>4.4062782290539433</v>
      </c>
      <c r="N11" s="1">
        <v>1736925086.5290828</v>
      </c>
    </row>
    <row r="12" spans="1:14" x14ac:dyDescent="0.25">
      <c r="A12" s="1">
        <v>2019</v>
      </c>
      <c r="B12" s="1" t="s">
        <v>1</v>
      </c>
      <c r="C12" s="1">
        <v>6170.0000762939499</v>
      </c>
      <c r="D12" s="1">
        <v>4828.5051777178933</v>
      </c>
      <c r="E12" s="1">
        <v>23.941240997760495</v>
      </c>
      <c r="F12" s="1">
        <v>5631686117.7270823</v>
      </c>
      <c r="G12" s="1">
        <f t="shared" si="0"/>
        <v>9.7506384413865685</v>
      </c>
      <c r="H12" s="1">
        <v>2820602</v>
      </c>
      <c r="I12" s="1">
        <v>-0.56406554255668095</v>
      </c>
      <c r="J12" s="1">
        <v>1783156</v>
      </c>
      <c r="K12" s="1">
        <v>100</v>
      </c>
      <c r="L12" s="1">
        <v>10.34</v>
      </c>
      <c r="M12" s="1">
        <v>4.4912724907906769</v>
      </c>
      <c r="N12" s="1">
        <v>1569706507.5697515</v>
      </c>
    </row>
    <row r="13" spans="1:14" x14ac:dyDescent="0.25">
      <c r="A13" s="1">
        <v>2020</v>
      </c>
      <c r="B13" s="1" t="s">
        <v>1</v>
      </c>
      <c r="C13" s="1">
        <f>AVERAGE(C8:C12)</f>
        <v>5532.0000648498535</v>
      </c>
      <c r="D13" s="1">
        <v>4505.867363971236</v>
      </c>
      <c r="E13" s="1">
        <v>24.144732312704186</v>
      </c>
      <c r="F13" s="1">
        <v>3762799613.6675634</v>
      </c>
      <c r="G13" s="1">
        <f t="shared" si="0"/>
        <v>9.5755110907632162</v>
      </c>
      <c r="H13" s="1">
        <v>2805608</v>
      </c>
      <c r="I13" s="1">
        <v>-0.53300660650006704</v>
      </c>
      <c r="J13" s="1">
        <v>1776315</v>
      </c>
      <c r="K13" s="1">
        <v>100</v>
      </c>
      <c r="L13" s="1">
        <f>AVERAGE(L8:L12)</f>
        <v>11.584</v>
      </c>
      <c r="M13" s="1">
        <f>AVERAGE(M8:M12)</f>
        <v>3.8827657527392865</v>
      </c>
      <c r="N13" s="1">
        <v>1434808037.2361321</v>
      </c>
    </row>
    <row r="14" spans="1:14" x14ac:dyDescent="0.25">
      <c r="A14" s="1">
        <v>2015</v>
      </c>
      <c r="B14" s="1" t="s">
        <v>2</v>
      </c>
      <c r="C14" s="1">
        <v>63240.001678466797</v>
      </c>
      <c r="D14" s="1">
        <v>44195.817594774824</v>
      </c>
      <c r="E14" s="1">
        <v>45.122978315546817</v>
      </c>
      <c r="F14" s="1">
        <v>202784894360.50772</v>
      </c>
      <c r="G14" s="1">
        <f t="shared" si="0"/>
        <v>11.307035600857489</v>
      </c>
      <c r="H14" s="1">
        <v>8642699</v>
      </c>
      <c r="I14" s="1">
        <v>1.1209925023695799</v>
      </c>
      <c r="J14" s="1">
        <v>4988134</v>
      </c>
      <c r="K14" s="1">
        <v>100</v>
      </c>
      <c r="L14" s="1">
        <v>34.82</v>
      </c>
      <c r="M14" s="1">
        <v>109.44732049585753</v>
      </c>
      <c r="N14" s="1">
        <v>4315472578.3437481</v>
      </c>
    </row>
    <row r="15" spans="1:14" x14ac:dyDescent="0.25">
      <c r="A15" s="1">
        <v>2016</v>
      </c>
      <c r="B15" s="1" t="s">
        <v>2</v>
      </c>
      <c r="C15" s="1">
        <v>63680.000305175803</v>
      </c>
      <c r="D15" s="1">
        <v>45307.587862042943</v>
      </c>
      <c r="E15" s="1">
        <v>43.581072512509863</v>
      </c>
      <c r="F15" s="1">
        <v>207444081442.65811</v>
      </c>
      <c r="G15" s="1">
        <f t="shared" si="0"/>
        <v>11.316901048548159</v>
      </c>
      <c r="H15" s="1">
        <v>8736668</v>
      </c>
      <c r="I15" s="1">
        <v>1.0813962987280199</v>
      </c>
      <c r="J15" s="1">
        <v>5058968</v>
      </c>
      <c r="K15" s="1">
        <v>100</v>
      </c>
      <c r="L15" s="1">
        <v>34.64</v>
      </c>
      <c r="M15" s="1">
        <v>111.62470616294874</v>
      </c>
      <c r="N15" s="1">
        <v>4395047361.7821121</v>
      </c>
    </row>
    <row r="16" spans="1:14" x14ac:dyDescent="0.25">
      <c r="A16" s="1">
        <v>2017</v>
      </c>
      <c r="B16" s="1" t="s">
        <v>2</v>
      </c>
      <c r="C16" s="1">
        <v>65860.000610351606</v>
      </c>
      <c r="D16" s="1">
        <v>47429.15845643865</v>
      </c>
      <c r="E16" s="1">
        <v>43.55615537683952</v>
      </c>
      <c r="F16" s="1">
        <v>225534464183.70627</v>
      </c>
      <c r="G16" s="1">
        <f t="shared" si="0"/>
        <v>11.3532129163299</v>
      </c>
      <c r="H16" s="1">
        <v>8797566</v>
      </c>
      <c r="I16" s="1">
        <v>0.69462110360498297</v>
      </c>
      <c r="J16" s="1">
        <v>5110858</v>
      </c>
      <c r="K16" s="1">
        <v>100</v>
      </c>
      <c r="L16" s="1">
        <v>33.979999999999997</v>
      </c>
      <c r="M16" s="1">
        <v>114.14583100421173</v>
      </c>
      <c r="N16" s="1">
        <v>5051098257.1058912</v>
      </c>
    </row>
    <row r="17" spans="1:14" x14ac:dyDescent="0.25">
      <c r="A17" s="1">
        <v>2018</v>
      </c>
      <c r="B17" s="1" t="s">
        <v>2</v>
      </c>
      <c r="C17" s="1">
        <v>63060.001373291001</v>
      </c>
      <c r="D17" s="1">
        <v>51466.55656336336</v>
      </c>
      <c r="E17" s="1">
        <v>43.705285242513973</v>
      </c>
      <c r="F17" s="1">
        <v>252348201943.93707</v>
      </c>
      <c r="G17" s="1">
        <f t="shared" si="0"/>
        <v>11.402000214603255</v>
      </c>
      <c r="H17" s="1">
        <v>8840521</v>
      </c>
      <c r="I17" s="1">
        <v>0.48707192476899902</v>
      </c>
      <c r="J17" s="1">
        <v>5153759</v>
      </c>
      <c r="K17" s="1">
        <v>100</v>
      </c>
      <c r="L17" s="1">
        <v>34.11</v>
      </c>
      <c r="M17" s="1">
        <v>116.91430727944341</v>
      </c>
      <c r="N17" s="1">
        <v>5144143368.3450947</v>
      </c>
    </row>
    <row r="18" spans="1:14" x14ac:dyDescent="0.25">
      <c r="A18" s="1">
        <v>2019</v>
      </c>
      <c r="B18" s="1" t="s">
        <v>2</v>
      </c>
      <c r="C18" s="1">
        <v>64769.996643066399</v>
      </c>
      <c r="D18" s="1">
        <v>50070.403348290107</v>
      </c>
      <c r="E18" s="1">
        <v>44.079981561526601</v>
      </c>
      <c r="F18" s="1">
        <v>247908346659.76431</v>
      </c>
      <c r="G18" s="1">
        <f t="shared" si="0"/>
        <v>11.394291148983452</v>
      </c>
      <c r="H18" s="1">
        <v>8879920</v>
      </c>
      <c r="I18" s="1">
        <v>0.444673639004876</v>
      </c>
      <c r="J18" s="1">
        <v>5196085</v>
      </c>
      <c r="K18" s="1">
        <v>100</v>
      </c>
      <c r="L18" s="1">
        <v>33.770000000000003</v>
      </c>
      <c r="M18" s="1">
        <v>118.68835163003213</v>
      </c>
      <c r="N18" s="1">
        <v>4678966855.9215612</v>
      </c>
    </row>
    <row r="19" spans="1:14" x14ac:dyDescent="0.25">
      <c r="A19" s="1">
        <v>2020</v>
      </c>
      <c r="B19" s="1" t="s">
        <v>2</v>
      </c>
      <c r="C19" s="1">
        <f>AVERAGE(C14:C18)</f>
        <v>64122.000122070327</v>
      </c>
      <c r="D19" s="1">
        <v>48809.226876224311</v>
      </c>
      <c r="E19" s="1">
        <v>43.241947721944285</v>
      </c>
      <c r="F19" s="1">
        <v>224631996609.72824</v>
      </c>
      <c r="G19" s="1">
        <f t="shared" si="0"/>
        <v>11.351471617291988</v>
      </c>
      <c r="H19" s="1">
        <v>8916864</v>
      </c>
      <c r="I19" s="1">
        <v>0.41517673156555601</v>
      </c>
      <c r="J19" s="1">
        <v>5238479</v>
      </c>
      <c r="K19" s="1">
        <v>100</v>
      </c>
      <c r="L19" s="1">
        <f>AVERAGE(L14:L18)</f>
        <v>34.264000000000003</v>
      </c>
      <c r="M19" s="1">
        <f>AVERAGE(M14:M18)</f>
        <v>114.1641033144987</v>
      </c>
      <c r="N19" s="1">
        <v>4724454343.4863939</v>
      </c>
    </row>
    <row r="20" spans="1:14" x14ac:dyDescent="0.25">
      <c r="A20" s="1">
        <v>2015</v>
      </c>
      <c r="B20" s="1" t="s">
        <v>3</v>
      </c>
      <c r="C20" s="1">
        <v>31770.000457763701</v>
      </c>
      <c r="D20" s="1">
        <v>5500.3103824440796</v>
      </c>
      <c r="E20" s="1">
        <v>34.183707245310771</v>
      </c>
      <c r="F20" s="1">
        <v>20059340230.33379</v>
      </c>
      <c r="G20" s="1">
        <f t="shared" si="0"/>
        <v>10.302316644584824</v>
      </c>
      <c r="H20" s="1">
        <v>9649341</v>
      </c>
      <c r="I20" s="1">
        <v>1.19120985807018</v>
      </c>
      <c r="J20" s="1">
        <v>5279540</v>
      </c>
      <c r="K20" s="1">
        <v>100</v>
      </c>
      <c r="L20" s="1">
        <v>2.33</v>
      </c>
      <c r="M20" s="1">
        <v>4.5405398653471929</v>
      </c>
      <c r="N20" s="1">
        <v>3278645325.00488</v>
      </c>
    </row>
    <row r="21" spans="1:14" x14ac:dyDescent="0.25">
      <c r="A21" s="1">
        <v>2016</v>
      </c>
      <c r="B21" s="1" t="s">
        <v>3</v>
      </c>
      <c r="C21" s="1">
        <v>32240.001678466801</v>
      </c>
      <c r="D21" s="1">
        <v>3880.7387308955604</v>
      </c>
      <c r="E21" s="1">
        <v>34.919867869696745</v>
      </c>
      <c r="F21" s="1">
        <v>17580998934.636837</v>
      </c>
      <c r="G21" s="1">
        <f t="shared" si="0"/>
        <v>10.245043547613486</v>
      </c>
      <c r="H21" s="1">
        <v>9757812</v>
      </c>
      <c r="I21" s="1">
        <v>1.11785721013911</v>
      </c>
      <c r="J21" s="1">
        <v>5368846</v>
      </c>
      <c r="K21" s="1">
        <v>100</v>
      </c>
      <c r="L21" s="1">
        <v>1.94</v>
      </c>
      <c r="M21" s="1">
        <v>4.3297747991637863</v>
      </c>
      <c r="N21" s="1">
        <v>2122454095.3813374</v>
      </c>
    </row>
    <row r="22" spans="1:14" x14ac:dyDescent="0.25">
      <c r="A22" s="1">
        <v>2017</v>
      </c>
      <c r="B22" s="1" t="s">
        <v>3</v>
      </c>
      <c r="C22" s="1">
        <v>31959.9990844727</v>
      </c>
      <c r="D22" s="1">
        <v>4147.0897156917072</v>
      </c>
      <c r="E22" s="1">
        <v>35.075876697877959</v>
      </c>
      <c r="F22" s="1">
        <v>19839356263.072273</v>
      </c>
      <c r="G22" s="1">
        <f t="shared" si="0"/>
        <v>10.297527576289372</v>
      </c>
      <c r="H22" s="1">
        <v>9854033</v>
      </c>
      <c r="I22" s="1">
        <v>0.98126180450474998</v>
      </c>
      <c r="J22" s="1">
        <v>5453517</v>
      </c>
      <c r="K22" s="1">
        <v>100</v>
      </c>
      <c r="L22" s="1">
        <v>1.91</v>
      </c>
      <c r="M22" s="1">
        <v>4.2518088418484643</v>
      </c>
      <c r="N22" s="1">
        <v>2291482686.4977922</v>
      </c>
    </row>
    <row r="23" spans="1:14" x14ac:dyDescent="0.25">
      <c r="A23" s="1">
        <v>2018</v>
      </c>
      <c r="B23" s="1" t="s">
        <v>3</v>
      </c>
      <c r="C23" s="1">
        <v>32729.999542236299</v>
      </c>
      <c r="D23" s="1">
        <v>4739.8417102839276</v>
      </c>
      <c r="E23" s="1">
        <v>39.416628377366031</v>
      </c>
      <c r="F23" s="1">
        <v>25484470588.235294</v>
      </c>
      <c r="G23" s="1">
        <f t="shared" si="0"/>
        <v>10.406275616029642</v>
      </c>
      <c r="H23" s="1">
        <v>9939771</v>
      </c>
      <c r="I23" s="1">
        <v>0.86631691637084096</v>
      </c>
      <c r="J23" s="1">
        <v>5534464</v>
      </c>
      <c r="K23" s="1">
        <v>100</v>
      </c>
      <c r="L23" s="1">
        <v>1.93</v>
      </c>
      <c r="M23" s="1">
        <v>4.298915263470982</v>
      </c>
      <c r="N23" s="1">
        <v>2455764705.8823528</v>
      </c>
    </row>
    <row r="24" spans="1:14" x14ac:dyDescent="0.25">
      <c r="A24" s="1">
        <v>2019</v>
      </c>
      <c r="B24" s="1" t="s">
        <v>3</v>
      </c>
      <c r="C24" s="1">
        <v>35509.998321533203</v>
      </c>
      <c r="D24" s="1">
        <v>4805.7537176591732</v>
      </c>
      <c r="E24" s="1">
        <v>42.81407440149848</v>
      </c>
      <c r="F24" s="1">
        <v>23629764705.882355</v>
      </c>
      <c r="G24" s="1">
        <f t="shared" si="0"/>
        <v>10.373459397153077</v>
      </c>
      <c r="H24" s="1">
        <v>10024283</v>
      </c>
      <c r="I24" s="1">
        <v>0.84664672641402094</v>
      </c>
      <c r="J24" s="1">
        <v>5616706</v>
      </c>
      <c r="K24" s="1">
        <v>100</v>
      </c>
      <c r="L24" s="1">
        <v>1.62</v>
      </c>
      <c r="M24" s="1">
        <v>4.2583419059722587</v>
      </c>
      <c r="N24" s="1">
        <v>2743647058.8235297</v>
      </c>
    </row>
    <row r="25" spans="1:14" x14ac:dyDescent="0.25">
      <c r="A25" s="1">
        <v>2020</v>
      </c>
      <c r="B25" s="1" t="s">
        <v>3</v>
      </c>
      <c r="C25" s="1">
        <f>AVERAGE(C20:C24)</f>
        <v>32841.999816894546</v>
      </c>
      <c r="D25" s="1">
        <v>4229.9106490450276</v>
      </c>
      <c r="E25" s="1">
        <f>AVERAGE(E20:E24)</f>
        <v>37.282030918350003</v>
      </c>
      <c r="F25" s="1">
        <v>15208764705.882353</v>
      </c>
      <c r="G25" s="1">
        <f t="shared" si="0"/>
        <v>10.182093940995443</v>
      </c>
      <c r="H25" s="1">
        <v>10093121</v>
      </c>
      <c r="I25" s="1">
        <v>0.684365325388407</v>
      </c>
      <c r="J25" s="1">
        <v>5692217</v>
      </c>
      <c r="K25" s="1">
        <v>100</v>
      </c>
      <c r="L25" s="1">
        <f>AVERAGE(L20:L24)</f>
        <v>1.9460000000000002</v>
      </c>
      <c r="M25" s="1">
        <f>AVERAGE(M20:M24)</f>
        <v>4.3358761351605368</v>
      </c>
      <c r="N25" s="1">
        <v>2877058823.5294118</v>
      </c>
    </row>
    <row r="26" spans="1:14" x14ac:dyDescent="0.25">
      <c r="A26" s="1">
        <v>2015</v>
      </c>
      <c r="B26" s="1" t="s">
        <v>4</v>
      </c>
      <c r="C26" s="1">
        <v>54819.999694824197</v>
      </c>
      <c r="D26" s="1">
        <v>5967.052203849139</v>
      </c>
      <c r="E26" s="1">
        <v>29.676885091704676</v>
      </c>
      <c r="F26" s="1">
        <v>32749824186.864246</v>
      </c>
      <c r="G26" s="1">
        <f t="shared" si="0"/>
        <v>10.515208972881094</v>
      </c>
      <c r="H26" s="1">
        <v>9461076</v>
      </c>
      <c r="I26" s="1">
        <v>0.13285323672534199</v>
      </c>
      <c r="J26" s="1">
        <v>7302153</v>
      </c>
      <c r="K26" s="1">
        <v>100</v>
      </c>
      <c r="L26" s="1">
        <v>6.83</v>
      </c>
      <c r="M26" s="1">
        <v>38.988076240734948</v>
      </c>
      <c r="N26" s="1">
        <v>3547218385.0307674</v>
      </c>
    </row>
    <row r="27" spans="1:14" x14ac:dyDescent="0.25">
      <c r="A27" s="1">
        <v>2016</v>
      </c>
      <c r="B27" s="1" t="s">
        <v>4</v>
      </c>
      <c r="C27" s="1">
        <v>55139.999389648401</v>
      </c>
      <c r="D27" s="1">
        <v>5039.6818862849905</v>
      </c>
      <c r="E27" s="1">
        <v>28.942647958914787</v>
      </c>
      <c r="F27" s="1">
        <v>29831121833.534378</v>
      </c>
      <c r="G27" s="1">
        <f t="shared" si="0"/>
        <v>10.474669585811023</v>
      </c>
      <c r="H27" s="1">
        <v>9469379</v>
      </c>
      <c r="I27" s="1">
        <v>8.7721087870644907E-2</v>
      </c>
      <c r="J27" s="1">
        <v>7354014</v>
      </c>
      <c r="K27" s="1">
        <v>100</v>
      </c>
      <c r="L27" s="1">
        <v>6.74</v>
      </c>
      <c r="M27" s="1">
        <v>37.898371743620771</v>
      </c>
      <c r="N27" s="1">
        <v>3290611178.1262565</v>
      </c>
    </row>
    <row r="28" spans="1:14" x14ac:dyDescent="0.25">
      <c r="A28" s="1">
        <v>2017</v>
      </c>
      <c r="B28" s="1" t="s">
        <v>4</v>
      </c>
      <c r="C28" s="1">
        <v>56009.998321533203</v>
      </c>
      <c r="D28" s="1">
        <v>5785.6706725406821</v>
      </c>
      <c r="E28" s="1">
        <v>29.4671842726401</v>
      </c>
      <c r="F28" s="1">
        <v>36551674170.677429</v>
      </c>
      <c r="G28" s="1">
        <f t="shared" si="0"/>
        <v>10.562907273672415</v>
      </c>
      <c r="H28" s="1">
        <v>9458989</v>
      </c>
      <c r="I28" s="1">
        <v>-0.109782322950581</v>
      </c>
      <c r="J28" s="1">
        <v>7390686</v>
      </c>
      <c r="K28" s="1">
        <v>100</v>
      </c>
      <c r="L28" s="1">
        <v>7.29</v>
      </c>
      <c r="M28" s="1">
        <v>40.387871684169035</v>
      </c>
      <c r="N28" s="1">
        <v>4140506132.5881076</v>
      </c>
    </row>
    <row r="29" spans="1:14" x14ac:dyDescent="0.25">
      <c r="A29" s="1">
        <v>2018</v>
      </c>
      <c r="B29" s="1" t="s">
        <v>4</v>
      </c>
      <c r="C29" s="1">
        <v>58950.000762939497</v>
      </c>
      <c r="D29" s="1">
        <v>6360.0624730128375</v>
      </c>
      <c r="E29" s="1">
        <v>30.84731766878107</v>
      </c>
      <c r="F29" s="1">
        <v>42295053003.533569</v>
      </c>
      <c r="G29" s="1">
        <f t="shared" si="0"/>
        <v>10.626289573547425</v>
      </c>
      <c r="H29" s="1">
        <v>9438785</v>
      </c>
      <c r="I29" s="1">
        <v>-0.21382420699767099</v>
      </c>
      <c r="J29" s="1">
        <v>7418413</v>
      </c>
      <c r="K29" s="1">
        <v>100</v>
      </c>
      <c r="L29" s="1">
        <v>7.22</v>
      </c>
      <c r="M29" s="1">
        <v>41.869562947968902</v>
      </c>
      <c r="N29" s="1">
        <v>3956124852.7679625</v>
      </c>
    </row>
    <row r="30" spans="1:14" x14ac:dyDescent="0.25">
      <c r="A30" s="1">
        <v>2019</v>
      </c>
      <c r="B30" s="1" t="s">
        <v>4</v>
      </c>
      <c r="C30" s="1">
        <v>57669.998168945298</v>
      </c>
      <c r="D30" s="1">
        <v>6837.7178260635119</v>
      </c>
      <c r="E30" s="1">
        <v>29.601106025230813</v>
      </c>
      <c r="F30" s="1">
        <v>41927191892.150299</v>
      </c>
      <c r="G30" s="1">
        <f t="shared" si="0"/>
        <v>10.622495776150698</v>
      </c>
      <c r="H30" s="1">
        <v>9419758</v>
      </c>
      <c r="I30" s="1">
        <v>-0.20178660097072301</v>
      </c>
      <c r="J30" s="1">
        <v>7445754</v>
      </c>
      <c r="K30" s="1">
        <v>100</v>
      </c>
      <c r="L30" s="1">
        <v>7.83</v>
      </c>
      <c r="M30" s="1">
        <v>43.456166563066454</v>
      </c>
      <c r="N30" s="1">
        <v>4376422220.0975237</v>
      </c>
    </row>
    <row r="31" spans="1:14" x14ac:dyDescent="0.25">
      <c r="A31" s="1">
        <v>2020</v>
      </c>
      <c r="B31" s="1" t="s">
        <v>4</v>
      </c>
      <c r="C31" s="1">
        <f>AVERAGE(C26:C30)</f>
        <v>56517.999267578125</v>
      </c>
      <c r="D31" s="1">
        <v>6542.7974913055268</v>
      </c>
      <c r="E31" s="1">
        <v>28.103120928279935</v>
      </c>
      <c r="F31" s="1">
        <v>37443843252.992294</v>
      </c>
      <c r="G31" s="1">
        <f t="shared" si="0"/>
        <v>10.573380418535763</v>
      </c>
      <c r="H31" s="1">
        <v>9379952</v>
      </c>
      <c r="I31" s="1">
        <v>-0.42347525027949001</v>
      </c>
      <c r="J31" s="1">
        <v>7455467</v>
      </c>
      <c r="K31" s="1">
        <v>100</v>
      </c>
      <c r="L31" s="1">
        <f>AVERAGE(L26:L30)</f>
        <v>7.1819999999999995</v>
      </c>
      <c r="M31" s="1">
        <f>AVERAGE(M26:M30)</f>
        <v>40.520009835912028</v>
      </c>
      <c r="N31" s="1">
        <v>4343334972.9463844</v>
      </c>
    </row>
    <row r="32" spans="1:14" x14ac:dyDescent="0.25">
      <c r="A32" s="1">
        <v>2015</v>
      </c>
      <c r="B32" s="1" t="s">
        <v>5</v>
      </c>
      <c r="C32" s="1">
        <v>95129.997253417998</v>
      </c>
      <c r="D32" s="1">
        <v>41008.296719471982</v>
      </c>
      <c r="E32" s="1">
        <v>40.420142576914785</v>
      </c>
      <c r="F32" s="1">
        <v>359721498493.00763</v>
      </c>
      <c r="G32" s="1">
        <f t="shared" si="0"/>
        <v>11.555966393887116</v>
      </c>
      <c r="H32" s="1">
        <v>11274196</v>
      </c>
      <c r="I32" s="1">
        <v>0.57944624167779102</v>
      </c>
      <c r="J32" s="1">
        <v>11034732</v>
      </c>
      <c r="K32" s="1">
        <v>100</v>
      </c>
      <c r="L32" s="1">
        <v>9.3699999999999992</v>
      </c>
      <c r="M32" s="1">
        <v>115.7575300053791</v>
      </c>
      <c r="N32" s="1">
        <v>3173539721.0546861</v>
      </c>
    </row>
    <row r="33" spans="1:14" x14ac:dyDescent="0.25">
      <c r="A33" s="1">
        <v>2016</v>
      </c>
      <c r="B33" s="1" t="s">
        <v>5</v>
      </c>
      <c r="C33" s="1">
        <v>94220.001220703096</v>
      </c>
      <c r="D33" s="1">
        <v>42012.622719101564</v>
      </c>
      <c r="E33" s="1">
        <v>38.361041402717092</v>
      </c>
      <c r="F33" s="1">
        <v>378134817583.30835</v>
      </c>
      <c r="G33" s="1">
        <f t="shared" si="0"/>
        <v>11.57764666780985</v>
      </c>
      <c r="H33" s="1">
        <v>11331422</v>
      </c>
      <c r="I33" s="1">
        <v>0.50630000245137596</v>
      </c>
      <c r="J33" s="1">
        <v>11095615</v>
      </c>
      <c r="K33" s="1">
        <v>100</v>
      </c>
      <c r="L33" s="1">
        <v>9.1999999999999993</v>
      </c>
      <c r="M33" s="1">
        <v>111.65929264753018</v>
      </c>
      <c r="N33" s="1">
        <v>2991737733.3852215</v>
      </c>
    </row>
    <row r="34" spans="1:14" x14ac:dyDescent="0.25">
      <c r="A34" s="1">
        <v>2017</v>
      </c>
      <c r="B34" s="1" t="s">
        <v>5</v>
      </c>
      <c r="C34" s="1">
        <v>92720.001220703096</v>
      </c>
      <c r="D34" s="1">
        <v>44198.482390869103</v>
      </c>
      <c r="E34" s="1">
        <v>38.815562562507004</v>
      </c>
      <c r="F34" s="1">
        <v>418211812445.41248</v>
      </c>
      <c r="G34" s="1">
        <f t="shared" si="0"/>
        <v>11.621396295357334</v>
      </c>
      <c r="H34" s="1">
        <v>11375158</v>
      </c>
      <c r="I34" s="1">
        <v>0.38522801837236897</v>
      </c>
      <c r="J34" s="1">
        <v>11143219</v>
      </c>
      <c r="K34" s="1">
        <v>100</v>
      </c>
      <c r="L34" s="1">
        <v>9.64</v>
      </c>
      <c r="M34" s="1">
        <v>108.32557473198233</v>
      </c>
      <c r="N34" s="1">
        <v>3343856282.3529468</v>
      </c>
    </row>
    <row r="35" spans="1:14" x14ac:dyDescent="0.25">
      <c r="A35" s="1">
        <v>2018</v>
      </c>
      <c r="B35" s="1" t="s">
        <v>5</v>
      </c>
      <c r="C35" s="1">
        <v>93660.003662109404</v>
      </c>
      <c r="D35" s="1">
        <v>47544.981147275714</v>
      </c>
      <c r="E35" s="1">
        <v>39.205387752830774</v>
      </c>
      <c r="F35" s="1">
        <v>451370851760.39185</v>
      </c>
      <c r="G35" s="1">
        <f t="shared" si="0"/>
        <v>11.654533510150808</v>
      </c>
      <c r="H35" s="1">
        <v>11427054</v>
      </c>
      <c r="I35" s="1">
        <v>0.45518469527502198</v>
      </c>
      <c r="J35" s="1">
        <v>11198627</v>
      </c>
      <c r="K35" s="1">
        <v>100</v>
      </c>
      <c r="L35" s="1">
        <v>10.66</v>
      </c>
      <c r="M35" s="1">
        <v>110.04570364304986</v>
      </c>
      <c r="N35" s="1">
        <v>3276322096.5490174</v>
      </c>
    </row>
    <row r="36" spans="1:14" x14ac:dyDescent="0.25">
      <c r="A36" s="1">
        <v>2019</v>
      </c>
      <c r="B36" s="1" t="s">
        <v>5</v>
      </c>
      <c r="C36" s="1">
        <v>93010.002136230498</v>
      </c>
      <c r="D36" s="1">
        <v>46638.68130548553</v>
      </c>
      <c r="E36" s="1">
        <v>37.724555777246181</v>
      </c>
      <c r="F36" s="1">
        <v>441538322416.46985</v>
      </c>
      <c r="G36" s="1">
        <f t="shared" si="0"/>
        <v>11.644968403251591</v>
      </c>
      <c r="H36" s="1">
        <v>11488980</v>
      </c>
      <c r="I36" s="1">
        <v>0.540461327098122</v>
      </c>
      <c r="J36" s="1">
        <v>11263911</v>
      </c>
      <c r="K36" s="1">
        <v>100</v>
      </c>
      <c r="L36" s="1">
        <v>10.210000000000001</v>
      </c>
      <c r="M36" s="1">
        <v>112.5116718613555</v>
      </c>
      <c r="N36" s="1">
        <v>3590378647.8431315</v>
      </c>
    </row>
    <row r="37" spans="1:14" x14ac:dyDescent="0.25">
      <c r="A37" s="1">
        <v>2020</v>
      </c>
      <c r="B37" s="1" t="s">
        <v>5</v>
      </c>
      <c r="C37" s="1">
        <f>AVERAGE(C32:C36)</f>
        <v>93748.001098632813</v>
      </c>
      <c r="D37" s="1">
        <v>45517.79493018466</v>
      </c>
      <c r="E37" s="1">
        <v>37.248978581694871</v>
      </c>
      <c r="F37" s="1">
        <v>417263655933.07507</v>
      </c>
      <c r="G37" s="1">
        <f t="shared" si="0"/>
        <v>11.620410558890724</v>
      </c>
      <c r="H37" s="1">
        <v>11538604</v>
      </c>
      <c r="I37" s="1">
        <v>0.43099681509972199</v>
      </c>
      <c r="J37" s="1">
        <v>11316947</v>
      </c>
      <c r="K37" s="1">
        <v>100</v>
      </c>
      <c r="L37" s="1">
        <f>AVERAGE(L32:L36)</f>
        <v>9.8160000000000007</v>
      </c>
      <c r="M37" s="1">
        <f>AVERAGE(M32:M36)</f>
        <v>111.65995457785939</v>
      </c>
      <c r="N37" s="1">
        <v>3942975187.7042909</v>
      </c>
    </row>
    <row r="38" spans="1:14" x14ac:dyDescent="0.25">
      <c r="A38" s="1">
        <v>2015</v>
      </c>
      <c r="B38" s="1" t="s">
        <v>6</v>
      </c>
      <c r="C38" s="1">
        <v>19620.000839233398</v>
      </c>
      <c r="D38" s="1">
        <v>4599.9010287993306</v>
      </c>
      <c r="E38" s="1">
        <v>38.588863409490408</v>
      </c>
      <c r="F38" s="1">
        <v>5760340572.7246952</v>
      </c>
      <c r="G38" s="1">
        <f t="shared" si="0"/>
        <v>9.7604481612847529</v>
      </c>
      <c r="H38" s="1">
        <v>3524324</v>
      </c>
      <c r="I38" s="1">
        <v>-1.31760658922995</v>
      </c>
      <c r="J38" s="1">
        <v>1662529</v>
      </c>
      <c r="K38" s="1">
        <v>99.699996948242202</v>
      </c>
      <c r="L38" s="1">
        <v>25.28</v>
      </c>
      <c r="M38" s="1">
        <v>38.737255898260862</v>
      </c>
      <c r="N38" s="1">
        <v>1011302750.2126453</v>
      </c>
    </row>
    <row r="39" spans="1:14" x14ac:dyDescent="0.25">
      <c r="A39" s="1">
        <v>2016</v>
      </c>
      <c r="B39" s="1" t="s">
        <v>6</v>
      </c>
      <c r="C39" s="1">
        <v>22340.000152587902</v>
      </c>
      <c r="D39" s="1">
        <v>4858.775926348083</v>
      </c>
      <c r="E39" s="1">
        <v>38.141023909331849</v>
      </c>
      <c r="F39" s="1">
        <v>6146602907.0753918</v>
      </c>
      <c r="G39" s="1">
        <f t="shared" si="0"/>
        <v>9.7886351570225241</v>
      </c>
      <c r="H39" s="1">
        <v>3480986</v>
      </c>
      <c r="I39" s="1">
        <v>-1.23730578353764</v>
      </c>
      <c r="J39" s="1">
        <v>1654095</v>
      </c>
      <c r="K39" s="1">
        <v>100</v>
      </c>
      <c r="L39" s="1">
        <v>23.03</v>
      </c>
      <c r="M39" s="1">
        <v>39.852654708076578</v>
      </c>
      <c r="N39" s="1">
        <v>1077274645.0992591</v>
      </c>
    </row>
    <row r="40" spans="1:14" x14ac:dyDescent="0.25">
      <c r="A40" s="1">
        <v>2017</v>
      </c>
      <c r="B40" s="1" t="s">
        <v>6</v>
      </c>
      <c r="C40" s="1">
        <v>22680.000305175799</v>
      </c>
      <c r="D40" s="1">
        <v>5255.8070579123323</v>
      </c>
      <c r="E40" s="1">
        <v>38.705309317700177</v>
      </c>
      <c r="F40" s="1">
        <v>7389802005.3013716</v>
      </c>
      <c r="G40" s="1">
        <f t="shared" si="0"/>
        <v>9.8686328025143126</v>
      </c>
      <c r="H40" s="1">
        <v>3440027</v>
      </c>
      <c r="I40" s="1">
        <v>-1.18362667966933</v>
      </c>
      <c r="J40" s="1">
        <v>1646947</v>
      </c>
      <c r="K40" s="1">
        <v>100</v>
      </c>
      <c r="L40" s="1">
        <v>18.52</v>
      </c>
      <c r="M40" s="1">
        <v>43.034439451975892</v>
      </c>
      <c r="N40" s="1">
        <v>1012822634.5511121</v>
      </c>
    </row>
    <row r="41" spans="1:14" x14ac:dyDescent="0.25">
      <c r="A41" s="1">
        <v>2018</v>
      </c>
      <c r="B41" s="1" t="s">
        <v>6</v>
      </c>
      <c r="C41" s="1">
        <v>22600.000381469701</v>
      </c>
      <c r="D41" s="1">
        <v>5936.1015017387372</v>
      </c>
      <c r="E41" s="1">
        <v>38.898079616757251</v>
      </c>
      <c r="F41" s="1">
        <v>8600062764.0313816</v>
      </c>
      <c r="G41" s="1">
        <f t="shared" si="0"/>
        <v>9.9345016207753147</v>
      </c>
      <c r="H41" s="1">
        <v>3400129</v>
      </c>
      <c r="I41" s="1">
        <v>-1.1665948112876201</v>
      </c>
      <c r="J41" s="1">
        <v>1640392</v>
      </c>
      <c r="K41" s="1">
        <v>100</v>
      </c>
      <c r="L41" s="1">
        <v>35.4</v>
      </c>
      <c r="M41" s="1">
        <v>57.364625453461571</v>
      </c>
      <c r="N41" s="1">
        <v>1187887507.5437539</v>
      </c>
    </row>
    <row r="42" spans="1:14" x14ac:dyDescent="0.25">
      <c r="A42" s="1">
        <v>2019</v>
      </c>
      <c r="B42" s="1" t="s">
        <v>6</v>
      </c>
      <c r="C42" s="1">
        <v>21069.999694824201</v>
      </c>
      <c r="D42" s="1">
        <v>6011.3706705275517</v>
      </c>
      <c r="E42" s="1">
        <v>38.07863426173779</v>
      </c>
      <c r="F42" s="1">
        <v>8201185392.9368668</v>
      </c>
      <c r="G42" s="1">
        <f t="shared" si="0"/>
        <v>9.9138766295062144</v>
      </c>
      <c r="H42" s="1">
        <v>3360711</v>
      </c>
      <c r="I42" s="1">
        <v>-1.16608133465016</v>
      </c>
      <c r="J42" s="1">
        <v>1634179</v>
      </c>
      <c r="K42" s="1">
        <v>100</v>
      </c>
      <c r="L42" s="1">
        <v>37.020000000000003</v>
      </c>
      <c r="M42" s="1">
        <v>60.243695745284093</v>
      </c>
      <c r="N42" s="1">
        <v>1131963539.5798752</v>
      </c>
    </row>
    <row r="43" spans="1:14" x14ac:dyDescent="0.25">
      <c r="A43" s="1">
        <v>2020</v>
      </c>
      <c r="B43" s="1" t="s">
        <v>6</v>
      </c>
      <c r="C43" s="1">
        <f>AVERAGE(C38:C42)</f>
        <v>21662.000274658199</v>
      </c>
      <c r="D43" s="1">
        <v>6012.0627670585545</v>
      </c>
      <c r="E43" s="1">
        <v>37.96618817363057</v>
      </c>
      <c r="F43" s="1">
        <v>6913440302.8538141</v>
      </c>
      <c r="G43" s="1">
        <f t="shared" si="0"/>
        <v>9.8396942170893489</v>
      </c>
      <c r="H43" s="1">
        <v>3318407</v>
      </c>
      <c r="I43" s="1">
        <v>-1.26677102311527</v>
      </c>
      <c r="J43" s="1">
        <v>1626683</v>
      </c>
      <c r="K43" s="1">
        <v>100</v>
      </c>
      <c r="L43" s="1">
        <f>AVERAGE(L38:L42)</f>
        <v>27.85</v>
      </c>
      <c r="M43" s="1">
        <f>AVERAGE(M38:M42)</f>
        <v>47.846534251411796</v>
      </c>
      <c r="N43" s="1">
        <v>1213883517.7635407</v>
      </c>
    </row>
    <row r="44" spans="1:14" x14ac:dyDescent="0.25">
      <c r="A44" s="1">
        <v>2015</v>
      </c>
      <c r="B44" s="1" t="s">
        <v>7</v>
      </c>
      <c r="C44" s="1">
        <v>44560.001373291001</v>
      </c>
      <c r="D44" s="1">
        <v>7074.6810232505932</v>
      </c>
      <c r="E44" s="1">
        <v>33.591746986361734</v>
      </c>
      <c r="F44" s="1">
        <v>32398958286.102924</v>
      </c>
      <c r="G44" s="1">
        <f t="shared" si="0"/>
        <v>10.510531046692098</v>
      </c>
      <c r="H44" s="1">
        <v>7177991</v>
      </c>
      <c r="I44" s="1">
        <v>-0.63806946816071897</v>
      </c>
      <c r="J44" s="1">
        <v>5310996</v>
      </c>
      <c r="K44" s="1">
        <v>100</v>
      </c>
      <c r="L44" s="1">
        <v>17.850000000000001</v>
      </c>
      <c r="M44" s="1">
        <v>9.020854214083835</v>
      </c>
      <c r="N44" s="1">
        <v>2062099297.2115166</v>
      </c>
    </row>
    <row r="45" spans="1:14" x14ac:dyDescent="0.25">
      <c r="A45" s="1">
        <v>2016</v>
      </c>
      <c r="B45" s="1" t="s">
        <v>7</v>
      </c>
      <c r="C45" s="1">
        <v>41590.000152587898</v>
      </c>
      <c r="D45" s="1">
        <v>7569.4788147675945</v>
      </c>
      <c r="E45" s="1">
        <v>32.220309045269516</v>
      </c>
      <c r="F45" s="1">
        <v>34460613687.782806</v>
      </c>
      <c r="G45" s="1">
        <f t="shared" si="0"/>
        <v>10.537323007263041</v>
      </c>
      <c r="H45" s="1">
        <v>7127822</v>
      </c>
      <c r="I45" s="1">
        <v>-0.70138209784133099</v>
      </c>
      <c r="J45" s="1">
        <v>5298039</v>
      </c>
      <c r="K45" s="1">
        <v>100</v>
      </c>
      <c r="L45" s="1">
        <v>17.71</v>
      </c>
      <c r="M45" s="1">
        <v>9.1976939153896993</v>
      </c>
      <c r="N45" s="1">
        <v>2186834276.0180993</v>
      </c>
    </row>
    <row r="46" spans="1:14" x14ac:dyDescent="0.25">
      <c r="A46" s="1">
        <v>2017</v>
      </c>
      <c r="B46" s="1" t="s">
        <v>7</v>
      </c>
      <c r="C46" s="1">
        <v>43880.001068115198</v>
      </c>
      <c r="D46" s="1">
        <v>8366.2932214574757</v>
      </c>
      <c r="E46" s="1">
        <v>33.034038594328024</v>
      </c>
      <c r="F46" s="1">
        <v>39660430423.509071</v>
      </c>
      <c r="G46" s="1">
        <f t="shared" si="0"/>
        <v>10.59835742317086</v>
      </c>
      <c r="H46" s="1">
        <v>7075947</v>
      </c>
      <c r="I46" s="1">
        <v>-0.73044317529828895</v>
      </c>
      <c r="J46" s="1">
        <v>5283539</v>
      </c>
      <c r="K46" s="1">
        <v>100</v>
      </c>
      <c r="L46" s="1">
        <v>17.12</v>
      </c>
      <c r="M46" s="1">
        <v>9.5035357795940421</v>
      </c>
      <c r="N46" s="1">
        <v>2392194756.5543075</v>
      </c>
    </row>
    <row r="47" spans="1:14" x14ac:dyDescent="0.25">
      <c r="A47" s="1">
        <v>2018</v>
      </c>
      <c r="B47" s="1" t="s">
        <v>7</v>
      </c>
      <c r="C47" s="1">
        <v>40900.001525878899</v>
      </c>
      <c r="D47" s="1">
        <v>9446.7170941973054</v>
      </c>
      <c r="E47" s="1">
        <v>34.820199642646102</v>
      </c>
      <c r="F47" s="1">
        <v>43598091732.045868</v>
      </c>
      <c r="G47" s="1">
        <f t="shared" si="0"/>
        <v>10.639467480819521</v>
      </c>
      <c r="H47" s="1">
        <v>7025037</v>
      </c>
      <c r="I47" s="1">
        <v>-0.72208040522285299</v>
      </c>
      <c r="J47" s="1">
        <v>5269340</v>
      </c>
      <c r="K47" s="1">
        <v>100</v>
      </c>
      <c r="L47" s="1">
        <v>19.600000000000001</v>
      </c>
      <c r="M47" s="1">
        <v>10.17781165017912</v>
      </c>
      <c r="N47" s="1">
        <v>2246146650.5733252</v>
      </c>
    </row>
    <row r="48" spans="1:14" x14ac:dyDescent="0.25">
      <c r="A48" s="1">
        <v>2019</v>
      </c>
      <c r="B48" s="1" t="s">
        <v>7</v>
      </c>
      <c r="C48" s="1">
        <v>39139.999389648401</v>
      </c>
      <c r="D48" s="1">
        <v>9879.3343428270673</v>
      </c>
      <c r="E48" s="1">
        <v>35.792606756465084</v>
      </c>
      <c r="F48" s="1">
        <v>44060618775.042931</v>
      </c>
      <c r="G48" s="1">
        <f t="shared" si="0"/>
        <v>10.644050591968169</v>
      </c>
      <c r="H48" s="1">
        <v>6975761</v>
      </c>
      <c r="I48" s="1">
        <v>-0.70390564111745502</v>
      </c>
      <c r="J48" s="1">
        <v>5256027</v>
      </c>
      <c r="K48" s="1">
        <v>100</v>
      </c>
      <c r="L48" s="1">
        <v>19.34</v>
      </c>
      <c r="M48" s="1">
        <v>10.594664958943309</v>
      </c>
      <c r="N48" s="1">
        <v>2233811677.1608472</v>
      </c>
    </row>
    <row r="49" spans="1:14" x14ac:dyDescent="0.25">
      <c r="A49" s="1">
        <v>2020</v>
      </c>
      <c r="B49" s="1" t="s">
        <v>7</v>
      </c>
      <c r="C49" s="1">
        <f>AVERAGE(C44:C48)</f>
        <v>42014.000701904282</v>
      </c>
      <c r="D49" s="1">
        <v>10129.812959763765</v>
      </c>
      <c r="E49" s="1">
        <v>33.437929042290513</v>
      </c>
      <c r="F49" s="1">
        <v>39419475033.502304</v>
      </c>
      <c r="G49" s="1">
        <f t="shared" si="0"/>
        <v>10.595710836291186</v>
      </c>
      <c r="H49" s="1">
        <v>6934015</v>
      </c>
      <c r="I49" s="1">
        <v>-0.60024151846541995</v>
      </c>
      <c r="J49" s="1">
        <v>5248079</v>
      </c>
      <c r="K49" s="1">
        <v>99.699996948242202</v>
      </c>
      <c r="L49" s="1">
        <f>AVERAGE(L44:L48)</f>
        <v>18.324000000000002</v>
      </c>
      <c r="M49" s="1">
        <f>AVERAGE(M44:M48)</f>
        <v>9.6989121036379995</v>
      </c>
      <c r="N49" s="1">
        <v>2450315795.6068287</v>
      </c>
    </row>
    <row r="50" spans="1:14" x14ac:dyDescent="0.25">
      <c r="A50" s="1">
        <v>2015</v>
      </c>
      <c r="B50" s="1" t="s">
        <v>8</v>
      </c>
      <c r="C50" s="1">
        <v>16600.000381469701</v>
      </c>
      <c r="D50" s="1">
        <v>11952.311175390767</v>
      </c>
      <c r="E50" s="1">
        <v>37.805439046263743</v>
      </c>
      <c r="F50" s="1">
        <v>22948569293.450729</v>
      </c>
      <c r="G50" s="1">
        <f t="shared" si="0"/>
        <v>10.36075561504418</v>
      </c>
      <c r="H50" s="1">
        <v>4203604</v>
      </c>
      <c r="I50" s="1">
        <v>-0.82409916391353799</v>
      </c>
      <c r="J50" s="1">
        <v>2360534</v>
      </c>
      <c r="K50" s="1">
        <v>100</v>
      </c>
      <c r="L50" s="1">
        <v>33.090000000000003</v>
      </c>
      <c r="M50" s="1">
        <v>73.508095195489886</v>
      </c>
      <c r="N50" s="1">
        <v>1490684648.3183541</v>
      </c>
    </row>
    <row r="51" spans="1:14" x14ac:dyDescent="0.25">
      <c r="A51" s="1">
        <v>2016</v>
      </c>
      <c r="B51" s="1" t="s">
        <v>8</v>
      </c>
      <c r="C51" s="1">
        <v>16879.999160766602</v>
      </c>
      <c r="D51" s="1">
        <v>12552.25537861982</v>
      </c>
      <c r="E51" s="1">
        <v>39.318557843568918</v>
      </c>
      <c r="F51" s="1">
        <v>24555556090.302338</v>
      </c>
      <c r="G51" s="1">
        <f t="shared" si="0"/>
        <v>10.390149773703424</v>
      </c>
      <c r="H51" s="1">
        <v>4174349</v>
      </c>
      <c r="I51" s="1">
        <v>-0.69838345731272999</v>
      </c>
      <c r="J51" s="1">
        <v>2354458</v>
      </c>
      <c r="K51" s="1">
        <v>100</v>
      </c>
      <c r="L51" s="1">
        <v>31.83</v>
      </c>
      <c r="M51" s="1">
        <v>78.136513484456373</v>
      </c>
      <c r="N51" s="1">
        <v>1604116156.2948868</v>
      </c>
    </row>
    <row r="52" spans="1:14" x14ac:dyDescent="0.25">
      <c r="A52" s="1">
        <v>2017</v>
      </c>
      <c r="B52" s="1" t="s">
        <v>8</v>
      </c>
      <c r="C52" s="1">
        <v>17409.999847412098</v>
      </c>
      <c r="D52" s="1">
        <v>13655.815938761923</v>
      </c>
      <c r="E52" s="1">
        <v>39.196593957849402</v>
      </c>
      <c r="F52" s="1">
        <v>27661081728.741718</v>
      </c>
      <c r="G52" s="1">
        <f t="shared" si="0"/>
        <v>10.441869159852736</v>
      </c>
      <c r="H52" s="1">
        <v>4124531</v>
      </c>
      <c r="I52" s="1">
        <v>-1.20061016480925</v>
      </c>
      <c r="J52" s="1">
        <v>2337248</v>
      </c>
      <c r="K52" s="1">
        <v>100</v>
      </c>
      <c r="L52" s="1">
        <v>29.79</v>
      </c>
      <c r="M52" s="1">
        <v>79.962325787189755</v>
      </c>
      <c r="N52" s="1">
        <v>1626436537.8585293</v>
      </c>
    </row>
    <row r="53" spans="1:14" x14ac:dyDescent="0.25">
      <c r="A53" s="1">
        <v>2018</v>
      </c>
      <c r="B53" s="1" t="s">
        <v>8</v>
      </c>
      <c r="C53" s="1">
        <v>16430.000305175799</v>
      </c>
      <c r="D53" s="1">
        <v>15244.431048347635</v>
      </c>
      <c r="E53" s="1">
        <v>39.119249076313572</v>
      </c>
      <c r="F53" s="1">
        <v>30780122852.663315</v>
      </c>
      <c r="G53" s="1">
        <f t="shared" si="0"/>
        <v>10.488270348897906</v>
      </c>
      <c r="H53" s="1">
        <v>4087843</v>
      </c>
      <c r="I53" s="1">
        <v>-0.89348692771105598</v>
      </c>
      <c r="J53" s="1">
        <v>2327904</v>
      </c>
      <c r="K53" s="1">
        <v>100</v>
      </c>
      <c r="L53" s="1">
        <v>32.83</v>
      </c>
      <c r="M53" s="1">
        <v>82.189597377368884</v>
      </c>
      <c r="N53" s="1">
        <v>1839258788.7745793</v>
      </c>
    </row>
    <row r="54" spans="1:14" x14ac:dyDescent="0.25">
      <c r="A54" s="1">
        <v>2019</v>
      </c>
      <c r="B54" s="1" t="s">
        <v>8</v>
      </c>
      <c r="C54" s="1">
        <v>16520.000457763701</v>
      </c>
      <c r="D54" s="1">
        <v>15331.883053672156</v>
      </c>
      <c r="E54" s="1">
        <v>38.271369400464422</v>
      </c>
      <c r="F54" s="1">
        <v>31534555620.367176</v>
      </c>
      <c r="G54" s="1">
        <f t="shared" si="0"/>
        <v>10.498786715367956</v>
      </c>
      <c r="H54" s="1">
        <v>4065253</v>
      </c>
      <c r="I54" s="1">
        <v>-0.55414673904288803</v>
      </c>
      <c r="J54" s="1">
        <v>2327032</v>
      </c>
      <c r="K54" s="1">
        <v>100</v>
      </c>
      <c r="L54" s="1">
        <v>31.6</v>
      </c>
      <c r="M54" s="1">
        <v>85.381910920936818</v>
      </c>
      <c r="N54" s="1">
        <v>1785726924.5160768</v>
      </c>
    </row>
    <row r="55" spans="1:14" x14ac:dyDescent="0.25">
      <c r="A55" s="1">
        <v>2020</v>
      </c>
      <c r="B55" s="1" t="s">
        <v>8</v>
      </c>
      <c r="C55" s="1">
        <f>AVERAGE(C50:C54)</f>
        <v>16768.000030517578</v>
      </c>
      <c r="D55" s="1">
        <v>14198.753959474381</v>
      </c>
      <c r="E55" s="1">
        <v>37.791048899947029</v>
      </c>
      <c r="F55" s="1">
        <v>23840548540.842152</v>
      </c>
      <c r="G55" s="1">
        <f t="shared" si="0"/>
        <v>10.377316243749414</v>
      </c>
      <c r="H55" s="1">
        <v>4047680</v>
      </c>
      <c r="I55" s="1">
        <v>-0.43321022083775501</v>
      </c>
      <c r="J55" s="1">
        <v>2329561</v>
      </c>
      <c r="K55" s="1">
        <v>100</v>
      </c>
      <c r="L55" s="1">
        <f>AVERAGE(L50:L54)</f>
        <v>31.828000000000003</v>
      </c>
      <c r="M55" s="1">
        <f>AVERAGE(M50:M54)</f>
        <v>79.835688553088346</v>
      </c>
      <c r="N55" s="1">
        <v>1772167319.8841467</v>
      </c>
    </row>
    <row r="56" spans="1:14" x14ac:dyDescent="0.25">
      <c r="A56" s="1">
        <v>2015</v>
      </c>
      <c r="B56" s="1" t="s">
        <v>9</v>
      </c>
      <c r="C56" s="1">
        <v>6849.9999046325702</v>
      </c>
      <c r="D56" s="1">
        <v>23487.125</v>
      </c>
      <c r="E56" s="1">
        <v>37.932623512516862</v>
      </c>
      <c r="F56" s="1">
        <v>13939877954.066349</v>
      </c>
      <c r="G56" s="1">
        <f t="shared" si="0"/>
        <v>10.144258971458722</v>
      </c>
      <c r="H56" s="1">
        <v>1187280</v>
      </c>
      <c r="I56" s="1">
        <v>0.87003964246696197</v>
      </c>
      <c r="J56" s="1">
        <v>794836</v>
      </c>
      <c r="K56" s="1">
        <v>100</v>
      </c>
      <c r="L56" s="1">
        <v>10.51</v>
      </c>
      <c r="M56" s="1">
        <v>85.815474391396336</v>
      </c>
      <c r="N56" s="1">
        <v>371900588.03949851</v>
      </c>
    </row>
    <row r="57" spans="1:14" x14ac:dyDescent="0.25">
      <c r="A57" s="1">
        <v>2016</v>
      </c>
      <c r="B57" s="1" t="s">
        <v>9</v>
      </c>
      <c r="C57" s="1">
        <v>7219.9997901916504</v>
      </c>
      <c r="D57" s="1">
        <v>24715.73046875</v>
      </c>
      <c r="E57" s="1">
        <v>36.265765904119405</v>
      </c>
      <c r="F57" s="1">
        <v>14834744299.313704</v>
      </c>
      <c r="G57" s="1">
        <f t="shared" si="0"/>
        <v>10.171280064953223</v>
      </c>
      <c r="H57" s="1">
        <v>1197881</v>
      </c>
      <c r="I57" s="1">
        <v>0.88891859336927803</v>
      </c>
      <c r="J57" s="1">
        <v>801155</v>
      </c>
      <c r="K57" s="1">
        <v>100</v>
      </c>
      <c r="L57" s="1">
        <v>10.36</v>
      </c>
      <c r="M57" s="1">
        <v>97.329984563578336</v>
      </c>
      <c r="N57" s="1">
        <v>451196590.65751606</v>
      </c>
    </row>
    <row r="58" spans="1:14" x14ac:dyDescent="0.25">
      <c r="A58" s="1">
        <v>2017</v>
      </c>
      <c r="B58" s="1" t="s">
        <v>9</v>
      </c>
      <c r="C58" s="1">
        <v>7360.0001335143997</v>
      </c>
      <c r="D58" s="1">
        <v>26697.171875</v>
      </c>
      <c r="E58" s="1">
        <v>36.909353390399836</v>
      </c>
      <c r="F58" s="1">
        <v>16943055806.59738</v>
      </c>
      <c r="G58" s="1">
        <f t="shared" si="0"/>
        <v>10.228991741310971</v>
      </c>
      <c r="H58" s="1">
        <v>1208523</v>
      </c>
      <c r="I58" s="1">
        <v>0.884479029885329</v>
      </c>
      <c r="J58" s="1">
        <v>807728</v>
      </c>
      <c r="K58" s="1">
        <v>100</v>
      </c>
      <c r="L58" s="1">
        <v>11.03</v>
      </c>
      <c r="M58" s="1">
        <v>103.8632498566505</v>
      </c>
      <c r="N58" s="1">
        <v>424978535.92408496</v>
      </c>
    </row>
    <row r="59" spans="1:14" x14ac:dyDescent="0.25">
      <c r="A59" s="1">
        <v>2018</v>
      </c>
      <c r="B59" s="1" t="s">
        <v>9</v>
      </c>
      <c r="C59" s="1">
        <v>7199.9998092651404</v>
      </c>
      <c r="D59" s="1">
        <v>29418.935546875</v>
      </c>
      <c r="E59" s="1">
        <v>37.503309674075247</v>
      </c>
      <c r="F59" s="1">
        <v>19188986773.73642</v>
      </c>
      <c r="G59" s="1">
        <f t="shared" si="0"/>
        <v>10.283052043511264</v>
      </c>
      <c r="H59" s="1">
        <v>1218831</v>
      </c>
      <c r="I59" s="1">
        <v>0.84932498219392605</v>
      </c>
      <c r="J59" s="1">
        <v>814301</v>
      </c>
      <c r="K59" s="1">
        <v>100</v>
      </c>
      <c r="L59" s="1">
        <v>12.11</v>
      </c>
      <c r="M59" s="1">
        <v>114.50013801495093</v>
      </c>
      <c r="N59" s="1">
        <v>442445677.84600848</v>
      </c>
    </row>
    <row r="60" spans="1:14" x14ac:dyDescent="0.25">
      <c r="A60" s="1">
        <v>2019</v>
      </c>
      <c r="B60" s="1" t="s">
        <v>9</v>
      </c>
      <c r="C60" s="1">
        <v>7190.0000572204599</v>
      </c>
      <c r="D60" s="1">
        <v>29417.138671875</v>
      </c>
      <c r="E60" s="1">
        <v>37.875938040990796</v>
      </c>
      <c r="F60" s="1">
        <v>19845764021.045563</v>
      </c>
      <c r="G60" s="1">
        <f t="shared" si="0"/>
        <v>10.297667823008215</v>
      </c>
      <c r="H60" s="1">
        <v>1228836</v>
      </c>
      <c r="I60" s="1">
        <v>0.81751771972142895</v>
      </c>
      <c r="J60" s="1">
        <v>820924</v>
      </c>
      <c r="K60" s="1">
        <v>100</v>
      </c>
      <c r="L60" s="1">
        <v>12.05</v>
      </c>
      <c r="M60" s="1">
        <v>123.82221612102042</v>
      </c>
      <c r="N60" s="1">
        <v>458014105.00391805</v>
      </c>
    </row>
    <row r="61" spans="1:14" x14ac:dyDescent="0.25">
      <c r="A61" s="1">
        <v>2020</v>
      </c>
      <c r="B61" s="1" t="s">
        <v>9</v>
      </c>
      <c r="C61" s="1">
        <f>AVERAGE(C56:C60)</f>
        <v>7163.9999389648438</v>
      </c>
      <c r="D61" s="1">
        <v>28036.189453125</v>
      </c>
      <c r="E61" s="1">
        <v>37.306249944907258</v>
      </c>
      <c r="F61" s="1">
        <v>20354070816.676186</v>
      </c>
      <c r="G61" s="1">
        <f t="shared" si="0"/>
        <v>10.308651281198294</v>
      </c>
      <c r="H61" s="1">
        <v>1237537</v>
      </c>
      <c r="I61" s="1">
        <v>0.70557341465157297</v>
      </c>
      <c r="J61" s="1">
        <v>826935</v>
      </c>
      <c r="K61" s="1">
        <v>100</v>
      </c>
      <c r="L61" s="1">
        <f>AVERAGE(L56:L60)</f>
        <v>11.212</v>
      </c>
      <c r="M61" s="1">
        <f>AVERAGE(M56:M60)</f>
        <v>105.06621258951932</v>
      </c>
      <c r="N61" s="1">
        <v>469314677.3272416</v>
      </c>
    </row>
    <row r="62" spans="1:14" x14ac:dyDescent="0.25">
      <c r="A62" s="1">
        <v>2015</v>
      </c>
      <c r="B62" s="1" t="s">
        <v>10</v>
      </c>
      <c r="C62" s="1">
        <v>99139.999389648394</v>
      </c>
      <c r="D62" s="1">
        <v>17829.698322366781</v>
      </c>
      <c r="E62" s="1">
        <v>31.305441414734105</v>
      </c>
      <c r="F62" s="1">
        <v>151477127902.84061</v>
      </c>
      <c r="G62" s="1">
        <f t="shared" si="0"/>
        <v>11.180347062043106</v>
      </c>
      <c r="H62" s="1">
        <v>10546059</v>
      </c>
      <c r="I62" s="1">
        <v>0.19658874847265301</v>
      </c>
      <c r="J62" s="1">
        <v>7748928</v>
      </c>
      <c r="K62" s="1">
        <v>100</v>
      </c>
      <c r="L62" s="1">
        <v>14.84</v>
      </c>
      <c r="M62" s="1">
        <v>117.52065653742569</v>
      </c>
      <c r="N62" s="1">
        <v>4157812896.996799</v>
      </c>
    </row>
    <row r="63" spans="1:14" x14ac:dyDescent="0.25">
      <c r="A63" s="1">
        <v>2016</v>
      </c>
      <c r="B63" s="1" t="s">
        <v>10</v>
      </c>
      <c r="C63" s="1">
        <v>101730.003356934</v>
      </c>
      <c r="D63" s="1">
        <v>18575.232027191487</v>
      </c>
      <c r="E63" s="1">
        <v>31.793753972640094</v>
      </c>
      <c r="F63" s="1">
        <v>155265095693.86127</v>
      </c>
      <c r="G63" s="1">
        <f t="shared" si="0"/>
        <v>11.191073835308075</v>
      </c>
      <c r="H63" s="1">
        <v>10566332</v>
      </c>
      <c r="I63" s="1">
        <v>0.19204841584268401</v>
      </c>
      <c r="J63" s="1">
        <v>7773650</v>
      </c>
      <c r="K63" s="1">
        <v>100</v>
      </c>
      <c r="L63" s="1">
        <v>14.77</v>
      </c>
      <c r="M63" s="1">
        <v>117.93735254604448</v>
      </c>
      <c r="N63" s="1">
        <v>4096290562.9110789</v>
      </c>
    </row>
    <row r="64" spans="1:14" x14ac:dyDescent="0.25">
      <c r="A64" s="1">
        <v>2017</v>
      </c>
      <c r="B64" s="1" t="s">
        <v>10</v>
      </c>
      <c r="C64" s="1">
        <v>101830.00183105499</v>
      </c>
      <c r="D64" s="1">
        <v>20636.199952434956</v>
      </c>
      <c r="E64" s="1">
        <v>31.745266784105556</v>
      </c>
      <c r="F64" s="1">
        <v>172776198149.12543</v>
      </c>
      <c r="G64" s="1">
        <f t="shared" si="0"/>
        <v>11.237483913348425</v>
      </c>
      <c r="H64" s="1">
        <v>10594438</v>
      </c>
      <c r="I64" s="1">
        <v>0.26564266354898503</v>
      </c>
      <c r="J64" s="1">
        <v>7805452</v>
      </c>
      <c r="K64" s="1">
        <v>100</v>
      </c>
      <c r="L64" s="1">
        <v>14.46</v>
      </c>
      <c r="M64" s="1">
        <v>124.39846031879148</v>
      </c>
      <c r="N64" s="1">
        <v>4498524148.3551807</v>
      </c>
    </row>
    <row r="65" spans="1:14" x14ac:dyDescent="0.25">
      <c r="A65" s="1">
        <v>2018</v>
      </c>
      <c r="B65" s="1" t="s">
        <v>10</v>
      </c>
      <c r="C65" s="1">
        <v>100900.00152587899</v>
      </c>
      <c r="D65" s="1">
        <v>23424.480460185496</v>
      </c>
      <c r="E65" s="1">
        <v>32.150338926446757</v>
      </c>
      <c r="F65" s="1">
        <v>191589920194.50882</v>
      </c>
      <c r="G65" s="1">
        <f t="shared" si="0"/>
        <v>11.282372656521977</v>
      </c>
      <c r="H65" s="1">
        <v>10629928</v>
      </c>
      <c r="I65" s="1">
        <v>0.33442726229979403</v>
      </c>
      <c r="J65" s="1">
        <v>7844036</v>
      </c>
      <c r="K65" s="1">
        <v>100</v>
      </c>
      <c r="L65" s="1">
        <v>14.72</v>
      </c>
      <c r="M65" s="1">
        <v>131.55175769082464</v>
      </c>
      <c r="N65" s="1">
        <v>4821279418.9270477</v>
      </c>
    </row>
    <row r="66" spans="1:14" x14ac:dyDescent="0.25">
      <c r="A66" s="1">
        <v>2019</v>
      </c>
      <c r="B66" s="1" t="s">
        <v>10</v>
      </c>
      <c r="C66" s="1">
        <v>96290.0009155273</v>
      </c>
      <c r="D66" s="1">
        <v>23664.847863110834</v>
      </c>
      <c r="E66" s="1">
        <v>32.021197279184072</v>
      </c>
      <c r="F66" s="1">
        <v>186582040576.04465</v>
      </c>
      <c r="G66" s="1">
        <f t="shared" si="0"/>
        <v>11.270869838477532</v>
      </c>
      <c r="H66" s="1">
        <v>10671870</v>
      </c>
      <c r="I66" s="1">
        <v>0.39378886420217502</v>
      </c>
      <c r="J66" s="1">
        <v>7888753</v>
      </c>
      <c r="K66" s="1">
        <v>100</v>
      </c>
      <c r="L66" s="1">
        <v>15.85</v>
      </c>
      <c r="M66" s="1">
        <v>110.41492451543122</v>
      </c>
      <c r="N66" s="1">
        <v>4699538859.030405</v>
      </c>
    </row>
    <row r="67" spans="1:14" x14ac:dyDescent="0.25">
      <c r="A67" s="1">
        <v>2020</v>
      </c>
      <c r="B67" s="1" t="s">
        <v>10</v>
      </c>
      <c r="C67" s="1">
        <f>AVERAGE(C62:C66)</f>
        <v>99978.001403808725</v>
      </c>
      <c r="D67" s="1">
        <v>22992.87938333477</v>
      </c>
      <c r="E67" s="1">
        <v>32.122769647429706</v>
      </c>
      <c r="F67" s="1">
        <v>172056182074.72992</v>
      </c>
      <c r="G67" s="1">
        <f t="shared" ref="G67:G130" si="1">LOG(F67)</f>
        <v>11.235670281680619</v>
      </c>
      <c r="H67" s="1">
        <v>10697858</v>
      </c>
      <c r="I67" s="1">
        <v>0.24322268221187901</v>
      </c>
      <c r="J67" s="1">
        <v>7922941</v>
      </c>
      <c r="K67" s="1">
        <v>100</v>
      </c>
      <c r="L67" s="1">
        <f>AVERAGE(L62:L66)</f>
        <v>14.928000000000001</v>
      </c>
      <c r="M67" s="1">
        <f>AVERAGE(M62:M66)</f>
        <v>120.36463032170352</v>
      </c>
      <c r="N67" s="1">
        <v>4822610700.0140028</v>
      </c>
    </row>
    <row r="68" spans="1:14" x14ac:dyDescent="0.25">
      <c r="A68" s="1">
        <v>2015</v>
      </c>
      <c r="B68" s="1" t="s">
        <v>11</v>
      </c>
      <c r="C68" s="1">
        <v>33700.000762939497</v>
      </c>
      <c r="D68" s="1">
        <v>53254.856370091584</v>
      </c>
      <c r="E68" s="1">
        <v>39.497853651804668</v>
      </c>
      <c r="F68" s="1">
        <v>167735890269.83655</v>
      </c>
      <c r="G68" s="1">
        <f t="shared" si="1"/>
        <v>11.22462599807695</v>
      </c>
      <c r="H68" s="1">
        <v>5683483</v>
      </c>
      <c r="I68" s="1">
        <v>0.706423849687002</v>
      </c>
      <c r="J68" s="1">
        <v>4974525</v>
      </c>
      <c r="K68" s="1">
        <v>100</v>
      </c>
      <c r="L68" s="1">
        <v>32.89</v>
      </c>
      <c r="M68" s="1">
        <v>372.84192023510377</v>
      </c>
      <c r="N68" s="1">
        <v>2898337401.0610199</v>
      </c>
    </row>
    <row r="69" spans="1:14" x14ac:dyDescent="0.25">
      <c r="A69" s="1">
        <v>2016</v>
      </c>
      <c r="B69" s="1" t="s">
        <v>11</v>
      </c>
      <c r="C69" s="1">
        <v>35319.999694824197</v>
      </c>
      <c r="D69" s="1">
        <v>54663.998371919501</v>
      </c>
      <c r="E69" s="1">
        <v>38.680084508523343</v>
      </c>
      <c r="F69" s="1">
        <v>167285255408.27374</v>
      </c>
      <c r="G69" s="1">
        <f t="shared" si="1"/>
        <v>11.223457663753669</v>
      </c>
      <c r="H69" s="1">
        <v>5728010</v>
      </c>
      <c r="I69" s="1">
        <v>0.78039264413516696</v>
      </c>
      <c r="J69" s="1">
        <v>5020143</v>
      </c>
      <c r="K69" s="1">
        <v>100</v>
      </c>
      <c r="L69" s="1">
        <v>32.17</v>
      </c>
      <c r="M69" s="1">
        <v>352.31056379400485</v>
      </c>
      <c r="N69" s="1">
        <v>3009548116.2170849</v>
      </c>
    </row>
    <row r="70" spans="1:14" x14ac:dyDescent="0.25">
      <c r="A70" s="1">
        <v>2017</v>
      </c>
      <c r="B70" s="1" t="s">
        <v>11</v>
      </c>
      <c r="C70" s="1">
        <v>33130.001068115198</v>
      </c>
      <c r="D70" s="1">
        <v>57610.098180113484</v>
      </c>
      <c r="E70" s="1">
        <v>38.984477565496427</v>
      </c>
      <c r="F70" s="1">
        <v>182923569688.047</v>
      </c>
      <c r="G70" s="1">
        <f t="shared" si="1"/>
        <v>11.262269667892845</v>
      </c>
      <c r="H70" s="1">
        <v>5764980</v>
      </c>
      <c r="I70" s="1">
        <v>0.64335090373735604</v>
      </c>
      <c r="J70" s="1">
        <v>5059173</v>
      </c>
      <c r="K70" s="1">
        <v>100</v>
      </c>
      <c r="L70" s="1">
        <v>35.200000000000003</v>
      </c>
      <c r="M70" s="1">
        <v>358.69199299375879</v>
      </c>
      <c r="N70" s="1">
        <v>4333516836.0677233</v>
      </c>
    </row>
    <row r="71" spans="1:14" x14ac:dyDescent="0.25">
      <c r="A71" s="1">
        <v>2018</v>
      </c>
      <c r="B71" s="1" t="s">
        <v>11</v>
      </c>
      <c r="C71" s="1">
        <v>33130.001068115198</v>
      </c>
      <c r="D71" s="1">
        <v>61591.928869895812</v>
      </c>
      <c r="E71" s="1">
        <v>38.045525140133137</v>
      </c>
      <c r="F71" s="1">
        <v>201828694345.10419</v>
      </c>
      <c r="G71" s="1">
        <f t="shared" si="1"/>
        <v>11.304982910710805</v>
      </c>
      <c r="H71" s="1">
        <v>5793636</v>
      </c>
      <c r="I71" s="1">
        <v>0.49583892587912898</v>
      </c>
      <c r="J71" s="1">
        <v>5091100</v>
      </c>
      <c r="K71" s="1">
        <v>100</v>
      </c>
      <c r="L71" s="1">
        <v>34.67</v>
      </c>
      <c r="M71" s="1">
        <v>298.05831600166823</v>
      </c>
      <c r="N71" s="1">
        <v>3663222560.4565325</v>
      </c>
    </row>
    <row r="72" spans="1:14" x14ac:dyDescent="0.25">
      <c r="A72" s="1">
        <v>2019</v>
      </c>
      <c r="B72" s="1" t="s">
        <v>11</v>
      </c>
      <c r="C72" s="1">
        <v>29700.0007629395</v>
      </c>
      <c r="D72" s="1">
        <v>59592.980688645439</v>
      </c>
      <c r="E72" s="1">
        <v>40.247735953697251</v>
      </c>
      <c r="F72" s="1">
        <v>203211746226.71448</v>
      </c>
      <c r="G72" s="1">
        <f t="shared" si="1"/>
        <v>11.307948807814672</v>
      </c>
      <c r="H72" s="1">
        <v>5814422</v>
      </c>
      <c r="I72" s="1">
        <v>0.358130915892652</v>
      </c>
      <c r="J72" s="1">
        <v>5116342</v>
      </c>
      <c r="K72" s="1">
        <v>100</v>
      </c>
      <c r="L72" s="1">
        <v>37.520000000000003</v>
      </c>
      <c r="M72" s="1">
        <v>360.61356234257096</v>
      </c>
      <c r="N72" s="1">
        <v>4387674973.5405149</v>
      </c>
    </row>
    <row r="73" spans="1:14" x14ac:dyDescent="0.25">
      <c r="A73" s="1">
        <v>2020</v>
      </c>
      <c r="B73" s="1" t="s">
        <v>11</v>
      </c>
      <c r="C73" s="1">
        <f>AVERAGE(C68:C72)</f>
        <v>32996.000671386726</v>
      </c>
      <c r="D73" s="1">
        <v>60915.424399546158</v>
      </c>
      <c r="E73" s="1">
        <v>39.760717494543698</v>
      </c>
      <c r="F73" s="1">
        <v>195122346158.04102</v>
      </c>
      <c r="G73" s="1">
        <f t="shared" si="1"/>
        <v>11.290307009309391</v>
      </c>
      <c r="H73" s="1">
        <v>5831404</v>
      </c>
      <c r="I73" s="1">
        <v>0.29164117747663298</v>
      </c>
      <c r="J73" s="1">
        <v>5138400</v>
      </c>
      <c r="K73" s="1">
        <v>100</v>
      </c>
      <c r="L73" s="1">
        <f>AVERAGE(L68:L72)</f>
        <v>34.49</v>
      </c>
      <c r="M73" s="1">
        <f>AVERAGE(M68:M72)</f>
        <v>348.50327107342133</v>
      </c>
      <c r="N73" s="1">
        <v>4835740137.6035042</v>
      </c>
    </row>
    <row r="74" spans="1:14" x14ac:dyDescent="0.25">
      <c r="A74" s="1">
        <v>2015</v>
      </c>
      <c r="B74" s="1" t="s">
        <v>12</v>
      </c>
      <c r="C74" s="1">
        <v>15539.999961853</v>
      </c>
      <c r="D74" s="1">
        <v>17402.037612807875</v>
      </c>
      <c r="E74" s="1">
        <v>35.605986652747404</v>
      </c>
      <c r="F74" s="1">
        <v>17725575721.599209</v>
      </c>
      <c r="G74" s="1">
        <f t="shared" si="1"/>
        <v>10.248600349843995</v>
      </c>
      <c r="H74" s="1">
        <v>1315407</v>
      </c>
      <c r="I74" s="1">
        <v>6.5552529541793803E-2</v>
      </c>
      <c r="J74" s="1">
        <v>899949</v>
      </c>
      <c r="K74" s="1">
        <v>100</v>
      </c>
      <c r="L74" s="1">
        <v>28.16</v>
      </c>
      <c r="M74" s="1">
        <v>14.170839995996619</v>
      </c>
      <c r="N74" s="1">
        <v>654228714.00859344</v>
      </c>
    </row>
    <row r="75" spans="1:14" x14ac:dyDescent="0.25">
      <c r="A75" s="1">
        <v>2016</v>
      </c>
      <c r="B75" s="1" t="s">
        <v>12</v>
      </c>
      <c r="C75" s="1">
        <v>15989.9997711182</v>
      </c>
      <c r="D75" s="1">
        <v>18295.342932211355</v>
      </c>
      <c r="E75" s="1">
        <v>35.55697995807413</v>
      </c>
      <c r="F75" s="1">
        <v>18537893089.389149</v>
      </c>
      <c r="G75" s="1">
        <f t="shared" si="1"/>
        <v>10.268060373193153</v>
      </c>
      <c r="H75" s="1">
        <v>1315790</v>
      </c>
      <c r="I75" s="1">
        <v>2.9112225554007699E-2</v>
      </c>
      <c r="J75" s="1">
        <v>902145</v>
      </c>
      <c r="K75" s="1">
        <v>100</v>
      </c>
      <c r="L75" s="1">
        <v>27.24</v>
      </c>
      <c r="M75" s="1">
        <v>13.482411170727252</v>
      </c>
      <c r="N75" s="1">
        <v>508805726.2669273</v>
      </c>
    </row>
    <row r="76" spans="1:14" x14ac:dyDescent="0.25">
      <c r="A76" s="1">
        <v>2017</v>
      </c>
      <c r="B76" s="1" t="s">
        <v>12</v>
      </c>
      <c r="C76" s="1">
        <v>16709.9990844727</v>
      </c>
      <c r="D76" s="1">
        <v>20437.765376735962</v>
      </c>
      <c r="E76" s="1">
        <v>35.037909064063889</v>
      </c>
      <c r="F76" s="1">
        <v>20411337063.778858</v>
      </c>
      <c r="G76" s="1">
        <f t="shared" si="1"/>
        <v>10.309871454515273</v>
      </c>
      <c r="H76" s="1">
        <v>1317384</v>
      </c>
      <c r="I76" s="1">
        <v>0.12107063146668701</v>
      </c>
      <c r="J76" s="1">
        <v>905267</v>
      </c>
      <c r="K76" s="1">
        <v>100</v>
      </c>
      <c r="L76" s="1">
        <v>27.53</v>
      </c>
      <c r="M76" s="1">
        <v>13.995616522777006</v>
      </c>
      <c r="N76" s="1">
        <v>642471149.00117755</v>
      </c>
    </row>
    <row r="77" spans="1:14" x14ac:dyDescent="0.25">
      <c r="A77" s="1">
        <v>2018</v>
      </c>
      <c r="B77" s="1" t="s">
        <v>12</v>
      </c>
      <c r="C77" s="1">
        <v>15319.999694824201</v>
      </c>
      <c r="D77" s="1">
        <v>23165.849478643726</v>
      </c>
      <c r="E77" s="1">
        <v>34.823919134283216</v>
      </c>
      <c r="F77" s="1">
        <v>22761485754.876846</v>
      </c>
      <c r="G77" s="1">
        <f t="shared" si="1"/>
        <v>10.357200607199506</v>
      </c>
      <c r="H77" s="1">
        <v>1321977</v>
      </c>
      <c r="I77" s="1">
        <v>0.34803913798054298</v>
      </c>
      <c r="J77" s="1">
        <v>910578</v>
      </c>
      <c r="K77" s="1">
        <v>100</v>
      </c>
      <c r="L77" s="1">
        <v>28.59</v>
      </c>
      <c r="M77" s="1">
        <v>16.117782999815628</v>
      </c>
      <c r="N77" s="1">
        <v>639873039.1835289</v>
      </c>
    </row>
    <row r="78" spans="1:14" x14ac:dyDescent="0.25">
      <c r="A78" s="1">
        <v>2019</v>
      </c>
      <c r="B78" s="1" t="s">
        <v>12</v>
      </c>
      <c r="C78" s="1">
        <v>10180.000305175799</v>
      </c>
      <c r="D78" s="1">
        <v>23424.484707351759</v>
      </c>
      <c r="E78" s="1">
        <v>35.655314432251714</v>
      </c>
      <c r="F78" s="1">
        <v>22964765757.176434</v>
      </c>
      <c r="G78" s="1">
        <f t="shared" si="1"/>
        <v>10.361062019930971</v>
      </c>
      <c r="H78" s="1">
        <v>1326898</v>
      </c>
      <c r="I78" s="1">
        <v>0.37155438903747701</v>
      </c>
      <c r="J78" s="1">
        <v>916236</v>
      </c>
      <c r="K78" s="1">
        <v>100</v>
      </c>
      <c r="L78" s="1">
        <v>31.29</v>
      </c>
      <c r="M78" s="1">
        <v>26.723293467770755</v>
      </c>
      <c r="N78" s="1">
        <v>738756901.66274393</v>
      </c>
    </row>
    <row r="79" spans="1:14" x14ac:dyDescent="0.25">
      <c r="A79" s="1">
        <v>2020</v>
      </c>
      <c r="B79" s="1" t="s">
        <v>12</v>
      </c>
      <c r="C79" s="1">
        <f>AVERAGE(C74:C78)</f>
        <v>14747.999763488779</v>
      </c>
      <c r="D79" s="1">
        <v>23595.243683644083</v>
      </c>
      <c r="E79" s="1">
        <v>35.277649189793756</v>
      </c>
      <c r="F79" s="1">
        <v>21731484847.46154</v>
      </c>
      <c r="G79" s="1">
        <f t="shared" si="1"/>
        <v>10.337089401379329</v>
      </c>
      <c r="H79" s="1">
        <v>1329522</v>
      </c>
      <c r="I79" s="1">
        <v>0.19755918517764201</v>
      </c>
      <c r="J79" s="1">
        <v>920415</v>
      </c>
      <c r="K79" s="1">
        <v>100</v>
      </c>
      <c r="L79" s="1">
        <f>AVERAGE(L74:L78)</f>
        <v>28.562000000000001</v>
      </c>
      <c r="M79" s="1">
        <f>AVERAGE(M74:M78)</f>
        <v>16.897988831417454</v>
      </c>
      <c r="N79" s="1">
        <v>643196899.45992398</v>
      </c>
    </row>
    <row r="80" spans="1:14" x14ac:dyDescent="0.25">
      <c r="A80" s="1">
        <v>2015</v>
      </c>
      <c r="B80" s="1" t="s">
        <v>13</v>
      </c>
      <c r="C80" s="1">
        <v>42819.999694824197</v>
      </c>
      <c r="D80" s="1">
        <v>42801.908116728511</v>
      </c>
      <c r="E80" s="1">
        <v>37.373985855193133</v>
      </c>
      <c r="F80" s="1">
        <v>83041492298.828079</v>
      </c>
      <c r="G80" s="1">
        <f t="shared" si="1"/>
        <v>10.919295145072338</v>
      </c>
      <c r="H80" s="1">
        <v>5479531</v>
      </c>
      <c r="I80" s="1">
        <v>0.32938388581850703</v>
      </c>
      <c r="J80" s="1">
        <v>4669930</v>
      </c>
      <c r="K80" s="1">
        <v>100</v>
      </c>
      <c r="L80" s="1">
        <v>43.23</v>
      </c>
      <c r="M80" s="1">
        <v>86.029778587325026</v>
      </c>
      <c r="N80" s="1">
        <v>5285719410.9374971</v>
      </c>
    </row>
    <row r="81" spans="1:14" x14ac:dyDescent="0.25">
      <c r="A81" s="1">
        <v>2016</v>
      </c>
      <c r="B81" s="1" t="s">
        <v>13</v>
      </c>
      <c r="C81" s="1">
        <v>45700.000762939497</v>
      </c>
      <c r="D81" s="1">
        <v>43814.026505696464</v>
      </c>
      <c r="E81" s="1">
        <v>37.626771117792551</v>
      </c>
      <c r="F81" s="1">
        <v>83813596801.167526</v>
      </c>
      <c r="G81" s="1">
        <f t="shared" si="1"/>
        <v>10.923314478495636</v>
      </c>
      <c r="H81" s="1">
        <v>5495303</v>
      </c>
      <c r="I81" s="1">
        <v>0.28742140168763702</v>
      </c>
      <c r="J81" s="1">
        <v>4686120</v>
      </c>
      <c r="K81" s="1">
        <v>100</v>
      </c>
      <c r="L81" s="1">
        <v>42.4</v>
      </c>
      <c r="M81" s="1">
        <v>104.83835543206517</v>
      </c>
      <c r="N81" s="1">
        <v>5563295045.1362</v>
      </c>
    </row>
    <row r="82" spans="1:14" x14ac:dyDescent="0.25">
      <c r="A82" s="1">
        <v>2017</v>
      </c>
      <c r="B82" s="1" t="s">
        <v>13</v>
      </c>
      <c r="C82" s="1">
        <v>43020.000457763701</v>
      </c>
      <c r="D82" s="1">
        <v>46412.136477716922</v>
      </c>
      <c r="E82" s="1">
        <v>36.705538199124177</v>
      </c>
      <c r="F82" s="1">
        <v>95994657970.588394</v>
      </c>
      <c r="G82" s="1">
        <f t="shared" si="1"/>
        <v>10.982247065555736</v>
      </c>
      <c r="H82" s="1">
        <v>5508214</v>
      </c>
      <c r="I82" s="1">
        <v>0.23467053170545299</v>
      </c>
      <c r="J82" s="1">
        <v>4699884</v>
      </c>
      <c r="K82" s="1">
        <v>100</v>
      </c>
      <c r="L82" s="1">
        <v>44.48</v>
      </c>
      <c r="M82" s="1">
        <v>108.18522518648092</v>
      </c>
      <c r="N82" s="1">
        <v>5920659045.8823633</v>
      </c>
    </row>
    <row r="83" spans="1:14" x14ac:dyDescent="0.25">
      <c r="A83" s="1">
        <v>2018</v>
      </c>
      <c r="B83" s="1" t="s">
        <v>13</v>
      </c>
      <c r="C83" s="1">
        <v>44580.001831054702</v>
      </c>
      <c r="D83" s="1">
        <v>49987.62615849678</v>
      </c>
      <c r="E83" s="1">
        <v>36.743452895974507</v>
      </c>
      <c r="F83" s="1">
        <v>106061524525.49011</v>
      </c>
      <c r="G83" s="1">
        <f t="shared" si="1"/>
        <v>11.025557865364567</v>
      </c>
      <c r="H83" s="1">
        <v>5515525</v>
      </c>
      <c r="I83" s="1">
        <v>0.132641040791912</v>
      </c>
      <c r="J83" s="1">
        <v>4709266</v>
      </c>
      <c r="K83" s="1">
        <v>100</v>
      </c>
      <c r="L83" s="1">
        <v>44.17</v>
      </c>
      <c r="M83" s="1">
        <v>89.879261741908465</v>
      </c>
      <c r="N83" s="1">
        <v>6580278528.6274462</v>
      </c>
    </row>
    <row r="84" spans="1:14" x14ac:dyDescent="0.25">
      <c r="A84" s="1">
        <v>2019</v>
      </c>
      <c r="B84" s="1" t="s">
        <v>13</v>
      </c>
      <c r="C84" s="1">
        <v>40709.9990844727</v>
      </c>
      <c r="D84" s="1">
        <v>48629.858228303245</v>
      </c>
      <c r="E84" s="1">
        <v>36.641679660465776</v>
      </c>
      <c r="F84" s="1">
        <v>107085573184.31355</v>
      </c>
      <c r="G84" s="1">
        <f t="shared" si="1"/>
        <v>11.029730965617333</v>
      </c>
      <c r="H84" s="1">
        <v>5521606</v>
      </c>
      <c r="I84" s="1">
        <v>0.110191690491055</v>
      </c>
      <c r="J84" s="1">
        <v>4717991</v>
      </c>
      <c r="K84" s="1">
        <v>100</v>
      </c>
      <c r="L84" s="1">
        <v>45.76</v>
      </c>
      <c r="M84" s="1">
        <v>84.914719895833301</v>
      </c>
      <c r="N84" s="1">
        <v>6308238862.7450876</v>
      </c>
    </row>
    <row r="85" spans="1:14" x14ac:dyDescent="0.25">
      <c r="A85" s="1">
        <v>2020</v>
      </c>
      <c r="B85" s="1" t="s">
        <v>13</v>
      </c>
      <c r="C85" s="1">
        <f>AVERAGE(C80:C84)</f>
        <v>43366.000366210959</v>
      </c>
      <c r="D85" s="1">
        <v>49170.752151244087</v>
      </c>
      <c r="E85" s="1">
        <v>35.122225816344105</v>
      </c>
      <c r="F85" s="1">
        <v>97673758060.700653</v>
      </c>
      <c r="G85" s="1">
        <f t="shared" si="1"/>
        <v>10.989777897799932</v>
      </c>
      <c r="H85" s="1">
        <v>5529543</v>
      </c>
      <c r="I85" s="1">
        <v>0.14364119721284699</v>
      </c>
      <c r="J85" s="1">
        <v>4728699</v>
      </c>
      <c r="K85" s="1">
        <v>100</v>
      </c>
      <c r="L85" s="1">
        <f>AVERAGE(L80:L84)</f>
        <v>44.007999999999996</v>
      </c>
      <c r="M85" s="1">
        <f>AVERAGE(M80:M84)</f>
        <v>94.769468168722568</v>
      </c>
      <c r="N85" s="1">
        <v>6666998687.9377613</v>
      </c>
    </row>
    <row r="86" spans="1:14" x14ac:dyDescent="0.25">
      <c r="A86" s="1">
        <v>2015</v>
      </c>
      <c r="B86" s="1" t="s">
        <v>14</v>
      </c>
      <c r="C86" s="1">
        <v>311299.98779296898</v>
      </c>
      <c r="D86" s="1">
        <v>36652.922305217762</v>
      </c>
      <c r="E86" s="1">
        <v>44.287473981455875</v>
      </c>
      <c r="F86" s="1">
        <v>746211770692.96838</v>
      </c>
      <c r="G86" s="1">
        <f t="shared" si="1"/>
        <v>11.872862095290024</v>
      </c>
      <c r="H86" s="1">
        <v>66548272</v>
      </c>
      <c r="I86" s="1">
        <v>0.35556924005829799</v>
      </c>
      <c r="J86" s="1">
        <v>53009026</v>
      </c>
      <c r="K86" s="1">
        <v>100</v>
      </c>
      <c r="L86" s="1">
        <v>13.34</v>
      </c>
      <c r="M86" s="1">
        <v>86.754468742441972</v>
      </c>
      <c r="N86" s="1">
        <v>39164695526.171852</v>
      </c>
    </row>
    <row r="87" spans="1:14" x14ac:dyDescent="0.25">
      <c r="A87" s="1">
        <v>2016</v>
      </c>
      <c r="B87" s="1" t="s">
        <v>14</v>
      </c>
      <c r="C87" s="1">
        <v>313920.01342773403</v>
      </c>
      <c r="D87" s="1">
        <v>37062.533572382861</v>
      </c>
      <c r="E87" s="1">
        <v>44.09620035369489</v>
      </c>
      <c r="F87" s="1">
        <v>748010809661.09131</v>
      </c>
      <c r="G87" s="1">
        <f t="shared" si="1"/>
        <v>11.873907873990452</v>
      </c>
      <c r="H87" s="1">
        <v>66724104</v>
      </c>
      <c r="I87" s="1">
        <v>0.263868788565368</v>
      </c>
      <c r="J87" s="1">
        <v>53323902</v>
      </c>
      <c r="K87" s="1">
        <v>100</v>
      </c>
      <c r="L87" s="1">
        <v>14.24</v>
      </c>
      <c r="M87" s="1">
        <v>93.278449330002132</v>
      </c>
      <c r="N87" s="1">
        <v>35539338243.968956</v>
      </c>
    </row>
    <row r="88" spans="1:14" x14ac:dyDescent="0.25">
      <c r="A88" s="1">
        <v>2017</v>
      </c>
      <c r="B88" s="1" t="s">
        <v>14</v>
      </c>
      <c r="C88" s="1">
        <v>317829.98657226597</v>
      </c>
      <c r="D88" s="1">
        <v>38781.049487083619</v>
      </c>
      <c r="E88" s="1">
        <v>44.588554449204743</v>
      </c>
      <c r="F88" s="1">
        <v>803163777629.41321</v>
      </c>
      <c r="G88" s="1">
        <f t="shared" si="1"/>
        <v>11.904804113732222</v>
      </c>
      <c r="H88" s="1">
        <v>66918020</v>
      </c>
      <c r="I88" s="1">
        <v>0.29020211635109</v>
      </c>
      <c r="J88" s="1">
        <v>53654868</v>
      </c>
      <c r="K88" s="1">
        <v>100</v>
      </c>
      <c r="L88" s="1">
        <v>14.12</v>
      </c>
      <c r="M88" s="1">
        <v>93.609939149921374</v>
      </c>
      <c r="N88" s="1">
        <v>40027993125.882423</v>
      </c>
    </row>
    <row r="89" spans="1:14" x14ac:dyDescent="0.25">
      <c r="A89" s="1">
        <v>2018</v>
      </c>
      <c r="B89" s="1" t="s">
        <v>14</v>
      </c>
      <c r="C89" s="1">
        <v>307049.98779296898</v>
      </c>
      <c r="D89" s="1">
        <v>41557.8548588876</v>
      </c>
      <c r="E89" s="1">
        <v>44.263671314675292</v>
      </c>
      <c r="F89" s="1">
        <v>885114776507.45032</v>
      </c>
      <c r="G89" s="1">
        <f t="shared" si="1"/>
        <v>11.946999591117912</v>
      </c>
      <c r="H89" s="1">
        <v>67158348</v>
      </c>
      <c r="I89" s="1">
        <v>0.358494581816163</v>
      </c>
      <c r="J89" s="1">
        <v>54024861</v>
      </c>
      <c r="K89" s="1">
        <v>100</v>
      </c>
      <c r="L89" s="1">
        <v>15.21</v>
      </c>
      <c r="M89" s="1">
        <v>95.696763396731356</v>
      </c>
      <c r="N89" s="1">
        <v>46019435338.039185</v>
      </c>
    </row>
    <row r="90" spans="1:14" x14ac:dyDescent="0.25">
      <c r="A90" s="1">
        <v>2019</v>
      </c>
      <c r="B90" s="1" t="s">
        <v>14</v>
      </c>
      <c r="C90" s="1">
        <v>300519.98901367199</v>
      </c>
      <c r="D90" s="1">
        <v>40494.898293627644</v>
      </c>
      <c r="E90" s="1">
        <v>43.208314616421248</v>
      </c>
      <c r="F90" s="1">
        <v>862106200525.48877</v>
      </c>
      <c r="G90" s="1">
        <f t="shared" si="1"/>
        <v>11.935560768679977</v>
      </c>
      <c r="H90" s="1">
        <v>67388001</v>
      </c>
      <c r="I90" s="1">
        <v>0.34137414315750902</v>
      </c>
      <c r="J90" s="1">
        <v>54388182</v>
      </c>
      <c r="K90" s="1">
        <v>100</v>
      </c>
      <c r="L90" s="1">
        <v>15.53</v>
      </c>
      <c r="M90" s="1">
        <v>97.460427773482579</v>
      </c>
      <c r="N90" s="1">
        <v>41545938007.843071</v>
      </c>
    </row>
    <row r="91" spans="1:14" x14ac:dyDescent="0.25">
      <c r="A91" s="1">
        <v>2020</v>
      </c>
      <c r="B91" s="1" t="s">
        <v>14</v>
      </c>
      <c r="C91" s="1">
        <f>AVERAGE(C86:C90)</f>
        <v>310123.99291992199</v>
      </c>
      <c r="D91" s="1">
        <v>39055.282928075401</v>
      </c>
      <c r="E91" s="1">
        <v>43.107092109870329</v>
      </c>
      <c r="F91" s="1">
        <v>724413895982.88135</v>
      </c>
      <c r="G91" s="1">
        <f t="shared" si="1"/>
        <v>11.859986772523859</v>
      </c>
      <c r="H91" s="1">
        <v>67571107</v>
      </c>
      <c r="I91" s="1">
        <v>0.27135050766999302</v>
      </c>
      <c r="J91" s="1">
        <v>54715704</v>
      </c>
      <c r="K91" s="1">
        <v>100</v>
      </c>
      <c r="L91" s="1">
        <f>AVERAGE(L86:L90)</f>
        <v>14.488</v>
      </c>
      <c r="M91" s="1">
        <f>AVERAGE(M86:M90)</f>
        <v>93.36000967851588</v>
      </c>
      <c r="N91" s="1">
        <v>41424026283.2686</v>
      </c>
    </row>
    <row r="92" spans="1:14" x14ac:dyDescent="0.25">
      <c r="A92" s="1">
        <v>2015</v>
      </c>
      <c r="B92" s="1" t="s">
        <v>15</v>
      </c>
      <c r="C92" s="1">
        <v>9199.9998092651404</v>
      </c>
      <c r="D92" s="1">
        <v>4014.1859441932947</v>
      </c>
      <c r="E92" s="1">
        <v>27.641078532488585</v>
      </c>
      <c r="F92" s="1">
        <v>6110518662.1425114</v>
      </c>
      <c r="G92" s="1">
        <f t="shared" si="1"/>
        <v>9.7860780748164444</v>
      </c>
      <c r="H92" s="1">
        <v>3725276</v>
      </c>
      <c r="I92" s="1">
        <v>0.15748140517600701</v>
      </c>
      <c r="J92" s="1">
        <v>2140097</v>
      </c>
      <c r="K92" s="1">
        <v>100</v>
      </c>
      <c r="L92" s="1">
        <v>28.15</v>
      </c>
      <c r="M92" s="1">
        <v>9.2450650854923246</v>
      </c>
      <c r="N92" s="1">
        <v>1168466046.7985723</v>
      </c>
    </row>
    <row r="93" spans="1:14" x14ac:dyDescent="0.25">
      <c r="A93" s="1">
        <v>2016</v>
      </c>
      <c r="B93" s="1" t="s">
        <v>15</v>
      </c>
      <c r="C93" s="1">
        <v>9649.9996185302698</v>
      </c>
      <c r="D93" s="1">
        <v>4062.1698875737929</v>
      </c>
      <c r="E93" s="1">
        <v>28.387096774193548</v>
      </c>
      <c r="F93" s="1">
        <v>6177800312.6716528</v>
      </c>
      <c r="G93" s="1">
        <f t="shared" si="1"/>
        <v>9.7908338663308605</v>
      </c>
      <c r="H93" s="1">
        <v>3727505</v>
      </c>
      <c r="I93" s="1">
        <v>5.9816599104739403E-2</v>
      </c>
      <c r="J93" s="1">
        <v>2155877</v>
      </c>
      <c r="K93" s="1">
        <v>100</v>
      </c>
      <c r="L93" s="1">
        <v>27.64</v>
      </c>
      <c r="M93" s="1">
        <v>9.6896250200467122</v>
      </c>
      <c r="N93" s="1">
        <v>1104829509.4435291</v>
      </c>
    </row>
    <row r="94" spans="1:14" x14ac:dyDescent="0.25">
      <c r="A94" s="1">
        <v>2017</v>
      </c>
      <c r="B94" s="1" t="s">
        <v>15</v>
      </c>
      <c r="C94" s="1">
        <v>9729.9995422363299</v>
      </c>
      <c r="D94" s="1">
        <v>4357.0009355462771</v>
      </c>
      <c r="E94" s="1">
        <v>28.428471895116974</v>
      </c>
      <c r="F94" s="1">
        <v>7557441721.4584579</v>
      </c>
      <c r="G94" s="1">
        <f t="shared" si="1"/>
        <v>9.8783748068393891</v>
      </c>
      <c r="H94" s="1">
        <v>3728004</v>
      </c>
      <c r="I94" s="1">
        <v>1.33860746662629E-2</v>
      </c>
      <c r="J94" s="1">
        <v>2170854</v>
      </c>
      <c r="K94" s="1">
        <v>100</v>
      </c>
      <c r="L94" s="1">
        <v>28.03</v>
      </c>
      <c r="M94" s="1">
        <v>11.737674513404114</v>
      </c>
      <c r="N94" s="1">
        <v>1013588364.2159792</v>
      </c>
    </row>
    <row r="95" spans="1:14" x14ac:dyDescent="0.25">
      <c r="A95" s="1">
        <v>2018</v>
      </c>
      <c r="B95" s="1" t="s">
        <v>15</v>
      </c>
      <c r="C95" s="1">
        <v>9569.9996948242206</v>
      </c>
      <c r="D95" s="1">
        <v>4722.0424231414027</v>
      </c>
      <c r="E95" s="1">
        <v>25.846984488580567</v>
      </c>
      <c r="F95" s="1">
        <v>8896744920.1025848</v>
      </c>
      <c r="G95" s="1">
        <f t="shared" si="1"/>
        <v>9.9492311390250521</v>
      </c>
      <c r="H95" s="1">
        <v>3726549</v>
      </c>
      <c r="I95" s="1">
        <v>-3.9036546348961303E-2</v>
      </c>
      <c r="J95" s="1">
        <v>2184950</v>
      </c>
      <c r="K95" s="1">
        <v>99.900001525878906</v>
      </c>
      <c r="L95" s="1">
        <v>27.94</v>
      </c>
      <c r="M95" s="1">
        <v>13.101130853179622</v>
      </c>
      <c r="N95" s="1">
        <v>1189938843.9534426</v>
      </c>
    </row>
    <row r="96" spans="1:14" x14ac:dyDescent="0.25">
      <c r="A96" s="1">
        <v>2019</v>
      </c>
      <c r="B96" s="1" t="s">
        <v>15</v>
      </c>
      <c r="C96" s="1">
        <v>10109.999656677201</v>
      </c>
      <c r="D96" s="1">
        <v>4696.1505855561236</v>
      </c>
      <c r="E96" s="1">
        <v>26.350864313526866</v>
      </c>
      <c r="F96" s="1">
        <v>9577029902.0998859</v>
      </c>
      <c r="G96" s="1">
        <f t="shared" si="1"/>
        <v>9.9812308434079622</v>
      </c>
      <c r="H96" s="1">
        <v>3720161</v>
      </c>
      <c r="I96" s="1">
        <v>-0.171565740223868</v>
      </c>
      <c r="J96" s="1">
        <v>2196346</v>
      </c>
      <c r="K96" s="1">
        <v>100</v>
      </c>
      <c r="L96" s="1">
        <v>25.22</v>
      </c>
      <c r="M96" s="1">
        <v>11.295370151558354</v>
      </c>
      <c r="N96" s="1">
        <v>1136380107.8320091</v>
      </c>
    </row>
    <row r="97" spans="1:14" x14ac:dyDescent="0.25">
      <c r="A97" s="1">
        <v>2020</v>
      </c>
      <c r="B97" s="1" t="s">
        <v>15</v>
      </c>
      <c r="C97" s="1">
        <f>AVERAGE(C92:C96)</f>
        <v>9651.9996643066315</v>
      </c>
      <c r="D97" s="1">
        <v>4255.742993212536</v>
      </c>
      <c r="E97" s="1">
        <v>24.862414165767287</v>
      </c>
      <c r="F97" s="1">
        <v>5908062642.6986523</v>
      </c>
      <c r="G97" s="1">
        <f t="shared" si="1"/>
        <v>9.7714450914527298</v>
      </c>
      <c r="H97" s="1">
        <v>3722716</v>
      </c>
      <c r="I97" s="1">
        <v>6.8656249468096703E-2</v>
      </c>
      <c r="J97" s="1">
        <v>2213266</v>
      </c>
      <c r="K97" s="1">
        <v>100</v>
      </c>
      <c r="L97" s="1">
        <f>AVERAGE(L92:L96)</f>
        <v>27.395999999999997</v>
      </c>
      <c r="M97" s="1">
        <f>AVERAGE(M92:M96)</f>
        <v>11.013773124736225</v>
      </c>
      <c r="N97" s="1">
        <v>1154738045.4706242</v>
      </c>
    </row>
    <row r="98" spans="1:14" x14ac:dyDescent="0.25">
      <c r="A98" s="1">
        <v>2015</v>
      </c>
      <c r="B98" s="1" t="s">
        <v>16</v>
      </c>
      <c r="C98" s="1">
        <v>742309.99755859398</v>
      </c>
      <c r="D98" s="1">
        <v>41103.256436376832</v>
      </c>
      <c r="E98" s="1">
        <v>28.506004269408958</v>
      </c>
      <c r="F98" s="1">
        <v>1575404010475.7805</v>
      </c>
      <c r="G98" s="1">
        <f t="shared" si="1"/>
        <v>12.197391946709839</v>
      </c>
      <c r="H98" s="1">
        <v>81686611</v>
      </c>
      <c r="I98" s="1">
        <v>0.86570264395025098</v>
      </c>
      <c r="J98" s="1">
        <v>63062064</v>
      </c>
      <c r="K98" s="1">
        <v>100</v>
      </c>
      <c r="L98" s="1">
        <v>14.55</v>
      </c>
      <c r="M98" s="1">
        <v>135.7294933173645</v>
      </c>
      <c r="N98" s="1">
        <v>22989107093.749989</v>
      </c>
    </row>
    <row r="99" spans="1:14" x14ac:dyDescent="0.25">
      <c r="A99" s="1">
        <v>2016</v>
      </c>
      <c r="B99" s="1" t="s">
        <v>16</v>
      </c>
      <c r="C99" s="1">
        <v>747150.02441406297</v>
      </c>
      <c r="D99" s="1">
        <v>42136.120790799105</v>
      </c>
      <c r="E99" s="1">
        <v>28.405194689192726</v>
      </c>
      <c r="F99" s="1">
        <v>1598674707103.895</v>
      </c>
      <c r="G99" s="1">
        <f t="shared" si="1"/>
        <v>12.20376010397033</v>
      </c>
      <c r="H99" s="1">
        <v>82348669</v>
      </c>
      <c r="I99" s="1">
        <v>0.80721853857387105</v>
      </c>
      <c r="J99" s="1">
        <v>63592936</v>
      </c>
      <c r="K99" s="1">
        <v>100</v>
      </c>
      <c r="L99" s="1">
        <v>14.24</v>
      </c>
      <c r="M99" s="1">
        <v>140.42711109336207</v>
      </c>
      <c r="N99" s="1">
        <v>24234536752.529243</v>
      </c>
    </row>
    <row r="100" spans="1:14" x14ac:dyDescent="0.25">
      <c r="A100" s="1">
        <v>2017</v>
      </c>
      <c r="B100" s="1" t="s">
        <v>16</v>
      </c>
      <c r="C100" s="1">
        <v>732200.01220703102</v>
      </c>
      <c r="D100" s="1">
        <v>44652.589172271859</v>
      </c>
      <c r="E100" s="1">
        <v>28.556360876112585</v>
      </c>
      <c r="F100" s="1">
        <v>1740716687374.1206</v>
      </c>
      <c r="G100" s="1">
        <f t="shared" si="1"/>
        <v>12.240728092701255</v>
      </c>
      <c r="H100" s="1">
        <v>82657002</v>
      </c>
      <c r="I100" s="1">
        <v>0.37372455989583803</v>
      </c>
      <c r="J100" s="1">
        <v>63861626</v>
      </c>
      <c r="K100" s="1">
        <v>100</v>
      </c>
      <c r="L100" s="1">
        <v>15.22</v>
      </c>
      <c r="M100" s="1">
        <v>144.1908822174604</v>
      </c>
      <c r="N100" s="1">
        <v>31436767778.823586</v>
      </c>
    </row>
    <row r="101" spans="1:14" x14ac:dyDescent="0.25">
      <c r="A101" s="1">
        <v>2018</v>
      </c>
      <c r="B101" s="1" t="s">
        <v>16</v>
      </c>
      <c r="C101" s="1">
        <v>707700.01220703102</v>
      </c>
      <c r="D101" s="1">
        <v>47939.278288450434</v>
      </c>
      <c r="E101" s="1">
        <v>28.944420508401553</v>
      </c>
      <c r="F101" s="1">
        <v>1880263808511.3711</v>
      </c>
      <c r="G101" s="1">
        <f t="shared" si="1"/>
        <v>12.274218786786571</v>
      </c>
      <c r="H101" s="1">
        <v>82905782</v>
      </c>
      <c r="I101" s="1">
        <v>0.30052670199206499</v>
      </c>
      <c r="J101" s="1">
        <v>64096118</v>
      </c>
      <c r="K101" s="1">
        <v>100</v>
      </c>
      <c r="L101" s="1">
        <v>16.12</v>
      </c>
      <c r="M101" s="1">
        <v>145.605730168664</v>
      </c>
      <c r="N101" s="1">
        <v>27387516036.862724</v>
      </c>
    </row>
    <row r="102" spans="1:14" x14ac:dyDescent="0.25">
      <c r="A102" s="1">
        <v>2019</v>
      </c>
      <c r="B102" s="1" t="s">
        <v>16</v>
      </c>
      <c r="C102" s="1">
        <v>657400.02441406297</v>
      </c>
      <c r="D102" s="1">
        <v>46793.686761600366</v>
      </c>
      <c r="E102" s="1">
        <v>29.181316688068272</v>
      </c>
      <c r="F102" s="1">
        <v>1814620042988.2324</v>
      </c>
      <c r="G102" s="1">
        <f t="shared" si="1"/>
        <v>12.258785703472329</v>
      </c>
      <c r="H102" s="1">
        <v>83092962</v>
      </c>
      <c r="I102" s="1">
        <v>0.22551987421288</v>
      </c>
      <c r="J102" s="1">
        <v>64294010</v>
      </c>
      <c r="K102" s="1">
        <v>100</v>
      </c>
      <c r="L102" s="1">
        <v>17.170000000000002</v>
      </c>
      <c r="M102" s="1">
        <v>147.14420598974937</v>
      </c>
      <c r="N102" s="1">
        <v>30165360141.176422</v>
      </c>
    </row>
    <row r="103" spans="1:14" x14ac:dyDescent="0.25">
      <c r="A103" s="1">
        <v>2020</v>
      </c>
      <c r="B103" s="1" t="s">
        <v>16</v>
      </c>
      <c r="C103" s="1">
        <f>AVERAGE(C98:C102)</f>
        <v>717352.01416015637</v>
      </c>
      <c r="D103" s="1">
        <v>46772.825350754465</v>
      </c>
      <c r="E103" s="1">
        <v>28.955021832778826</v>
      </c>
      <c r="F103" s="1">
        <v>1673068300859.1487</v>
      </c>
      <c r="G103" s="1">
        <f t="shared" si="1"/>
        <v>12.223513670837326</v>
      </c>
      <c r="H103" s="1">
        <v>83160871</v>
      </c>
      <c r="I103" s="1">
        <v>8.1693158649459502E-2</v>
      </c>
      <c r="J103" s="1">
        <v>64410589</v>
      </c>
      <c r="K103" s="1">
        <v>100</v>
      </c>
      <c r="L103" s="1">
        <f>AVERAGE(L98:L102)</f>
        <v>15.459999999999999</v>
      </c>
      <c r="M103" s="1">
        <f>AVERAGE(M98:M102)</f>
        <v>142.61948455732005</v>
      </c>
      <c r="N103" s="1">
        <v>29267633095.719925</v>
      </c>
    </row>
    <row r="104" spans="1:14" x14ac:dyDescent="0.25">
      <c r="A104" s="1">
        <v>2015</v>
      </c>
      <c r="B104" s="1" t="s">
        <v>17</v>
      </c>
      <c r="C104" s="1">
        <v>68010.002136230498</v>
      </c>
      <c r="D104" s="1">
        <v>18083.877905654695</v>
      </c>
      <c r="E104" s="1">
        <v>46.075026293048111</v>
      </c>
      <c r="F104" s="1">
        <v>62867562248.07692</v>
      </c>
      <c r="G104" s="1">
        <f t="shared" si="1"/>
        <v>10.798426620478478</v>
      </c>
      <c r="H104" s="1">
        <v>10820883</v>
      </c>
      <c r="I104" s="1">
        <v>-0.65886136087833902</v>
      </c>
      <c r="J104" s="1">
        <v>8445266</v>
      </c>
      <c r="K104" s="1">
        <v>100</v>
      </c>
      <c r="L104" s="1">
        <v>17.47</v>
      </c>
      <c r="M104" s="1">
        <v>19.750053189682532</v>
      </c>
      <c r="N104" s="1">
        <v>7562587427.7144489</v>
      </c>
    </row>
    <row r="105" spans="1:14" x14ac:dyDescent="0.25">
      <c r="A105" s="1">
        <v>2016</v>
      </c>
      <c r="B105" s="1" t="s">
        <v>17</v>
      </c>
      <c r="C105" s="1">
        <v>66849.998474121094</v>
      </c>
      <c r="D105" s="1">
        <v>17923.966813471638</v>
      </c>
      <c r="E105" s="1">
        <v>48.06177599875884</v>
      </c>
      <c r="F105" s="1">
        <v>60431141888.968628</v>
      </c>
      <c r="G105" s="1">
        <f t="shared" si="1"/>
        <v>10.781260800625962</v>
      </c>
      <c r="H105" s="1">
        <v>10775971</v>
      </c>
      <c r="I105" s="1">
        <v>-0.41591302827712201</v>
      </c>
      <c r="J105" s="1">
        <v>8446960</v>
      </c>
      <c r="K105" s="1">
        <v>100</v>
      </c>
      <c r="L105" s="1">
        <v>16.41</v>
      </c>
      <c r="M105" s="1">
        <v>19.211741231103584</v>
      </c>
      <c r="N105" s="1">
        <v>6789814535.9626627</v>
      </c>
    </row>
    <row r="106" spans="1:14" x14ac:dyDescent="0.25">
      <c r="A106" s="1">
        <v>2017</v>
      </c>
      <c r="B106" s="1" t="s">
        <v>17</v>
      </c>
      <c r="C106" s="1">
        <v>66800.003051757798</v>
      </c>
      <c r="D106" s="1">
        <v>18582.08934116313</v>
      </c>
      <c r="E106" s="1">
        <v>46.956143610809356</v>
      </c>
      <c r="F106" s="1">
        <v>70013677525.761292</v>
      </c>
      <c r="G106" s="1">
        <f t="shared" si="1"/>
        <v>10.845182889924466</v>
      </c>
      <c r="H106" s="1">
        <v>10754679</v>
      </c>
      <c r="I106" s="1">
        <v>-0.19778322475979199</v>
      </c>
      <c r="J106" s="1">
        <v>8466513</v>
      </c>
      <c r="K106" s="1">
        <v>100</v>
      </c>
      <c r="L106" s="1">
        <v>16.38</v>
      </c>
      <c r="M106" s="1">
        <v>19.425395044805995</v>
      </c>
      <c r="N106" s="1">
        <v>7706777619.7388372</v>
      </c>
    </row>
    <row r="107" spans="1:14" x14ac:dyDescent="0.25">
      <c r="A107" s="1">
        <v>2018</v>
      </c>
      <c r="B107" s="1" t="s">
        <v>17</v>
      </c>
      <c r="C107" s="1">
        <v>65019.996643066399</v>
      </c>
      <c r="D107" s="1">
        <v>19756.990456255011</v>
      </c>
      <c r="E107" s="1">
        <v>47.238860453952412</v>
      </c>
      <c r="F107" s="1">
        <v>82684241851.021118</v>
      </c>
      <c r="G107" s="1">
        <f t="shared" si="1"/>
        <v>10.917422748618486</v>
      </c>
      <c r="H107" s="1">
        <v>10732882</v>
      </c>
      <c r="I107" s="1">
        <v>-0.20288023825916501</v>
      </c>
      <c r="J107" s="1">
        <v>8485202</v>
      </c>
      <c r="K107" s="1">
        <v>100</v>
      </c>
      <c r="L107" s="1">
        <v>17.86</v>
      </c>
      <c r="M107" s="1">
        <v>19.772907643383753</v>
      </c>
      <c r="N107" s="1">
        <v>7708863610.6941118</v>
      </c>
    </row>
    <row r="108" spans="1:14" x14ac:dyDescent="0.25">
      <c r="A108" s="1">
        <v>2019</v>
      </c>
      <c r="B108" s="1" t="s">
        <v>17</v>
      </c>
      <c r="C108" s="1">
        <v>60000</v>
      </c>
      <c r="D108" s="1">
        <v>19144.284387556017</v>
      </c>
      <c r="E108" s="1">
        <v>46.778527536151955</v>
      </c>
      <c r="F108" s="1">
        <v>82328450373.725357</v>
      </c>
      <c r="G108" s="1">
        <f t="shared" si="1"/>
        <v>10.915549940985748</v>
      </c>
      <c r="H108" s="1">
        <v>10721582</v>
      </c>
      <c r="I108" s="1">
        <v>-0.105339392724138</v>
      </c>
      <c r="J108" s="1">
        <v>8511650</v>
      </c>
      <c r="K108" s="1">
        <v>100</v>
      </c>
      <c r="L108" s="1">
        <v>18.510000000000002</v>
      </c>
      <c r="M108" s="1">
        <v>20.159438324456705</v>
      </c>
      <c r="N108" s="1">
        <v>7817234528.2352819</v>
      </c>
    </row>
    <row r="109" spans="1:14" x14ac:dyDescent="0.25">
      <c r="A109" s="1">
        <v>2020</v>
      </c>
      <c r="B109" s="1" t="s">
        <v>17</v>
      </c>
      <c r="C109" s="1">
        <f>AVERAGE(C104:C108)</f>
        <v>65336.000061035156</v>
      </c>
      <c r="D109" s="1">
        <v>17658.947301119217</v>
      </c>
      <c r="E109" s="1">
        <v>47.329624566395502</v>
      </c>
      <c r="F109" s="1">
        <v>60434496175.047638</v>
      </c>
      <c r="G109" s="1">
        <f t="shared" si="1"/>
        <v>10.781284905871399</v>
      </c>
      <c r="H109" s="1">
        <v>10698599</v>
      </c>
      <c r="I109" s="1">
        <v>-0.214592106571664</v>
      </c>
      <c r="J109" s="1">
        <v>8528388</v>
      </c>
      <c r="K109" s="1">
        <v>100</v>
      </c>
      <c r="L109" s="1">
        <f>AVERAGE(L104:L108)</f>
        <v>17.326000000000001</v>
      </c>
      <c r="M109" s="1">
        <f>AVERAGE(M104:M108)</f>
        <v>19.663907086686514</v>
      </c>
      <c r="N109" s="1">
        <v>8007366963.9860144</v>
      </c>
    </row>
    <row r="110" spans="1:14" x14ac:dyDescent="0.25">
      <c r="A110" s="1">
        <v>2015</v>
      </c>
      <c r="B110" s="1" t="s">
        <v>18</v>
      </c>
      <c r="C110" s="1">
        <v>43380.001068115198</v>
      </c>
      <c r="D110" s="1">
        <v>12717.038597002029</v>
      </c>
      <c r="E110" s="1">
        <v>40.221216727608663</v>
      </c>
      <c r="F110" s="1">
        <v>109560505848.76447</v>
      </c>
      <c r="G110" s="1">
        <f t="shared" si="1"/>
        <v>11.039654028755526</v>
      </c>
      <c r="H110" s="1">
        <v>9843028</v>
      </c>
      <c r="I110" s="1">
        <v>-0.23785500198465701</v>
      </c>
      <c r="J110" s="1">
        <v>6939335</v>
      </c>
      <c r="K110" s="1">
        <v>100</v>
      </c>
      <c r="L110" s="1">
        <v>15.6</v>
      </c>
      <c r="M110" s="1">
        <v>31.060587341779577</v>
      </c>
      <c r="N110" s="1">
        <v>4743554724.2086048</v>
      </c>
    </row>
    <row r="111" spans="1:14" x14ac:dyDescent="0.25">
      <c r="A111" s="1">
        <v>2016</v>
      </c>
      <c r="B111" s="1" t="s">
        <v>18</v>
      </c>
      <c r="C111" s="1">
        <v>44250</v>
      </c>
      <c r="D111" s="1">
        <v>13104.699545745778</v>
      </c>
      <c r="E111" s="1">
        <v>40.611004150451194</v>
      </c>
      <c r="F111" s="1">
        <v>111124980759.43983</v>
      </c>
      <c r="G111" s="1">
        <f t="shared" si="1"/>
        <v>11.045811698783041</v>
      </c>
      <c r="H111" s="1">
        <v>9814023</v>
      </c>
      <c r="I111" s="1">
        <v>-0.29511060484547802</v>
      </c>
      <c r="J111" s="1">
        <v>6946267</v>
      </c>
      <c r="K111" s="1">
        <v>100</v>
      </c>
      <c r="L111" s="1">
        <v>15.34</v>
      </c>
      <c r="M111" s="1">
        <v>32.313526843201267</v>
      </c>
      <c r="N111" s="1">
        <v>5003095066.1283312</v>
      </c>
    </row>
    <row r="112" spans="1:14" x14ac:dyDescent="0.25">
      <c r="A112" s="1">
        <v>2017</v>
      </c>
      <c r="B112" s="1" t="s">
        <v>18</v>
      </c>
      <c r="C112" s="1">
        <v>46439.998626708999</v>
      </c>
      <c r="D112" s="1">
        <v>14621.239595675515</v>
      </c>
      <c r="E112" s="1">
        <v>39.747273631763022</v>
      </c>
      <c r="F112" s="1">
        <v>122961374954.45175</v>
      </c>
      <c r="G112" s="1">
        <f t="shared" si="1"/>
        <v>11.089768710800998</v>
      </c>
      <c r="H112" s="1">
        <v>9787966</v>
      </c>
      <c r="I112" s="1">
        <v>-0.26586093225551699</v>
      </c>
      <c r="J112" s="1">
        <v>6955524</v>
      </c>
      <c r="K112" s="1">
        <v>100</v>
      </c>
      <c r="L112" s="1">
        <v>14.54</v>
      </c>
      <c r="M112" s="1">
        <v>28.162946587025164</v>
      </c>
      <c r="N112" s="1">
        <v>5372714684.8050594</v>
      </c>
    </row>
    <row r="113" spans="1:14" x14ac:dyDescent="0.25">
      <c r="A113" s="1">
        <v>2018</v>
      </c>
      <c r="B113" s="1" t="s">
        <v>18</v>
      </c>
      <c r="C113" s="1">
        <v>46400.001525878899</v>
      </c>
      <c r="D113" s="1">
        <v>16425.101299905913</v>
      </c>
      <c r="E113" s="1">
        <v>38.436147894240499</v>
      </c>
      <c r="F113" s="1">
        <v>134482261437.02144</v>
      </c>
      <c r="G113" s="1">
        <f t="shared" si="1"/>
        <v>11.128665003534937</v>
      </c>
      <c r="H113" s="1">
        <v>9775564</v>
      </c>
      <c r="I113" s="1">
        <v>-0.12678695165283799</v>
      </c>
      <c r="J113" s="1">
        <v>6974963</v>
      </c>
      <c r="K113" s="1">
        <v>100</v>
      </c>
      <c r="L113" s="1">
        <v>13.58</v>
      </c>
      <c r="M113" s="1">
        <v>28.57548211193123</v>
      </c>
      <c r="N113" s="1">
        <v>5597915214.615696</v>
      </c>
    </row>
    <row r="114" spans="1:14" x14ac:dyDescent="0.25">
      <c r="A114" s="1">
        <v>2019</v>
      </c>
      <c r="B114" s="1" t="s">
        <v>18</v>
      </c>
      <c r="C114" s="1">
        <v>46380.001068115198</v>
      </c>
      <c r="D114" s="1">
        <v>16782.952463985715</v>
      </c>
      <c r="E114" s="1">
        <v>37.587969205867836</v>
      </c>
      <c r="F114" s="1">
        <v>133725455859.07933</v>
      </c>
      <c r="G114" s="1">
        <f t="shared" si="1"/>
        <v>11.126214087043744</v>
      </c>
      <c r="H114" s="1">
        <v>9771141</v>
      </c>
      <c r="I114" s="1">
        <v>-4.52557101106228E-2</v>
      </c>
      <c r="J114" s="1">
        <v>7000436</v>
      </c>
      <c r="K114" s="1">
        <v>100</v>
      </c>
      <c r="L114" s="1">
        <v>13.64</v>
      </c>
      <c r="M114" s="1">
        <v>33.020935079442602</v>
      </c>
      <c r="N114" s="1">
        <v>5465870776.8526793</v>
      </c>
    </row>
    <row r="115" spans="1:14" x14ac:dyDescent="0.25">
      <c r="A115" s="1">
        <v>2020</v>
      </c>
      <c r="B115" s="1" t="s">
        <v>18</v>
      </c>
      <c r="C115" s="1">
        <f>AVERAGE(C110:C114)</f>
        <v>45370.000457763665</v>
      </c>
      <c r="D115" s="1">
        <v>16120.98904952426</v>
      </c>
      <c r="E115" s="1">
        <v>37.720579022615802</v>
      </c>
      <c r="F115" s="1">
        <v>123747209385.38283</v>
      </c>
      <c r="G115" s="1">
        <f t="shared" si="1"/>
        <v>11.092535413971712</v>
      </c>
      <c r="H115" s="1">
        <v>9750149</v>
      </c>
      <c r="I115" s="1">
        <v>-0.21506783712958499</v>
      </c>
      <c r="J115" s="1">
        <v>7014452</v>
      </c>
      <c r="K115" s="1">
        <v>100</v>
      </c>
      <c r="L115" s="1">
        <f>AVERAGE(L110:L114)</f>
        <v>14.539999999999997</v>
      </c>
      <c r="M115" s="1">
        <f>AVERAGE(M110:M114)</f>
        <v>30.626695592675969</v>
      </c>
      <c r="N115" s="1">
        <v>5330797952.3587856</v>
      </c>
    </row>
    <row r="116" spans="1:14" x14ac:dyDescent="0.25">
      <c r="A116" s="1">
        <v>2015</v>
      </c>
      <c r="B116" s="1" t="s">
        <v>19</v>
      </c>
      <c r="C116" s="1">
        <v>2059.9999427795401</v>
      </c>
      <c r="D116" s="1">
        <v>52951.681511089751</v>
      </c>
      <c r="E116" s="1">
        <v>32.363462260301588</v>
      </c>
      <c r="F116" s="1">
        <v>9047940782.5645828</v>
      </c>
      <c r="G116" s="1">
        <f t="shared" si="1"/>
        <v>9.956549749533492</v>
      </c>
      <c r="H116" s="1">
        <v>330815</v>
      </c>
      <c r="I116" s="1">
        <v>1.0419403866296899</v>
      </c>
      <c r="J116" s="1">
        <v>309974</v>
      </c>
      <c r="K116" s="1">
        <v>100</v>
      </c>
      <c r="L116" s="1">
        <v>77.33</v>
      </c>
      <c r="M116" s="1">
        <v>62.673382894780516</v>
      </c>
      <c r="N116" s="1">
        <v>925025998.59387779</v>
      </c>
    </row>
    <row r="117" spans="1:14" x14ac:dyDescent="0.25">
      <c r="A117" s="1">
        <v>2016</v>
      </c>
      <c r="B117" s="1" t="s">
        <v>19</v>
      </c>
      <c r="C117" s="1">
        <v>1629.99999523163</v>
      </c>
      <c r="D117" s="1">
        <v>61987.926362028345</v>
      </c>
      <c r="E117" s="1">
        <v>47.967765488070988</v>
      </c>
      <c r="F117" s="1">
        <v>9873435454.6625538</v>
      </c>
      <c r="G117" s="1">
        <f t="shared" si="1"/>
        <v>9.9944682914135754</v>
      </c>
      <c r="H117" s="1">
        <v>335439</v>
      </c>
      <c r="I117" s="1">
        <v>1.38808149583838</v>
      </c>
      <c r="J117" s="1">
        <v>314424</v>
      </c>
      <c r="K117" s="1">
        <v>100</v>
      </c>
      <c r="L117" s="1">
        <v>80.25</v>
      </c>
      <c r="M117" s="1">
        <v>71.620925615391812</v>
      </c>
      <c r="N117" s="1">
        <v>951691273.23749399</v>
      </c>
    </row>
    <row r="118" spans="1:14" x14ac:dyDescent="0.25">
      <c r="A118" s="1">
        <v>2017</v>
      </c>
      <c r="B118" s="1" t="s">
        <v>19</v>
      </c>
      <c r="C118" s="1">
        <v>1669.9999570846601</v>
      </c>
      <c r="D118" s="1">
        <v>72010.149031625842</v>
      </c>
      <c r="E118" s="1">
        <v>33.786793917170883</v>
      </c>
      <c r="F118" s="1">
        <v>11308798727.139011</v>
      </c>
      <c r="G118" s="1">
        <f t="shared" si="1"/>
        <v>10.053416474608671</v>
      </c>
      <c r="H118" s="1">
        <v>343400</v>
      </c>
      <c r="I118" s="1">
        <v>2.3455826764386201</v>
      </c>
      <c r="J118" s="1">
        <v>322016</v>
      </c>
      <c r="K118" s="1">
        <v>100</v>
      </c>
      <c r="L118" s="1">
        <v>80.08</v>
      </c>
      <c r="M118" s="1">
        <v>66.905519196300517</v>
      </c>
      <c r="N118" s="1">
        <v>935123523.21018541</v>
      </c>
    </row>
    <row r="119" spans="1:14" x14ac:dyDescent="0.25">
      <c r="A119" s="1">
        <v>2018</v>
      </c>
      <c r="B119" s="1" t="s">
        <v>19</v>
      </c>
      <c r="C119" s="1">
        <v>1700.0000476837199</v>
      </c>
      <c r="D119" s="1">
        <v>74461.479998677969</v>
      </c>
      <c r="E119" s="1">
        <v>33.010737096123925</v>
      </c>
      <c r="F119" s="1">
        <v>12248092313.759642</v>
      </c>
      <c r="G119" s="1">
        <f t="shared" si="1"/>
        <v>10.088068450976074</v>
      </c>
      <c r="H119" s="1">
        <v>352721</v>
      </c>
      <c r="I119" s="1">
        <v>2.6781427692290398</v>
      </c>
      <c r="J119" s="1">
        <v>330898</v>
      </c>
      <c r="K119" s="1">
        <v>100</v>
      </c>
      <c r="L119" s="1">
        <v>80.709999999999994</v>
      </c>
      <c r="M119" s="1">
        <v>70.176395043797584</v>
      </c>
      <c r="N119" s="1">
        <v>1029887150.7301135</v>
      </c>
    </row>
    <row r="120" spans="1:14" x14ac:dyDescent="0.25">
      <c r="A120" s="1">
        <v>2019</v>
      </c>
      <c r="B120" s="1" t="s">
        <v>19</v>
      </c>
      <c r="C120" s="1">
        <v>1639.99998569489</v>
      </c>
      <c r="D120" s="1">
        <v>68853.715216579963</v>
      </c>
      <c r="E120" s="1">
        <v>30.252996189655008</v>
      </c>
      <c r="F120" s="1">
        <v>11012617625.71166</v>
      </c>
      <c r="G120" s="1">
        <f t="shared" si="1"/>
        <v>10.041890560141983</v>
      </c>
      <c r="H120" s="1">
        <v>360563</v>
      </c>
      <c r="I120" s="1">
        <v>2.1989322582616602</v>
      </c>
      <c r="J120" s="1">
        <v>338406</v>
      </c>
      <c r="K120" s="1">
        <v>100</v>
      </c>
      <c r="L120" s="1">
        <v>81.069999999999993</v>
      </c>
      <c r="M120" s="1">
        <v>71.8714750531161</v>
      </c>
      <c r="N120" s="1">
        <v>1088277915.4864299</v>
      </c>
    </row>
    <row r="121" spans="1:14" x14ac:dyDescent="0.25">
      <c r="A121" s="1">
        <v>2020</v>
      </c>
      <c r="B121" s="1" t="s">
        <v>19</v>
      </c>
      <c r="C121" s="1">
        <f>AVERAGE(C116:C120)</f>
        <v>1739.9999856948882</v>
      </c>
      <c r="D121" s="1">
        <v>59200.177944109178</v>
      </c>
      <c r="E121" s="1">
        <v>29.378758497515218</v>
      </c>
      <c r="F121" s="1">
        <v>7474085350.2971039</v>
      </c>
      <c r="G121" s="1">
        <f t="shared" si="1"/>
        <v>9.8735580529665778</v>
      </c>
      <c r="H121" s="1">
        <v>366463</v>
      </c>
      <c r="I121" s="1">
        <v>1.6230862512591</v>
      </c>
      <c r="J121" s="1">
        <v>344101</v>
      </c>
      <c r="K121" s="1">
        <v>100</v>
      </c>
      <c r="L121" s="1">
        <f>AVERAGE(L116:L120)</f>
        <v>79.887999999999991</v>
      </c>
      <c r="M121" s="1">
        <f>AVERAGE(M116:M120)</f>
        <v>68.649539560677312</v>
      </c>
      <c r="N121" s="1">
        <v>993680986.46140254</v>
      </c>
    </row>
    <row r="122" spans="1:14" x14ac:dyDescent="0.25">
      <c r="A122" s="1">
        <v>2015</v>
      </c>
      <c r="B122" s="1" t="s">
        <v>20</v>
      </c>
      <c r="C122" s="1">
        <v>37060.001373291001</v>
      </c>
      <c r="D122" s="1">
        <v>62053.984438158674</v>
      </c>
      <c r="E122" s="1">
        <v>25.931637602369928</v>
      </c>
      <c r="F122" s="1">
        <v>356246507448.10883</v>
      </c>
      <c r="G122" s="1">
        <f t="shared" si="1"/>
        <v>11.551750615322675</v>
      </c>
      <c r="H122" s="1">
        <v>4701957</v>
      </c>
      <c r="I122" s="1">
        <v>0.94484530747472795</v>
      </c>
      <c r="J122" s="1">
        <v>2940510</v>
      </c>
      <c r="K122" s="1">
        <v>100</v>
      </c>
      <c r="L122" s="1">
        <v>9.1999999999999993</v>
      </c>
      <c r="M122" s="1">
        <v>242.40528925406622</v>
      </c>
      <c r="N122" s="1">
        <v>2608555785.9164047</v>
      </c>
    </row>
    <row r="123" spans="1:14" x14ac:dyDescent="0.25">
      <c r="A123" s="1">
        <v>2016</v>
      </c>
      <c r="B123" s="1" t="s">
        <v>20</v>
      </c>
      <c r="C123" s="1">
        <v>38819.999694824197</v>
      </c>
      <c r="D123" s="1">
        <v>62895.911123928177</v>
      </c>
      <c r="E123" s="1">
        <v>26.188849949284492</v>
      </c>
      <c r="F123" s="1">
        <v>363980648236.85693</v>
      </c>
      <c r="G123" s="1">
        <f t="shared" si="1"/>
        <v>11.561078294123337</v>
      </c>
      <c r="H123" s="1">
        <v>4755335</v>
      </c>
      <c r="I123" s="1">
        <v>1.12883406399428</v>
      </c>
      <c r="J123" s="1">
        <v>2983355</v>
      </c>
      <c r="K123" s="1">
        <v>100</v>
      </c>
      <c r="L123" s="1">
        <v>8.59</v>
      </c>
      <c r="M123" s="1">
        <v>232.86714457578313</v>
      </c>
      <c r="N123" s="1">
        <v>2826305528.6556492</v>
      </c>
    </row>
    <row r="124" spans="1:14" x14ac:dyDescent="0.25">
      <c r="A124" s="1">
        <v>2017</v>
      </c>
      <c r="B124" s="1" t="s">
        <v>20</v>
      </c>
      <c r="C124" s="1">
        <v>37779.998779296897</v>
      </c>
      <c r="D124" s="1">
        <v>69970.948914576162</v>
      </c>
      <c r="E124" s="1">
        <v>24.801526189856844</v>
      </c>
      <c r="F124" s="1">
        <v>407073567249.36072</v>
      </c>
      <c r="G124" s="1">
        <f t="shared" si="1"/>
        <v>11.609672902992413</v>
      </c>
      <c r="H124" s="1">
        <v>4807388</v>
      </c>
      <c r="I124" s="1">
        <v>1.08867556062</v>
      </c>
      <c r="J124" s="1">
        <v>3026107</v>
      </c>
      <c r="K124" s="1">
        <v>100</v>
      </c>
      <c r="L124" s="1">
        <v>10.1</v>
      </c>
      <c r="M124" s="1">
        <v>239.86644530181346</v>
      </c>
      <c r="N124" s="1">
        <v>3962418858.9353008</v>
      </c>
    </row>
    <row r="125" spans="1:14" x14ac:dyDescent="0.25">
      <c r="A125" s="1">
        <v>2018</v>
      </c>
      <c r="B125" s="1" t="s">
        <v>20</v>
      </c>
      <c r="C125" s="1">
        <v>37659.999847412102</v>
      </c>
      <c r="D125" s="1">
        <v>79250.387851768435</v>
      </c>
      <c r="E125" s="1">
        <v>24.423330946278817</v>
      </c>
      <c r="F125" s="1">
        <v>473625684411.4726</v>
      </c>
      <c r="G125" s="1">
        <f t="shared" si="1"/>
        <v>11.675435245859532</v>
      </c>
      <c r="H125" s="1">
        <v>4867316</v>
      </c>
      <c r="I125" s="1">
        <v>1.2388754525894601</v>
      </c>
      <c r="J125" s="1">
        <v>3074684</v>
      </c>
      <c r="K125" s="1">
        <v>100</v>
      </c>
      <c r="L125" s="1">
        <v>10.78</v>
      </c>
      <c r="M125" s="1">
        <v>246.74059242796173</v>
      </c>
      <c r="N125" s="1">
        <v>3438452979.290978</v>
      </c>
    </row>
    <row r="126" spans="1:14" x14ac:dyDescent="0.25">
      <c r="A126" s="1">
        <v>2019</v>
      </c>
      <c r="B126" s="1" t="s">
        <v>20</v>
      </c>
      <c r="C126" s="1">
        <v>35750</v>
      </c>
      <c r="D126" s="1">
        <v>80927.074671066584</v>
      </c>
      <c r="E126" s="1">
        <v>23.775840061718299</v>
      </c>
      <c r="F126" s="1">
        <v>510651179174.44623</v>
      </c>
      <c r="G126" s="1">
        <f t="shared" si="1"/>
        <v>11.708124339099625</v>
      </c>
      <c r="H126" s="1">
        <v>4934340</v>
      </c>
      <c r="I126" s="1">
        <v>1.3676269536379699</v>
      </c>
      <c r="J126" s="1">
        <v>3128618</v>
      </c>
      <c r="K126" s="1">
        <v>100</v>
      </c>
      <c r="L126" s="1">
        <v>12.34</v>
      </c>
      <c r="M126" s="1">
        <v>260.16559344009517</v>
      </c>
      <c r="N126" s="1">
        <v>3613859625.6862688</v>
      </c>
    </row>
    <row r="127" spans="1:14" x14ac:dyDescent="0.25">
      <c r="A127" s="1">
        <v>2020</v>
      </c>
      <c r="B127" s="1" t="s">
        <v>20</v>
      </c>
      <c r="C127" s="1">
        <f>AVERAGE(C122:C126)</f>
        <v>37413.999938964844</v>
      </c>
      <c r="D127" s="1">
        <v>85420.190855609661</v>
      </c>
      <c r="E127" s="1">
        <v>21.759397862650196</v>
      </c>
      <c r="F127" s="1">
        <v>567819518749.69958</v>
      </c>
      <c r="G127" s="1">
        <f t="shared" si="1"/>
        <v>11.754210317283869</v>
      </c>
      <c r="H127" s="1">
        <v>4985382</v>
      </c>
      <c r="I127" s="1">
        <v>1.02911050277336</v>
      </c>
      <c r="J127" s="1">
        <v>3173345</v>
      </c>
      <c r="K127" s="1">
        <v>100</v>
      </c>
      <c r="L127" s="1">
        <f>AVERAGE(L122:L126)</f>
        <v>10.202000000000002</v>
      </c>
      <c r="M127" s="1">
        <f>AVERAGE(M122:M126)</f>
        <v>244.40901299994394</v>
      </c>
      <c r="N127" s="1">
        <v>3965550693.7976761</v>
      </c>
    </row>
    <row r="128" spans="1:14" x14ac:dyDescent="0.25">
      <c r="A128" s="1">
        <v>2015</v>
      </c>
      <c r="B128" s="1" t="s">
        <v>21</v>
      </c>
      <c r="C128" s="1">
        <v>337859.98535156302</v>
      </c>
      <c r="D128" s="1">
        <v>30242.386135218429</v>
      </c>
      <c r="E128" s="1">
        <v>39.772737569886822</v>
      </c>
      <c r="F128" s="1">
        <v>545774938462.89032</v>
      </c>
      <c r="G128" s="1">
        <f t="shared" si="1"/>
        <v>11.737013589345668</v>
      </c>
      <c r="H128" s="1">
        <v>60730582</v>
      </c>
      <c r="I128" s="1">
        <v>-9.6376133139209494E-2</v>
      </c>
      <c r="J128" s="1">
        <v>42247229</v>
      </c>
      <c r="K128" s="1">
        <v>100</v>
      </c>
      <c r="L128" s="1">
        <v>16.57</v>
      </c>
      <c r="M128" s="1">
        <v>53.946246106279091</v>
      </c>
      <c r="N128" s="1">
        <v>37930917191.796852</v>
      </c>
    </row>
    <row r="129" spans="1:14" x14ac:dyDescent="0.25">
      <c r="A129" s="1">
        <v>2016</v>
      </c>
      <c r="B129" s="1" t="s">
        <v>21</v>
      </c>
      <c r="C129" s="1">
        <v>333339.99633789097</v>
      </c>
      <c r="D129" s="1">
        <v>30960.731508890221</v>
      </c>
      <c r="E129" s="1">
        <v>39.951838285331625</v>
      </c>
      <c r="F129" s="1">
        <v>550505533785.40991</v>
      </c>
      <c r="G129" s="1">
        <f t="shared" si="1"/>
        <v>11.74076168893972</v>
      </c>
      <c r="H129" s="1">
        <v>60627498</v>
      </c>
      <c r="I129" s="1">
        <v>-0.169884073301448</v>
      </c>
      <c r="J129" s="1">
        <v>42351339</v>
      </c>
      <c r="K129" s="1">
        <v>100</v>
      </c>
      <c r="L129" s="1">
        <v>16.09</v>
      </c>
      <c r="M129" s="1">
        <v>54.644020694738956</v>
      </c>
      <c r="N129" s="1">
        <v>36196949383.30748</v>
      </c>
    </row>
    <row r="130" spans="1:14" x14ac:dyDescent="0.25">
      <c r="A130" s="1">
        <v>2017</v>
      </c>
      <c r="B130" s="1" t="s">
        <v>21</v>
      </c>
      <c r="C130" s="1">
        <v>329190.00244140602</v>
      </c>
      <c r="D130" s="1">
        <v>32406.72031501343</v>
      </c>
      <c r="E130" s="1">
        <v>39.46388583437637</v>
      </c>
      <c r="F130" s="1">
        <v>602933211569.64807</v>
      </c>
      <c r="G130" s="1">
        <f t="shared" si="1"/>
        <v>11.780269206910926</v>
      </c>
      <c r="H130" s="1">
        <v>60536709</v>
      </c>
      <c r="I130" s="1">
        <v>-0.14986111697397</v>
      </c>
      <c r="J130" s="1">
        <v>42462869</v>
      </c>
      <c r="K130" s="1">
        <v>100</v>
      </c>
      <c r="L130" s="1">
        <v>16.43</v>
      </c>
      <c r="M130" s="1">
        <v>55.555405934299529</v>
      </c>
      <c r="N130" s="1">
        <v>38700052902.941246</v>
      </c>
    </row>
    <row r="131" spans="1:14" x14ac:dyDescent="0.25">
      <c r="A131" s="1">
        <v>2018</v>
      </c>
      <c r="B131" s="1" t="s">
        <v>21</v>
      </c>
      <c r="C131" s="1">
        <v>324880.00488281302</v>
      </c>
      <c r="D131" s="1">
        <v>34622.169666474118</v>
      </c>
      <c r="E131" s="1">
        <v>39.362282030078951</v>
      </c>
      <c r="F131" s="1">
        <v>655895167113.48975</v>
      </c>
      <c r="G131" s="1">
        <f t="shared" ref="G131:G194" si="2">LOG(F131)</f>
        <v>11.816834430865939</v>
      </c>
      <c r="H131" s="1">
        <v>60421760</v>
      </c>
      <c r="I131" s="1">
        <v>-0.19006364011379101</v>
      </c>
      <c r="J131" s="1">
        <v>42559879</v>
      </c>
      <c r="K131" s="1">
        <v>100</v>
      </c>
      <c r="L131" s="1">
        <v>17.079999999999998</v>
      </c>
      <c r="M131" s="1">
        <v>56.069743960763319</v>
      </c>
      <c r="N131" s="1">
        <v>40696873362.352913</v>
      </c>
    </row>
    <row r="132" spans="1:14" x14ac:dyDescent="0.25">
      <c r="A132" s="1">
        <v>2019</v>
      </c>
      <c r="B132" s="1" t="s">
        <v>21</v>
      </c>
      <c r="C132" s="1">
        <v>317239.990234375</v>
      </c>
      <c r="D132" s="1">
        <v>33673.750962742051</v>
      </c>
      <c r="E132" s="1">
        <v>40.085303274402314</v>
      </c>
      <c r="F132" s="1">
        <v>635620162864.31274</v>
      </c>
      <c r="G132" s="1">
        <f t="shared" si="2"/>
        <v>11.803197665253125</v>
      </c>
      <c r="H132" s="1">
        <v>59729081</v>
      </c>
      <c r="I132" s="1">
        <v>-1.1530284238995201</v>
      </c>
      <c r="J132" s="1">
        <v>42249963</v>
      </c>
      <c r="K132" s="1">
        <v>100</v>
      </c>
      <c r="L132" s="1">
        <v>17.27</v>
      </c>
      <c r="M132" s="1">
        <v>56.340672019702055</v>
      </c>
      <c r="N132" s="1">
        <v>38361480817.254837</v>
      </c>
    </row>
    <row r="133" spans="1:14" x14ac:dyDescent="0.25">
      <c r="A133" s="1">
        <v>2020</v>
      </c>
      <c r="B133" s="1" t="s">
        <v>21</v>
      </c>
      <c r="C133" s="1">
        <f>AVERAGE(C128:C132)</f>
        <v>328501.99584960961</v>
      </c>
      <c r="D133" s="1">
        <v>31911.035789001668</v>
      </c>
      <c r="E133" s="1">
        <v>40.588179822324342</v>
      </c>
      <c r="F133" s="1">
        <v>558466165047.00537</v>
      </c>
      <c r="G133" s="1">
        <f t="shared" si="2"/>
        <v>11.746996866299428</v>
      </c>
      <c r="H133" s="1">
        <v>59438851</v>
      </c>
      <c r="I133" s="1">
        <v>-0.48709509171778198</v>
      </c>
      <c r="J133" s="1">
        <v>42224765</v>
      </c>
      <c r="K133" s="1">
        <v>100</v>
      </c>
      <c r="L133" s="1">
        <f>AVERAGE(L128:L132)</f>
        <v>16.687999999999995</v>
      </c>
      <c r="M133" s="1">
        <f>AVERAGE(M128:M132)</f>
        <v>55.31121774315659</v>
      </c>
      <c r="N133" s="1">
        <v>38104461731.828896</v>
      </c>
    </row>
    <row r="134" spans="1:14" x14ac:dyDescent="0.25">
      <c r="A134" s="1">
        <v>2015</v>
      </c>
      <c r="B134" s="1" t="s">
        <v>22</v>
      </c>
      <c r="C134" s="1">
        <v>190729.995727539</v>
      </c>
      <c r="D134" s="1">
        <v>10510.771888414851</v>
      </c>
      <c r="E134" s="1">
        <v>13.666436740263125</v>
      </c>
      <c r="F134" s="1">
        <v>52581510794.968437</v>
      </c>
      <c r="G134" s="1">
        <f t="shared" si="2"/>
        <v>10.720833060288637</v>
      </c>
      <c r="H134" s="1">
        <v>17542806</v>
      </c>
      <c r="I134" s="1">
        <v>1.4614846851916099</v>
      </c>
      <c r="J134" s="1">
        <v>10032906</v>
      </c>
      <c r="K134" s="1">
        <v>100</v>
      </c>
      <c r="L134" s="1">
        <v>1.72</v>
      </c>
      <c r="M134" s="1">
        <v>8.5128546698391201</v>
      </c>
      <c r="N134" s="1">
        <v>8685704531.1762199</v>
      </c>
    </row>
    <row r="135" spans="1:14" x14ac:dyDescent="0.25">
      <c r="A135" s="1">
        <v>2016</v>
      </c>
      <c r="B135" s="1" t="s">
        <v>22</v>
      </c>
      <c r="C135" s="1">
        <v>202149.993896484</v>
      </c>
      <c r="D135" s="1">
        <v>7714.8418437602413</v>
      </c>
      <c r="E135" s="1">
        <v>13.747856001844539</v>
      </c>
      <c r="F135" s="1">
        <v>43714755377.60112</v>
      </c>
      <c r="G135" s="1">
        <f t="shared" si="2"/>
        <v>10.640628052472662</v>
      </c>
      <c r="H135" s="1">
        <v>17794055</v>
      </c>
      <c r="I135" s="1">
        <v>1.4220461403292499</v>
      </c>
      <c r="J135" s="1">
        <v>10189588</v>
      </c>
      <c r="K135" s="1">
        <v>100</v>
      </c>
      <c r="L135" s="1">
        <v>2.0699999999999998</v>
      </c>
      <c r="M135" s="1">
        <v>8.6184329589537647</v>
      </c>
      <c r="N135" s="1">
        <v>6254406125.7891045</v>
      </c>
    </row>
    <row r="136" spans="1:14" x14ac:dyDescent="0.25">
      <c r="A136" s="1">
        <v>2017</v>
      </c>
      <c r="B136" s="1" t="s">
        <v>22</v>
      </c>
      <c r="C136" s="1">
        <v>214580.00183105501</v>
      </c>
      <c r="D136" s="1">
        <v>9247.5813312962582</v>
      </c>
      <c r="E136" s="1">
        <v>16.167301606540914</v>
      </c>
      <c r="F136" s="1">
        <v>54041331161.56086</v>
      </c>
      <c r="G136" s="1">
        <f t="shared" si="2"/>
        <v>10.732726038147923</v>
      </c>
      <c r="H136" s="1">
        <v>18037776</v>
      </c>
      <c r="I136" s="1">
        <v>1.36038126908993</v>
      </c>
      <c r="J136" s="1">
        <v>10342139</v>
      </c>
      <c r="K136" s="1">
        <v>100</v>
      </c>
      <c r="L136" s="1">
        <v>2.02</v>
      </c>
      <c r="M136" s="1">
        <v>8.6440886326855217</v>
      </c>
      <c r="N136" s="1">
        <v>7534592225.1772242</v>
      </c>
    </row>
    <row r="137" spans="1:14" x14ac:dyDescent="0.25">
      <c r="A137" s="1">
        <v>2018</v>
      </c>
      <c r="B137" s="1" t="s">
        <v>22</v>
      </c>
      <c r="C137" s="1">
        <v>216600.006103516</v>
      </c>
      <c r="D137" s="1">
        <v>9812.6263707739563</v>
      </c>
      <c r="E137" s="1">
        <v>16.003683087852792</v>
      </c>
      <c r="F137" s="1">
        <v>67477064789.742439</v>
      </c>
      <c r="G137" s="1">
        <f t="shared" si="2"/>
        <v>10.829156182788708</v>
      </c>
      <c r="H137" s="1">
        <v>18276452</v>
      </c>
      <c r="I137" s="1">
        <v>1.31452298457883</v>
      </c>
      <c r="J137" s="1">
        <v>10495801</v>
      </c>
      <c r="K137" s="1">
        <v>100</v>
      </c>
      <c r="L137" s="1">
        <v>1.88</v>
      </c>
      <c r="M137" s="1">
        <v>8.5810993622247658</v>
      </c>
      <c r="N137" s="1">
        <v>7883531695.7242956</v>
      </c>
    </row>
    <row r="138" spans="1:14" x14ac:dyDescent="0.25">
      <c r="A138" s="1">
        <v>2019</v>
      </c>
      <c r="B138" s="1" t="s">
        <v>22</v>
      </c>
      <c r="C138" s="1">
        <v>212110.000610352</v>
      </c>
      <c r="D138" s="1">
        <v>9812.5958082731995</v>
      </c>
      <c r="E138" s="1">
        <v>14.938516677463923</v>
      </c>
      <c r="F138" s="1">
        <v>66197683954.922737</v>
      </c>
      <c r="G138" s="1">
        <f t="shared" si="2"/>
        <v>10.820842795131659</v>
      </c>
      <c r="H138" s="1">
        <v>18513673</v>
      </c>
      <c r="I138" s="1">
        <v>1.2896084895422599</v>
      </c>
      <c r="J138" s="1">
        <v>10652767</v>
      </c>
      <c r="K138" s="1">
        <v>100</v>
      </c>
      <c r="L138" s="1">
        <v>1.7</v>
      </c>
      <c r="M138" s="1">
        <v>8.9672488335321603</v>
      </c>
      <c r="N138" s="1">
        <v>8113867034.4637308</v>
      </c>
    </row>
    <row r="139" spans="1:14" x14ac:dyDescent="0.25">
      <c r="A139" s="1">
        <v>2020</v>
      </c>
      <c r="B139" s="1" t="s">
        <v>22</v>
      </c>
      <c r="C139" s="1">
        <f>AVERAGE(C134:C138)</f>
        <v>207233.99963378921</v>
      </c>
      <c r="D139" s="1">
        <v>9121.6371379714456</v>
      </c>
      <c r="E139" s="1">
        <v>12.274494923247019</v>
      </c>
      <c r="F139" s="1">
        <v>52229580197.082817</v>
      </c>
      <c r="G139" s="1">
        <f t="shared" si="2"/>
        <v>10.717916535145378</v>
      </c>
      <c r="H139" s="1">
        <v>18755666</v>
      </c>
      <c r="I139" s="1">
        <v>1.29863532544565</v>
      </c>
      <c r="J139" s="1">
        <v>10816580</v>
      </c>
      <c r="K139" s="1">
        <v>100</v>
      </c>
      <c r="L139" s="1">
        <f>AVERAGE(L134:L138)</f>
        <v>1.8780000000000001</v>
      </c>
      <c r="M139" s="1">
        <f>AVERAGE(M134:M138)</f>
        <v>8.6647448914470679</v>
      </c>
      <c r="N139" s="1">
        <v>9223534719.3011894</v>
      </c>
    </row>
    <row r="140" spans="1:14" x14ac:dyDescent="0.25">
      <c r="A140" s="1">
        <v>2015</v>
      </c>
      <c r="B140" s="1" t="s">
        <v>23</v>
      </c>
      <c r="C140" s="1">
        <v>7320.0001716613797</v>
      </c>
      <c r="D140" s="1">
        <v>13786.456795311369</v>
      </c>
      <c r="E140" s="1">
        <v>39.696727091989338</v>
      </c>
      <c r="F140" s="1">
        <v>16432932180.812101</v>
      </c>
      <c r="G140" s="1">
        <f t="shared" si="2"/>
        <v>10.215715062907295</v>
      </c>
      <c r="H140" s="1">
        <v>1977527</v>
      </c>
      <c r="I140" s="1">
        <v>-0.81862634094585296</v>
      </c>
      <c r="J140" s="1">
        <v>1344323</v>
      </c>
      <c r="K140" s="1">
        <v>100</v>
      </c>
      <c r="L140" s="1">
        <v>38.1</v>
      </c>
      <c r="M140" s="1">
        <v>154.29026908354109</v>
      </c>
      <c r="N140" s="1">
        <v>952756471.38593698</v>
      </c>
    </row>
    <row r="141" spans="1:14" x14ac:dyDescent="0.25">
      <c r="A141" s="1">
        <v>2016</v>
      </c>
      <c r="B141" s="1" t="s">
        <v>23</v>
      </c>
      <c r="C141" s="1">
        <v>7150.0000953674298</v>
      </c>
      <c r="D141" s="1">
        <v>14331.751588504894</v>
      </c>
      <c r="E141" s="1">
        <v>41.043766997467138</v>
      </c>
      <c r="F141" s="1">
        <v>16739813107.216383</v>
      </c>
      <c r="G141" s="1">
        <f t="shared" si="2"/>
        <v>10.223750604973985</v>
      </c>
      <c r="H141" s="1">
        <v>1959537</v>
      </c>
      <c r="I141" s="1">
        <v>-0.91388533222660395</v>
      </c>
      <c r="J141" s="1">
        <v>1332897</v>
      </c>
      <c r="K141" s="1">
        <v>100</v>
      </c>
      <c r="L141" s="1">
        <v>38.479999999999997</v>
      </c>
      <c r="M141" s="1">
        <v>150.16231801557464</v>
      </c>
      <c r="N141" s="1">
        <v>915396698.38482714</v>
      </c>
    </row>
    <row r="142" spans="1:14" x14ac:dyDescent="0.25">
      <c r="A142" s="1">
        <v>2017</v>
      </c>
      <c r="B142" s="1" t="s">
        <v>23</v>
      </c>
      <c r="C142" s="1">
        <v>7119.9998855590802</v>
      </c>
      <c r="D142" s="1">
        <v>15695.11515410587</v>
      </c>
      <c r="E142" s="1">
        <v>40.660778046853032</v>
      </c>
      <c r="F142" s="1">
        <v>18774805222.904739</v>
      </c>
      <c r="G142" s="1">
        <f t="shared" si="2"/>
        <v>10.273575440160549</v>
      </c>
      <c r="H142" s="1">
        <v>1942248</v>
      </c>
      <c r="I142" s="1">
        <v>-0.88621557329239198</v>
      </c>
      <c r="J142" s="1">
        <v>1322185</v>
      </c>
      <c r="K142" s="1">
        <v>100</v>
      </c>
      <c r="L142" s="1">
        <v>42.6</v>
      </c>
      <c r="M142" s="1">
        <v>159.19672200334784</v>
      </c>
      <c r="N142" s="1">
        <v>1082904467.9964724</v>
      </c>
    </row>
    <row r="143" spans="1:14" x14ac:dyDescent="0.25">
      <c r="A143" s="1">
        <v>2018</v>
      </c>
      <c r="B143" s="1" t="s">
        <v>23</v>
      </c>
      <c r="C143" s="1">
        <v>7789.9999618530301</v>
      </c>
      <c r="D143" s="1">
        <v>17865.031094764225</v>
      </c>
      <c r="E143" s="1">
        <v>41.299510116267712</v>
      </c>
      <c r="F143" s="1">
        <v>21159713457.912926</v>
      </c>
      <c r="G143" s="1">
        <f t="shared" si="2"/>
        <v>10.325509782243591</v>
      </c>
      <c r="H143" s="1">
        <v>1927174</v>
      </c>
      <c r="I143" s="1">
        <v>-0.77913839619223102</v>
      </c>
      <c r="J143" s="1">
        <v>1313215</v>
      </c>
      <c r="K143" s="1">
        <v>100</v>
      </c>
      <c r="L143" s="1">
        <v>40.97</v>
      </c>
      <c r="M143" s="1">
        <v>163.53661526848819</v>
      </c>
      <c r="N143" s="1">
        <v>1237312020.9207835</v>
      </c>
    </row>
    <row r="144" spans="1:14" x14ac:dyDescent="0.25">
      <c r="A144" s="1">
        <v>2019</v>
      </c>
      <c r="B144" s="1" t="s">
        <v>23</v>
      </c>
      <c r="C144" s="1">
        <v>7570.0001716613797</v>
      </c>
      <c r="D144" s="1">
        <v>17945.222216498438</v>
      </c>
      <c r="E144" s="1">
        <v>39.837578742372074</v>
      </c>
      <c r="F144" s="1">
        <v>20542524056.603889</v>
      </c>
      <c r="G144" s="1">
        <f t="shared" si="2"/>
        <v>10.312653804232454</v>
      </c>
      <c r="H144" s="1">
        <v>1913822</v>
      </c>
      <c r="I144" s="1">
        <v>-0.69523914013606603</v>
      </c>
      <c r="J144" s="1">
        <v>1305648</v>
      </c>
      <c r="K144" s="1">
        <v>100</v>
      </c>
      <c r="L144" s="1">
        <v>41.52</v>
      </c>
      <c r="M144" s="1">
        <v>172.13327869660043</v>
      </c>
      <c r="N144" s="1">
        <v>1430842911.0117624</v>
      </c>
    </row>
    <row r="145" spans="1:14" x14ac:dyDescent="0.25">
      <c r="A145" s="1">
        <v>2020</v>
      </c>
      <c r="B145" s="1" t="s">
        <v>23</v>
      </c>
      <c r="C145" s="1">
        <f>AVERAGE(C140:C144)</f>
        <v>7390.0000572204608</v>
      </c>
      <c r="D145" s="1">
        <v>18207.13964086309</v>
      </c>
      <c r="E145" s="1">
        <v>41.569621506955798</v>
      </c>
      <c r="F145" s="1">
        <v>20726215208.052975</v>
      </c>
      <c r="G145" s="1">
        <f t="shared" si="2"/>
        <v>10.316520003284065</v>
      </c>
      <c r="H145" s="1">
        <v>1900449</v>
      </c>
      <c r="I145" s="1">
        <v>-0.70121157073330098</v>
      </c>
      <c r="J145" s="1">
        <v>1298292</v>
      </c>
      <c r="K145" s="1">
        <v>100</v>
      </c>
      <c r="L145" s="1">
        <f>AVERAGE(L140:L144)</f>
        <v>40.334000000000003</v>
      </c>
      <c r="M145" s="1">
        <f>AVERAGE(M140:M144)</f>
        <v>159.86384061351043</v>
      </c>
      <c r="N145" s="1">
        <v>1500469904.6396928</v>
      </c>
    </row>
    <row r="146" spans="1:14" x14ac:dyDescent="0.25">
      <c r="A146" s="1">
        <v>2015</v>
      </c>
      <c r="B146" s="1" t="s">
        <v>24</v>
      </c>
      <c r="C146" s="1">
        <v>11069.999694824201</v>
      </c>
      <c r="D146" s="1">
        <v>14263.964577349474</v>
      </c>
      <c r="E146" s="1">
        <v>30.874544104116087</v>
      </c>
      <c r="F146" s="1">
        <v>28498382257.019516</v>
      </c>
      <c r="G146" s="1">
        <f t="shared" si="2"/>
        <v>10.454820207489547</v>
      </c>
      <c r="H146" s="1">
        <v>2904910</v>
      </c>
      <c r="I146" s="1">
        <v>-0.94075379664620795</v>
      </c>
      <c r="J146" s="1">
        <v>1952971</v>
      </c>
      <c r="K146" s="1">
        <v>100</v>
      </c>
      <c r="L146" s="1">
        <v>28.96</v>
      </c>
      <c r="M146" s="1">
        <v>108.52680288210651</v>
      </c>
      <c r="N146" s="1">
        <v>1417374979.9511712</v>
      </c>
    </row>
    <row r="147" spans="1:14" x14ac:dyDescent="0.25">
      <c r="A147" s="1">
        <v>2016</v>
      </c>
      <c r="B147" s="1" t="s">
        <v>24</v>
      </c>
      <c r="C147" s="1">
        <v>11199.9998092651</v>
      </c>
      <c r="D147" s="1">
        <v>15008.313244552579</v>
      </c>
      <c r="E147" s="1">
        <v>31.726682393473137</v>
      </c>
      <c r="F147" s="1">
        <v>29094549835.891121</v>
      </c>
      <c r="G147" s="1">
        <f t="shared" si="2"/>
        <v>10.463811641979648</v>
      </c>
      <c r="H147" s="1">
        <v>2868231</v>
      </c>
      <c r="I147" s="1">
        <v>-1.2706945329885699</v>
      </c>
      <c r="J147" s="1">
        <v>1932212</v>
      </c>
      <c r="K147" s="1">
        <v>100</v>
      </c>
      <c r="L147" s="1">
        <v>31.47</v>
      </c>
      <c r="M147" s="1">
        <v>137.964349689068</v>
      </c>
      <c r="N147" s="1">
        <v>1338238115.1023378</v>
      </c>
    </row>
    <row r="148" spans="1:14" x14ac:dyDescent="0.25">
      <c r="A148" s="1">
        <v>2017</v>
      </c>
      <c r="B148" s="1" t="s">
        <v>24</v>
      </c>
      <c r="C148" s="1">
        <v>11220.000267028799</v>
      </c>
      <c r="D148" s="1">
        <v>16885.407394837326</v>
      </c>
      <c r="E148" s="1">
        <v>30.9635160335826</v>
      </c>
      <c r="F148" s="1">
        <v>35148120644.694176</v>
      </c>
      <c r="G148" s="1">
        <f t="shared" si="2"/>
        <v>10.545902108432394</v>
      </c>
      <c r="H148" s="1">
        <v>2828403</v>
      </c>
      <c r="I148" s="1">
        <v>-1.3983222009210201</v>
      </c>
      <c r="J148" s="1">
        <v>1909625</v>
      </c>
      <c r="K148" s="1">
        <v>100</v>
      </c>
      <c r="L148" s="1">
        <v>33.78</v>
      </c>
      <c r="M148" s="1">
        <v>171.03643702660312</v>
      </c>
      <c r="N148" s="1">
        <v>1675143213.8047087</v>
      </c>
    </row>
    <row r="149" spans="1:14" x14ac:dyDescent="0.25">
      <c r="A149" s="1">
        <v>2018</v>
      </c>
      <c r="B149" s="1" t="s">
        <v>24</v>
      </c>
      <c r="C149" s="1">
        <v>11649.999618530301</v>
      </c>
      <c r="D149" s="1">
        <v>19186.359591640987</v>
      </c>
      <c r="E149" s="1">
        <v>23.324647448746052</v>
      </c>
      <c r="F149" s="1">
        <v>40423966584.682327</v>
      </c>
      <c r="G149" s="1">
        <f t="shared" si="2"/>
        <v>10.60663892623319</v>
      </c>
      <c r="H149" s="1">
        <v>2801543</v>
      </c>
      <c r="I149" s="1">
        <v>-0.95419045920996903</v>
      </c>
      <c r="J149" s="1">
        <v>1896056</v>
      </c>
      <c r="K149" s="1">
        <v>100</v>
      </c>
      <c r="L149" s="1">
        <v>33.729999999999997</v>
      </c>
      <c r="M149" s="1">
        <v>181.08970972646722</v>
      </c>
      <c r="N149" s="1">
        <v>1547827475.9105871</v>
      </c>
    </row>
    <row r="150" spans="1:14" x14ac:dyDescent="0.25">
      <c r="A150" s="1">
        <v>2019</v>
      </c>
      <c r="B150" s="1" t="s">
        <v>24</v>
      </c>
      <c r="C150" s="1">
        <v>11729.999542236301</v>
      </c>
      <c r="D150" s="1">
        <v>19595.141572435532</v>
      </c>
      <c r="E150" s="1">
        <v>28.400450607243478</v>
      </c>
      <c r="F150" s="1">
        <v>42336365374.980324</v>
      </c>
      <c r="G150" s="1">
        <f t="shared" si="2"/>
        <v>10.626713570609567</v>
      </c>
      <c r="H150" s="1">
        <v>2794137</v>
      </c>
      <c r="I150" s="1">
        <v>-0.264704354944785</v>
      </c>
      <c r="J150" s="1">
        <v>1895962</v>
      </c>
      <c r="K150" s="1">
        <v>100</v>
      </c>
      <c r="L150" s="1">
        <v>33.53</v>
      </c>
      <c r="M150" s="1">
        <v>189.46529557557099</v>
      </c>
      <c r="N150" s="1">
        <v>1699166397.8431346</v>
      </c>
    </row>
    <row r="151" spans="1:14" x14ac:dyDescent="0.25">
      <c r="A151" s="1">
        <v>2020</v>
      </c>
      <c r="B151" s="1" t="s">
        <v>24</v>
      </c>
      <c r="C151" s="1">
        <f>AVERAGE(C146:C150)</f>
        <v>11373.99978637694</v>
      </c>
      <c r="D151" s="1">
        <v>20339.521269905224</v>
      </c>
      <c r="E151" s="1">
        <v>27.461365859974475</v>
      </c>
      <c r="F151" s="1">
        <v>41640278272.575989</v>
      </c>
      <c r="G151" s="1">
        <f t="shared" si="2"/>
        <v>10.619513623140142</v>
      </c>
      <c r="H151" s="1">
        <v>2794885</v>
      </c>
      <c r="I151" s="1">
        <v>2.67667582795671E-2</v>
      </c>
      <c r="J151" s="1">
        <v>1901807</v>
      </c>
      <c r="K151" s="1">
        <v>100</v>
      </c>
      <c r="L151" s="1">
        <f>AVERAGE(L146:L150)</f>
        <v>32.293999999999997</v>
      </c>
      <c r="M151" s="1">
        <f>AVERAGE(M146:M150)</f>
        <v>157.61651897996316</v>
      </c>
      <c r="N151" s="1">
        <v>2001332035.9828849</v>
      </c>
    </row>
    <row r="152" spans="1:14" x14ac:dyDescent="0.25">
      <c r="A152" s="1">
        <v>2015</v>
      </c>
      <c r="B152" s="1" t="s">
        <v>25</v>
      </c>
      <c r="C152" s="1">
        <v>9130.0001144409198</v>
      </c>
      <c r="D152" s="1">
        <v>105462.01258442263</v>
      </c>
      <c r="E152" s="1">
        <v>39.439176803410511</v>
      </c>
      <c r="F152" s="1">
        <v>115238593327.57651</v>
      </c>
      <c r="G152" s="1">
        <f t="shared" si="2"/>
        <v>11.0615979483779</v>
      </c>
      <c r="H152" s="1">
        <v>569604</v>
      </c>
      <c r="I152" s="1">
        <v>2.35995118136865</v>
      </c>
      <c r="J152" s="1">
        <v>513663</v>
      </c>
      <c r="K152" s="1">
        <v>100</v>
      </c>
      <c r="L152" s="1">
        <v>9.09</v>
      </c>
      <c r="M152" s="1">
        <v>1340.8835762530684</v>
      </c>
      <c r="N152" s="1">
        <v>134399734.49296868</v>
      </c>
    </row>
    <row r="153" spans="1:14" x14ac:dyDescent="0.25">
      <c r="A153" s="1">
        <v>2016</v>
      </c>
      <c r="B153" s="1" t="s">
        <v>25</v>
      </c>
      <c r="C153" s="1">
        <v>8850.0003814697302</v>
      </c>
      <c r="D153" s="1">
        <v>106899.29354955172</v>
      </c>
      <c r="E153" s="1">
        <v>39.521315694394623</v>
      </c>
      <c r="F153" s="1">
        <v>118895618024.06644</v>
      </c>
      <c r="G153" s="1">
        <f t="shared" si="2"/>
        <v>11.075165848705851</v>
      </c>
      <c r="H153" s="1">
        <v>582014</v>
      </c>
      <c r="I153" s="1">
        <v>2.1553119879920501</v>
      </c>
      <c r="J153" s="1">
        <v>526490</v>
      </c>
      <c r="K153" s="1">
        <v>100</v>
      </c>
      <c r="L153" s="1">
        <v>13.5</v>
      </c>
      <c r="M153" s="1">
        <v>1420.3167134421003</v>
      </c>
      <c r="N153" s="1">
        <v>133266707.17354119</v>
      </c>
    </row>
    <row r="154" spans="1:14" x14ac:dyDescent="0.25">
      <c r="A154" s="1">
        <v>2017</v>
      </c>
      <c r="B154" s="1" t="s">
        <v>25</v>
      </c>
      <c r="C154" s="1">
        <v>9000</v>
      </c>
      <c r="D154" s="1">
        <v>110193.21379722781</v>
      </c>
      <c r="E154" s="1">
        <v>39.930504650054225</v>
      </c>
      <c r="F154" s="1">
        <v>126658587133.28375</v>
      </c>
      <c r="G154" s="1">
        <f t="shared" si="2"/>
        <v>11.102634639197056</v>
      </c>
      <c r="H154" s="1">
        <v>596336</v>
      </c>
      <c r="I154" s="1">
        <v>2.4309764177611499</v>
      </c>
      <c r="J154" s="1">
        <v>541038</v>
      </c>
      <c r="K154" s="1">
        <v>100</v>
      </c>
      <c r="L154" s="1">
        <v>15.33</v>
      </c>
      <c r="M154" s="1">
        <v>1401.1558723354997</v>
      </c>
      <c r="N154" s="1">
        <v>154142737.16705909</v>
      </c>
    </row>
    <row r="155" spans="1:14" x14ac:dyDescent="0.25">
      <c r="A155" s="1">
        <v>2018</v>
      </c>
      <c r="B155" s="1" t="s">
        <v>25</v>
      </c>
      <c r="C155" s="1">
        <v>9319.9996948242206</v>
      </c>
      <c r="D155" s="1">
        <v>116786.51165467739</v>
      </c>
      <c r="E155" s="1">
        <v>42.213535652769465</v>
      </c>
      <c r="F155" s="1">
        <v>140226660132.43207</v>
      </c>
      <c r="G155" s="1">
        <f t="shared" si="2"/>
        <v>11.146830590290302</v>
      </c>
      <c r="H155" s="1">
        <v>607950</v>
      </c>
      <c r="I155" s="1">
        <v>1.9288375139876499</v>
      </c>
      <c r="J155" s="1">
        <v>553119</v>
      </c>
      <c r="K155" s="1">
        <v>100</v>
      </c>
      <c r="L155" s="1">
        <v>16.09</v>
      </c>
      <c r="M155" s="1">
        <v>1238.9227120460885</v>
      </c>
      <c r="N155" s="1">
        <v>166605519.37960774</v>
      </c>
    </row>
    <row r="156" spans="1:14" x14ac:dyDescent="0.25">
      <c r="A156" s="1">
        <v>2019</v>
      </c>
      <c r="B156" s="1" t="s">
        <v>25</v>
      </c>
      <c r="C156" s="1">
        <v>9489.9997711181604</v>
      </c>
      <c r="D156" s="1">
        <v>112621.82133740374</v>
      </c>
      <c r="E156" s="1">
        <v>42.189556258972949</v>
      </c>
      <c r="F156" s="1">
        <v>142668322360.19586</v>
      </c>
      <c r="G156" s="1">
        <f t="shared" si="2"/>
        <v>11.154327554394381</v>
      </c>
      <c r="H156" s="1">
        <v>620001</v>
      </c>
      <c r="I156" s="1">
        <v>1.9628449198635001</v>
      </c>
      <c r="J156" s="1">
        <v>565584</v>
      </c>
      <c r="K156" s="1">
        <v>100</v>
      </c>
      <c r="L156" s="1">
        <v>16.45</v>
      </c>
      <c r="M156" s="1">
        <v>1342.2333094549226</v>
      </c>
      <c r="N156" s="1">
        <v>154036334.12548995</v>
      </c>
    </row>
    <row r="157" spans="1:14" x14ac:dyDescent="0.25">
      <c r="A157" s="1">
        <v>2020</v>
      </c>
      <c r="B157" s="1" t="s">
        <v>25</v>
      </c>
      <c r="C157" s="1">
        <f>AVERAGE(C152:C156)</f>
        <v>9157.9999923706055</v>
      </c>
      <c r="D157" s="1">
        <v>117370.49690016154</v>
      </c>
      <c r="E157" s="1">
        <v>40.540767000045861</v>
      </c>
      <c r="F157" s="1">
        <v>147703271437.97549</v>
      </c>
      <c r="G157" s="1">
        <f t="shared" si="2"/>
        <v>11.169390114484099</v>
      </c>
      <c r="H157" s="1">
        <v>630419</v>
      </c>
      <c r="I157" s="1">
        <v>1.6663586742327301</v>
      </c>
      <c r="J157" s="1">
        <v>576537</v>
      </c>
      <c r="K157" s="1">
        <v>100</v>
      </c>
      <c r="L157" s="1">
        <f>AVERAGE(L152:L156)</f>
        <v>14.092000000000002</v>
      </c>
      <c r="M157" s="1">
        <f>AVERAGE(M152:M156)</f>
        <v>1348.7024367063357</v>
      </c>
      <c r="N157" s="1">
        <v>157166184.59144011</v>
      </c>
    </row>
    <row r="158" spans="1:14" x14ac:dyDescent="0.25">
      <c r="A158" s="1">
        <v>2015</v>
      </c>
      <c r="B158" s="1" t="s">
        <v>26</v>
      </c>
      <c r="C158" s="1">
        <v>8020.0004577636701</v>
      </c>
      <c r="D158" s="1">
        <v>2731.0655840585564</v>
      </c>
      <c r="E158" s="1">
        <v>26.370524508595512</v>
      </c>
      <c r="F158" s="1">
        <v>2470379871.4799743</v>
      </c>
      <c r="G158" s="1">
        <f t="shared" si="2"/>
        <v>9.3927637400623816</v>
      </c>
      <c r="H158" s="1">
        <v>2835978</v>
      </c>
      <c r="I158" s="1">
        <v>-0.76704955967386401</v>
      </c>
      <c r="J158" s="1">
        <v>1205007</v>
      </c>
      <c r="K158" s="1">
        <v>100</v>
      </c>
      <c r="L158" s="1">
        <v>24.73</v>
      </c>
      <c r="M158" s="1">
        <v>9.2205260868419252</v>
      </c>
      <c r="N158" s="1">
        <v>891110818.18897641</v>
      </c>
    </row>
    <row r="159" spans="1:14" x14ac:dyDescent="0.25">
      <c r="A159" s="1">
        <v>2016</v>
      </c>
      <c r="B159" s="1" t="s">
        <v>26</v>
      </c>
      <c r="C159" s="1">
        <v>8140.0003433227503</v>
      </c>
      <c r="D159" s="1">
        <v>2879.3912909285004</v>
      </c>
      <c r="E159" s="1">
        <v>25.425931010517573</v>
      </c>
      <c r="F159" s="1">
        <v>2607820373.6814561</v>
      </c>
      <c r="G159" s="1">
        <f t="shared" si="2"/>
        <v>9.4162776739442489</v>
      </c>
      <c r="H159" s="1">
        <v>2803186</v>
      </c>
      <c r="I159" s="1">
        <v>-1.1630223779770501</v>
      </c>
      <c r="J159" s="1">
        <v>1191662</v>
      </c>
      <c r="K159" s="1">
        <v>100</v>
      </c>
      <c r="L159" s="1">
        <v>25.3</v>
      </c>
      <c r="M159" s="1">
        <v>9.5927886764014421</v>
      </c>
      <c r="N159" s="1">
        <v>920041053.41768801</v>
      </c>
    </row>
    <row r="160" spans="1:14" x14ac:dyDescent="0.25">
      <c r="A160" s="1">
        <v>2017</v>
      </c>
      <c r="B160" s="1" t="s">
        <v>26</v>
      </c>
      <c r="C160" s="1">
        <v>8060.0004196167001</v>
      </c>
      <c r="D160" s="1">
        <v>3509.6473396997467</v>
      </c>
      <c r="E160" s="1">
        <v>27.103510069151497</v>
      </c>
      <c r="F160" s="1">
        <v>3007169949.4369049</v>
      </c>
      <c r="G160" s="1">
        <f t="shared" si="2"/>
        <v>9.4781579728351328</v>
      </c>
      <c r="H160" s="1">
        <v>2755189</v>
      </c>
      <c r="I160" s="1">
        <v>-1.72705846625605</v>
      </c>
      <c r="J160" s="1">
        <v>1172526</v>
      </c>
      <c r="K160" s="1">
        <v>99.980003356933594</v>
      </c>
      <c r="L160" s="1">
        <v>26.07</v>
      </c>
      <c r="M160" s="1">
        <v>10.078633624609083</v>
      </c>
      <c r="N160" s="1">
        <v>1109337715.5250976</v>
      </c>
    </row>
    <row r="161" spans="1:14" x14ac:dyDescent="0.25">
      <c r="A161" s="1">
        <v>2018</v>
      </c>
      <c r="B161" s="1" t="s">
        <v>26</v>
      </c>
      <c r="C161" s="1">
        <v>8539.9999618530292</v>
      </c>
      <c r="D161" s="1">
        <v>4232.2068884580121</v>
      </c>
      <c r="E161" s="1">
        <v>27.708275382194515</v>
      </c>
      <c r="F161" s="1">
        <v>3453124989.0674477</v>
      </c>
      <c r="G161" s="1">
        <f t="shared" si="2"/>
        <v>9.5382122983262523</v>
      </c>
      <c r="H161" s="1">
        <v>2707203</v>
      </c>
      <c r="I161" s="1">
        <v>-1.7570044207484501</v>
      </c>
      <c r="J161" s="1">
        <v>1154054</v>
      </c>
      <c r="K161" s="1">
        <v>99.989997863769503</v>
      </c>
      <c r="L161" s="1">
        <v>25.75</v>
      </c>
      <c r="M161" s="1">
        <v>10.549841814664862</v>
      </c>
      <c r="N161" s="1">
        <v>1176784748.718302</v>
      </c>
    </row>
    <row r="162" spans="1:14" x14ac:dyDescent="0.25">
      <c r="A162" s="1">
        <v>2019</v>
      </c>
      <c r="B162" s="1" t="s">
        <v>26</v>
      </c>
      <c r="C162" s="1">
        <v>8859.9996566772497</v>
      </c>
      <c r="D162" s="1">
        <v>4493.3703032386729</v>
      </c>
      <c r="E162" s="1">
        <v>27.102588717334232</v>
      </c>
      <c r="F162" s="1">
        <v>3659009037.186039</v>
      </c>
      <c r="G162" s="1">
        <f t="shared" si="2"/>
        <v>9.5633634821280893</v>
      </c>
      <c r="H162" s="1">
        <v>2664224</v>
      </c>
      <c r="I162" s="1">
        <v>-1.6003165357823099</v>
      </c>
      <c r="J162" s="1">
        <v>1138316</v>
      </c>
      <c r="K162" s="1">
        <v>100</v>
      </c>
      <c r="L162" s="1">
        <v>22.04</v>
      </c>
      <c r="M162" s="1">
        <v>10.912360164643863</v>
      </c>
      <c r="N162" s="1">
        <v>1217619711.1074388</v>
      </c>
    </row>
    <row r="163" spans="1:14" x14ac:dyDescent="0.25">
      <c r="A163" s="1">
        <v>2020</v>
      </c>
      <c r="B163" s="1" t="s">
        <v>26</v>
      </c>
      <c r="C163" s="1">
        <f>AVERAGE(C158:C162)</f>
        <v>8324.0001678466797</v>
      </c>
      <c r="D163" s="1">
        <v>4500.6244638983799</v>
      </c>
      <c r="E163" s="1">
        <v>27.933630948238598</v>
      </c>
      <c r="F163" s="1">
        <v>3218731236.0918303</v>
      </c>
      <c r="G163" s="1">
        <f t="shared" si="2"/>
        <v>9.507684714630539</v>
      </c>
      <c r="H163" s="1">
        <v>2635130</v>
      </c>
      <c r="I163" s="1">
        <v>-1.09803165876287</v>
      </c>
      <c r="J163" s="1">
        <v>1129127</v>
      </c>
      <c r="K163" s="1">
        <v>100</v>
      </c>
      <c r="L163" s="1">
        <f>AVERAGE(L158:L162)</f>
        <v>24.777999999999999</v>
      </c>
      <c r="M163" s="1">
        <f>AVERAGE(M158:M162)</f>
        <v>10.070830073432235</v>
      </c>
      <c r="N163" s="1">
        <v>1030812967.8332016</v>
      </c>
    </row>
    <row r="164" spans="1:14" x14ac:dyDescent="0.25">
      <c r="A164" s="1">
        <v>2015</v>
      </c>
      <c r="B164" s="1" t="s">
        <v>27</v>
      </c>
      <c r="C164" s="1">
        <v>157410.003662109</v>
      </c>
      <c r="D164" s="1">
        <v>45193.403218797073</v>
      </c>
      <c r="E164" s="1">
        <v>37.808112369711658</v>
      </c>
      <c r="F164" s="1">
        <v>632814005706.64026</v>
      </c>
      <c r="G164" s="1">
        <f t="shared" si="2"/>
        <v>11.801276082584748</v>
      </c>
      <c r="H164" s="1">
        <v>16939923</v>
      </c>
      <c r="I164" s="1">
        <v>0.44322008903576898</v>
      </c>
      <c r="J164" s="1">
        <v>15275237</v>
      </c>
      <c r="K164" s="1">
        <v>100</v>
      </c>
      <c r="L164" s="1">
        <v>5.72</v>
      </c>
      <c r="M164" s="1">
        <v>91.020422141763717</v>
      </c>
      <c r="N164" s="1">
        <v>13200984372.656242</v>
      </c>
    </row>
    <row r="165" spans="1:14" x14ac:dyDescent="0.25">
      <c r="A165" s="1">
        <v>2016</v>
      </c>
      <c r="B165" s="1" t="s">
        <v>27</v>
      </c>
      <c r="C165" s="1">
        <v>158539.99328613299</v>
      </c>
      <c r="D165" s="1">
        <v>46039.105928409757</v>
      </c>
      <c r="E165" s="1">
        <v>38.89405748958476</v>
      </c>
      <c r="F165" s="1">
        <v>623603755002.72522</v>
      </c>
      <c r="G165" s="1">
        <f t="shared" si="2"/>
        <v>11.794908721609898</v>
      </c>
      <c r="H165" s="1">
        <v>17030314</v>
      </c>
      <c r="I165" s="1">
        <v>0.53217887960848897</v>
      </c>
      <c r="J165" s="1">
        <v>15435425</v>
      </c>
      <c r="K165" s="1">
        <v>100</v>
      </c>
      <c r="L165" s="1">
        <v>5.59</v>
      </c>
      <c r="M165" s="1">
        <v>97.50877858255808</v>
      </c>
      <c r="N165" s="1">
        <v>13850678650.972797</v>
      </c>
    </row>
    <row r="166" spans="1:14" x14ac:dyDescent="0.25">
      <c r="A166" s="1">
        <v>2017</v>
      </c>
      <c r="B166" s="1" t="s">
        <v>27</v>
      </c>
      <c r="C166" s="1">
        <v>155759.994506836</v>
      </c>
      <c r="D166" s="1">
        <v>48675.222335021259</v>
      </c>
      <c r="E166" s="1">
        <v>39.111503686262608</v>
      </c>
      <c r="F166" s="1">
        <v>695378637220.00122</v>
      </c>
      <c r="G166" s="1">
        <f t="shared" si="2"/>
        <v>11.842221344558368</v>
      </c>
      <c r="H166" s="1">
        <v>17131296</v>
      </c>
      <c r="I166" s="1">
        <v>0.59120336616411795</v>
      </c>
      <c r="J166" s="1">
        <v>15602670</v>
      </c>
      <c r="K166" s="1">
        <v>100</v>
      </c>
      <c r="L166" s="1">
        <v>6.36</v>
      </c>
      <c r="M166" s="1">
        <v>101.7060504017191</v>
      </c>
      <c r="N166" s="1">
        <v>15473243074.117674</v>
      </c>
    </row>
    <row r="167" spans="1:14" x14ac:dyDescent="0.25">
      <c r="A167" s="1">
        <v>2018</v>
      </c>
      <c r="B167" s="1" t="s">
        <v>27</v>
      </c>
      <c r="C167" s="1">
        <v>151360.000610352</v>
      </c>
      <c r="D167" s="1">
        <v>53044.532435225323</v>
      </c>
      <c r="E167" s="1">
        <v>39.192647938531266</v>
      </c>
      <c r="F167" s="1">
        <v>774043642951.37195</v>
      </c>
      <c r="G167" s="1">
        <f t="shared" si="2"/>
        <v>11.888765448226311</v>
      </c>
      <c r="H167" s="1">
        <v>17231624</v>
      </c>
      <c r="I167" s="1">
        <v>0.58393340892083201</v>
      </c>
      <c r="J167" s="1">
        <v>15765213</v>
      </c>
      <c r="K167" s="1">
        <v>100</v>
      </c>
      <c r="L167" s="1">
        <v>7.39</v>
      </c>
      <c r="M167" s="1">
        <v>101.76124120476808</v>
      </c>
      <c r="N167" s="1">
        <v>15087874817.25489</v>
      </c>
    </row>
    <row r="168" spans="1:14" x14ac:dyDescent="0.25">
      <c r="A168" s="1">
        <v>2019</v>
      </c>
      <c r="B168" s="1" t="s">
        <v>27</v>
      </c>
      <c r="C168" s="1">
        <v>146339.996337891</v>
      </c>
      <c r="D168" s="1">
        <v>52476.273253332714</v>
      </c>
      <c r="E168" s="1">
        <v>39.357731026806306</v>
      </c>
      <c r="F168" s="1">
        <v>751253595615.68506</v>
      </c>
      <c r="G168" s="1">
        <f t="shared" si="2"/>
        <v>11.875786563616206</v>
      </c>
      <c r="H168" s="1">
        <v>17344874</v>
      </c>
      <c r="I168" s="1">
        <v>0.65507157480522005</v>
      </c>
      <c r="J168" s="1">
        <v>15935776</v>
      </c>
      <c r="K168" s="1">
        <v>100</v>
      </c>
      <c r="L168" s="1">
        <v>8.5399999999999991</v>
      </c>
      <c r="M168" s="1">
        <v>99.989341048490118</v>
      </c>
      <c r="N168" s="1">
        <v>14889010980.392134</v>
      </c>
    </row>
    <row r="169" spans="1:14" x14ac:dyDescent="0.25">
      <c r="A169" s="1">
        <v>2020</v>
      </c>
      <c r="B169" s="1" t="s">
        <v>27</v>
      </c>
      <c r="C169" s="1">
        <f>AVERAGE(C164:C168)</f>
        <v>153881.99768066418</v>
      </c>
      <c r="D169" s="1">
        <v>52162.570115040624</v>
      </c>
      <c r="E169" s="1">
        <v>39.678354864223571</v>
      </c>
      <c r="F169" s="1">
        <v>712054191887.9397</v>
      </c>
      <c r="G169" s="1">
        <f t="shared" si="2"/>
        <v>11.852513047488376</v>
      </c>
      <c r="H169" s="1">
        <v>17441500</v>
      </c>
      <c r="I169" s="1">
        <v>0.55554079025497005</v>
      </c>
      <c r="J169" s="1">
        <v>16087342</v>
      </c>
      <c r="K169" s="1">
        <v>100</v>
      </c>
      <c r="L169" s="1">
        <f>AVERAGE(L164:L168)</f>
        <v>6.7199999999999989</v>
      </c>
      <c r="M169" s="1">
        <f>AVERAGE(M164:M168)</f>
        <v>98.397166675859836</v>
      </c>
      <c r="N169" s="1">
        <v>14548151839.688757</v>
      </c>
    </row>
    <row r="170" spans="1:14" x14ac:dyDescent="0.25">
      <c r="A170" s="1">
        <v>2015</v>
      </c>
      <c r="B170" s="1" t="s">
        <v>28</v>
      </c>
      <c r="C170" s="1">
        <v>7409.9998474121103</v>
      </c>
      <c r="D170" s="1">
        <v>4861.5539714149654</v>
      </c>
      <c r="E170" s="1">
        <v>26.957175033186985</v>
      </c>
      <c r="F170" s="1">
        <v>4905243521.897974</v>
      </c>
      <c r="G170" s="1">
        <f t="shared" si="2"/>
        <v>9.6906605728966451</v>
      </c>
      <c r="H170" s="1">
        <v>2070226</v>
      </c>
      <c r="I170" s="1">
        <v>0.13316588465148299</v>
      </c>
      <c r="J170" s="1">
        <v>1188475</v>
      </c>
      <c r="K170" s="1">
        <v>100</v>
      </c>
      <c r="L170" s="1">
        <v>23.91</v>
      </c>
      <c r="M170" s="1">
        <v>11.690690477438167</v>
      </c>
      <c r="N170" s="1">
        <v>978967212.90812802</v>
      </c>
    </row>
    <row r="171" spans="1:14" x14ac:dyDescent="0.25">
      <c r="A171" s="1">
        <v>2016</v>
      </c>
      <c r="B171" s="1" t="s">
        <v>28</v>
      </c>
      <c r="C171" s="1">
        <v>7300.0001907348596</v>
      </c>
      <c r="D171" s="1">
        <v>5149.5890743590589</v>
      </c>
      <c r="E171" s="1">
        <v>26.426658142048943</v>
      </c>
      <c r="F171" s="1">
        <v>5407084298.5231028</v>
      </c>
      <c r="G171" s="1">
        <f t="shared" si="2"/>
        <v>9.732963140446353</v>
      </c>
      <c r="H171" s="1">
        <v>2072490</v>
      </c>
      <c r="I171" s="1">
        <v>0.109300286352773</v>
      </c>
      <c r="J171" s="1">
        <v>1192987</v>
      </c>
      <c r="K171" s="1">
        <v>100</v>
      </c>
      <c r="L171" s="1">
        <v>21.37</v>
      </c>
      <c r="M171" s="1">
        <v>9.9149171295742313</v>
      </c>
      <c r="N171" s="1">
        <v>978976058.50889182</v>
      </c>
    </row>
    <row r="172" spans="1:14" x14ac:dyDescent="0.25">
      <c r="A172" s="1">
        <v>2017</v>
      </c>
      <c r="B172" s="1" t="s">
        <v>28</v>
      </c>
      <c r="C172" s="1">
        <v>7789.9999618530301</v>
      </c>
      <c r="D172" s="1">
        <v>5450.4928808666009</v>
      </c>
      <c r="E172" s="1">
        <v>26.47007230167641</v>
      </c>
      <c r="F172" s="1">
        <v>6235358681.4352741</v>
      </c>
      <c r="G172" s="1">
        <f t="shared" si="2"/>
        <v>9.7948614407957439</v>
      </c>
      <c r="H172" s="1">
        <v>2074502</v>
      </c>
      <c r="I172" s="1">
        <v>9.7034195285114602E-2</v>
      </c>
      <c r="J172" s="1">
        <v>1197983</v>
      </c>
      <c r="K172" s="1">
        <v>100</v>
      </c>
      <c r="L172" s="1">
        <v>19</v>
      </c>
      <c r="M172" s="1">
        <v>10.022174000090391</v>
      </c>
      <c r="N172" s="1">
        <v>890232413.49662948</v>
      </c>
    </row>
    <row r="173" spans="1:14" x14ac:dyDescent="0.25">
      <c r="A173" s="1">
        <v>2018</v>
      </c>
      <c r="B173" s="1" t="s">
        <v>28</v>
      </c>
      <c r="C173" s="1">
        <v>7300.0001907348596</v>
      </c>
      <c r="D173" s="1">
        <v>6108.7401083169771</v>
      </c>
      <c r="E173" s="1">
        <v>26.820551162393059</v>
      </c>
      <c r="F173" s="1">
        <v>7657420965.6649475</v>
      </c>
      <c r="G173" s="1">
        <f t="shared" si="2"/>
        <v>9.8840825230296741</v>
      </c>
      <c r="H173" s="1">
        <v>2076217</v>
      </c>
      <c r="I173" s="1">
        <v>8.2636290126821693E-2</v>
      </c>
      <c r="J173" s="1">
        <v>1203438</v>
      </c>
      <c r="K173" s="1">
        <v>99.800003051757798</v>
      </c>
      <c r="L173" s="1">
        <v>20.87</v>
      </c>
      <c r="M173" s="1">
        <v>10.310872414571657</v>
      </c>
      <c r="N173" s="1">
        <v>1074306572.424871</v>
      </c>
    </row>
    <row r="174" spans="1:14" x14ac:dyDescent="0.25">
      <c r="A174" s="1">
        <v>2019</v>
      </c>
      <c r="B174" s="1" t="s">
        <v>28</v>
      </c>
      <c r="C174" s="1">
        <v>8300.0001907348596</v>
      </c>
      <c r="D174" s="1">
        <v>6070.3880535827466</v>
      </c>
      <c r="E174" s="1">
        <v>28.333923745493973</v>
      </c>
      <c r="F174" s="1">
        <v>7867370857.8417091</v>
      </c>
      <c r="G174" s="1">
        <f t="shared" si="2"/>
        <v>9.8958296227403846</v>
      </c>
      <c r="H174" s="1">
        <v>2076694</v>
      </c>
      <c r="I174" s="1">
        <v>2.2971838409120999E-2</v>
      </c>
      <c r="J174" s="1">
        <v>1208802</v>
      </c>
      <c r="K174" s="1">
        <v>100</v>
      </c>
      <c r="L174" s="1">
        <v>16.32</v>
      </c>
      <c r="M174" s="1">
        <v>10.714070784050739</v>
      </c>
      <c r="N174" s="1">
        <v>1025184176.8097373</v>
      </c>
    </row>
    <row r="175" spans="1:14" x14ac:dyDescent="0.25">
      <c r="A175" s="1">
        <v>2020</v>
      </c>
      <c r="B175" s="1" t="s">
        <v>28</v>
      </c>
      <c r="C175" s="1">
        <f>AVERAGE(C170:C174)</f>
        <v>7620.0000762939435</v>
      </c>
      <c r="D175" s="1">
        <v>5965.450231953645</v>
      </c>
      <c r="E175" s="1">
        <v>27.696519420808702</v>
      </c>
      <c r="F175" s="1">
        <v>7142622948.5786905</v>
      </c>
      <c r="G175" s="1">
        <f t="shared" si="2"/>
        <v>9.8538577247887282</v>
      </c>
      <c r="H175" s="1">
        <v>2072531</v>
      </c>
      <c r="I175" s="1">
        <v>-0.20066404675073299</v>
      </c>
      <c r="J175" s="1">
        <v>1212058</v>
      </c>
      <c r="K175" s="1">
        <v>100</v>
      </c>
      <c r="L175" s="1">
        <f>AVERAGE(L170:L174)</f>
        <v>20.294</v>
      </c>
      <c r="M175" s="1">
        <f>AVERAGE(M170:M174)</f>
        <v>10.530544961145036</v>
      </c>
      <c r="N175" s="1">
        <v>1059440480.1489658</v>
      </c>
    </row>
    <row r="176" spans="1:14" x14ac:dyDescent="0.25">
      <c r="A176" s="1">
        <v>2015</v>
      </c>
      <c r="B176" s="1" t="s">
        <v>29</v>
      </c>
      <c r="C176" s="1">
        <v>39490.001678466797</v>
      </c>
      <c r="D176" s="1">
        <v>74355.515857564344</v>
      </c>
      <c r="E176" s="1">
        <v>45.666064963383526</v>
      </c>
      <c r="F176" s="1">
        <v>145839991732.97504</v>
      </c>
      <c r="G176" s="1">
        <f t="shared" si="2"/>
        <v>11.163876631028685</v>
      </c>
      <c r="H176" s="1">
        <v>5188607</v>
      </c>
      <c r="I176" s="1">
        <v>0.99508473695841404</v>
      </c>
      <c r="J176" s="1">
        <v>4207493</v>
      </c>
      <c r="K176" s="1">
        <v>100</v>
      </c>
      <c r="L176" s="1">
        <v>58.12</v>
      </c>
      <c r="M176" s="1">
        <v>142.17857013715476</v>
      </c>
      <c r="N176" s="1">
        <v>5931921049.9121599</v>
      </c>
    </row>
    <row r="177" spans="1:14" x14ac:dyDescent="0.25">
      <c r="A177" s="1">
        <v>2016</v>
      </c>
      <c r="B177" s="1" t="s">
        <v>29</v>
      </c>
      <c r="C177" s="1">
        <v>38759.998321533203</v>
      </c>
      <c r="D177" s="1">
        <v>70460.560532332165</v>
      </c>
      <c r="E177" s="1">
        <v>45.443019507137812</v>
      </c>
      <c r="F177" s="1">
        <v>130785833333.33333</v>
      </c>
      <c r="G177" s="1">
        <f t="shared" si="2"/>
        <v>11.116560703939573</v>
      </c>
      <c r="H177" s="1">
        <v>5234519</v>
      </c>
      <c r="I177" s="1">
        <v>0.88096981535991903</v>
      </c>
      <c r="J177" s="1">
        <v>4265348</v>
      </c>
      <c r="K177" s="1">
        <v>100</v>
      </c>
      <c r="L177" s="1">
        <v>59.39</v>
      </c>
      <c r="M177" s="1">
        <v>147.24554082437842</v>
      </c>
      <c r="N177" s="1">
        <v>7717023809.5238094</v>
      </c>
    </row>
    <row r="178" spans="1:14" x14ac:dyDescent="0.25">
      <c r="A178" s="1">
        <v>2017</v>
      </c>
      <c r="B178" s="1" t="s">
        <v>29</v>
      </c>
      <c r="C178" s="1">
        <v>37720.001220703103</v>
      </c>
      <c r="D178" s="1">
        <v>75496.754058199775</v>
      </c>
      <c r="E178" s="1">
        <v>45.541397021650297</v>
      </c>
      <c r="F178" s="1">
        <v>144748458593.59253</v>
      </c>
      <c r="G178" s="1">
        <f t="shared" si="2"/>
        <v>11.16061394768195</v>
      </c>
      <c r="H178" s="1">
        <v>5276968</v>
      </c>
      <c r="I178" s="1">
        <v>0.80767318188494797</v>
      </c>
      <c r="J178" s="1">
        <v>4320306</v>
      </c>
      <c r="K178" s="1">
        <v>100</v>
      </c>
      <c r="L178" s="1">
        <v>61.09</v>
      </c>
      <c r="M178" s="1">
        <v>148.26464188709835</v>
      </c>
      <c r="N178" s="1">
        <v>7874108402.1760998</v>
      </c>
    </row>
    <row r="179" spans="1:14" x14ac:dyDescent="0.25">
      <c r="A179" s="1">
        <v>2018</v>
      </c>
      <c r="B179" s="1" t="s">
        <v>29</v>
      </c>
      <c r="C179" s="1">
        <v>37590.000152587898</v>
      </c>
      <c r="D179" s="1">
        <v>82267.809316158993</v>
      </c>
      <c r="E179" s="1">
        <v>46.952221503137395</v>
      </c>
      <c r="F179" s="1">
        <v>165936181985.85919</v>
      </c>
      <c r="G179" s="1">
        <f t="shared" si="2"/>
        <v>11.219941093218562</v>
      </c>
      <c r="H179" s="1">
        <v>5311916</v>
      </c>
      <c r="I179" s="1">
        <v>0.660090844249</v>
      </c>
      <c r="J179" s="1">
        <v>4368945</v>
      </c>
      <c r="K179" s="1">
        <v>100</v>
      </c>
      <c r="L179" s="1">
        <v>60.75</v>
      </c>
      <c r="M179" s="1">
        <v>149.92346892548755</v>
      </c>
      <c r="N179" s="1">
        <v>8141284967.7221022</v>
      </c>
    </row>
    <row r="180" spans="1:14" x14ac:dyDescent="0.25">
      <c r="A180" s="1">
        <v>2019</v>
      </c>
      <c r="B180" s="1" t="s">
        <v>29</v>
      </c>
      <c r="C180" s="1">
        <v>35950.000762939497</v>
      </c>
      <c r="D180" s="1">
        <v>75719.752896534192</v>
      </c>
      <c r="E180" s="1">
        <v>47.921416231979713</v>
      </c>
      <c r="F180" s="1">
        <v>146844318181.81818</v>
      </c>
      <c r="G180" s="1">
        <f t="shared" si="2"/>
        <v>11.166857147113353</v>
      </c>
      <c r="H180" s="1">
        <v>5347896</v>
      </c>
      <c r="I180" s="1">
        <v>0.67506137324564397</v>
      </c>
      <c r="J180" s="1">
        <v>4418218</v>
      </c>
      <c r="K180" s="1">
        <v>100</v>
      </c>
      <c r="L180" s="1">
        <v>62.37</v>
      </c>
      <c r="M180" s="1">
        <v>151.04159548696188</v>
      </c>
      <c r="N180" s="1">
        <v>7467613636.363636</v>
      </c>
    </row>
    <row r="181" spans="1:14" x14ac:dyDescent="0.25">
      <c r="A181" s="1">
        <v>2020</v>
      </c>
      <c r="B181" s="1" t="s">
        <v>29</v>
      </c>
      <c r="C181" s="1">
        <f>AVERAGE(C176:C180)</f>
        <v>37902.000427246094</v>
      </c>
      <c r="D181" s="1">
        <v>67329.677791096692</v>
      </c>
      <c r="E181" s="1">
        <v>44.82704223171541</v>
      </c>
      <c r="F181" s="1">
        <v>116791786883.79507</v>
      </c>
      <c r="G181" s="1">
        <f t="shared" si="2"/>
        <v>11.067412303080648</v>
      </c>
      <c r="H181" s="1">
        <v>5379475</v>
      </c>
      <c r="I181" s="1">
        <v>0.58875732404305903</v>
      </c>
      <c r="J181" s="1">
        <v>4463566</v>
      </c>
      <c r="K181" s="1">
        <v>100</v>
      </c>
      <c r="L181" s="1">
        <f>AVERAGE(L176:L180)</f>
        <v>60.343999999999994</v>
      </c>
      <c r="M181" s="1">
        <f>AVERAGE(M176:M180)</f>
        <v>147.73076345221619</v>
      </c>
      <c r="N181" s="1">
        <v>6539091955.0402718</v>
      </c>
    </row>
    <row r="182" spans="1:14" x14ac:dyDescent="0.25">
      <c r="A182" s="1">
        <v>2015</v>
      </c>
      <c r="B182" s="1" t="s">
        <v>30</v>
      </c>
      <c r="C182" s="1">
        <v>289079.98657226597</v>
      </c>
      <c r="D182" s="1">
        <v>12560.051419682035</v>
      </c>
      <c r="E182" s="1">
        <v>32.670629662641211</v>
      </c>
      <c r="F182" s="1">
        <v>226390768006.36691</v>
      </c>
      <c r="G182" s="1">
        <f t="shared" si="2"/>
        <v>11.354858712774005</v>
      </c>
      <c r="H182" s="1">
        <v>37986412</v>
      </c>
      <c r="I182" s="1">
        <v>-6.6641100965716807E-2</v>
      </c>
      <c r="J182" s="1">
        <v>22897449</v>
      </c>
      <c r="K182" s="1">
        <v>100</v>
      </c>
      <c r="L182" s="1">
        <v>11.87</v>
      </c>
      <c r="M182" s="1">
        <v>45.665322355400711</v>
      </c>
      <c r="N182" s="1">
        <v>11942432683.379759</v>
      </c>
    </row>
    <row r="183" spans="1:14" x14ac:dyDescent="0.25">
      <c r="A183" s="1">
        <v>2016</v>
      </c>
      <c r="B183" s="1" t="s">
        <v>30</v>
      </c>
      <c r="C183" s="1">
        <v>299799.98779296898</v>
      </c>
      <c r="D183" s="1">
        <v>12378.75943742004</v>
      </c>
      <c r="E183" s="1">
        <v>33.027646698557369</v>
      </c>
      <c r="F183" s="1">
        <v>236272445977.47794</v>
      </c>
      <c r="G183" s="1">
        <f t="shared" si="2"/>
        <v>11.373413077291799</v>
      </c>
      <c r="H183" s="1">
        <v>37970087</v>
      </c>
      <c r="I183" s="1">
        <v>-4.2985130874349999E-2</v>
      </c>
      <c r="J183" s="1">
        <v>22849639</v>
      </c>
      <c r="K183" s="1">
        <v>100</v>
      </c>
      <c r="L183" s="1">
        <v>11.34</v>
      </c>
      <c r="M183" s="1">
        <v>47.740578486153915</v>
      </c>
      <c r="N183" s="1">
        <v>12433803388.454905</v>
      </c>
    </row>
    <row r="184" spans="1:14" x14ac:dyDescent="0.25">
      <c r="A184" s="1">
        <v>2017</v>
      </c>
      <c r="B184" s="1" t="s">
        <v>30</v>
      </c>
      <c r="C184" s="1">
        <v>312859.98535156302</v>
      </c>
      <c r="D184" s="1">
        <v>13815.621798624747</v>
      </c>
      <c r="E184" s="1">
        <v>33.76190365716257</v>
      </c>
      <c r="F184" s="1">
        <v>273107982959.80737</v>
      </c>
      <c r="G184" s="1">
        <f t="shared" si="2"/>
        <v>11.436334394774386</v>
      </c>
      <c r="H184" s="1">
        <v>37974826</v>
      </c>
      <c r="I184" s="1">
        <v>1.24800985844923E-2</v>
      </c>
      <c r="J184" s="1">
        <v>22824769</v>
      </c>
      <c r="K184" s="1">
        <v>100</v>
      </c>
      <c r="L184" s="1">
        <v>11.12</v>
      </c>
      <c r="M184" s="1">
        <v>51.235190764637636</v>
      </c>
      <c r="N184" s="1">
        <v>15793665493.609928</v>
      </c>
    </row>
    <row r="185" spans="1:14" x14ac:dyDescent="0.25">
      <c r="A185" s="1">
        <v>2018</v>
      </c>
      <c r="B185" s="1" t="s">
        <v>30</v>
      </c>
      <c r="C185" s="1">
        <v>311910.00366210903</v>
      </c>
      <c r="D185" s="1">
        <v>15504.580484818784</v>
      </c>
      <c r="E185" s="1">
        <v>34.421816820643819</v>
      </c>
      <c r="F185" s="1">
        <v>310571199158.29114</v>
      </c>
      <c r="G185" s="1">
        <f t="shared" si="2"/>
        <v>11.492161178930925</v>
      </c>
      <c r="H185" s="1">
        <v>37974750</v>
      </c>
      <c r="I185" s="1">
        <v>-2.0013278283841901E-4</v>
      </c>
      <c r="J185" s="1">
        <v>22806875</v>
      </c>
      <c r="K185" s="1">
        <v>100</v>
      </c>
      <c r="L185" s="1">
        <v>11.27</v>
      </c>
      <c r="M185" s="1">
        <v>57.007167645932334</v>
      </c>
      <c r="N185" s="1">
        <v>14216850790.486475</v>
      </c>
    </row>
    <row r="186" spans="1:14" x14ac:dyDescent="0.25">
      <c r="A186" s="1">
        <v>2019</v>
      </c>
      <c r="B186" s="1" t="s">
        <v>30</v>
      </c>
      <c r="C186" s="1">
        <v>295130.00488281302</v>
      </c>
      <c r="D186" s="1">
        <v>15699.911350070348</v>
      </c>
      <c r="E186" s="1">
        <v>34.496209731124253</v>
      </c>
      <c r="F186" s="1">
        <v>317073240610.51208</v>
      </c>
      <c r="G186" s="1">
        <f t="shared" si="2"/>
        <v>11.501159591299949</v>
      </c>
      <c r="H186" s="1">
        <v>37965475</v>
      </c>
      <c r="I186" s="1">
        <v>-2.44271070993493E-2</v>
      </c>
      <c r="J186" s="1">
        <v>22793332</v>
      </c>
      <c r="K186" s="1">
        <v>100</v>
      </c>
      <c r="L186" s="1">
        <v>12.18</v>
      </c>
      <c r="M186" s="1">
        <v>63.613585597683056</v>
      </c>
      <c r="N186" s="1">
        <v>14123300515.70558</v>
      </c>
    </row>
    <row r="187" spans="1:14" x14ac:dyDescent="0.25">
      <c r="A187" s="1">
        <v>2020</v>
      </c>
      <c r="B187" s="1" t="s">
        <v>30</v>
      </c>
      <c r="C187" s="1">
        <f>AVERAGE(C182:C186)</f>
        <v>301755.99365234404</v>
      </c>
      <c r="D187" s="1">
        <v>15816.989398397047</v>
      </c>
      <c r="E187" s="1">
        <v>35.063173961103182</v>
      </c>
      <c r="F187" s="1">
        <v>317653665666.58972</v>
      </c>
      <c r="G187" s="1">
        <f t="shared" si="2"/>
        <v>11.501953871380982</v>
      </c>
      <c r="H187" s="1">
        <v>37899070</v>
      </c>
      <c r="I187" s="1">
        <v>-0.175062058196296</v>
      </c>
      <c r="J187" s="1">
        <v>22755739</v>
      </c>
      <c r="K187" s="1">
        <v>100</v>
      </c>
      <c r="L187" s="1">
        <f>AVERAGE(L182:L186)</f>
        <v>11.555999999999999</v>
      </c>
      <c r="M187" s="1">
        <f>AVERAGE(M182:M186)</f>
        <v>53.052368969961528</v>
      </c>
      <c r="N187" s="1">
        <v>15398876836.679745</v>
      </c>
    </row>
    <row r="188" spans="1:14" x14ac:dyDescent="0.25">
      <c r="A188" s="1">
        <v>2015</v>
      </c>
      <c r="B188" s="1" t="s">
        <v>31</v>
      </c>
      <c r="C188" s="1">
        <v>49849.998474121101</v>
      </c>
      <c r="D188" s="1">
        <v>19250.106537685195</v>
      </c>
      <c r="E188" s="1">
        <v>37.749754318213277</v>
      </c>
      <c r="F188" s="1">
        <v>80984130312.332382</v>
      </c>
      <c r="G188" s="1">
        <f t="shared" si="2"/>
        <v>10.908399922668393</v>
      </c>
      <c r="H188" s="1">
        <v>10358076</v>
      </c>
      <c r="I188" s="1">
        <v>-0.41414110199321302</v>
      </c>
      <c r="J188" s="1">
        <v>6578828</v>
      </c>
      <c r="K188" s="1">
        <v>100</v>
      </c>
      <c r="L188" s="1">
        <v>27.21</v>
      </c>
      <c r="M188" s="1">
        <v>23.152213610635886</v>
      </c>
      <c r="N188" s="1">
        <v>4186166617.5316386</v>
      </c>
    </row>
    <row r="189" spans="1:14" x14ac:dyDescent="0.25">
      <c r="A189" s="1">
        <v>2016</v>
      </c>
      <c r="B189" s="1" t="s">
        <v>31</v>
      </c>
      <c r="C189" s="1">
        <v>48759.998321533203</v>
      </c>
      <c r="D189" s="1">
        <v>19991.972487880517</v>
      </c>
      <c r="E189" s="1">
        <v>37.085562277716072</v>
      </c>
      <c r="F189" s="1">
        <v>83005656043.171021</v>
      </c>
      <c r="G189" s="1">
        <f t="shared" si="2"/>
        <v>10.919107686407965</v>
      </c>
      <c r="H189" s="1">
        <v>10325452</v>
      </c>
      <c r="I189" s="1">
        <v>-0.31545901699788298</v>
      </c>
      <c r="J189" s="1">
        <v>6617169</v>
      </c>
      <c r="K189" s="1">
        <v>100</v>
      </c>
      <c r="L189" s="1">
        <v>29</v>
      </c>
      <c r="M189" s="1">
        <v>23.804156592707418</v>
      </c>
      <c r="N189" s="1">
        <v>4264374128.6019559</v>
      </c>
    </row>
    <row r="190" spans="1:14" x14ac:dyDescent="0.25">
      <c r="A190" s="1">
        <v>2017</v>
      </c>
      <c r="B190" s="1" t="s">
        <v>31</v>
      </c>
      <c r="C190" s="1">
        <v>53330.001831054702</v>
      </c>
      <c r="D190" s="1">
        <v>21490.429863103967</v>
      </c>
      <c r="E190" s="1">
        <v>37.113236774333252</v>
      </c>
      <c r="F190" s="1">
        <v>94573528088.037811</v>
      </c>
      <c r="G190" s="1">
        <f t="shared" si="2"/>
        <v>10.975769590797798</v>
      </c>
      <c r="H190" s="1">
        <v>10300300</v>
      </c>
      <c r="I190" s="1">
        <v>-0.24388941035881201</v>
      </c>
      <c r="J190" s="1">
        <v>6659350</v>
      </c>
      <c r="K190" s="1">
        <v>100</v>
      </c>
      <c r="L190" s="1">
        <v>24.42</v>
      </c>
      <c r="M190" s="1">
        <v>34.172597809947511</v>
      </c>
      <c r="N190" s="1">
        <v>4639370136.8047142</v>
      </c>
    </row>
    <row r="191" spans="1:14" x14ac:dyDescent="0.25">
      <c r="A191" s="1">
        <v>2018</v>
      </c>
      <c r="B191" s="1" t="s">
        <v>31</v>
      </c>
      <c r="C191" s="1">
        <v>49500</v>
      </c>
      <c r="D191" s="1">
        <v>23562.554522819133</v>
      </c>
      <c r="E191" s="1">
        <v>37.504045390958218</v>
      </c>
      <c r="F191" s="1">
        <v>105274675792.78894</v>
      </c>
      <c r="G191" s="1">
        <f t="shared" si="2"/>
        <v>11.022323912627382</v>
      </c>
      <c r="H191" s="1">
        <v>10283822</v>
      </c>
      <c r="I191" s="1">
        <v>-0.160104021146769</v>
      </c>
      <c r="J191" s="1">
        <v>6706183</v>
      </c>
      <c r="K191" s="1">
        <v>100</v>
      </c>
      <c r="L191" s="1">
        <v>27.47</v>
      </c>
      <c r="M191" s="1">
        <v>35.329428176743278</v>
      </c>
      <c r="N191" s="1">
        <v>4934779029.0290165</v>
      </c>
    </row>
    <row r="192" spans="1:14" x14ac:dyDescent="0.25">
      <c r="A192" s="1">
        <v>2019</v>
      </c>
      <c r="B192" s="1" t="s">
        <v>31</v>
      </c>
      <c r="C192" s="1">
        <v>44639.999389648401</v>
      </c>
      <c r="D192" s="1">
        <v>23330.817288932005</v>
      </c>
      <c r="E192" s="1">
        <v>37.294947041772012</v>
      </c>
      <c r="F192" s="1">
        <v>104414522676.56454</v>
      </c>
      <c r="G192" s="1">
        <f t="shared" si="2"/>
        <v>11.018760907475206</v>
      </c>
      <c r="H192" s="1">
        <v>10286263</v>
      </c>
      <c r="I192" s="1">
        <v>2.3733494649711501E-2</v>
      </c>
      <c r="J192" s="1">
        <v>6764658</v>
      </c>
      <c r="K192" s="1">
        <v>100</v>
      </c>
      <c r="L192" s="1">
        <v>28.19</v>
      </c>
      <c r="M192" s="1">
        <v>36.277231916251289</v>
      </c>
      <c r="N192" s="1">
        <v>5012243373.2862663</v>
      </c>
    </row>
    <row r="193" spans="1:14" x14ac:dyDescent="0.25">
      <c r="A193" s="1">
        <v>2020</v>
      </c>
      <c r="B193" s="1" t="s">
        <v>31</v>
      </c>
      <c r="C193" s="1">
        <f>AVERAGE(C188:C192)</f>
        <v>49215.999603271477</v>
      </c>
      <c r="D193" s="1">
        <v>22242.406417971975</v>
      </c>
      <c r="E193" s="1">
        <v>37.68570715834764</v>
      </c>
      <c r="F193" s="1">
        <v>84848916302.115402</v>
      </c>
      <c r="G193" s="1">
        <f t="shared" si="2"/>
        <v>10.928646299841475</v>
      </c>
      <c r="H193" s="1">
        <v>10297081</v>
      </c>
      <c r="I193" s="1">
        <v>0.10511412524675</v>
      </c>
      <c r="J193" s="1">
        <v>6827994</v>
      </c>
      <c r="K193" s="1">
        <v>100</v>
      </c>
      <c r="L193" s="1">
        <f>AVERAGE(L188:L192)</f>
        <v>27.257999999999999</v>
      </c>
      <c r="M193" s="1">
        <f>AVERAGE(M188:M192)</f>
        <v>30.547125621257077</v>
      </c>
      <c r="N193" s="1">
        <v>4979014448.0918427</v>
      </c>
    </row>
    <row r="194" spans="1:14" x14ac:dyDescent="0.25">
      <c r="A194" s="1">
        <v>2015</v>
      </c>
      <c r="B194" s="1" t="s">
        <v>32</v>
      </c>
      <c r="C194" s="1">
        <v>73319.999694824204</v>
      </c>
      <c r="D194" s="1">
        <v>8976.8805347754078</v>
      </c>
      <c r="E194" s="1">
        <v>32.847926779498124</v>
      </c>
      <c r="F194" s="1">
        <v>73553461317.622391</v>
      </c>
      <c r="G194" s="1">
        <f t="shared" si="2"/>
        <v>10.866603114803494</v>
      </c>
      <c r="H194" s="1">
        <v>19815616</v>
      </c>
      <c r="I194" s="1">
        <v>-0.470052227864654</v>
      </c>
      <c r="J194" s="1">
        <v>10678041</v>
      </c>
      <c r="K194" s="1">
        <v>100</v>
      </c>
      <c r="L194" s="1">
        <v>23.67</v>
      </c>
      <c r="M194" s="1">
        <v>27.514681756378057</v>
      </c>
      <c r="N194" s="1">
        <v>7873005966.4977407</v>
      </c>
    </row>
    <row r="195" spans="1:14" x14ac:dyDescent="0.25">
      <c r="A195" s="1">
        <v>2016</v>
      </c>
      <c r="B195" s="1" t="s">
        <v>32</v>
      </c>
      <c r="C195" s="1">
        <v>71589.996337890596</v>
      </c>
      <c r="D195" s="1">
        <v>9404.3418735834421</v>
      </c>
      <c r="E195" s="1">
        <v>30.143113486157198</v>
      </c>
      <c r="F195" s="1">
        <v>78593220338.983063</v>
      </c>
      <c r="G195" s="1">
        <f t="shared" ref="G195:G258" si="3">LOG(F195)</f>
        <v>10.895385084253661</v>
      </c>
      <c r="H195" s="1">
        <v>19702267</v>
      </c>
      <c r="I195" s="1">
        <v>-0.57366084537961703</v>
      </c>
      <c r="J195" s="1">
        <v>10619522</v>
      </c>
      <c r="K195" s="1">
        <v>99.099998474121094</v>
      </c>
      <c r="L195" s="1">
        <v>24.4</v>
      </c>
      <c r="M195" s="1">
        <v>28.704971691829797</v>
      </c>
      <c r="N195" s="1">
        <v>7952971028.7741432</v>
      </c>
    </row>
    <row r="196" spans="1:14" x14ac:dyDescent="0.25">
      <c r="A196" s="1">
        <v>2017</v>
      </c>
      <c r="B196" s="1" t="s">
        <v>32</v>
      </c>
      <c r="C196" s="1">
        <v>74209.9990844727</v>
      </c>
      <c r="D196" s="1">
        <v>10727.94968533768</v>
      </c>
      <c r="E196" s="1">
        <v>29.030105808966137</v>
      </c>
      <c r="F196" s="1">
        <v>88964194941.394196</v>
      </c>
      <c r="G196" s="1">
        <f t="shared" si="3"/>
        <v>10.949215253070559</v>
      </c>
      <c r="H196" s="1">
        <v>19588715</v>
      </c>
      <c r="I196" s="1">
        <v>-0.57800701514688502</v>
      </c>
      <c r="J196" s="1">
        <v>10565369</v>
      </c>
      <c r="K196" s="1">
        <v>100</v>
      </c>
      <c r="L196" s="1">
        <v>23.35</v>
      </c>
      <c r="M196" s="1">
        <v>29.228151161115541</v>
      </c>
      <c r="N196" s="1">
        <v>9328093769.278223</v>
      </c>
    </row>
    <row r="197" spans="1:14" x14ac:dyDescent="0.25">
      <c r="A197" s="1">
        <v>2018</v>
      </c>
      <c r="B197" s="1" t="s">
        <v>32</v>
      </c>
      <c r="C197" s="1">
        <v>75190.002441406294</v>
      </c>
      <c r="D197" s="1">
        <v>12494.477467030918</v>
      </c>
      <c r="E197" s="1">
        <v>29.830022899539195</v>
      </c>
      <c r="F197" s="1">
        <v>101078166226.91292</v>
      </c>
      <c r="G197" s="1">
        <f t="shared" si="3"/>
        <v>11.00465735429302</v>
      </c>
      <c r="H197" s="1">
        <v>19473970</v>
      </c>
      <c r="I197" s="1">
        <v>-0.58749330740358396</v>
      </c>
      <c r="J197" s="1">
        <v>10515554</v>
      </c>
      <c r="K197" s="1">
        <v>100</v>
      </c>
      <c r="L197" s="1">
        <v>23.03</v>
      </c>
      <c r="M197" s="1">
        <v>32.714689936924835</v>
      </c>
      <c r="N197" s="1">
        <v>11106352750.152222</v>
      </c>
    </row>
    <row r="198" spans="1:14" x14ac:dyDescent="0.25">
      <c r="A198" s="1">
        <v>2019</v>
      </c>
      <c r="B198" s="1" t="s">
        <v>32</v>
      </c>
      <c r="C198" s="1">
        <v>73949.996948242202</v>
      </c>
      <c r="D198" s="1">
        <v>12958.075555378497</v>
      </c>
      <c r="E198" s="1">
        <v>29.632562526638129</v>
      </c>
      <c r="F198" s="1">
        <v>100910238561.55171</v>
      </c>
      <c r="G198" s="1">
        <f t="shared" si="3"/>
        <v>11.003935232889029</v>
      </c>
      <c r="H198" s="1">
        <v>19371648</v>
      </c>
      <c r="I198" s="1">
        <v>-0.52681482193634099</v>
      </c>
      <c r="J198" s="1">
        <v>10476962</v>
      </c>
      <c r="K198" s="1">
        <v>100</v>
      </c>
      <c r="L198" s="1">
        <v>23.54</v>
      </c>
      <c r="M198" s="1">
        <v>33.975240537810237</v>
      </c>
      <c r="N198" s="1">
        <v>11095259444.536209</v>
      </c>
    </row>
    <row r="199" spans="1:14" x14ac:dyDescent="0.25">
      <c r="A199" s="1">
        <v>2020</v>
      </c>
      <c r="B199" s="1" t="s">
        <v>32</v>
      </c>
      <c r="C199" s="1">
        <f>AVERAGE(C194:C198)</f>
        <v>73651.998901367202</v>
      </c>
      <c r="D199" s="1">
        <v>13047.432061759073</v>
      </c>
      <c r="E199" s="1">
        <v>30.160562552465102</v>
      </c>
      <c r="F199" s="1">
        <v>92693685202.639023</v>
      </c>
      <c r="G199" s="1">
        <f t="shared" si="3"/>
        <v>10.967050148652993</v>
      </c>
      <c r="H199" s="1">
        <v>19265250</v>
      </c>
      <c r="I199" s="1">
        <v>-0.55075989254177604</v>
      </c>
      <c r="J199" s="1">
        <v>10440610</v>
      </c>
      <c r="K199" s="1">
        <v>100</v>
      </c>
      <c r="L199" s="1">
        <f>AVERAGE(L194:L198)</f>
        <v>23.598000000000003</v>
      </c>
      <c r="M199" s="1">
        <f>AVERAGE(M194:M198)</f>
        <v>30.42754701681169</v>
      </c>
      <c r="N199" s="1">
        <v>10504052780.395853</v>
      </c>
    </row>
    <row r="200" spans="1:14" x14ac:dyDescent="0.25">
      <c r="A200" s="1">
        <v>2015</v>
      </c>
      <c r="B200" s="1" t="s">
        <v>33</v>
      </c>
      <c r="C200" s="1">
        <v>1592560.05859375</v>
      </c>
      <c r="D200" s="1">
        <v>9313.013671875</v>
      </c>
      <c r="E200" s="1">
        <v>24.472047668492831</v>
      </c>
      <c r="F200" s="1">
        <v>391365279621.64636</v>
      </c>
      <c r="G200" s="1">
        <f t="shared" si="3"/>
        <v>11.592582294143705</v>
      </c>
      <c r="H200" s="1">
        <v>144096870</v>
      </c>
      <c r="I200" s="1">
        <v>0.19255794650824401</v>
      </c>
      <c r="J200" s="1">
        <v>106703732</v>
      </c>
      <c r="K200" s="1">
        <v>95.5</v>
      </c>
      <c r="L200" s="1">
        <v>3.2</v>
      </c>
      <c r="M200" s="1">
        <v>21.83666020894885</v>
      </c>
      <c r="N200" s="1">
        <v>52809046252.155891</v>
      </c>
    </row>
    <row r="201" spans="1:14" x14ac:dyDescent="0.25">
      <c r="A201" s="1">
        <v>2016</v>
      </c>
      <c r="B201" s="1" t="s">
        <v>33</v>
      </c>
      <c r="C201" s="1">
        <v>1571520.01953125</v>
      </c>
      <c r="D201" s="1">
        <v>8704.8984375</v>
      </c>
      <c r="E201" s="1">
        <v>24.268430820838603</v>
      </c>
      <c r="F201" s="1">
        <v>330106672194.39307</v>
      </c>
      <c r="G201" s="1">
        <f t="shared" si="3"/>
        <v>11.518654302482151</v>
      </c>
      <c r="H201" s="1">
        <v>144342397</v>
      </c>
      <c r="I201" s="1">
        <v>0.170245238698228</v>
      </c>
      <c r="J201" s="1">
        <v>107050095</v>
      </c>
      <c r="K201" s="1">
        <v>100</v>
      </c>
      <c r="L201" s="1">
        <v>3.36</v>
      </c>
      <c r="M201" s="1">
        <v>21.085383406337005</v>
      </c>
      <c r="N201" s="1">
        <v>49031394263.592026</v>
      </c>
    </row>
    <row r="202" spans="1:14" x14ac:dyDescent="0.25">
      <c r="A202" s="1">
        <v>2017</v>
      </c>
      <c r="B202" s="1" t="s">
        <v>33</v>
      </c>
      <c r="C202" s="1">
        <v>1594550.0488281299</v>
      </c>
      <c r="D202" s="1">
        <v>10720.3330078125</v>
      </c>
      <c r="E202" s="1">
        <v>24.484585685167765</v>
      </c>
      <c r="F202" s="1">
        <v>410722488464.72919</v>
      </c>
      <c r="G202" s="1">
        <f t="shared" si="3"/>
        <v>11.613548482616876</v>
      </c>
      <c r="H202" s="1">
        <v>144496739</v>
      </c>
      <c r="I202" s="1">
        <v>0.106870569429971</v>
      </c>
      <c r="J202" s="1">
        <v>107349517</v>
      </c>
      <c r="K202" s="1">
        <v>100</v>
      </c>
      <c r="L202" s="1">
        <v>3.25</v>
      </c>
      <c r="M202" s="1">
        <v>21.597027021617006</v>
      </c>
      <c r="N202" s="1">
        <v>55941254578.114182</v>
      </c>
    </row>
    <row r="203" spans="1:14" x14ac:dyDescent="0.25">
      <c r="A203" s="1">
        <v>2018</v>
      </c>
      <c r="B203" s="1" t="s">
        <v>33</v>
      </c>
      <c r="C203" s="1">
        <v>1661000</v>
      </c>
      <c r="D203" s="1">
        <v>11287.3603515625</v>
      </c>
      <c r="E203" s="1">
        <v>27.516396323187468</v>
      </c>
      <c r="F203" s="1">
        <v>510345774006.23279</v>
      </c>
      <c r="G203" s="1">
        <f t="shared" si="3"/>
        <v>11.707864522882069</v>
      </c>
      <c r="H203" s="1">
        <v>144477859</v>
      </c>
      <c r="I203" s="1">
        <v>-1.3066892493328699E-2</v>
      </c>
      <c r="J203" s="1">
        <v>107539205</v>
      </c>
      <c r="K203" s="1">
        <v>100</v>
      </c>
      <c r="L203" s="1">
        <v>3.18</v>
      </c>
      <c r="M203" s="1">
        <v>22.062868020507846</v>
      </c>
      <c r="N203" s="1">
        <v>56253967544.891258</v>
      </c>
    </row>
    <row r="204" spans="1:14" x14ac:dyDescent="0.25">
      <c r="A204" s="1">
        <v>2019</v>
      </c>
      <c r="B204" s="1" t="s">
        <v>33</v>
      </c>
      <c r="C204" s="1">
        <v>1703589.9658203099</v>
      </c>
      <c r="D204" s="1">
        <v>11536.2509765625</v>
      </c>
      <c r="E204" s="1">
        <v>27.480451754109865</v>
      </c>
      <c r="F204" s="1">
        <v>481410368301.62329</v>
      </c>
      <c r="G204" s="1">
        <f t="shared" si="3"/>
        <v>11.682515439590219</v>
      </c>
      <c r="H204" s="1">
        <v>144406261</v>
      </c>
      <c r="I204" s="1">
        <v>-4.9568665433068898E-2</v>
      </c>
      <c r="J204" s="1">
        <v>107708298</v>
      </c>
      <c r="K204" s="1">
        <v>100</v>
      </c>
      <c r="L204" s="1">
        <v>3.22</v>
      </c>
      <c r="M204" s="1">
        <v>22.547826564236281</v>
      </c>
      <c r="N204" s="1">
        <v>59772049498.205833</v>
      </c>
    </row>
    <row r="205" spans="1:14" x14ac:dyDescent="0.25">
      <c r="A205" s="1">
        <v>2020</v>
      </c>
      <c r="B205" s="1" t="s">
        <v>33</v>
      </c>
      <c r="C205" s="1">
        <f>AVERAGE(C200:C204)</f>
        <v>1624644.018554688</v>
      </c>
      <c r="D205" s="1">
        <v>10169.0869140625</v>
      </c>
      <c r="E205" s="1">
        <v>27.745726348374632</v>
      </c>
      <c r="F205" s="1">
        <v>381017101472.9928</v>
      </c>
      <c r="G205" s="1">
        <f t="shared" si="3"/>
        <v>11.580944468874236</v>
      </c>
      <c r="H205" s="1">
        <v>144073139</v>
      </c>
      <c r="I205" s="1">
        <v>-0.23095038887862401</v>
      </c>
      <c r="J205" s="1">
        <v>107700434</v>
      </c>
      <c r="K205" s="1">
        <v>100</v>
      </c>
      <c r="L205" s="1">
        <f>AVERAGE(L200:L204)</f>
        <v>3.242</v>
      </c>
      <c r="M205" s="1">
        <f>AVERAGE(M200:M204)</f>
        <v>21.825953044329403</v>
      </c>
      <c r="N205" s="1">
        <v>59563310376.964668</v>
      </c>
    </row>
    <row r="206" spans="1:14" x14ac:dyDescent="0.25">
      <c r="A206" s="1">
        <v>2015</v>
      </c>
      <c r="B206" s="1" t="s">
        <v>34</v>
      </c>
      <c r="C206" s="1">
        <v>45389.999389648401</v>
      </c>
      <c r="D206" s="1">
        <v>5588.9807276855599</v>
      </c>
      <c r="E206" s="1">
        <v>39.008362904930408</v>
      </c>
      <c r="F206" s="1">
        <v>17915468415.993176</v>
      </c>
      <c r="G206" s="1">
        <f t="shared" si="3"/>
        <v>10.253228167669398</v>
      </c>
      <c r="H206" s="1">
        <v>7095383</v>
      </c>
      <c r="I206" s="1">
        <v>-0.49477257446984202</v>
      </c>
      <c r="J206" s="1">
        <v>3951845</v>
      </c>
      <c r="K206" s="1">
        <v>99.900001525878906</v>
      </c>
      <c r="L206" s="1">
        <v>21.24</v>
      </c>
      <c r="M206" s="1">
        <v>8.4572315723070481</v>
      </c>
      <c r="N206" s="1">
        <v>2662442538.1899323</v>
      </c>
    </row>
    <row r="207" spans="1:14" x14ac:dyDescent="0.25">
      <c r="A207" s="1">
        <v>2016</v>
      </c>
      <c r="B207" s="1" t="s">
        <v>34</v>
      </c>
      <c r="C207" s="1">
        <v>46619.998931884802</v>
      </c>
      <c r="D207" s="1">
        <v>5765.2007620271133</v>
      </c>
      <c r="E207" s="1">
        <v>39.768199338188161</v>
      </c>
      <c r="F207" s="1">
        <v>19742887851.046795</v>
      </c>
      <c r="G207" s="1">
        <f t="shared" si="3"/>
        <v>10.295410678528327</v>
      </c>
      <c r="H207" s="1">
        <v>7058322</v>
      </c>
      <c r="I207" s="1">
        <v>-0.52369446306260303</v>
      </c>
      <c r="J207" s="1">
        <v>3939250</v>
      </c>
      <c r="K207" s="1">
        <v>100</v>
      </c>
      <c r="L207" s="1">
        <v>20.91</v>
      </c>
      <c r="M207" s="1">
        <v>8.7061626165645585</v>
      </c>
      <c r="N207" s="1">
        <v>2771637494.9563212</v>
      </c>
    </row>
    <row r="208" spans="1:14" x14ac:dyDescent="0.25">
      <c r="A208" s="1">
        <v>2017</v>
      </c>
      <c r="B208" s="1" t="s">
        <v>34</v>
      </c>
      <c r="C208" s="1">
        <v>47340.000152587898</v>
      </c>
      <c r="D208" s="1">
        <v>6292.5436292670665</v>
      </c>
      <c r="E208" s="1">
        <v>40.601869338086416</v>
      </c>
      <c r="F208" s="1">
        <v>22297844539.986954</v>
      </c>
      <c r="G208" s="1">
        <f t="shared" si="3"/>
        <v>10.348262883243979</v>
      </c>
      <c r="H208" s="1">
        <v>7020858</v>
      </c>
      <c r="I208" s="1">
        <v>-0.53219134102444399</v>
      </c>
      <c r="J208" s="1">
        <v>3927608</v>
      </c>
      <c r="K208" s="1">
        <v>100</v>
      </c>
      <c r="L208" s="1">
        <v>20</v>
      </c>
      <c r="M208" s="1">
        <v>7.7814696737811486</v>
      </c>
      <c r="N208" s="1">
        <v>2656996313.0655565</v>
      </c>
    </row>
    <row r="209" spans="1:14" x14ac:dyDescent="0.25">
      <c r="A209" s="1">
        <v>2018</v>
      </c>
      <c r="B209" s="1" t="s">
        <v>34</v>
      </c>
      <c r="C209" s="1">
        <v>46130.001068115198</v>
      </c>
      <c r="D209" s="1">
        <v>7252.4018577399229</v>
      </c>
      <c r="E209" s="1">
        <v>40.27966135354756</v>
      </c>
      <c r="F209" s="1">
        <v>25540389777.499599</v>
      </c>
      <c r="G209" s="1">
        <f t="shared" si="3"/>
        <v>10.407227520841474</v>
      </c>
      <c r="H209" s="1">
        <v>6982604</v>
      </c>
      <c r="I209" s="1">
        <v>-0.54635196863359803</v>
      </c>
      <c r="J209" s="1">
        <v>3916682</v>
      </c>
      <c r="K209" s="1">
        <v>100</v>
      </c>
      <c r="L209" s="1">
        <v>21.05</v>
      </c>
      <c r="M209" s="1">
        <v>7.8671640931129421</v>
      </c>
      <c r="N209" s="1">
        <v>3212026741.1762004</v>
      </c>
    </row>
    <row r="210" spans="1:14" x14ac:dyDescent="0.25">
      <c r="A210" s="1">
        <v>2019</v>
      </c>
      <c r="B210" s="1" t="s">
        <v>34</v>
      </c>
      <c r="C210" s="1">
        <v>45950.000762939497</v>
      </c>
      <c r="D210" s="1">
        <v>7417.2036485220124</v>
      </c>
      <c r="E210" s="1">
        <v>41.083553778151021</v>
      </c>
      <c r="F210" s="1">
        <v>26277880390.994358</v>
      </c>
      <c r="G210" s="1">
        <f t="shared" si="3"/>
        <v>10.419590331526262</v>
      </c>
      <c r="H210" s="1">
        <v>6945235</v>
      </c>
      <c r="I210" s="1">
        <v>-0.53661001782235296</v>
      </c>
      <c r="J210" s="1">
        <v>3907389</v>
      </c>
      <c r="K210" s="1">
        <v>99.800003051757798</v>
      </c>
      <c r="L210" s="1">
        <v>21.53</v>
      </c>
      <c r="M210" s="1">
        <v>8.1186906666432517</v>
      </c>
      <c r="N210" s="1">
        <v>3067371277.4205317</v>
      </c>
    </row>
    <row r="211" spans="1:14" x14ac:dyDescent="0.25">
      <c r="A211" s="1">
        <v>2020</v>
      </c>
      <c r="B211" s="1" t="s">
        <v>34</v>
      </c>
      <c r="C211" s="1">
        <f>AVERAGE(C206:C210)</f>
        <v>46286.000061035156</v>
      </c>
      <c r="D211" s="1">
        <v>7733.8028692047064</v>
      </c>
      <c r="E211" s="1">
        <v>41.290402903260876</v>
      </c>
      <c r="F211" s="1">
        <v>25727980783.864029</v>
      </c>
      <c r="G211" s="1">
        <f t="shared" si="3"/>
        <v>10.410405702695497</v>
      </c>
      <c r="H211" s="1">
        <v>6899126</v>
      </c>
      <c r="I211" s="1">
        <v>-0.66610760132079405</v>
      </c>
      <c r="J211" s="1">
        <v>3894281</v>
      </c>
      <c r="K211" s="1">
        <v>100</v>
      </c>
      <c r="L211" s="1">
        <f>AVERAGE(L206:L210)</f>
        <v>20.946000000000002</v>
      </c>
      <c r="M211" s="1">
        <f>AVERAGE(M206:M210)</f>
        <v>8.1861437244817914</v>
      </c>
      <c r="N211" s="1">
        <v>3384588317.7447791</v>
      </c>
    </row>
    <row r="212" spans="1:14" x14ac:dyDescent="0.25">
      <c r="A212" s="1">
        <v>2015</v>
      </c>
      <c r="B212" s="1" t="s">
        <v>35</v>
      </c>
      <c r="C212" s="1">
        <v>30750</v>
      </c>
      <c r="D212" s="1">
        <v>16390.882174850707</v>
      </c>
      <c r="E212" s="1">
        <v>40.627306366089591</v>
      </c>
      <c r="F212" s="1">
        <v>81433630598.249954</v>
      </c>
      <c r="G212" s="1">
        <f t="shared" si="3"/>
        <v>10.910803797603066</v>
      </c>
      <c r="H212" s="1">
        <v>5423801</v>
      </c>
      <c r="I212" s="1">
        <v>9.5033878648276199E-2</v>
      </c>
      <c r="J212" s="1">
        <v>2922832</v>
      </c>
      <c r="K212" s="1">
        <v>100</v>
      </c>
      <c r="L212" s="1">
        <v>13.41</v>
      </c>
      <c r="M212" s="1">
        <v>154.987592626983</v>
      </c>
      <c r="N212" s="1">
        <v>1952156864.693749</v>
      </c>
    </row>
    <row r="213" spans="1:14" x14ac:dyDescent="0.25">
      <c r="A213" s="1">
        <v>2016</v>
      </c>
      <c r="B213" s="1" t="s">
        <v>35</v>
      </c>
      <c r="C213" s="1">
        <v>31500</v>
      </c>
      <c r="D213" s="1">
        <v>16563.440497122891</v>
      </c>
      <c r="E213" s="1">
        <v>37.933845161293341</v>
      </c>
      <c r="F213" s="1">
        <v>84075231062.337173</v>
      </c>
      <c r="G213" s="1">
        <f t="shared" si="3"/>
        <v>10.924668069551467</v>
      </c>
      <c r="H213" s="1">
        <v>5430798</v>
      </c>
      <c r="I213" s="1">
        <v>0.128922329956911</v>
      </c>
      <c r="J213" s="1">
        <v>2922095</v>
      </c>
      <c r="K213" s="1">
        <v>100</v>
      </c>
      <c r="L213" s="1">
        <v>13.09</v>
      </c>
      <c r="M213" s="1">
        <v>163.20740611186162</v>
      </c>
      <c r="N213" s="1">
        <v>2017081869.9513669</v>
      </c>
    </row>
    <row r="214" spans="1:14" x14ac:dyDescent="0.25">
      <c r="A214" s="1">
        <v>2017</v>
      </c>
      <c r="B214" s="1" t="s">
        <v>35</v>
      </c>
      <c r="C214" s="1">
        <v>33580.001831054702</v>
      </c>
      <c r="D214" s="1">
        <v>17585.197002256966</v>
      </c>
      <c r="E214" s="1">
        <v>36.209427822837156</v>
      </c>
      <c r="F214" s="1">
        <v>90938562003.957809</v>
      </c>
      <c r="G214" s="1">
        <f t="shared" si="3"/>
        <v>10.958748082498474</v>
      </c>
      <c r="H214" s="1">
        <v>5439232</v>
      </c>
      <c r="I214" s="1">
        <v>0.15517899568740601</v>
      </c>
      <c r="J214" s="1">
        <v>2923642</v>
      </c>
      <c r="K214" s="1">
        <v>100</v>
      </c>
      <c r="L214" s="1">
        <v>12.43</v>
      </c>
      <c r="M214" s="1">
        <v>167.70055187742457</v>
      </c>
      <c r="N214" s="1">
        <v>1999441918.8152976</v>
      </c>
    </row>
    <row r="215" spans="1:14" x14ac:dyDescent="0.25">
      <c r="A215" s="1">
        <v>2018</v>
      </c>
      <c r="B215" s="1" t="s">
        <v>35</v>
      </c>
      <c r="C215" s="1">
        <v>33000</v>
      </c>
      <c r="D215" s="1">
        <v>19486.393684550509</v>
      </c>
      <c r="E215" s="1">
        <v>36.373776542413331</v>
      </c>
      <c r="F215" s="1">
        <v>101718182867.37953</v>
      </c>
      <c r="G215" s="1">
        <f t="shared" si="3"/>
        <v>11.007398593169825</v>
      </c>
      <c r="H215" s="1">
        <v>5446771</v>
      </c>
      <c r="I215" s="1">
        <v>0.13850815961132601</v>
      </c>
      <c r="J215" s="1">
        <v>2926332</v>
      </c>
      <c r="K215" s="1">
        <v>100</v>
      </c>
      <c r="L215" s="1">
        <v>12.43</v>
      </c>
      <c r="M215" s="1">
        <v>174.39683882551444</v>
      </c>
      <c r="N215" s="1">
        <v>2276713780.3160768</v>
      </c>
    </row>
    <row r="216" spans="1:14" x14ac:dyDescent="0.25">
      <c r="A216" s="1">
        <v>2019</v>
      </c>
      <c r="B216" s="1" t="s">
        <v>35</v>
      </c>
      <c r="C216" s="1">
        <v>31079.999923706098</v>
      </c>
      <c r="D216" s="1">
        <v>19383.481044522818</v>
      </c>
      <c r="E216" s="1">
        <v>36.913400159129608</v>
      </c>
      <c r="F216" s="1">
        <v>97158190776.195923</v>
      </c>
      <c r="G216" s="1">
        <f t="shared" si="3"/>
        <v>10.987479419026975</v>
      </c>
      <c r="H216" s="1">
        <v>5454147</v>
      </c>
      <c r="I216" s="1">
        <v>0.13532807284086501</v>
      </c>
      <c r="J216" s="1">
        <v>2930459</v>
      </c>
      <c r="K216" s="1">
        <v>100</v>
      </c>
      <c r="L216" s="1">
        <v>17.64</v>
      </c>
      <c r="M216" s="1">
        <v>178.79110400507844</v>
      </c>
      <c r="N216" s="1">
        <v>1766592347.5686245</v>
      </c>
    </row>
    <row r="217" spans="1:14" x14ac:dyDescent="0.25">
      <c r="A217" s="1">
        <v>2020</v>
      </c>
      <c r="B217" s="1" t="s">
        <v>35</v>
      </c>
      <c r="C217" s="1">
        <f>AVERAGE(C212:C216)</f>
        <v>31982.000350952159</v>
      </c>
      <c r="D217" s="1">
        <v>19545.742817193233</v>
      </c>
      <c r="E217" s="1">
        <v>37.250301764977742</v>
      </c>
      <c r="F217" s="1">
        <v>90771329910.78624</v>
      </c>
      <c r="G217" s="1">
        <f t="shared" si="3"/>
        <v>10.957948698436313</v>
      </c>
      <c r="H217" s="1">
        <v>5458827</v>
      </c>
      <c r="I217" s="1">
        <v>8.5769475614986795E-2</v>
      </c>
      <c r="J217" s="1">
        <v>2934665</v>
      </c>
      <c r="K217" s="1">
        <v>100</v>
      </c>
      <c r="L217" s="1">
        <f>AVERAGE(L212:L216)</f>
        <v>13.8</v>
      </c>
      <c r="M217" s="1">
        <f>AVERAGE(M212:M216)</f>
        <v>167.8166986893724</v>
      </c>
      <c r="N217" s="1">
        <v>1845576463.5859973</v>
      </c>
    </row>
    <row r="218" spans="1:14" x14ac:dyDescent="0.25">
      <c r="A218" s="1">
        <v>2015</v>
      </c>
      <c r="B218" s="1" t="s">
        <v>36</v>
      </c>
      <c r="C218" s="1">
        <v>13140.000343322799</v>
      </c>
      <c r="D218" s="1">
        <v>20890.166430417266</v>
      </c>
      <c r="E218" s="1">
        <v>27.974371163082584</v>
      </c>
      <c r="F218" s="1">
        <v>33256871127.948029</v>
      </c>
      <c r="G218" s="1">
        <f t="shared" si="3"/>
        <v>10.521881387523715</v>
      </c>
      <c r="H218" s="1">
        <v>2063531</v>
      </c>
      <c r="I218" s="1">
        <v>7.5190689011533002E-2</v>
      </c>
      <c r="J218" s="1">
        <v>1109788</v>
      </c>
      <c r="K218" s="1">
        <v>100</v>
      </c>
      <c r="L218" s="1">
        <v>21.38</v>
      </c>
      <c r="M218" s="1">
        <v>48.057420316973655</v>
      </c>
      <c r="N218" s="1">
        <v>903790338.98398387</v>
      </c>
    </row>
    <row r="219" spans="1:14" x14ac:dyDescent="0.25">
      <c r="A219" s="1">
        <v>2016</v>
      </c>
      <c r="B219" s="1" t="s">
        <v>36</v>
      </c>
      <c r="C219" s="1">
        <v>13899.999618530301</v>
      </c>
      <c r="D219" s="1">
        <v>21678.359467062946</v>
      </c>
      <c r="E219" s="1">
        <v>26.491344642539193</v>
      </c>
      <c r="F219" s="1">
        <v>34738156236.379463</v>
      </c>
      <c r="G219" s="1">
        <f t="shared" si="3"/>
        <v>10.54080676409335</v>
      </c>
      <c r="H219" s="1">
        <v>2065042</v>
      </c>
      <c r="I219" s="1">
        <v>7.3197207241527895E-2</v>
      </c>
      <c r="J219" s="1">
        <v>1115536</v>
      </c>
      <c r="K219" s="1">
        <v>100</v>
      </c>
      <c r="L219" s="1">
        <v>20.96</v>
      </c>
      <c r="M219" s="1">
        <v>50.13347688575945</v>
      </c>
      <c r="N219" s="1">
        <v>886457823.40272593</v>
      </c>
    </row>
    <row r="220" spans="1:14" x14ac:dyDescent="0.25">
      <c r="A220" s="1">
        <v>2017</v>
      </c>
      <c r="B220" s="1" t="s">
        <v>36</v>
      </c>
      <c r="C220" s="1">
        <v>14119.9998855591</v>
      </c>
      <c r="D220" s="1">
        <v>23514.025460414683</v>
      </c>
      <c r="E220" s="1">
        <v>26.215496336907812</v>
      </c>
      <c r="F220" s="1">
        <v>40389935067.055367</v>
      </c>
      <c r="G220" s="1">
        <f t="shared" si="3"/>
        <v>10.606273154976321</v>
      </c>
      <c r="H220" s="1">
        <v>2066388</v>
      </c>
      <c r="I220" s="1">
        <v>6.5159039249015199E-2</v>
      </c>
      <c r="J220" s="1">
        <v>1121491</v>
      </c>
      <c r="K220" s="1">
        <v>100</v>
      </c>
      <c r="L220" s="1">
        <v>19.71</v>
      </c>
      <c r="M220" s="1">
        <v>50.059567004638076</v>
      </c>
      <c r="N220" s="1">
        <v>893905418.12941325</v>
      </c>
    </row>
    <row r="221" spans="1:14" x14ac:dyDescent="0.25">
      <c r="A221" s="1">
        <v>2018</v>
      </c>
      <c r="B221" s="1" t="s">
        <v>36</v>
      </c>
      <c r="C221" s="1">
        <v>14069.999694824201</v>
      </c>
      <c r="D221" s="1">
        <v>26123.747127791055</v>
      </c>
      <c r="E221" s="1">
        <v>26.494221968399838</v>
      </c>
      <c r="F221" s="1">
        <v>45938876526.152908</v>
      </c>
      <c r="G221" s="1">
        <f t="shared" si="3"/>
        <v>10.662180369952203</v>
      </c>
      <c r="H221" s="1">
        <v>2073894</v>
      </c>
      <c r="I221" s="1">
        <v>0.36258439513476398</v>
      </c>
      <c r="J221" s="1">
        <v>1131123</v>
      </c>
      <c r="K221" s="1">
        <v>100</v>
      </c>
      <c r="L221" s="1">
        <v>20.61</v>
      </c>
      <c r="M221" s="1">
        <v>50.678824297875742</v>
      </c>
      <c r="N221" s="1">
        <v>1216496516.7309794</v>
      </c>
    </row>
    <row r="222" spans="1:14" x14ac:dyDescent="0.25">
      <c r="A222" s="1">
        <v>2019</v>
      </c>
      <c r="B222" s="1" t="s">
        <v>36</v>
      </c>
      <c r="C222" s="1">
        <v>13600.000381469699</v>
      </c>
      <c r="D222" s="1">
        <v>26016.078683914027</v>
      </c>
      <c r="E222" s="1">
        <v>25.993378377214505</v>
      </c>
      <c r="F222" s="1">
        <v>45475234205.105812</v>
      </c>
      <c r="G222" s="1">
        <f t="shared" si="3"/>
        <v>10.657774944430917</v>
      </c>
      <c r="H222" s="1">
        <v>2088385</v>
      </c>
      <c r="I222" s="1">
        <v>0.69630404633335696</v>
      </c>
      <c r="J222" s="1">
        <v>1144894</v>
      </c>
      <c r="K222" s="1">
        <v>100</v>
      </c>
      <c r="L222" s="1">
        <v>20.86</v>
      </c>
      <c r="M222" s="1">
        <v>53.371935220074974</v>
      </c>
      <c r="N222" s="1">
        <v>1091974618.4705865</v>
      </c>
    </row>
    <row r="223" spans="1:14" x14ac:dyDescent="0.25">
      <c r="A223" s="1">
        <v>2020</v>
      </c>
      <c r="B223" s="1" t="s">
        <v>36</v>
      </c>
      <c r="C223" s="1">
        <f>AVERAGE(C218:C222)</f>
        <v>13765.99998474122</v>
      </c>
      <c r="D223" s="1">
        <v>25545.241002713636</v>
      </c>
      <c r="E223" s="1">
        <v>24.84811831704485</v>
      </c>
      <c r="F223" s="1">
        <v>41751987336.423462</v>
      </c>
      <c r="G223" s="1">
        <f t="shared" si="3"/>
        <v>10.620677152123839</v>
      </c>
      <c r="H223" s="1">
        <v>2102419</v>
      </c>
      <c r="I223" s="1">
        <v>0.66975465616497898</v>
      </c>
      <c r="J223" s="1">
        <v>1158811</v>
      </c>
      <c r="K223" s="1">
        <v>100</v>
      </c>
      <c r="L223" s="1">
        <f>AVERAGE(L218:L222)</f>
        <v>20.704000000000001</v>
      </c>
      <c r="M223" s="1">
        <f>AVERAGE(M218:M222)</f>
        <v>50.460244745064379</v>
      </c>
      <c r="N223" s="1">
        <v>1124480647.299614</v>
      </c>
    </row>
    <row r="224" spans="1:14" x14ac:dyDescent="0.25">
      <c r="A224" s="1">
        <v>2015</v>
      </c>
      <c r="B224" s="1" t="s">
        <v>37</v>
      </c>
      <c r="C224" s="1">
        <v>256279.99877929699</v>
      </c>
      <c r="D224" s="1">
        <v>25754.361029439977</v>
      </c>
      <c r="E224" s="1">
        <v>27</v>
      </c>
      <c r="F224" s="1">
        <v>402038652995.31232</v>
      </c>
      <c r="G224" s="1">
        <f t="shared" si="3"/>
        <v>11.604267809242645</v>
      </c>
      <c r="H224" s="1">
        <v>46444832</v>
      </c>
      <c r="I224" s="1">
        <v>-7.7588861590047006E-2</v>
      </c>
      <c r="J224" s="1">
        <v>36971015</v>
      </c>
      <c r="K224" s="1">
        <v>100</v>
      </c>
      <c r="L224" s="1">
        <v>16.329999999999998</v>
      </c>
      <c r="M224" s="1">
        <v>37.961186013319157</v>
      </c>
      <c r="N224" s="1">
        <v>32704001964.062485</v>
      </c>
    </row>
    <row r="225" spans="1:14" x14ac:dyDescent="0.25">
      <c r="A225" s="1">
        <v>2016</v>
      </c>
      <c r="B225" s="1" t="s">
        <v>37</v>
      </c>
      <c r="C225" s="1">
        <v>247029.99877929699</v>
      </c>
      <c r="D225" s="1">
        <v>26537.159489454178</v>
      </c>
      <c r="E225" s="1">
        <v>27</v>
      </c>
      <c r="F225" s="1">
        <v>417712027692.60803</v>
      </c>
      <c r="G225" s="1">
        <f t="shared" si="3"/>
        <v>11.620876980616629</v>
      </c>
      <c r="H225" s="1">
        <v>46484062</v>
      </c>
      <c r="I225" s="1">
        <v>8.4430150068073598E-2</v>
      </c>
      <c r="J225" s="1">
        <v>37112875</v>
      </c>
      <c r="K225" s="1">
        <v>100</v>
      </c>
      <c r="L225" s="1">
        <v>17.21</v>
      </c>
      <c r="M225" s="1">
        <v>39.476426714315863</v>
      </c>
      <c r="N225" s="1">
        <v>34838668573.540939</v>
      </c>
    </row>
    <row r="226" spans="1:14" x14ac:dyDescent="0.25">
      <c r="A226" s="1">
        <v>2017</v>
      </c>
      <c r="B226" s="1" t="s">
        <v>37</v>
      </c>
      <c r="C226" s="1">
        <v>263450.01220703102</v>
      </c>
      <c r="D226" s="1">
        <v>28185.321367196935</v>
      </c>
      <c r="E226" s="1">
        <v>27.173950444390155</v>
      </c>
      <c r="F226" s="1">
        <v>461350495658.82434</v>
      </c>
      <c r="G226" s="1">
        <f t="shared" si="3"/>
        <v>11.664030991538258</v>
      </c>
      <c r="H226" s="1">
        <v>46593236</v>
      </c>
      <c r="I226" s="1">
        <v>0.23458792296856301</v>
      </c>
      <c r="J226" s="1">
        <v>37311863</v>
      </c>
      <c r="K226" s="1">
        <v>100</v>
      </c>
      <c r="L226" s="1">
        <v>15.71</v>
      </c>
      <c r="M226" s="1">
        <v>42.173508890813963</v>
      </c>
      <c r="N226" s="1">
        <v>36600540436.47065</v>
      </c>
    </row>
    <row r="227" spans="1:14" x14ac:dyDescent="0.25">
      <c r="A227" s="1">
        <v>2018</v>
      </c>
      <c r="B227" s="1" t="s">
        <v>37</v>
      </c>
      <c r="C227" s="1">
        <v>257040.00854492199</v>
      </c>
      <c r="D227" s="1">
        <v>30379.721112642244</v>
      </c>
      <c r="E227" s="1">
        <v>27.914066348301585</v>
      </c>
      <c r="F227" s="1">
        <v>499658310234.50946</v>
      </c>
      <c r="G227" s="1">
        <f t="shared" si="3"/>
        <v>11.698673114921036</v>
      </c>
      <c r="H227" s="1">
        <v>46797754</v>
      </c>
      <c r="I227" s="1">
        <v>0.43798299372869798</v>
      </c>
      <c r="J227" s="1">
        <v>37588424</v>
      </c>
      <c r="K227" s="1">
        <v>100</v>
      </c>
      <c r="L227" s="1">
        <v>17.420000000000002</v>
      </c>
      <c r="M227" s="1">
        <v>44.05182963174753</v>
      </c>
      <c r="N227" s="1">
        <v>39185251589.803894</v>
      </c>
    </row>
    <row r="228" spans="1:14" x14ac:dyDescent="0.25">
      <c r="A228" s="1">
        <v>2019</v>
      </c>
      <c r="B228" s="1" t="s">
        <v>37</v>
      </c>
      <c r="C228" s="1">
        <v>239979.995727539</v>
      </c>
      <c r="D228" s="1">
        <v>29581.518551329867</v>
      </c>
      <c r="E228" s="1">
        <v>28.012875016158002</v>
      </c>
      <c r="F228" s="1">
        <v>486713932627.4502</v>
      </c>
      <c r="G228" s="1">
        <f t="shared" si="3"/>
        <v>11.687273778494612</v>
      </c>
      <c r="H228" s="1">
        <v>47134837</v>
      </c>
      <c r="I228" s="1">
        <v>0.71771563710349895</v>
      </c>
      <c r="J228" s="1">
        <v>37974181</v>
      </c>
      <c r="K228" s="1">
        <v>100</v>
      </c>
      <c r="L228" s="1">
        <v>17.27</v>
      </c>
      <c r="M228" s="1">
        <v>44.925803052293801</v>
      </c>
      <c r="N228" s="1">
        <v>34424960650.980339</v>
      </c>
    </row>
    <row r="229" spans="1:14" x14ac:dyDescent="0.25">
      <c r="A229" s="1">
        <v>2020</v>
      </c>
      <c r="B229" s="1" t="s">
        <v>37</v>
      </c>
      <c r="C229" s="1">
        <f>AVERAGE(C224:C228)</f>
        <v>252756.00280761719</v>
      </c>
      <c r="D229" s="1">
        <v>26959.675436732639</v>
      </c>
      <c r="E229" s="1">
        <v>29.52703470248813</v>
      </c>
      <c r="F229" s="1">
        <v>393303808155.64313</v>
      </c>
      <c r="G229" s="1">
        <f t="shared" si="3"/>
        <v>11.594728151477062</v>
      </c>
      <c r="H229" s="1">
        <v>47365655</v>
      </c>
      <c r="I229" s="1">
        <v>0.48850213183858499</v>
      </c>
      <c r="J229" s="1">
        <v>38276186</v>
      </c>
      <c r="K229" s="1">
        <v>100</v>
      </c>
      <c r="L229" s="1">
        <f>AVERAGE(L224:L228)</f>
        <v>16.788</v>
      </c>
      <c r="M229" s="1">
        <f>AVERAGE(M224:M228)</f>
        <v>41.717750860498064</v>
      </c>
      <c r="N229" s="1">
        <v>36663352901.167419</v>
      </c>
    </row>
    <row r="230" spans="1:14" x14ac:dyDescent="0.25">
      <c r="A230" s="1">
        <v>2015</v>
      </c>
      <c r="B230" s="1" t="s">
        <v>38</v>
      </c>
      <c r="C230" s="1">
        <v>39189.998626708999</v>
      </c>
      <c r="D230" s="1">
        <v>51545.483609532152</v>
      </c>
      <c r="E230" s="1">
        <v>32.425154971165156</v>
      </c>
      <c r="F230" s="1">
        <v>221067597699.18607</v>
      </c>
      <c r="G230" s="1">
        <f t="shared" si="3"/>
        <v>11.344525091870056</v>
      </c>
      <c r="H230" s="1">
        <v>9799186</v>
      </c>
      <c r="I230" s="1">
        <v>1.0574546855167399</v>
      </c>
      <c r="J230" s="1">
        <v>8481489</v>
      </c>
      <c r="K230" s="1">
        <v>100</v>
      </c>
      <c r="L230" s="1">
        <v>51.91</v>
      </c>
      <c r="M230" s="1">
        <v>212.6752763577924</v>
      </c>
      <c r="N230" s="1">
        <v>7321774200.6394339</v>
      </c>
    </row>
    <row r="231" spans="1:14" x14ac:dyDescent="0.25">
      <c r="A231" s="1">
        <v>2016</v>
      </c>
      <c r="B231" s="1" t="s">
        <v>38</v>
      </c>
      <c r="C231" s="1">
        <v>38779.998779296897</v>
      </c>
      <c r="D231" s="1">
        <v>51965.157153198517</v>
      </c>
      <c r="E231" s="1">
        <v>33.470954111080985</v>
      </c>
      <c r="F231" s="1">
        <v>220140602021.14182</v>
      </c>
      <c r="G231" s="1">
        <f t="shared" si="3"/>
        <v>11.342700149811538</v>
      </c>
      <c r="H231" s="1">
        <v>9923085</v>
      </c>
      <c r="I231" s="1">
        <v>1.2564539851030501</v>
      </c>
      <c r="J231" s="1">
        <v>8618398</v>
      </c>
      <c r="K231" s="1">
        <v>100</v>
      </c>
      <c r="L231" s="1">
        <v>50.89</v>
      </c>
      <c r="M231" s="1">
        <v>217.07891606290835</v>
      </c>
      <c r="N231" s="1">
        <v>7212690972.4080925</v>
      </c>
    </row>
    <row r="232" spans="1:14" x14ac:dyDescent="0.25">
      <c r="A232" s="1">
        <v>2017</v>
      </c>
      <c r="B232" s="1" t="s">
        <v>38</v>
      </c>
      <c r="C232" s="1">
        <v>38290.0009155273</v>
      </c>
      <c r="D232" s="1">
        <v>53791.50872984028</v>
      </c>
      <c r="E232" s="1">
        <v>33.323820013171627</v>
      </c>
      <c r="F232" s="1">
        <v>236613045812.24426</v>
      </c>
      <c r="G232" s="1">
        <f t="shared" si="3"/>
        <v>11.374038686057233</v>
      </c>
      <c r="H232" s="1">
        <v>10057698</v>
      </c>
      <c r="I232" s="1">
        <v>1.34744505956262</v>
      </c>
      <c r="J232" s="1">
        <v>8764881</v>
      </c>
      <c r="K232" s="1">
        <v>100</v>
      </c>
      <c r="L232" s="1">
        <v>51.81</v>
      </c>
      <c r="M232" s="1">
        <v>222.65333878766666</v>
      </c>
      <c r="N232" s="1">
        <v>7809812476.9645262</v>
      </c>
    </row>
    <row r="233" spans="1:14" x14ac:dyDescent="0.25">
      <c r="A233" s="1">
        <v>2018</v>
      </c>
      <c r="B233" s="1" t="s">
        <v>38</v>
      </c>
      <c r="C233" s="1">
        <v>36009.998321533203</v>
      </c>
      <c r="D233" s="1">
        <v>54589.060386060613</v>
      </c>
      <c r="E233" s="1">
        <v>33.285359295786144</v>
      </c>
      <c r="F233" s="1">
        <v>253749019031.884</v>
      </c>
      <c r="G233" s="1">
        <f t="shared" si="3"/>
        <v>11.404404371985848</v>
      </c>
      <c r="H233" s="1">
        <v>10175214</v>
      </c>
      <c r="I233" s="1">
        <v>1.1616451599603901</v>
      </c>
      <c r="J233" s="1">
        <v>8896291</v>
      </c>
      <c r="K233" s="1">
        <v>100</v>
      </c>
      <c r="L233" s="1">
        <v>51.54</v>
      </c>
      <c r="M233" s="1">
        <v>226.99512976073959</v>
      </c>
      <c r="N233" s="1">
        <v>7736308100.9703579</v>
      </c>
    </row>
    <row r="234" spans="1:14" x14ac:dyDescent="0.25">
      <c r="A234" s="1">
        <v>2019</v>
      </c>
      <c r="B234" s="1" t="s">
        <v>38</v>
      </c>
      <c r="C234" s="1">
        <v>35000</v>
      </c>
      <c r="D234" s="1">
        <v>51939.429744529123</v>
      </c>
      <c r="E234" s="1">
        <v>32.821466332410424</v>
      </c>
      <c r="F234" s="1">
        <v>255243590341.1265</v>
      </c>
      <c r="G234" s="1">
        <f t="shared" si="3"/>
        <v>11.406954844923762</v>
      </c>
      <c r="H234" s="1">
        <v>10278887</v>
      </c>
      <c r="I234" s="1">
        <v>1.01372226345511</v>
      </c>
      <c r="J234" s="1">
        <v>9015406</v>
      </c>
      <c r="K234" s="1">
        <v>100</v>
      </c>
      <c r="L234" s="1">
        <v>52.88</v>
      </c>
      <c r="M234" s="1">
        <v>231.50369766178326</v>
      </c>
      <c r="N234" s="1">
        <v>7432269496.6413774</v>
      </c>
    </row>
    <row r="235" spans="1:14" x14ac:dyDescent="0.25">
      <c r="A235" s="1">
        <v>2020</v>
      </c>
      <c r="B235" s="1" t="s">
        <v>38</v>
      </c>
      <c r="C235" s="1">
        <f>AVERAGE(C230:C234)</f>
        <v>37453.999328613281</v>
      </c>
      <c r="D235" s="1">
        <v>52837.903977814902</v>
      </c>
      <c r="E235" s="1">
        <v>32.055052477524235</v>
      </c>
      <c r="F235" s="1">
        <v>239868498785.73383</v>
      </c>
      <c r="G235" s="1">
        <f t="shared" si="3"/>
        <v>11.379973217114062</v>
      </c>
      <c r="H235" s="1">
        <v>10353442</v>
      </c>
      <c r="I235" s="1">
        <v>0.72270391288293401</v>
      </c>
      <c r="J235" s="1">
        <v>9108648</v>
      </c>
      <c r="K235" s="1">
        <v>100</v>
      </c>
      <c r="L235" s="1">
        <f>AVERAGE(L230:L234)</f>
        <v>51.806000000000004</v>
      </c>
      <c r="M235" s="1">
        <f>AVERAGE(M230:M234)</f>
        <v>222.18127172617807</v>
      </c>
      <c r="N235" s="1">
        <v>7272285847.6643353</v>
      </c>
    </row>
    <row r="236" spans="1:14" x14ac:dyDescent="0.25">
      <c r="A236" s="1">
        <v>2015</v>
      </c>
      <c r="B236" s="1" t="s">
        <v>39</v>
      </c>
      <c r="C236" s="1">
        <v>39090.000152587898</v>
      </c>
      <c r="D236" s="1">
        <v>83806.447600383734</v>
      </c>
      <c r="E236" s="1">
        <v>17.746149607799705</v>
      </c>
      <c r="F236" s="1">
        <v>443048390064.01727</v>
      </c>
      <c r="G236" s="1">
        <f t="shared" si="3"/>
        <v>11.646451162769511</v>
      </c>
      <c r="H236" s="1">
        <v>8282396</v>
      </c>
      <c r="I236" s="1">
        <v>1.13833715247736</v>
      </c>
      <c r="J236" s="1">
        <v>6105617</v>
      </c>
      <c r="K236" s="1">
        <v>100</v>
      </c>
      <c r="L236" s="1">
        <v>23.94</v>
      </c>
      <c r="M236" s="1">
        <v>406.88860382986269</v>
      </c>
      <c r="N236" s="1">
        <v>4348277422.0875854</v>
      </c>
    </row>
    <row r="237" spans="1:14" x14ac:dyDescent="0.25">
      <c r="A237" s="1">
        <v>2016</v>
      </c>
      <c r="B237" s="1" t="s">
        <v>39</v>
      </c>
      <c r="C237" s="1">
        <v>39669.998168945298</v>
      </c>
      <c r="D237" s="1">
        <v>82153.074544788862</v>
      </c>
      <c r="E237" s="1">
        <v>17.450132730281812</v>
      </c>
      <c r="F237" s="1">
        <v>459636103721.80121</v>
      </c>
      <c r="G237" s="1">
        <f t="shared" si="3"/>
        <v>11.662414134531765</v>
      </c>
      <c r="H237" s="1">
        <v>8373338</v>
      </c>
      <c r="I237" s="1">
        <v>1.0920311738725299</v>
      </c>
      <c r="J237" s="1">
        <v>6174416</v>
      </c>
      <c r="K237" s="1">
        <v>100</v>
      </c>
      <c r="L237" s="1">
        <v>24.1</v>
      </c>
      <c r="M237" s="1">
        <v>415.77308543352251</v>
      </c>
      <c r="N237" s="1">
        <v>4526424166.8618402</v>
      </c>
    </row>
    <row r="238" spans="1:14" x14ac:dyDescent="0.25">
      <c r="A238" s="1">
        <v>2017</v>
      </c>
      <c r="B238" s="1" t="s">
        <v>39</v>
      </c>
      <c r="C238" s="1">
        <v>38700.000762939497</v>
      </c>
      <c r="D238" s="1">
        <v>82254.376926976722</v>
      </c>
      <c r="E238" s="1">
        <v>18.154630077069807</v>
      </c>
      <c r="F238" s="1">
        <v>461255257229.42023</v>
      </c>
      <c r="G238" s="1">
        <f t="shared" si="3"/>
        <v>11.663941329135064</v>
      </c>
      <c r="H238" s="1">
        <v>8451840</v>
      </c>
      <c r="I238" s="1">
        <v>0.93315588873865296</v>
      </c>
      <c r="J238" s="1">
        <v>6234162</v>
      </c>
      <c r="K238" s="1">
        <v>100</v>
      </c>
      <c r="L238" s="1">
        <v>24.99</v>
      </c>
      <c r="M238" s="1">
        <v>421.43923920041044</v>
      </c>
      <c r="N238" s="1">
        <v>4389035823.396493</v>
      </c>
    </row>
    <row r="239" spans="1:14" x14ac:dyDescent="0.25">
      <c r="A239" s="1">
        <v>2018</v>
      </c>
      <c r="B239" s="1" t="s">
        <v>39</v>
      </c>
      <c r="C239" s="1">
        <v>37479.999542236299</v>
      </c>
      <c r="D239" s="1">
        <v>85217.369151227409</v>
      </c>
      <c r="E239" s="1">
        <v>17.661579138121354</v>
      </c>
      <c r="F239" s="1">
        <v>489600609479.65863</v>
      </c>
      <c r="G239" s="1">
        <f t="shared" si="3"/>
        <v>11.689841949769628</v>
      </c>
      <c r="H239" s="1">
        <v>8514329</v>
      </c>
      <c r="I239" s="1">
        <v>0.73663397517252205</v>
      </c>
      <c r="J239" s="1">
        <v>6283319</v>
      </c>
      <c r="K239" s="1">
        <v>100</v>
      </c>
      <c r="L239" s="1">
        <v>24.2</v>
      </c>
      <c r="M239" s="1">
        <v>433.49428019498163</v>
      </c>
      <c r="N239" s="1">
        <v>4670853714.6558056</v>
      </c>
    </row>
    <row r="240" spans="1:14" x14ac:dyDescent="0.25">
      <c r="A240" s="1">
        <v>2019</v>
      </c>
      <c r="B240" s="1" t="s">
        <v>39</v>
      </c>
      <c r="C240" s="1">
        <v>37380.001068115198</v>
      </c>
      <c r="D240" s="1">
        <v>84121.931030441439</v>
      </c>
      <c r="E240" s="1">
        <v>17.88867200958812</v>
      </c>
      <c r="F240" s="1">
        <v>483067666222.2334</v>
      </c>
      <c r="G240" s="1">
        <f t="shared" si="3"/>
        <v>11.684007969278673</v>
      </c>
      <c r="H240" s="1">
        <v>8575280</v>
      </c>
      <c r="I240" s="1">
        <v>0.71331366844432897</v>
      </c>
      <c r="J240" s="1">
        <v>6332759</v>
      </c>
      <c r="K240" s="1">
        <v>100</v>
      </c>
      <c r="L240" s="1">
        <v>24.76</v>
      </c>
      <c r="M240" s="1">
        <v>438.44470825492306</v>
      </c>
      <c r="N240" s="1">
        <v>4672636160.0966015</v>
      </c>
    </row>
    <row r="241" spans="1:14" x14ac:dyDescent="0.25">
      <c r="A241" s="1">
        <v>2020</v>
      </c>
      <c r="B241" s="1" t="s">
        <v>39</v>
      </c>
      <c r="C241" s="1">
        <f>AVERAGE(C236:C240)</f>
        <v>38463.999938964836</v>
      </c>
      <c r="D241" s="1">
        <v>85656.322666307009</v>
      </c>
      <c r="E241" s="1">
        <v>17.949264689310599</v>
      </c>
      <c r="F241" s="1">
        <v>475816487338.12036</v>
      </c>
      <c r="G241" s="1">
        <f t="shared" si="3"/>
        <v>11.677439486536704</v>
      </c>
      <c r="H241" s="1">
        <v>8638167</v>
      </c>
      <c r="I241" s="1">
        <v>0.73067619504738202</v>
      </c>
      <c r="J241" s="1">
        <v>6384901</v>
      </c>
      <c r="K241" s="1">
        <v>100</v>
      </c>
      <c r="L241" s="1">
        <f>AVERAGE(L236:L240)</f>
        <v>24.398000000000003</v>
      </c>
      <c r="M241" s="1">
        <f>AVERAGE(M236:M240)</f>
        <v>423.20798338274005</v>
      </c>
      <c r="N241" s="1">
        <v>5181051473.0030785</v>
      </c>
    </row>
    <row r="242" spans="1:14" x14ac:dyDescent="0.25">
      <c r="A242" s="1">
        <v>2015</v>
      </c>
      <c r="B242" s="1" t="s">
        <v>40</v>
      </c>
      <c r="C242" s="1">
        <v>351589.99633789097</v>
      </c>
      <c r="D242" s="1">
        <v>10851.954130565842</v>
      </c>
      <c r="E242" s="1">
        <v>30.530906415503249</v>
      </c>
      <c r="F242" s="1">
        <v>212027919485.2941</v>
      </c>
      <c r="G242" s="1">
        <f t="shared" si="3"/>
        <v>11.326393051872371</v>
      </c>
      <c r="H242" s="1">
        <v>79646178</v>
      </c>
      <c r="I242" s="1">
        <v>1.9449421505034199</v>
      </c>
      <c r="J242" s="1">
        <v>58628348</v>
      </c>
      <c r="K242" s="1">
        <v>100</v>
      </c>
      <c r="L242" s="1">
        <v>13.34</v>
      </c>
      <c r="M242" s="1">
        <v>16.09228580023985</v>
      </c>
      <c r="N242" s="1">
        <v>59364513088.235291</v>
      </c>
    </row>
    <row r="243" spans="1:14" x14ac:dyDescent="0.25">
      <c r="A243" s="1">
        <v>2016</v>
      </c>
      <c r="B243" s="1" t="s">
        <v>40</v>
      </c>
      <c r="C243" s="1">
        <v>374589.99633789097</v>
      </c>
      <c r="D243" s="1">
        <v>10734.379972843921</v>
      </c>
      <c r="E243" s="1">
        <v>31.003421989864215</v>
      </c>
      <c r="F243" s="1">
        <v>200755653918.74442</v>
      </c>
      <c r="G243" s="1">
        <f t="shared" si="3"/>
        <v>11.302667785239061</v>
      </c>
      <c r="H243" s="1">
        <v>81019394</v>
      </c>
      <c r="I243" s="1">
        <v>1.7094507841256701</v>
      </c>
      <c r="J243" s="1">
        <v>60062918</v>
      </c>
      <c r="K243" s="1">
        <v>100</v>
      </c>
      <c r="L243" s="1">
        <v>13.23</v>
      </c>
      <c r="M243" s="1">
        <v>14.981356166980595</v>
      </c>
      <c r="N243" s="1">
        <v>53419081686.036888</v>
      </c>
    </row>
    <row r="244" spans="1:14" x14ac:dyDescent="0.25">
      <c r="A244" s="1">
        <v>2017</v>
      </c>
      <c r="B244" s="1" t="s">
        <v>40</v>
      </c>
      <c r="C244" s="1">
        <v>415899.99389648403</v>
      </c>
      <c r="D244" s="1">
        <v>10464.101399068115</v>
      </c>
      <c r="E244" s="1">
        <v>29.480888993350391</v>
      </c>
      <c r="F244" s="1">
        <v>223677664866.64291</v>
      </c>
      <c r="G244" s="1">
        <f t="shared" si="3"/>
        <v>11.349622620174202</v>
      </c>
      <c r="H244" s="1">
        <v>82089826</v>
      </c>
      <c r="I244" s="1">
        <v>1.3125528621212601</v>
      </c>
      <c r="J244" s="1">
        <v>61275130</v>
      </c>
      <c r="K244" s="1">
        <v>100</v>
      </c>
      <c r="L244" s="1">
        <v>11.4</v>
      </c>
      <c r="M244" s="1">
        <v>16.330174394870497</v>
      </c>
      <c r="N244" s="1">
        <v>51871604287.163185</v>
      </c>
    </row>
    <row r="245" spans="1:14" x14ac:dyDescent="0.25">
      <c r="A245" s="1">
        <v>2018</v>
      </c>
      <c r="B245" s="1" t="s">
        <v>40</v>
      </c>
      <c r="C245" s="1">
        <v>411730.01098632801</v>
      </c>
      <c r="D245" s="1">
        <v>9400.7782140154304</v>
      </c>
      <c r="E245" s="1">
        <v>30.519640614687333</v>
      </c>
      <c r="F245" s="1">
        <v>242516402203.62851</v>
      </c>
      <c r="G245" s="1">
        <f t="shared" si="3"/>
        <v>11.384741116734704</v>
      </c>
      <c r="H245" s="1">
        <v>82809304</v>
      </c>
      <c r="I245" s="1">
        <v>0.87263354951309302</v>
      </c>
      <c r="J245" s="1">
        <v>62225395</v>
      </c>
      <c r="K245" s="1">
        <v>100</v>
      </c>
      <c r="L245" s="1">
        <v>11.83</v>
      </c>
      <c r="M245" s="1">
        <v>16.1824253945659</v>
      </c>
      <c r="N245" s="1">
        <v>44964632052.025513</v>
      </c>
    </row>
    <row r="246" spans="1:14" x14ac:dyDescent="0.25">
      <c r="A246" s="1">
        <v>2019</v>
      </c>
      <c r="B246" s="1" t="s">
        <v>40</v>
      </c>
      <c r="C246" s="1">
        <v>396839.99633789097</v>
      </c>
      <c r="D246" s="1">
        <v>9103.0433753189373</v>
      </c>
      <c r="E246" s="1">
        <v>30.67695612615492</v>
      </c>
      <c r="F246" s="1">
        <v>247186366879.34012</v>
      </c>
      <c r="G246" s="1">
        <f t="shared" si="3"/>
        <v>11.393024514344182</v>
      </c>
      <c r="H246" s="1">
        <v>83481684</v>
      </c>
      <c r="I246" s="1">
        <v>0.80868322736870302</v>
      </c>
      <c r="J246" s="1">
        <v>63137198</v>
      </c>
      <c r="K246" s="1">
        <v>100</v>
      </c>
      <c r="L246" s="1">
        <v>14.12</v>
      </c>
      <c r="M246" s="1">
        <v>16.192612266809618</v>
      </c>
      <c r="N246" s="1">
        <v>48702009887.553314</v>
      </c>
    </row>
    <row r="247" spans="1:14" x14ac:dyDescent="0.25">
      <c r="A247" s="1">
        <v>2020</v>
      </c>
      <c r="B247" s="1" t="s">
        <v>40</v>
      </c>
      <c r="C247" s="1">
        <f>AVERAGE(C242:C246)</f>
        <v>390129.99877929705</v>
      </c>
      <c r="D247" s="1">
        <v>8561.0709478198714</v>
      </c>
      <c r="E247" s="1">
        <v>30.373817836322818</v>
      </c>
      <c r="F247" s="1">
        <v>206961658804.89682</v>
      </c>
      <c r="G247" s="1">
        <f t="shared" si="3"/>
        <v>11.315889896607821</v>
      </c>
      <c r="H247" s="1">
        <v>84135428</v>
      </c>
      <c r="I247" s="1">
        <v>0.78004841759858201</v>
      </c>
      <c r="J247" s="1">
        <v>64031267</v>
      </c>
      <c r="K247" s="1">
        <v>100</v>
      </c>
      <c r="L247" s="1">
        <f>AVERAGE(L242:L246)</f>
        <v>12.783999999999999</v>
      </c>
      <c r="M247" s="1">
        <f>AVERAGE(M242:M246)</f>
        <v>15.955770804693293</v>
      </c>
      <c r="N247" s="1">
        <v>48030011685.643349</v>
      </c>
    </row>
    <row r="248" spans="1:14" x14ac:dyDescent="0.25">
      <c r="A248" s="1">
        <v>2015</v>
      </c>
      <c r="B248" s="1" t="s">
        <v>41</v>
      </c>
      <c r="C248" s="1">
        <v>191070.00732421901</v>
      </c>
      <c r="D248" s="1">
        <v>2124.66235351563</v>
      </c>
      <c r="E248" s="1">
        <v>35.758394081297673</v>
      </c>
      <c r="F248" s="1">
        <v>47880172307.241577</v>
      </c>
      <c r="G248" s="1">
        <f t="shared" si="3"/>
        <v>10.680155704640589</v>
      </c>
      <c r="H248" s="1">
        <v>45154036</v>
      </c>
      <c r="I248" s="1">
        <v>-0.26124967971180901</v>
      </c>
      <c r="J248" s="1">
        <v>31183829</v>
      </c>
      <c r="K248" s="1">
        <v>100</v>
      </c>
      <c r="L248" s="1">
        <v>4.1500000000000004</v>
      </c>
      <c r="M248" s="1">
        <v>9.9935184383243065</v>
      </c>
      <c r="N248" s="1">
        <v>10977765773.849035</v>
      </c>
    </row>
    <row r="249" spans="1:14" x14ac:dyDescent="0.25">
      <c r="A249" s="1">
        <v>2016</v>
      </c>
      <c r="B249" s="1" t="s">
        <v>41</v>
      </c>
      <c r="C249" s="1">
        <v>201660.003662109</v>
      </c>
      <c r="D249" s="1">
        <v>2187.73046875</v>
      </c>
      <c r="E249" s="1">
        <v>31.202733164330688</v>
      </c>
      <c r="F249" s="1">
        <v>46023216039.888382</v>
      </c>
      <c r="G249" s="1">
        <f t="shared" si="3"/>
        <v>10.662976963302114</v>
      </c>
      <c r="H249" s="1">
        <v>45004673</v>
      </c>
      <c r="I249" s="1">
        <v>-0.33133379637194899</v>
      </c>
      <c r="J249" s="1">
        <v>31122532</v>
      </c>
      <c r="K249" s="1">
        <v>100</v>
      </c>
      <c r="L249" s="1">
        <v>5.48</v>
      </c>
      <c r="M249" s="1">
        <v>10.000322653005178</v>
      </c>
      <c r="N249" s="1">
        <v>10946644593.425774</v>
      </c>
    </row>
    <row r="250" spans="1:14" x14ac:dyDescent="0.25">
      <c r="A250" s="1">
        <v>2017</v>
      </c>
      <c r="B250" s="1" t="s">
        <v>41</v>
      </c>
      <c r="C250" s="1">
        <v>174940.00244140599</v>
      </c>
      <c r="D250" s="1">
        <v>2638.326171875</v>
      </c>
      <c r="E250" s="1">
        <v>32.57099845130881</v>
      </c>
      <c r="F250" s="1">
        <v>53943473977.876877</v>
      </c>
      <c r="G250" s="1">
        <f t="shared" si="3"/>
        <v>10.731938911728289</v>
      </c>
      <c r="H250" s="1">
        <v>44831135</v>
      </c>
      <c r="I250" s="1">
        <v>-0.38634531089475499</v>
      </c>
      <c r="J250" s="1">
        <v>31043768</v>
      </c>
      <c r="K250" s="1">
        <v>100</v>
      </c>
      <c r="L250" s="1">
        <v>6.48</v>
      </c>
      <c r="M250" s="1">
        <v>8.9167448759190933</v>
      </c>
      <c r="N250" s="1">
        <v>11408187512.689592</v>
      </c>
    </row>
    <row r="251" spans="1:14" x14ac:dyDescent="0.25">
      <c r="A251" s="1">
        <v>2018</v>
      </c>
      <c r="B251" s="1" t="s">
        <v>41</v>
      </c>
      <c r="C251" s="1">
        <v>185619.99511718799</v>
      </c>
      <c r="D251" s="1">
        <v>3096.56176757813</v>
      </c>
      <c r="E251" s="1">
        <v>32.135039402856833</v>
      </c>
      <c r="F251" s="1">
        <v>59208874836.859612</v>
      </c>
      <c r="G251" s="1">
        <f t="shared" si="3"/>
        <v>10.772386808138476</v>
      </c>
      <c r="H251" s="1">
        <v>44622518</v>
      </c>
      <c r="I251" s="1">
        <v>-0.466425620896808</v>
      </c>
      <c r="J251" s="1">
        <v>30946609</v>
      </c>
      <c r="K251" s="1">
        <v>100</v>
      </c>
      <c r="L251" s="1">
        <v>6.92</v>
      </c>
      <c r="M251" s="1">
        <v>9.2277932461447403</v>
      </c>
      <c r="N251" s="1">
        <v>13271741328.284407</v>
      </c>
    </row>
    <row r="252" spans="1:14" x14ac:dyDescent="0.25">
      <c r="A252" s="1">
        <v>2019</v>
      </c>
      <c r="B252" s="1" t="s">
        <v>41</v>
      </c>
      <c r="C252" s="1">
        <v>174729.995727539</v>
      </c>
      <c r="D252" s="1">
        <v>3661.45629882813</v>
      </c>
      <c r="E252" s="1">
        <v>31.865843742252714</v>
      </c>
      <c r="F252" s="1">
        <v>63448556040.48658</v>
      </c>
      <c r="G252" s="1">
        <f t="shared" si="3"/>
        <v>10.80242174288802</v>
      </c>
      <c r="H252" s="1">
        <v>44386203</v>
      </c>
      <c r="I252" s="1">
        <v>-0.53099416011376299</v>
      </c>
      <c r="J252" s="1">
        <v>30836427</v>
      </c>
      <c r="K252" s="1">
        <v>100</v>
      </c>
      <c r="L252" s="1">
        <v>7.44</v>
      </c>
      <c r="M252" s="1">
        <v>9.6209993821524797</v>
      </c>
      <c r="N252" s="1">
        <v>13795887888.073792</v>
      </c>
    </row>
    <row r="253" spans="1:14" x14ac:dyDescent="0.25">
      <c r="A253" s="1">
        <v>2020</v>
      </c>
      <c r="B253" s="1" t="s">
        <v>41</v>
      </c>
      <c r="C253" s="1">
        <f>AVERAGE(C248:C252)</f>
        <v>185604.00085449219</v>
      </c>
      <c r="D253" s="1">
        <v>3751.74072265625</v>
      </c>
      <c r="E253" s="1">
        <v>32.316738456845123</v>
      </c>
      <c r="F253" s="1">
        <v>60801632198.831497</v>
      </c>
      <c r="G253" s="1">
        <f t="shared" si="3"/>
        <v>10.783915237914698</v>
      </c>
      <c r="H253" s="1">
        <v>44132049</v>
      </c>
      <c r="I253" s="1">
        <v>-0.57424247013594298</v>
      </c>
      <c r="J253" s="1">
        <v>30719437</v>
      </c>
      <c r="K253" s="1">
        <v>100</v>
      </c>
      <c r="L253" s="1">
        <f>AVERAGE(L248:L252)</f>
        <v>6.0940000000000003</v>
      </c>
      <c r="M253" s="1">
        <f>AVERAGE(M248:M252)</f>
        <v>9.5518757191091588</v>
      </c>
      <c r="N253" s="1">
        <v>14581359547.43578</v>
      </c>
    </row>
    <row r="254" spans="1:14" x14ac:dyDescent="0.25">
      <c r="A254" s="1">
        <v>2015</v>
      </c>
      <c r="B254" s="1" t="s">
        <v>42</v>
      </c>
      <c r="C254" s="1">
        <v>401079.98657226597</v>
      </c>
      <c r="D254" s="1">
        <v>45071.074323487279</v>
      </c>
      <c r="E254" s="1">
        <v>32.967603297869132</v>
      </c>
      <c r="F254" s="1">
        <v>810910803121.7605</v>
      </c>
      <c r="G254" s="1">
        <f t="shared" si="3"/>
        <v>11.908973086218012</v>
      </c>
      <c r="H254" s="1">
        <v>65116219</v>
      </c>
      <c r="I254" s="1">
        <v>0.79236750580285897</v>
      </c>
      <c r="J254" s="1">
        <v>53802927</v>
      </c>
      <c r="K254" s="1">
        <v>100</v>
      </c>
      <c r="L254" s="1">
        <v>8.61</v>
      </c>
      <c r="M254" s="1">
        <v>359.66396399674932</v>
      </c>
      <c r="N254" s="1">
        <v>18473888200.619331</v>
      </c>
    </row>
    <row r="255" spans="1:14" x14ac:dyDescent="0.25">
      <c r="A255" s="1">
        <v>2016</v>
      </c>
      <c r="B255" s="1" t="s">
        <v>42</v>
      </c>
      <c r="C255" s="1">
        <v>380809.99755859398</v>
      </c>
      <c r="D255" s="1">
        <v>41146.077355524612</v>
      </c>
      <c r="E255" s="1">
        <v>33.423157540957291</v>
      </c>
      <c r="F255" s="1">
        <v>773465222156.1958</v>
      </c>
      <c r="G255" s="1">
        <f t="shared" si="3"/>
        <v>11.888440790995679</v>
      </c>
      <c r="H255" s="1">
        <v>65611593</v>
      </c>
      <c r="I255" s="1">
        <v>0.75787449281192898</v>
      </c>
      <c r="J255" s="1">
        <v>54382825</v>
      </c>
      <c r="K255" s="1">
        <v>100</v>
      </c>
      <c r="L255" s="1">
        <v>8.6</v>
      </c>
      <c r="M255" s="1">
        <v>356.14724702873053</v>
      </c>
      <c r="N255" s="1">
        <v>15477270586.058378</v>
      </c>
    </row>
    <row r="256" spans="1:14" x14ac:dyDescent="0.25">
      <c r="A256" s="1">
        <v>2017</v>
      </c>
      <c r="B256" s="1" t="s">
        <v>42</v>
      </c>
      <c r="C256" s="1">
        <v>367000</v>
      </c>
      <c r="D256" s="1">
        <v>40621.33447863203</v>
      </c>
      <c r="E256" s="1">
        <v>33.914785938471219</v>
      </c>
      <c r="F256" s="1">
        <v>823064171922.55554</v>
      </c>
      <c r="G256" s="1">
        <f t="shared" si="3"/>
        <v>11.915433697211514</v>
      </c>
      <c r="H256" s="1">
        <v>66058859</v>
      </c>
      <c r="I256" s="1">
        <v>0.67937447392422301</v>
      </c>
      <c r="J256" s="1">
        <v>54923317</v>
      </c>
      <c r="K256" s="1">
        <v>100</v>
      </c>
      <c r="L256" s="1">
        <v>9.6999999999999993</v>
      </c>
      <c r="M256" s="1">
        <v>364.84995598641461</v>
      </c>
      <c r="N256" s="1">
        <v>15896986741.035749</v>
      </c>
    </row>
    <row r="257" spans="1:14" x14ac:dyDescent="0.25">
      <c r="A257" s="1">
        <v>2018</v>
      </c>
      <c r="B257" s="1" t="s">
        <v>42</v>
      </c>
      <c r="C257" s="1">
        <v>360730.01098632801</v>
      </c>
      <c r="D257" s="1">
        <v>43306.30830493167</v>
      </c>
      <c r="E257" s="1">
        <v>33.852721550377538</v>
      </c>
      <c r="F257" s="1">
        <v>898988137049.04138</v>
      </c>
      <c r="G257" s="1">
        <f t="shared" si="3"/>
        <v>11.953753960867674</v>
      </c>
      <c r="H257" s="1">
        <v>66460344</v>
      </c>
      <c r="I257" s="1">
        <v>0.60592913221255196</v>
      </c>
      <c r="J257" s="1">
        <v>55426598</v>
      </c>
      <c r="K257" s="1">
        <v>100</v>
      </c>
      <c r="L257" s="1">
        <v>10.99</v>
      </c>
      <c r="M257" s="1">
        <v>371.0707244359412</v>
      </c>
      <c r="N257" s="1">
        <v>16317101948.085781</v>
      </c>
    </row>
    <row r="258" spans="1:14" x14ac:dyDescent="0.25">
      <c r="A258" s="1">
        <v>2019</v>
      </c>
      <c r="B258" s="1" t="s">
        <v>42</v>
      </c>
      <c r="C258" s="1">
        <v>348920.01342773403</v>
      </c>
      <c r="D258" s="1">
        <v>42747.080460496007</v>
      </c>
      <c r="E258" s="1">
        <v>33.520167552141132</v>
      </c>
      <c r="F258" s="1">
        <v>893047886902.18115</v>
      </c>
      <c r="G258" s="1">
        <f t="shared" si="3"/>
        <v>11.950874747197366</v>
      </c>
      <c r="H258" s="1">
        <v>66836327</v>
      </c>
      <c r="I258" s="1">
        <v>0.56413111339989697</v>
      </c>
      <c r="J258" s="1">
        <v>55909924</v>
      </c>
      <c r="K258" s="1">
        <v>100</v>
      </c>
      <c r="L258" s="1">
        <v>12.24</v>
      </c>
      <c r="M258" s="1">
        <v>377.02384415779574</v>
      </c>
      <c r="N258" s="1">
        <v>17271152537.787838</v>
      </c>
    </row>
    <row r="259" spans="1:14" x14ac:dyDescent="0.25">
      <c r="A259" s="1">
        <v>2020</v>
      </c>
      <c r="B259" s="1" t="s">
        <v>42</v>
      </c>
      <c r="C259" s="1">
        <f>AVERAGE(C254:C258)</f>
        <v>371708.00170898438</v>
      </c>
      <c r="D259" s="1">
        <v>40318.557566049261</v>
      </c>
      <c r="E259" s="1">
        <v>33.712411013683202</v>
      </c>
      <c r="F259" s="1">
        <v>790751711189.03918</v>
      </c>
      <c r="G259" s="1">
        <f t="shared" ref="G259:G264" si="4">LOG(F259)</f>
        <v>11.898040140403319</v>
      </c>
      <c r="H259" s="1">
        <v>67081000</v>
      </c>
      <c r="I259" s="1">
        <v>0.36540943241450602</v>
      </c>
      <c r="J259" s="1">
        <v>56282971</v>
      </c>
      <c r="K259" s="1">
        <v>100</v>
      </c>
      <c r="L259" s="1">
        <f>AVERAGE(L254:L258)</f>
        <v>10.028</v>
      </c>
      <c r="M259" s="1">
        <f>AVERAGE(M254:M258)</f>
        <v>365.75114712112634</v>
      </c>
      <c r="N259" s="1">
        <v>17411547910.71513</v>
      </c>
    </row>
    <row r="260" spans="1:14" x14ac:dyDescent="0.25">
      <c r="A260" s="1">
        <v>2015</v>
      </c>
      <c r="B260" s="1" t="s">
        <v>43</v>
      </c>
      <c r="C260" s="1">
        <v>99169.998168945298</v>
      </c>
      <c r="D260" s="1">
        <v>2753.9710721994866</v>
      </c>
      <c r="E260" s="1">
        <v>19.645471874533289</v>
      </c>
      <c r="F260" s="1">
        <v>11866029001.663248</v>
      </c>
      <c r="G260" s="1">
        <f t="shared" si="4"/>
        <v>10.074305405458279</v>
      </c>
      <c r="H260" s="1">
        <v>31298900</v>
      </c>
      <c r="I260" s="1">
        <v>1.74425837484667</v>
      </c>
      <c r="J260" s="1">
        <v>15884192</v>
      </c>
      <c r="K260" s="1">
        <v>100</v>
      </c>
      <c r="L260" s="1">
        <v>1.71</v>
      </c>
      <c r="M260" s="1">
        <v>1.563225701698667</v>
      </c>
      <c r="N260" s="1">
        <v>25187168066.881329</v>
      </c>
    </row>
    <row r="261" spans="1:14" x14ac:dyDescent="0.25">
      <c r="A261" s="1">
        <v>2016</v>
      </c>
      <c r="B261" s="1" t="s">
        <v>43</v>
      </c>
      <c r="C261" s="1">
        <v>105230.003356934</v>
      </c>
      <c r="D261" s="1">
        <v>2704.6771879816811</v>
      </c>
      <c r="E261" s="1">
        <v>19.728780272749464</v>
      </c>
      <c r="F261" s="1">
        <v>10623491735.091116</v>
      </c>
      <c r="G261" s="1">
        <f t="shared" si="4"/>
        <v>10.026267284357752</v>
      </c>
      <c r="H261" s="1">
        <v>31847900</v>
      </c>
      <c r="I261" s="1">
        <v>1.7388492619909399</v>
      </c>
      <c r="J261" s="1">
        <v>16130961</v>
      </c>
      <c r="K261" s="1">
        <v>100</v>
      </c>
      <c r="L261" s="1">
        <v>1.61</v>
      </c>
      <c r="M261" s="1">
        <v>1.6738690674013592</v>
      </c>
      <c r="N261" s="1">
        <v>25218408982.570969</v>
      </c>
    </row>
    <row r="262" spans="1:14" x14ac:dyDescent="0.25">
      <c r="A262" s="1">
        <v>2017</v>
      </c>
      <c r="B262" s="1" t="s">
        <v>43</v>
      </c>
      <c r="C262" s="1">
        <v>109529.99877929701</v>
      </c>
      <c r="D262" s="1">
        <v>1916.7646424677932</v>
      </c>
      <c r="E262" s="1">
        <v>17.459129896552092</v>
      </c>
      <c r="F262" s="1">
        <v>12880673616.67481</v>
      </c>
      <c r="G262" s="1">
        <f t="shared" si="4"/>
        <v>10.109938575784275</v>
      </c>
      <c r="H262" s="1">
        <v>32388600</v>
      </c>
      <c r="I262" s="1">
        <v>1.68350632535532</v>
      </c>
      <c r="J262" s="1">
        <v>16372437</v>
      </c>
      <c r="K262" s="1">
        <v>100</v>
      </c>
      <c r="L262" s="1">
        <v>1.75</v>
      </c>
      <c r="M262" s="1">
        <v>1.618384778456142</v>
      </c>
      <c r="N262" s="1">
        <v>17791555799.258369</v>
      </c>
    </row>
    <row r="263" spans="1:14" x14ac:dyDescent="0.25">
      <c r="A263" s="1">
        <v>2018</v>
      </c>
      <c r="B263" s="1" t="s">
        <v>43</v>
      </c>
      <c r="C263" s="1">
        <v>112470.00122070299</v>
      </c>
      <c r="D263" s="1">
        <v>1597.0683366108963</v>
      </c>
      <c r="E263" s="1">
        <v>21.391832283572224</v>
      </c>
      <c r="F263" s="1">
        <v>14190894323.405769</v>
      </c>
      <c r="G263" s="1">
        <f t="shared" si="4"/>
        <v>10.152009765963552</v>
      </c>
      <c r="H263" s="1">
        <v>32956100</v>
      </c>
      <c r="I263" s="1">
        <v>1.7369863765523299</v>
      </c>
      <c r="J263" s="1">
        <v>16635580</v>
      </c>
      <c r="K263" s="1">
        <v>100</v>
      </c>
      <c r="L263" s="1">
        <v>1.49</v>
      </c>
      <c r="M263" s="1">
        <v>1.7049334480278111</v>
      </c>
      <c r="N263" s="1">
        <v>14085039986.213949</v>
      </c>
    </row>
    <row r="264" spans="1:14" x14ac:dyDescent="0.25">
      <c r="A264" s="1">
        <v>2019</v>
      </c>
      <c r="B264" s="1" t="s">
        <v>43</v>
      </c>
      <c r="C264" s="1">
        <v>116709.99908447301</v>
      </c>
      <c r="D264" s="1">
        <v>1784.0098160819514</v>
      </c>
      <c r="E264" s="1">
        <v>20.282620443028556</v>
      </c>
      <c r="F264" s="1">
        <v>17026594789.113125</v>
      </c>
      <c r="G264" s="1">
        <f>LOG(F264)</f>
        <v>10.231127800506949</v>
      </c>
      <c r="H264" s="1">
        <v>33580350</v>
      </c>
      <c r="I264" s="1">
        <v>1.8764701668264701</v>
      </c>
      <c r="J264" s="1">
        <v>16935578</v>
      </c>
      <c r="K264" s="1">
        <v>100</v>
      </c>
      <c r="L264" s="1">
        <v>1.57</v>
      </c>
      <c r="M264" s="1">
        <v>1.8022788775366618</v>
      </c>
      <c r="N264" s="1">
        <v>14745961425.461458</v>
      </c>
    </row>
    <row r="265" spans="1:14" x14ac:dyDescent="0.25">
      <c r="A265" s="1">
        <v>2020</v>
      </c>
      <c r="B265" s="1" t="s">
        <v>43</v>
      </c>
      <c r="C265" s="1">
        <f>AVERAGE(C260:C264)</f>
        <v>108622.00012207046</v>
      </c>
      <c r="D265" s="1">
        <v>1749.655815322059</v>
      </c>
      <c r="E265" s="1">
        <v>21.496818188234247</v>
      </c>
      <c r="F265" s="1">
        <v>14547166672.50333</v>
      </c>
      <c r="G265" s="1">
        <f>LOG(F265)</f>
        <v>10.162778414743196</v>
      </c>
      <c r="H265" s="1">
        <v>34232050</v>
      </c>
      <c r="I265" s="1">
        <v>1.92212652692564</v>
      </c>
      <c r="J265" s="1">
        <v>17258430</v>
      </c>
      <c r="K265" s="1">
        <v>100</v>
      </c>
      <c r="L265" s="1">
        <f>AVERAGE(L260:L264)</f>
        <v>1.6260000000000001</v>
      </c>
      <c r="M265" s="1">
        <f>AVERAGE(M260:M264)</f>
        <v>1.672538374624128</v>
      </c>
      <c r="N265" s="1">
        <v>15046311965.255966</v>
      </c>
    </row>
  </sheetData>
  <pageMargins left="0.7" right="0.7" top="0.75" bottom="0.75" header="0.3" footer="0.3"/>
  <ignoredErrors>
    <ignoredError sqref="E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Ferens</dc:creator>
  <cp:lastModifiedBy>Filip Ferens</cp:lastModifiedBy>
  <dcterms:created xsi:type="dcterms:W3CDTF">2023-05-25T08:30:21Z</dcterms:created>
  <dcterms:modified xsi:type="dcterms:W3CDTF">2023-05-25T11:39:13Z</dcterms:modified>
</cp:coreProperties>
</file>