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D:\SENA\2023\juicios\seguimiento fichas\2394508\"/>
    </mc:Choice>
  </mc:AlternateContent>
  <bookViews>
    <workbookView xWindow="-108" yWindow="-108" windowWidth="23256" windowHeight="12576" firstSheet="1" activeTab="1"/>
  </bookViews>
  <sheets>
    <sheet name="Reporte J.E." sheetId="1" r:id="rId1"/>
    <sheet name="Informe" sheetId="4" r:id="rId2"/>
    <sheet name="VistaRa" sheetId="10" r:id="rId3"/>
    <sheet name="Datos" sheetId="9" state="hidden" r:id="rId4"/>
  </sheets>
  <definedNames>
    <definedName name="_xlnm._FilterDatabase" localSheetId="0" hidden="1">'Reporte J.E.'!$A$13:$J$1687</definedName>
    <definedName name="Total">VistaRa!$BM$4</definedName>
  </definedNames>
  <calcPr calcId="162913"/>
  <pivotCaches>
    <pivotCache cacheId="22" r:id="rId5"/>
    <pivotCache cacheId="28"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16" i="4"/>
  <c r="G17" i="4"/>
  <c r="G15" i="4"/>
  <c r="G12" i="4"/>
  <c r="G29" i="4"/>
  <c r="G26" i="4"/>
  <c r="G13" i="4"/>
  <c r="G23" i="4"/>
  <c r="G18" i="4"/>
  <c r="G21" i="4"/>
  <c r="G10" i="4"/>
  <c r="G20" i="4"/>
  <c r="G30" i="4"/>
  <c r="G22" i="4"/>
  <c r="G14" i="4"/>
  <c r="G27" i="4"/>
  <c r="G19" i="4"/>
  <c r="D5" i="4" l="1"/>
  <c r="Q4" i="9"/>
  <c r="P4" i="9"/>
  <c r="O4" i="9"/>
  <c r="Q3" i="9"/>
  <c r="P3" i="9"/>
  <c r="O3" i="9"/>
  <c r="Q2" i="9"/>
  <c r="P2" i="9"/>
  <c r="O2" i="9"/>
  <c r="Q1" i="9"/>
  <c r="P1" i="9"/>
  <c r="O1"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<sst xmlns="http://schemas.openxmlformats.org/spreadsheetml/2006/main" count="12696" uniqueCount="285">
  <si>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</si>
  <si>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</si>
  <si>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</si>
  <si>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</si>
  <si>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</si>
  <si>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</si>
  <si>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</si>
  <si>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</si>
  <si>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</si>
  <si>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</si>
  <si>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</si>
  <si>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</si>
  <si>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</si>
  <si>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</si>
  <si>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</si>
  <si>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</si>
  <si>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</si>
  <si>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</si>
  <si>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</si>
  <si>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</si>
  <si>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</si>
  <si>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</si>
  <si>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</si>
  <si>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</si>
  <si>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</si>
  <si>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</si>
  <si>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</si>
  <si>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</si>
  <si>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</si>
  <si>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</si>
  <si>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</si>
  <si>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</si>
  <si>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</si>
  <si>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</si>
  <si>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</si>
  <si>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</si>
  <si>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</si>
  <si>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</si>
  <si>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</si>
  <si>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</si>
  <si>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</si>
  <si>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</si>
  <si>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</si>
  <si>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</si>
  <si>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</si>
  <si>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</si>
  <si>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</si>
  <si>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APLICAR EN LA RESOLUCIÓN DE PROBLEMAS REALES DEL SECTOR PRODUCTIVO, LOS CONOCIMIENTOS, HABILIDADES Y DESTREZAS PERTINENTES A LAS COMPETENCIAS DEL PROGRAMA DE FORMACIÓN ASUMIENDO ESTRATEGIAS Y METODOLOGÍAS DE AUTOGESTIÓN</t>
  </si>
  <si>
    <t>seg 1</t>
  </si>
  <si>
    <t>RETIRO VOLUNTARIO</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</si>
  <si>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</si>
  <si>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</si>
  <si>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</si>
  <si>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</si>
  <si>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</si>
  <si>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</si>
  <si>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</si>
  <si>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</si>
  <si>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</si>
  <si>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</si>
  <si>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</si>
  <si>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</si>
  <si>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</si>
  <si>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</si>
  <si>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</si>
  <si>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</si>
  <si>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</si>
  <si>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</si>
  <si>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</si>
  <si>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</si>
  <si>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</si>
  <si>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</si>
  <si>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</si>
  <si>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</si>
  <si>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</si>
  <si>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</si>
  <si>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</si>
  <si>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</si>
  <si>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</si>
  <si>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</si>
  <si>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</si>
  <si>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</si>
  <si>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</si>
  <si>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</si>
  <si>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</si>
  <si>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</si>
  <si>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</si>
  <si>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</si>
  <si>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</si>
  <si>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</si>
  <si>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</si>
  <si>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</si>
  <si>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</si>
  <si>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</si>
  <si>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</si>
  <si>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</si>
  <si>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</si>
  <si>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</si>
  <si>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</si>
  <si>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</si>
  <si>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</si>
  <si>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</si>
  <si>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</si>
  <si>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</si>
  <si>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</si>
  <si>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</si>
  <si>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</si>
  <si>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</si>
  <si>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</si>
  <si>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</si>
  <si>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</si>
  <si>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</si>
  <si>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</si>
  <si>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</si>
  <si>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</si>
  <si>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</si>
  <si>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</si>
  <si>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</si>
  <si>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</si>
  <si>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</si>
  <si>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</si>
  <si>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</si>
  <si>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</si>
  <si>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</si>
  <si>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</si>
  <si>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</si>
  <si>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CC 10300463 - ANGEL DAVID ERAZO IBARRA</t>
  </si>
  <si>
    <t>228106</t>
  </si>
  <si>
    <t>ANALISIS Y DESARROLLO DE SISTEMAS DE INFORMACION</t>
  </si>
  <si>
    <t>EN EJECUCION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</si>
  <si>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</si>
  <si>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</si>
  <si>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</si>
  <si>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</si>
  <si>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</si>
  <si>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</si>
  <si>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</si>
  <si>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</si>
  <si>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</si>
  <si>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</si>
  <si>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</si>
  <si>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</si>
  <si>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</si>
  <si>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</si>
  <si>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</si>
  <si>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</si>
  <si>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</si>
  <si>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</si>
  <si>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</si>
  <si>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</si>
  <si>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</si>
  <si>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</si>
  <si>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</si>
  <si>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</si>
  <si>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</si>
  <si>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</si>
  <si>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</si>
  <si>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</si>
  <si>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</si>
  <si>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</si>
  <si>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</si>
  <si>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</si>
  <si>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</si>
  <si>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</si>
  <si>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</si>
  <si>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</si>
  <si>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</si>
  <si>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</si>
  <si>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</si>
  <si>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</si>
  <si>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</si>
  <si>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</si>
  <si>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</si>
  <si>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</si>
  <si>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</si>
  <si>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DEFINIR ESTRATEGIAS PARA LA VALIDACIÓN DE MANUALES DE USUARIO Y DEOPERACIÓN, RESPONDIENDO A LAS NECESIDADES Y SATISFACCIÓN DEL CLIENTE,FRENTE A LA SOLUCIÓN INFORMÁTICA PROPUESTA, SEGÚN POLÍTICAS DE LAORGANIZACIÓN</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</si>
  <si>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</si>
  <si>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</si>
  <si>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</si>
  <si>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</si>
  <si>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</si>
  <si>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</si>
  <si>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</si>
  <si>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</si>
  <si>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</si>
  <si>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</si>
  <si>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</si>
  <si>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</si>
  <si>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</si>
  <si>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</si>
  <si>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</si>
  <si>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</si>
  <si>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</si>
  <si>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</si>
  <si>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</si>
  <si>
    <t>CC 10293852 - ADRIAN DANILO ASTUDILLO TALAGA</t>
  </si>
  <si>
    <t>1000857260</t>
  </si>
  <si>
    <t>SEBASTIAN</t>
  </si>
  <si>
    <t>ARARAT VIAFARA</t>
  </si>
  <si>
    <t>CC 10485335 - WILLIAM ALBEIRO PENAGOS DAGUA</t>
  </si>
  <si>
    <t>CC 10304288 - LUIS FERNEY TERAN REINOSO</t>
  </si>
  <si>
    <t>CC 1061747430 - MARIA LORENA DORADO REYES</t>
  </si>
  <si>
    <t>CC 1113684029 - DIANA CAROLINA OREJUELA CHICANGANA</t>
  </si>
  <si>
    <t>CC 25707794 - CLAUDIA LORENA DORADO MUÑOZ</t>
  </si>
  <si>
    <t>1003215667</t>
  </si>
  <si>
    <t>BRISTHYN JOHAN</t>
  </si>
  <si>
    <t>MORENO TARAPUES</t>
  </si>
  <si>
    <t>1003374249</t>
  </si>
  <si>
    <t>CLARA MIREYA</t>
  </si>
  <si>
    <t>TAQUINAS MESA</t>
  </si>
  <si>
    <t>1006308959</t>
  </si>
  <si>
    <t>DAVID SANTIAGO</t>
  </si>
  <si>
    <t>CARABALI CARABALI</t>
  </si>
  <si>
    <t>1007145376</t>
  </si>
  <si>
    <t>GINNA TATIANA</t>
  </si>
  <si>
    <t>TENORIO ULCUE</t>
  </si>
  <si>
    <t>1007145460</t>
  </si>
  <si>
    <t>KEVIN ALBERTO</t>
  </si>
  <si>
    <t>MARTINEZ CEBALLOS</t>
  </si>
  <si>
    <t>1007150115</t>
  </si>
  <si>
    <t>SEBASTIAM</t>
  </si>
  <si>
    <t>GARCIA GOMEZ</t>
  </si>
  <si>
    <t>1007150402</t>
  </si>
  <si>
    <t>SANTIAGO ANDRES</t>
  </si>
  <si>
    <t>MAYORGA BETANCOURT</t>
  </si>
  <si>
    <t>NO APROBADO</t>
  </si>
  <si>
    <t>1010146970</t>
  </si>
  <si>
    <t>HAINER STIV</t>
  </si>
  <si>
    <t>MERA ANGOLA</t>
  </si>
  <si>
    <t>1062274606</t>
  </si>
  <si>
    <t>DANIEL ESTEBAN</t>
  </si>
  <si>
    <t>ANDRADE MOSQUERA</t>
  </si>
  <si>
    <t>1062275736</t>
  </si>
  <si>
    <t>JUAN MANUEL</t>
  </si>
  <si>
    <t>MINA VARGAS</t>
  </si>
  <si>
    <t>1062322825</t>
  </si>
  <si>
    <t>LEIDY JHOANNA</t>
  </si>
  <si>
    <t>DELGADILLO CUPAQUE</t>
  </si>
  <si>
    <t>1062324268</t>
  </si>
  <si>
    <t>JULIAN ANDRES</t>
  </si>
  <si>
    <t>MORENO SERNA</t>
  </si>
  <si>
    <t>1062327855</t>
  </si>
  <si>
    <t>LINA SOFIA</t>
  </si>
  <si>
    <t>MINA DIAZ</t>
  </si>
  <si>
    <t>1062330928</t>
  </si>
  <si>
    <t>LUIS FELIPE</t>
  </si>
  <si>
    <t>AGUADO PECHENE</t>
  </si>
  <si>
    <t>1062332684</t>
  </si>
  <si>
    <t>EMERSON</t>
  </si>
  <si>
    <t>VALENCIA LARRAHONDO</t>
  </si>
  <si>
    <t>1062336329</t>
  </si>
  <si>
    <t>KEVIN DAHIR</t>
  </si>
  <si>
    <t>SINISTERRA YULE</t>
  </si>
  <si>
    <t>1069732126</t>
  </si>
  <si>
    <t>ADRIANA PATRICIA</t>
  </si>
  <si>
    <t>GUTIERREZ VARGAS</t>
  </si>
  <si>
    <t>1087106975</t>
  </si>
  <si>
    <t>PERALTA VELASQUEZ</t>
  </si>
  <si>
    <t>1148950947</t>
  </si>
  <si>
    <t>YERLY</t>
  </si>
  <si>
    <t>LUCUMI CONU</t>
  </si>
  <si>
    <t>1193070375</t>
  </si>
  <si>
    <t>ANGIE LISETH</t>
  </si>
  <si>
    <t>MINA JURADO</t>
  </si>
  <si>
    <t>26/02/2023</t>
  </si>
  <si>
    <t>AGUADO PECHENE LUIS FELIPE</t>
  </si>
  <si>
    <t>ANDRADE MOSQUERA DANIEL ESTEBAN</t>
  </si>
  <si>
    <t>ARARAT VIAFARA SEBASTIAN</t>
  </si>
  <si>
    <t>CARABALI CARABALI DAVID SANTIAGO</t>
  </si>
  <si>
    <t>DELGADILLO CUPAQUE LEIDY JHOANNA</t>
  </si>
  <si>
    <t>GARCIA GOMEZ SEBASTIAM</t>
  </si>
  <si>
    <t>GUTIERREZ VARGAS ADRIANA PATRICIA</t>
  </si>
  <si>
    <t>LUCUMI CONU YERLY</t>
  </si>
  <si>
    <t>MARTINEZ CEBALLOS KEVIN ALBERTO</t>
  </si>
  <si>
    <t>MAYORGA BETANCOURT SANTIAGO ANDRES</t>
  </si>
  <si>
    <t>MERA ANGOLA HAINER STIV</t>
  </si>
  <si>
    <t>MINA DIAZ LINA SOFIA</t>
  </si>
  <si>
    <t>MINA JURADO ANGIE LISETH</t>
  </si>
  <si>
    <t>MINA VARGAS JUAN MANUEL</t>
  </si>
  <si>
    <t>MORENO TARAPUES BRISTHYN JOHAN</t>
  </si>
  <si>
    <t>PERALTA VELASQUEZ DAVID SANTIAGO</t>
  </si>
  <si>
    <t>SINISTERRA YULE KEVIN DAHIR</t>
  </si>
  <si>
    <t>TAQUINAS MESA CLARA MIREYA</t>
  </si>
  <si>
    <t>TENORIO ULCUE GINNA TATIANA</t>
  </si>
  <si>
    <t>VALENCIA LARRAHONDO EMERSON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</si>
</sst>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5" fillId="0" borderId="0" xfId="0" applyFont="1" applyAlignment="1">
      <alignment horizontal="left" vertical="top" wrapText="1"/>
    </xf>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4" fillId="0" borderId="0" xfId="0" applyFont="1" applyAlignment="1">
      <alignment horizontal="left" vertical="top" wrapText="1"/>
    </xf>
    <xf numFmtId="0" fontId="3" fillId="0" borderId="1" xfId="0" applyFont="1" applyBorder="1" applyAlignment="1">
      <alignment horizontal="center" vertical="center" wrapText="1"/>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xf numFmtId="0" fontId="5" fillId="0" borderId="0" xfId="0" applyFont="1" applyBorder="1" applyAlignment="1">
      <alignment horizontal="left" vertical="top" wrapText="1"/>
    </xf>
    <xf numFmtId="165" fontId="5" fillId="0" borderId="0" xfId="0" applyNumberFormat="1" applyFont="1" applyBorder="1" applyAlignment="1">
      <alignment horizontal="left" vertical="top" wrapText="1"/>
    </xf>
    <xf numFmtId="166" fontId="5" fillId="0" borderId="0" xfId="0" applyNumberFormat="1" applyFont="1" applyBorder="1" applyAlignment="1">
      <alignment horizontal="left" vertical="top" wrapText="1"/>
    </xf>
    <xf numFmtId="0" fontId="0" fillId="4" borderId="0" xfId="0" applyFill="1" applyAlignment="1" applyProtection="1">
      <alignment horizontal="center" vertical="center" wrapText="1"/>
    </xf>
  </cellXfs>
  <cellStyles count="3">
    <cellStyle name="Millares" xfId="1" builtinId="3"/>
    <cellStyle name="Normal" xfId="0" builtinId="0"/>
    <cellStyle name="Porcentaje" xfId="2" builtinId="5"/>
  </cellStyles>
  <dxfs count="171">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cer" refreshedDate="44983.371353703704" createdVersion="6" refreshedVersion="6" minRefreshableVersion="3" recordCount="1675">
  <cacheSource type="worksheet">
    <worksheetSource ref="A13:I4000" sheet="Reporte J.E."/>
  </cacheSource>
  <cacheFields count="9">
    <cacheField name="Tipo de Documento" numFmtId="0">
      <sharedItems containsBlank="1"/>
    </cacheField>
    <cacheField name="Número de Documento" numFmtId="0">
      <sharedItems containsBlank="1" count="542">
        <s v="1000857260"/>
        <s v="1003215667"/>
        <s v="1003374249"/>
        <s v="1006308959"/>
        <s v="1007145376"/>
        <s v="1007145460"/>
        <s v="1007150115"/>
        <s v="1007150402"/>
        <s v="1010146970"/>
        <s v="1062274606"/>
        <s v="1062275736"/>
        <s v="1062322825"/>
        <s v="1062324268"/>
        <s v="1062327855"/>
        <s v="1062330928"/>
        <s v="1062332684"/>
        <s v="1062336329"/>
        <s v="1069732126"/>
        <s v="1087106975"/>
        <s v="1148950947"/>
        <s v="1193070375"/>
        <m/>
        <s v="76331132" u="1"/>
        <s v="1114885099" u="1"/>
        <s v="1003375025" u="1"/>
        <s v="1062319107" u="1"/>
        <s v="1062307599" u="1"/>
        <s v="1144081619" u="1"/>
        <s v="76279847" u="1"/>
        <s v="1061787917" u="1"/>
        <s v="1147954732" u="1"/>
        <s v="1059980322" u="1"/>
        <s v="1062317038" u="1"/>
        <s v="1007149809" u="1"/>
        <s v="1089510870" u="1"/>
        <s v="1059985358" u="1"/>
        <s v="1061822828" u="1"/>
        <s v="1004748476" u="1"/>
        <s v="1085663452" u="1"/>
        <s v="1107103065" u="1"/>
        <s v="1067463522" u="1"/>
        <s v="1061814016" u="1"/>
        <s v="1064488471" u="1"/>
        <s v="76280038" u="1"/>
        <s v="4743001" u="1"/>
        <s v="1002877106" u="1"/>
        <s v="1007146611" u="1"/>
        <s v="1064488666" u="1"/>
        <s v="1062325824"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7477017" u="1"/>
        <s v="1002948906"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1430248"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1002987924" u="1"/>
        <s v="34513065" u="1"/>
        <s v="1059066482" u="1"/>
        <s v="1003371143" u="1"/>
        <s v="10549633" u="1"/>
        <s v="1003293337" u="1"/>
        <s v="1114901174" u="1"/>
        <s v="1006054319" u="1"/>
        <s v="1007146731" u="1"/>
        <s v="1061811078" u="1"/>
        <s v="1062315316" u="1"/>
        <s v="1002805685" u="1"/>
        <s v="1149687257" u="1"/>
        <s v="76141755" u="1"/>
        <s v="1067461652" u="1"/>
        <s v="1002901777" u="1"/>
        <s v="1002791258" u="1"/>
        <s v="1007145650" u="1"/>
        <s v="1002963682" u="1"/>
        <s v="1061790244" u="1"/>
        <s v="1062308876" u="1"/>
        <s v="1148950978" u="1"/>
        <s v="1060416416" u="1"/>
        <s v="1007151204" u="1"/>
        <s v="25552078" u="1"/>
        <s v="1062312062" u="1"/>
        <s v="1061712408" u="1"/>
        <s v="1061775349" u="1"/>
        <s v="1061795152" u="1"/>
        <s v="1067534129"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61803954" u="1"/>
        <s v="1002807852" u="1"/>
        <s v="1061752310" u="1"/>
        <s v="10346495" u="1"/>
        <s v="1061808966" u="1"/>
        <s v="1061698263" u="1"/>
        <s v="1144186688" u="1"/>
        <s v="1003154447" u="1"/>
        <s v="1144096114" u="1"/>
        <s v="1061773412" u="1"/>
        <s v="1003372447" u="1"/>
        <s v="1130663913" u="1"/>
        <s v="1061990240" u="1"/>
        <s v="1112480937" u="1"/>
        <s v="1059903737" u="1"/>
        <s v="76326376" u="1"/>
        <s v="1004691174" u="1"/>
        <s v="10301561" u="1"/>
        <s v="1007349785" u="1"/>
        <s v="66684674" u="1"/>
        <s v="1061796514" u="1"/>
        <s v="1059359068" u="1"/>
        <s v="1007433065" u="1"/>
        <s v="1003152445" u="1"/>
        <s v="1064490252" u="1"/>
        <s v="1002877093" u="1"/>
        <s v="1064434359" u="1"/>
        <s v="1061817198" u="1"/>
        <s v="1007421853" u="1"/>
        <s v="1002970368" u="1"/>
        <s v="1061531341" u="1"/>
        <s v="1004597608" u="1"/>
        <s v="1058789787" u="1"/>
        <s v="1067466771" u="1"/>
        <s v="1061821996" u="1"/>
        <s v="1193040671" u="1"/>
        <s v="1062310549" u="1"/>
        <s v="1058672145" u="1"/>
        <s v="1060877500" u="1"/>
        <s v="1144078079" u="1"/>
        <s v="10297063" u="1"/>
        <s v="1061813240" u="1"/>
        <s v="1062331420" u="1"/>
        <s v="16896364" u="1"/>
        <s v="1144102847" u="1"/>
        <s v="10303209" u="1"/>
        <s v="1061430294" u="1"/>
        <s v="1007431418" u="1"/>
        <s v="1192744583" u="1"/>
        <s v="4718908" u="1"/>
        <s v="1062318549" u="1"/>
        <s v="1010158713" u="1"/>
        <s v="1005860988" u="1"/>
        <s v="1062294395" u="1"/>
        <s v="1002957356" u="1"/>
        <s v="1112490040" u="1"/>
        <s v="1114729460" u="1"/>
        <s v="1007146963" u="1"/>
        <s v="1063818359" u="1"/>
        <s v="1062290738" u="1"/>
        <s v="1007146894" u="1"/>
        <s v="94270456" u="1"/>
        <s v="1067465976" u="1"/>
        <s v="1062331522" u="1"/>
        <s v="1003371293" u="1"/>
        <s v="1007816306" u="1"/>
        <s v="4611919" u="1"/>
        <s v="10752960" u="1"/>
        <s v="1061719389" u="1"/>
        <s v="16894115" u="1"/>
        <s v="1064490431" u="1"/>
        <s v="1002959090" u="1"/>
        <s v="10540751" u="1"/>
        <s v="1002959526" u="1"/>
        <s v="10496084" u="1"/>
        <s v="1062276714" u="1"/>
        <s v="1003375384" u="1"/>
        <s v="66971617" u="1"/>
        <s v="1003374499" u="1"/>
        <s v="1061779292" u="1"/>
        <s v="1061692485" u="1"/>
        <s v="1007877152" u="1"/>
        <s v="1062319521" u="1"/>
        <s v="1002962991" u="1"/>
        <s v="1148951007" u="1"/>
        <s v="1083913412" u="1"/>
        <s v="1149686485" u="1"/>
        <s v="1006235377" u="1"/>
        <s v="16549860" u="1"/>
        <s v="1002951546" u="1"/>
        <s v="1059606761" u="1"/>
        <s v="1059990338" u="1"/>
        <s v="1022432382" u="1"/>
        <s v="1006999184" u="1"/>
        <s v="1003370816" u="1"/>
        <s v="4614914" u="1"/>
        <s v="1112487963" u="1"/>
        <s v="76339778" u="1"/>
        <s v="1193103942" u="1"/>
        <s v="76339788" u="1"/>
        <s v="1002956717" u="1"/>
        <s v="1193035347" u="1"/>
        <s v="1061814532" u="1"/>
        <s v="10493607" u="1"/>
        <s v="1061788039" u="1"/>
        <s v="1061436551" u="1"/>
        <s v="25618766" u="1"/>
        <s v="1003037711" u="1"/>
        <s v="25286793" u="1"/>
        <s v="1002975727" u="1"/>
        <s v="1006996262" u="1"/>
        <s v="1002970474" u="1"/>
        <s v="1193103941" u="1"/>
        <s v="1002777829" u="1"/>
        <s v="1002957636" u="1"/>
        <s v="1062277768" u="1"/>
        <s v="1002958600" u="1"/>
        <s v="1061820017" u="1"/>
        <s v="1061768015" u="1"/>
        <s v="1060363068" u="1"/>
        <s v="1061780001" u="1"/>
        <s v="94070380" u="1"/>
        <s v="1002970541" u="1"/>
        <s v="1006234601" u="1"/>
        <s v="76326632" u="1"/>
        <s v="1061538482" u="1"/>
        <s v="4617613" u="1"/>
        <s v="1030577810" u="1"/>
        <s v="1002953610"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1007151497" u="1"/>
        <s v="76247599" u="1"/>
        <s v="1061817575" u="1"/>
        <s v="10492208" u="1"/>
        <s v="31528466" u="1"/>
        <s v="1006232737" u="1"/>
        <s v="1064487209" u="1"/>
        <s v="1112496604" u="1"/>
        <s v="94230353" u="1"/>
        <s v="1002972585" u="1"/>
        <s v="10474561" u="1"/>
        <s v="1061816758" u="1"/>
        <s v="1061770857" u="1"/>
        <s v="1061813689" u="1"/>
        <s v="1060240223" u="1"/>
        <s v="1061795948" u="1"/>
        <s v="76277200" u="1"/>
        <s v="76276919" u="1"/>
        <s v="1112494374" u="1"/>
        <s v="1112494558" u="1"/>
        <s v="1003370856" u="1"/>
        <s v="1003150763" u="1"/>
        <s v="1086550669" u="1"/>
        <s v="1061820023" u="1"/>
        <s v="1002777582" u="1"/>
        <s v="1002946037" u="1"/>
        <s v="34502145" u="1"/>
        <s v="1002947025" u="1"/>
        <s v="1061703011" u="1"/>
        <s v="10370172" u="1"/>
        <s v="1062277681" u="1"/>
        <s v="1058972719" u="1"/>
        <s v="1143996608" u="1"/>
        <s v="1062332671" u="1"/>
        <s v="1114893356" u="1"/>
        <s v="1114733082" u="1"/>
        <s v="1061704034" u="1"/>
        <s v="1002918826" u="1"/>
        <s v="1002962046" u="1"/>
        <s v="1112483008" u="1"/>
        <s v="1006189218" u="1"/>
        <s v="1064488033" u="1"/>
        <s v="1004710758" u="1"/>
        <s v="1003151888" u="1"/>
        <s v="1002979938" u="1"/>
        <s v="1004440229" u="1"/>
        <s v="1064487228" u="1"/>
        <s v="1061542156" u="1"/>
        <s v="1061814777" u="1"/>
        <s v="1062334945" u="1"/>
        <s v="1007147128" u="1"/>
        <s v="1002988100" u="1"/>
        <s v="10347353" u="1"/>
        <s v="1061788087" u="1"/>
        <s v="1061810787" u="1"/>
        <s v="1002961319" u="1"/>
        <s v="1002959833" u="1"/>
        <s v="94396160" u="1"/>
        <s v="1064488110" u="1"/>
        <s v="1002961054" u="1"/>
        <s v="1003371862" u="1"/>
        <s v="1004675775" u="1"/>
        <s v="10295742" u="1"/>
        <s v="1007816382" u="1"/>
        <s v="1062275999" u="1"/>
        <s v="1002806216" u="1"/>
        <s v="1002955878" u="1"/>
        <s v="1006172681" u="1"/>
        <s v="76310096" u="1"/>
        <s v="1143847980" u="1"/>
        <s v="1003104154" u="1"/>
        <s v="1059605019" u="1"/>
        <s v="1007426000" u="1"/>
        <s v="1002976784" u="1"/>
        <s v="1067467034" u="1"/>
        <s v="1193133564" u="1"/>
        <s v="1064438842" u="1"/>
        <s v="25546601" u="1"/>
        <s v="1002926146" u="1"/>
        <s v="1006363030" u="1"/>
        <s v="1007147079" u="1"/>
        <s v="1061804156" u="1"/>
        <s v="1003371987" u="1"/>
        <s v="1007638745" u="1"/>
        <s v="1007150934" u="1"/>
        <s v="1002957784" u="1"/>
        <s v="1064489418" u="1"/>
        <s v="1193454645" u="1"/>
        <s v="10298762" u="1"/>
        <s v="1003371986" u="1"/>
        <s v="1002958760" u="1"/>
        <s v="1061819899" u="1"/>
        <s v="1002947304" u="1"/>
        <s v="1059358676" u="1"/>
        <s v="1062321426" u="1"/>
        <s v="1083883246" u="1"/>
        <s v="10300959" u="1"/>
        <s v="1112469209" u="1"/>
        <s v="1066838687" u="1"/>
        <s v="1061727348" u="1"/>
        <s v="1061819942" u="1"/>
        <s v="1083914866" u="1"/>
        <s v="1000465432" u="1"/>
        <s v="1062323437" u="1"/>
        <s v="76277213" u="1"/>
        <s v="1002820337" u="1"/>
        <s v="1060866344" u="1"/>
        <s v="1117232625" u="1"/>
        <s v="66952966" u="1"/>
        <s v="1060880274" u="1"/>
        <s v="1002920130" u="1"/>
        <s v="1061806417" u="1"/>
        <s v="76339645" u="1"/>
        <s v="1002967096" u="1"/>
        <s v="1062282628" u="1"/>
        <s v="76100068" u="1"/>
        <s v="1062322608" u="1"/>
        <s v="1002947301" u="1"/>
        <s v="34503290" u="1"/>
        <s v="1007758592" u="1"/>
        <s v="1114732450" u="1"/>
        <s v="1061685261" u="1"/>
        <s v="76305520" u="1"/>
        <s v="34374525" u="1"/>
        <s v="10347736" u="1"/>
        <s v="1002961402" u="1"/>
        <s v="1061732972" u="1"/>
        <s v="1085660325" u="1"/>
        <s v="1061804162" u="1"/>
        <s v="1002928152" u="1"/>
        <s v="1002947415" u="1"/>
        <s v="1061788193" u="1"/>
        <s v="10291785" u="1"/>
        <s v="1192761115" u="1"/>
        <s v="1002964437" u="1"/>
        <s v="1061792980" u="1"/>
        <s v="1130590931" u="1"/>
        <s v="1143873481" u="1"/>
        <s v="76141910" u="1"/>
        <s v="1061704516" u="1"/>
        <s v="1061811996" u="1"/>
        <s v="1004743439" u="1"/>
        <s v="1059607035" u="1"/>
        <s v="1059066222" u="1"/>
        <s v="1061801608" u="1"/>
        <s v="1067464269" u="1"/>
        <s v="1062284452" u="1"/>
        <s v="1061809196" u="1"/>
        <s v="1067465141" u="1"/>
        <s v="1067462096" u="1"/>
        <s v="1113674673" u="1"/>
        <s v="34331999" u="1"/>
        <s v="1002921516" u="1"/>
        <s v="1004206411" u="1"/>
        <s v="1063807335" u="1"/>
        <s v="1059062095" u="1"/>
        <s v="1061807607" u="1"/>
        <s v="1061699008" u="1"/>
        <s v="1062289531" u="1"/>
        <s v="1061822513" u="1"/>
        <s v="34331799" u="1"/>
        <s v="1002963353" u="1"/>
        <s v="1061769190" u="1"/>
        <s v="1062325614" u="1"/>
        <s v="1059359863" u="1"/>
        <s v="1058972933" u="1"/>
        <s v="1002968193" u="1"/>
        <s v="1123328227" u="1"/>
        <s v="76277205" u="1"/>
        <s v="1005967507" u="1"/>
        <s v="1005980609" u="1"/>
        <s v="1062326649" u="1"/>
        <s v="14635270" u="1"/>
        <s v="16925311" u="1"/>
        <s v="14697305" u="1"/>
        <s v="1067461288" u="1"/>
        <s v="1193068337" u="1"/>
        <s v="1003102716" u="1"/>
        <s v="98381156" u="1"/>
        <s v="76277095" u="1"/>
        <s v="1002921260" u="1"/>
        <s v="1059988328" u="1"/>
        <s v="1061087583" u="1"/>
        <s v="1010030218" u="1"/>
        <s v="1059984339" u="1"/>
        <s v="1007359983" u="1"/>
        <s v="76331702" u="1"/>
        <s v="1193080265" u="1"/>
        <s v="25272654" u="1"/>
        <s v="1067461194" u="1"/>
        <s v="1004062564" u="1"/>
        <s v="1061438108" u="1"/>
        <s v="1061805397" u="1"/>
        <s v="1193065334" u="1"/>
        <s v="1007563298" u="1"/>
        <s v="1110282524" u="1"/>
        <s v="1003149828" u="1"/>
        <s v="1147954815" u="1"/>
        <s v="99120307688" u="1"/>
        <s v="1004743351" u="1"/>
        <s v="16890077" u="1"/>
        <s v="10742139" u="1"/>
        <s v="1002963579" u="1"/>
        <s v="25274644" u="1"/>
        <s v="1059984301" u="1"/>
        <s v="1062322712" u="1"/>
        <s v="1130946336" u="1"/>
        <s v="1007201525" u="1"/>
        <s v="1002960578" u="1"/>
        <s v="1067463352" u="1"/>
        <s v="1007525607" u="1"/>
        <s v="1061706578" u="1"/>
        <s v="10307072" u="1"/>
        <s v="94323402" u="1"/>
        <s v="1192739851" u="1"/>
        <s v="10755178" u="1"/>
        <s v="94542319" u="1"/>
      </sharedItems>
    </cacheField>
    <cacheField name="Nombre" numFmtId="0">
      <sharedItems containsBlank="1" count="524">
        <s v="SEBASTIAN"/>
        <s v="BRISTHYN JOHAN"/>
        <s v="CLARA MIREYA"/>
        <s v="DAVID SANTIAGO"/>
        <s v="GINNA TATIANA"/>
        <s v="KEVIN ALBERTO"/>
        <s v="SEBASTIAM"/>
        <s v="SANTIAGO ANDRES"/>
        <s v="HAINER STIV"/>
        <s v="DANIEL ESTEBAN"/>
        <s v="JUAN MANUEL"/>
        <s v="LEIDY JHOANNA"/>
        <s v="JULIAN ANDRES"/>
        <s v="LINA SOFIA"/>
        <s v="LUIS FELIPE"/>
        <s v="EMERSON"/>
        <s v="KEVIN DAHIR"/>
        <s v="ADRIANA PATRICIA"/>
        <s v="YERLY"/>
        <s v="ANGIE LISETH"/>
        <m/>
        <s v="VICTOR ORLANDO" u="1"/>
        <s v="BRAYAN ERNESTO" u="1"/>
        <s v="DANIEL ANDRES" u="1"/>
        <s v="VICTOR ALFONSO" u="1"/>
        <s v="LIZETH URANIA" u="1"/>
        <s v="JAMES ALIRIO" u="1"/>
        <s v="DEIBY DAYAN" u="1"/>
        <s v="ROBINSON DARIO" u="1"/>
        <s v="DIEGO" u="1"/>
        <s v="GINNA PAOLA" u="1"/>
        <s v="EDWUIN" u="1"/>
        <s v="ALFREDO" u="1"/>
        <s v="BRAIAN STIVEN" u="1"/>
        <s v="DEYANIRA" u="1"/>
        <s v="RIGOBERTO" u="1"/>
        <s v="CRISTIAN STIVEN" u="1"/>
        <s v="CARLOS MAURICIO" u="1"/>
        <s v="OBEIMAR" u="1"/>
        <s v="CAMPO ELIAS" u="1"/>
        <s v="MARCO ANTONIO" u="1"/>
        <s v="CARLOS GILBERTO" u="1"/>
        <s v="MAROLANDO VLADIMIR" u="1"/>
        <s v="FAUSTO ANDRES" u="1"/>
        <s v="EDWAR ALEJANDRO" u="1"/>
        <s v="ELIEN CATERYN" u="1"/>
        <s v="MILEIDY" u="1"/>
        <s v="AYLIN TATIANA" u="1"/>
        <s v="AUGUSTO HERNANDO" u="1"/>
        <s v="MARIA DEL CARMEN" u="1"/>
        <s v="DANIEL ALEJANDRO" u="1"/>
        <s v="DAYRA MIRELLA" u="1"/>
        <s v="SANDRO IVAN" u="1"/>
        <s v="MAIRA JIMENA" u="1"/>
        <s v="JONATAN ANDRAY" u="1"/>
        <s v="JOSE MIGUEL" u="1"/>
        <s v="WILSON ANDRES" u="1"/>
        <s v="HAWER" u="1"/>
        <s v="DELMI SMITH" u="1"/>
        <s v="OSCAR ORLANDO" u="1"/>
        <s v="JHON BAIRON" u="1"/>
        <s v="NORLYS YAMID" u="1"/>
        <s v="LUIS HERNAN" u="1"/>
        <s v="ANDERSON FABIAN" u="1"/>
        <s v="FRANCY YINETH" u="1"/>
        <s v="JONATHAN ISAAC" u="1"/>
        <s v="JHONATAN STIVEN" u="1"/>
        <s v="KAROL DAYANY" u="1"/>
        <s v="YEISON ANDRES" u="1"/>
        <s v="DUVAN ARBEY" u="1"/>
        <s v="ORFA NELLY" u="1"/>
        <s v="JOSE ALEXIS" u="1"/>
        <s v="JUAN FELIPE" u="1"/>
        <s v="HERNAN ANDRES" u="1"/>
        <s v="LUIS SANTIAGO" u="1"/>
        <s v="YAZMIN ENID" u="1"/>
        <s v="ARMANDO" u="1"/>
        <s v="LUIS EDUARDO" u="1"/>
        <s v="KAREN JULIANA" u="1"/>
        <s v="SELIO RAUL" u="1"/>
        <s v="ELIECER" u="1"/>
        <s v="SANTIAGO" u="1"/>
        <s v="TANIA ANDREA" u="1"/>
        <s v="CARLOS IVAN" u="1"/>
        <s v="YECID ANTONIO" u="1"/>
        <s v="OSCAR JHONNY" u="1"/>
        <s v="KELY MARCELA" u="1"/>
        <s v="DEIVER MANUEL" u="1"/>
        <s v="MARIA PAULA" u="1"/>
        <s v="YURY VIVIANA" u="1"/>
        <s v="CATERINE ANDREA" u="1"/>
        <s v="LUIS ALBERTO" u="1"/>
        <s v="JUAN ESTEBAN" u="1"/>
        <s v="YARA MILEIDY" u="1"/>
        <s v="MAYERLI" u="1"/>
        <s v="YURI ANDRES" u="1"/>
        <s v="DIDIER DAVID" u="1"/>
        <s v="JONATHAN ARLEY" u="1"/>
        <s v="JULIO CESAR" u="1"/>
        <s v="JOHN ALEJANDRO" u="1"/>
        <s v="ANGELA VIVIANA" u="1"/>
        <s v="MARIA NANCY" u="1"/>
        <s v="GUSTAVO" u="1"/>
        <s v="MAGALY" u="1"/>
        <s v="YESSI DUVAN" u="1"/>
        <s v="JHON SEBASTIAN" u="1"/>
        <s v="DEIBER JOSE" u="1"/>
        <s v="LINA MANUELA" u="1"/>
        <s v="FREDYS ARLEY" u="1"/>
        <s v="CRISTIAN" u="1"/>
        <s v="JUAN CARLOS" u="1"/>
        <s v="OSCAR FERNANDO" u="1"/>
        <s v="YONATAN" u="1"/>
        <s v="YOHAN SEBASTIAN" u="1"/>
        <s v="HUGO ALEXANDER" u="1"/>
        <s v="JOANNY ANDRES" u="1"/>
        <s v="WILMAR ARBEY" u="1"/>
        <s v="LUIS GABRIEL" u="1"/>
        <s v="JAIDER" u="1"/>
        <s v="YEYMZ ALEXANDER" u="1"/>
        <s v="JADIER CAMILO" u="1"/>
        <s v="INGRID DANIELA" u="1"/>
        <s v="PAOLA ANDREA" u="1"/>
        <s v="DIEGO LUIS" u="1"/>
        <s v="ALAN FABRICIO" u="1"/>
        <s v="PAULA ANDREA" u="1"/>
        <s v="JOSE ELIECER" u="1"/>
        <s v="LEYDER" u="1"/>
        <s v="MAURICIO ALEJANDRO" u="1"/>
        <s v="MARIA FERNANDA" u="1"/>
        <s v="CARLOS ANDRES" u="1"/>
        <s v="INGRID LISET" u="1"/>
        <s v="FABIAN HUMBERTO" u="1"/>
        <s v="MARIA CAMILA" u="1"/>
        <s v="ADRIAN ESTEBAN" u="1"/>
        <s v="ANDRES JULIAN" u="1"/>
        <s v="FREDY AUGUSTO" u="1"/>
        <s v="EIDY YANIM" u="1"/>
        <s v="HECTOR EDUARDO" u="1"/>
        <s v="FRANCISCO JAVIER" u="1"/>
        <s v="LINA FERNANDA" u="1"/>
        <s v="JUAN PABLO" u="1"/>
        <s v="DIEGO ALONSO" u="1"/>
        <s v="JEFERSON ADOLFO" u="1"/>
        <s v="ANYERSON DUVAN" u="1"/>
        <s v="ISLENY JHOANNA" u="1"/>
        <s v="JHONATAN" u="1"/>
        <s v="JOHN JAMER" u="1"/>
        <s v="JAIBER ALEXIS" u="1"/>
        <s v="KELLI TATIANA" u="1"/>
        <s v="DANIEL DAVID" u="1"/>
        <s v="JONIFFER" u="1"/>
        <s v="MARCO JULIO" u="1"/>
        <s v="ALEJANDRO" u="1"/>
        <s v="CARLOS ALBERTO" u="1"/>
        <s v="YILMAR ARY" u="1"/>
        <s v="OMAR ARMANDO" u="1"/>
        <s v="ANDRES MAURICIO" u="1"/>
        <s v="YERALDIN YULIANA" u="1"/>
        <s v="ANDERSON SEBASTIAN" u="1"/>
        <s v="LAURA ISABEL" u="1"/>
        <s v="YESICA DANIELA" u="1"/>
        <s v="FELIX FABIAN" u="1"/>
        <s v="ALIX DAYANA" u="1"/>
        <s v="MARIA ALEJANDRA" u="1"/>
        <s v="ALEXANDRA" u="1"/>
        <s v="MARIA DE LOS ANGELES" u="1"/>
        <s v="JULIAN ADOLFO" u="1"/>
        <s v="YOLI PAOLA" u="1"/>
        <s v="YEISON DANIEL" u="1"/>
        <s v="ALDEMAR" u="1"/>
        <s v="CAMILO ALEXANDER" u="1"/>
        <s v="BRANDON" u="1"/>
        <s v="DIEGO FERNANDO" u="1"/>
        <s v="JORGE ELIECER" u="1"/>
        <s v="NICOLAS DAVID" u="1"/>
        <s v="ALEX FABIAN" u="1"/>
        <s v="JHON EDINSON" u="1"/>
        <s v="DANNIER" u="1"/>
        <s v="JAVIER ALONSO" u="1"/>
        <s v="KEVIN DARIO" u="1"/>
        <s v="SANTIAGO IVAN" u="1"/>
        <s v="CESAR AUGUSTO" u="1"/>
        <s v="CARLOS HERNAN" u="1"/>
        <s v="ELBIN" u="1"/>
        <s v="NEYDI YINELA" u="1"/>
        <s v="JHONATTAN FRANKLYN" u="1"/>
        <s v="ELKIN" u="1"/>
        <s v="KEVIN HERNAN" u="1"/>
        <s v="ANYELO YAMITH" u="1"/>
        <s v="ADRIAN ESNEIDER" u="1"/>
        <s v="HUBER ESTIBEN" u="1"/>
        <s v="NEYDER ALVEIRO" u="1"/>
        <s v="YONI SEBASTIAN" u="1"/>
        <s v="JHOAN DAVID" u="1"/>
        <s v="JUAN SEBASTIAN" u="1"/>
        <s v="DAMARIS ALBANIS" u="1"/>
        <s v="KAREN YAJANA" u="1"/>
        <s v="LUIS CARLOS" u="1"/>
        <s v="ISABELLA" u="1"/>
        <s v="LIBIA PIEDAD" u="1"/>
        <s v="LIZBETH TATIANA" u="1"/>
        <s v="DIDIER JOSE" u="1"/>
        <s v="BRAYAN DIDIMO" u="1"/>
        <s v="YHON EDUARDO" u="1"/>
        <s v="YEIMI CATERINE" u="1"/>
        <s v="PABLO EMILIO" u="1"/>
        <s v="YENNI ALEXANDRA" u="1"/>
        <s v="YURI VANESA" u="1"/>
        <s v="DAVID MESIAS" u="1"/>
        <s v="CRISTIAN ZAID" u="1"/>
        <s v="LEIDER ARMANDO" u="1"/>
        <s v="EMIL RODRIGO" u="1"/>
        <s v="DANIEL FERNANDO" u="1"/>
        <s v="DIEGO ANDRES" u="1"/>
        <s v="JESSIKA" u="1"/>
        <s v="YENIFFER" u="1"/>
        <s v="JOSE GILBERTO" u="1"/>
        <s v="DARIO EXNEYDER" u="1"/>
        <s v="EDWIN RONALDO" u="1"/>
        <s v="DAIRO" u="1"/>
        <s v="DEIMER" u="1"/>
        <s v="LUZ DARI" u="1"/>
        <s v="CRISTIAM ANDRES" u="1"/>
        <s v="IVAN ANDRES" u="1"/>
        <s v="JUAN FERNANDO" u="1"/>
        <s v="WILSON" u="1"/>
        <s v="JAVIER ALFREDO" u="1"/>
        <s v="LEIDY JOHANNA" u="1"/>
        <s v="DANIEL FELIPE" u="1"/>
        <s v="SERGIO" u="1"/>
        <s v="LUZ DARY" u="1"/>
        <s v="JOHN JAIBER" u="1"/>
        <s v="JOHN JAIRO" u="1"/>
        <s v="ERI EMMANUEL" u="1"/>
        <s v="FABRICIO" u="1"/>
        <s v="HECTOR JAIME" u="1"/>
        <s v="LICETH FERNANDA" u="1"/>
        <s v="DAVID FELIPE" u="1"/>
        <s v="BRAYAN ALEXANDER" u="1"/>
        <s v="ANYI XILENA" u="1"/>
        <s v="EYDER FABIAN" u="1"/>
        <s v="JORGE EILER" u="1"/>
        <s v="HERNAN" u="1"/>
        <s v="BRAYAN ESTIVEN" u="1"/>
        <s v="JUAN DANIEL" u="1"/>
        <s v="HECTOR LAUREANO" u="1"/>
        <s v="SHIRLEY YOLIMA" u="1"/>
        <s v="JOHAN DANIEL" u="1"/>
        <s v="OVIDIO" u="1"/>
        <s v="CARLOS WILLAN" u="1"/>
        <s v="OSCAR EDUARDO" u="1"/>
        <s v="CRISTIAN ANDRES" u="1"/>
        <s v="DANIELA" u="1"/>
        <s v="JESSICA ALEJANDRA" u="1"/>
        <s v="YENEISON" u="1"/>
        <s v="GUIDO HERNEY" u="1"/>
        <s v="CRISTIAN DAVID" u="1"/>
        <s v="JEINER" u="1"/>
        <s v="LILIANA PATRICIA" u="1"/>
        <s v="KEILA YAJAIRA" u="1"/>
        <s v="CLAUDIA MILENA" u="1"/>
        <s v="NATALIA ANDREA" u="1"/>
        <s v="JONATHAN ESTIFEN" u="1"/>
        <s v="BRILLID ELIANA" u="1"/>
        <s v="BAYRON JHOANNY" u="1"/>
        <s v="DIEGO FELIPE" u="1"/>
        <s v="AURA MERY" u="1"/>
        <s v="JERSON ANDRES" u="1"/>
        <s v="JOSE LUIS" u="1"/>
        <s v="ANGY SILVANA" u="1"/>
        <s v="JOHN SERGIO" u="1"/>
        <s v="JHONATAN PAUER" u="1"/>
        <s v="VIVIANA" u="1"/>
        <s v="YEISON DUBAN" u="1"/>
        <s v="BERNARDO" u="1"/>
        <s v="YONY" u="1"/>
        <s v="JHON STEVEN" u="1"/>
        <s v="ANA FABIOLA" u="1"/>
        <s v="MONICA ALEJANDRA" u="1"/>
        <s v="DARWIN STEVEN" u="1"/>
        <s v="NICOLAS STEVEN" u="1"/>
        <s v="ANDERSON ESNEIDER" u="1"/>
        <s v="TATIANA" u="1"/>
        <s v="YOLANDA" u="1"/>
        <s v="JHON ALEX" u="1"/>
        <s v="JOSE DOMINGO" u="1"/>
        <s v="CAMILA" u="1"/>
        <s v="YANIRI XIMENA" u="1"/>
        <s v="JHEFERSON" u="1"/>
        <s v="KEVIN ALEJANDRO" u="1"/>
        <s v="JEISON ESTEBAN" u="1"/>
        <s v="BRAYAN STIVEN" u="1"/>
        <s v="NINI JOHANA" u="1"/>
        <s v="YULIETH VALENTINA" u="1"/>
        <s v="MAYRA ALEJANDRA" u="1"/>
        <s v="EDINSON ANDRES" u="1"/>
        <s v="ERICK" u="1"/>
        <s v="MAICOL STEVEN" u="1"/>
        <s v="YERY CONSUELO" u="1"/>
        <s v="JOHAN SEBASTIAN" u="1"/>
        <s v="SANDRA MARITZA" u="1"/>
        <s v="GERSON OBED" u="1"/>
        <s v="LUCY MARCELA" u="1"/>
        <s v="INGRID DAYANA" u="1"/>
        <s v="HECTOR FABIAN" u="1"/>
        <s v="HANER YECIT" u="1"/>
        <s v="JORGE ARMANDO" u="1"/>
        <s v="ANGELA CAMILA" u="1"/>
        <s v="ROBINSON" u="1"/>
        <s v="YILENA" u="1"/>
        <s v="MICHAEL STEVEN" u="1"/>
        <s v="LUIS HERNANDO" u="1"/>
        <s v="CARLOS FERNANDO" u="1"/>
        <s v="LEONARDO" u="1"/>
        <s v="BRAYAN ANDRES" u="1"/>
        <s v="EDINSON" u="1"/>
        <s v="FABIO NELSON" u="1"/>
        <s v="ANDERSON CISNEY" u="1"/>
        <s v="LUIS FERNANDO" u="1"/>
        <s v="CRISTHIAN ALEJANDRO" u="1"/>
        <s v="MIGUEL ANGEL" u="1"/>
        <s v="DIANA KATHERINE" u="1"/>
        <s v="JOHN HENRY" u="1"/>
        <s v="CARLOS FELIPE" u="1"/>
        <s v="BRAYAN RICARDO" u="1"/>
        <s v="ABRAHAM" u="1"/>
        <s v="WILSON ARBEY" u="1"/>
        <s v="KELLY JAZMIN" u="1"/>
        <s v="ADRIANA" u="1"/>
        <s v="LETHNON JALIL" u="1"/>
        <s v="ROIBER" u="1"/>
        <s v="MAIKOL STIVEL" u="1"/>
        <s v="DIANA MARIA" u="1"/>
        <s v="ANNY FERNANDA" u="1"/>
        <s v="VIVIANA JANETH" u="1"/>
        <s v="YEILY SILVANA" u="1"/>
        <s v="ANDERSON" u="1"/>
        <s v="OSCAR DAVID" u="1"/>
        <s v="RUBEN DARIO" u="1"/>
        <s v="HAROLD DAVID" u="1"/>
        <s v="MARIA ESTELIA" u="1"/>
        <s v="LUIGUI STIVEN" u="1"/>
        <s v="CARLOS ORLANDO" u="1"/>
        <s v="FREYDER JHAMIT" u="1"/>
        <s v="DUVAN FRANCISCO" u="1"/>
        <s v="ISLENY YULIETH" u="1"/>
        <s v="WILDER ALFARO" u="1"/>
        <s v="WILLIAM ALFONSO" u="1"/>
        <s v="OMAIRA" u="1"/>
        <s v="ARGELIO" u="1"/>
        <s v="JACKELINE" u="1"/>
        <s v="DUVAN ALEJANDRO" u="1"/>
        <s v="JHON ALEXIS" u="1"/>
        <s v="FABIAN YESID" u="1"/>
        <s v="KATERIN YULIETH" u="1"/>
        <s v="JUAN DAVID" u="1"/>
        <s v="PEDRO ALONSO" u="1"/>
        <s v="MARLON GUILLERMO" u="1"/>
        <s v="FABIO JAMEL" u="1"/>
        <s v="FABIAN EDUARDO" u="1"/>
        <s v="CRISTIAN FERNANDO" u="1"/>
        <s v="YILBER ESTIBEN" u="1"/>
        <s v="JOHN ALEXANDER" u="1"/>
        <s v="MELISSA" u="1"/>
        <s v="KAREN VIVIANA" u="1"/>
        <s v="DANIEL LEANDRO" u="1"/>
        <s v="TANIA VALENTINA" u="1"/>
        <s v="ARNULFO" u="1"/>
        <s v="JHON ANDERSON" u="1"/>
        <s v="HECTOR DANILO" u="1"/>
        <s v="DUBAN SMITH" u="1"/>
        <s v="ESTEBAN DAVID" u="1"/>
        <s v="ALEXIS ARMANDO" u="1"/>
        <s v="JOSE DANIEL" u="1"/>
        <s v="YULISSA" u="1"/>
        <s v="JHON JAIRO" u="1"/>
        <s v="CRISTIAN BOLIVAR" u="1"/>
        <s v="HERMOGENES EDUARDO" u="1"/>
        <s v="CRISTIAN CAMILO" u="1"/>
        <s v="GUILLERMO ALEXANDER" u="1"/>
        <s v="LUIS ARMANDO" u="1"/>
        <s v="MAGDA PATRICIA" u="1"/>
        <s v="TAKESHI" u="1"/>
        <s v="YESICA MARCELA" u="1"/>
        <s v="DIANA FERNANDA" u="1"/>
        <s v="DAYRON YONIER" u="1"/>
        <s v="ANDRES" u="1"/>
        <s v="JOHN FABIO" u="1"/>
        <s v="ODILVER" u="1"/>
        <s v="CARLOS ARMANDO" u="1"/>
        <s v="ERIKA ANDREA" u="1"/>
        <s v="ENEIDER" u="1"/>
        <s v="WILDER" u="1"/>
        <s v="FANOR ANDRES" u="1"/>
        <s v="JAIVER" u="1"/>
        <s v="GUSTAVO ADOLFO" u="1"/>
        <s v="ROBERT SILVAIN" u="1"/>
        <s v="URIEL" u="1"/>
        <s v="LUZ KARIME" u="1"/>
        <s v="SERGIO ANTONIO" u="1"/>
        <s v="ANGIE DANIELA" u="1"/>
        <s v="SHARI DANIELA" u="1"/>
        <s v="LUZ AIDA" u="1"/>
        <s v="MARISOL" u="1"/>
        <s v="DUTMAN JAVIER" u="1"/>
        <s v="SEBASTIAN CAMILO" u="1"/>
        <s v="LUIS ALFONSO" u="1"/>
        <s v="BREISON YESID" u="1"/>
        <s v="LUCERO NATALIA" u="1"/>
        <s v="JOAN MANUEL" u="1"/>
        <s v="JOSE UVEIMAR" u="1"/>
        <s v="EMERSON DAVID" u="1"/>
        <s v="YESICA KATHERINE" u="1"/>
        <s v="BRAYAN CAMILO" u="1"/>
        <s v="LEYDY JOHANA" u="1"/>
        <s v="ANDRES FERNANDO" u="1"/>
        <s v="MAXIMA MARIA" u="1"/>
        <s v="GERSAIN" u="1"/>
        <s v="JUAN CAMILO" u="1"/>
        <s v="DEYNER ANGEL" u="1"/>
        <s v="GUIDO SAUL" u="1"/>
        <s v="LUIS ALEJANDRO" u="1"/>
        <s v="ENNO" u="1"/>
        <s v="LILIANA PAOLA" u="1"/>
        <s v="ANDRES FELIPE" u="1"/>
        <s v="ALEJANDRA" u="1"/>
        <s v="KAREN MELISSA" u="1"/>
        <s v="ASTRID LORENA" u="1"/>
        <s v="RONALD" u="1"/>
        <s v="HAROLD FELIPE" u="1"/>
        <s v="EDGAR HERNAN" u="1"/>
        <s v="BRAYAN DAVID" u="1"/>
        <s v="MAYI LORENA" u="1"/>
        <s v="JHONATAN MIGUEL" u="1"/>
        <s v="DANNA YORLAY" u="1"/>
        <s v="ENDRIS" u="1"/>
        <s v="DAYANA" u="1"/>
        <s v="YENNI" u="1"/>
        <s v="MONICA ROCIO" u="1"/>
        <s v="GUIDO ALBERTO" u="1"/>
        <s v="YAMILET" u="1"/>
        <s v="INGRID WANNESA" u="1"/>
        <s v="VALENTINA ISABEL" u="1"/>
        <s v="ANYI PAOLA" u="1"/>
        <s v="DAVID ALEJANDRO" u="1"/>
        <s v="DEIBY YULIETH" u="1"/>
        <s v="LEIDY NATHALIA" u="1"/>
        <s v="JOHHAN ZAMMIR" u="1"/>
        <s v="JHON ERVIN" u="1"/>
        <s v="MARVEYA" u="1"/>
        <s v="DANIEL MAURICIO" u="1"/>
        <s v="ESTEBAN" u="1"/>
        <s v="INDIRA" u="1"/>
        <s v="LINA MARCELA" u="1"/>
        <s v="ELIZABET CRISTINA" u="1"/>
        <s v="SINDY VANESSA" u="1"/>
        <s v="NESTOR" u="1"/>
        <s v="KEVIN SEBASTIAN" u="1"/>
        <s v="JOSE ALEJANDRO" u="1"/>
        <s v="LISBETH HELIANA" u="1"/>
        <s v="ARLEN STIVEN" u="1"/>
        <s v="JAINER ESTIVER" u="1"/>
        <s v="LUIS STEVEN" u="1"/>
        <s v="JUAN HERNEY" u="1"/>
        <s v="DAHANNA ANDREA" u="1"/>
        <s v="DIDIER EDGARDO" u="1"/>
        <s v="ONILBER" u="1"/>
        <s v="FRANCIA YECENIA" u="1"/>
        <s v="JEAN PIERRE" u="1"/>
        <s v="DARWIN ALFREDO" u="1"/>
        <s v="RAFAEL ALBERTO" u="1"/>
        <s v="DIEGO ALEJANDRO" u="1"/>
        <s v="EGUAR" u="1"/>
        <s v="JORGE ENRIQUE" u="1"/>
        <s v="GREGORIO ALEXIS" u="1"/>
        <s v="EMANUEL" u="1"/>
        <s v="JEAN CARLO" u="1"/>
        <s v="JULIAN STEVEN" u="1"/>
        <s v="OSCAR" u="1"/>
        <s v="LUISA FERNANDA" u="1"/>
        <s v="YEIMI DANIELA" u="1"/>
        <s v="JAN KARDEY" u="1"/>
        <s v="LESDI" u="1"/>
        <s v="WEYNER FERNEY" u="1"/>
        <s v="LIGIA" u="1"/>
        <s v="LAURA VALENTINA" u="1"/>
        <s v="AURA MARIA" u="1"/>
        <s v="EMIRSON" u="1"/>
        <s v="JHON FREDY" u="1"/>
        <s v="MABEL PIEDAD" u="1"/>
        <s v="DIEGO ANDRES ALEJANDRO" u="1"/>
        <s v="NATALIA" u="1"/>
        <s v="FERNEY ALEXANDER" u="1"/>
        <s v="CARLOS EDUARDO" u="1"/>
        <s v="CAROLINA" u="1"/>
        <s v="SEGUNDO BERNARDO" u="1"/>
        <s v="JHEISON" u="1"/>
        <s v="ALEX FERNANDO" u="1"/>
        <s v="CENEIDA" u="1"/>
        <s v="ALEXANDER" u="1"/>
        <s v="JHON ALEXANDER" u="1"/>
        <s v="HILARIO" u="1"/>
        <s v="JHAN CARLOS" u="1"/>
        <s v="RONALDO" u="1"/>
        <s v="WILMAR" u="1"/>
        <s v="CARLOS EYDELBER" u="1"/>
        <s v="SORY YORAINE" u="1"/>
        <s v="JESUS ANDRES" u="1"/>
        <s v="HECTOR HERNANDO" u="1"/>
        <s v="YEYMI VANESSA" u="1"/>
        <s v="ANGIE XIMENA" u="1"/>
        <s v="HUGO ALBERTO" u="1"/>
        <s v="NEWAR" u="1"/>
        <s v="ZORELLY VANNESA" u="1"/>
        <s v="YULY" u="1"/>
        <s v="JUAN GABRIEL" u="1"/>
        <s v="CHARLY ANDRES" u="1"/>
        <s v="DEYAZMIN" u="1"/>
        <s v="KEVIN FEDERICO" u="1"/>
        <s v="ROSITA ENELIA" u="1"/>
        <s v="LUIS MIGUEL" u="1"/>
        <s v="JOHN EDINSON" u="1"/>
        <s v="MAURICIO" u="1"/>
      </sharedItems>
    </cacheField>
    <cacheField name="Apellidos" numFmtId="0">
      <sharedItems containsBlank="1" count="585">
        <s v="ARARAT VIAFARA"/>
        <s v="MORENO TARAPUES"/>
        <s v="TAQUINAS MESA"/>
        <s v="CARABALI CARABALI"/>
        <s v="TENORIO ULCUE"/>
        <s v="MARTINEZ CEBALLOS"/>
        <s v="GARCIA GOMEZ"/>
        <s v="MAYORGA BETANCOURT"/>
        <s v="MERA ANGOLA"/>
        <s v="ANDRADE MOSQUERA"/>
        <s v="MINA VARGAS"/>
        <s v="DELGADILLO CUPAQUE"/>
        <s v="MORENO SERNA"/>
        <s v="MINA DIAZ"/>
        <s v="AGUADO PECHENE"/>
        <s v="VALENCIA LARRAHONDO"/>
        <s v="SINISTERRA YULE"/>
        <s v="GUTIERREZ VARGAS"/>
        <s v="PERALTA VELASQUEZ"/>
        <s v="LUCUMI CONU"/>
        <s v="MINA JURADO"/>
        <m/>
        <s v="MUÑOZ TORRES" u="1"/>
        <s v="VALENCIA VASQUEZ" u="1"/>
        <s v="MUÑOZ BECERRA" u="1"/>
        <s v="GUERRERO OROZCO" u="1"/>
        <s v="LOPEZ GUECHE" u="1"/>
        <s v="RAMOS MONTOYA" u="1"/>
        <s v="ENRIQUEZ MUÑOZ" u="1"/>
        <s v="SANDOVAL YARA" u="1"/>
        <s v="MENDEZ CAMPO" u="1"/>
        <s v="GONZALEZ NAVARRO" u="1"/>
        <s v="DIAZ BURBANO" u="1"/>
        <s v="GRANJA FLOREZ" u="1"/>
        <s v="TEJADA PRIETO" u="1"/>
        <s v="RIVAS GONZALEZ" u="1"/>
        <s v="HURTADO PUMALPA" u="1"/>
        <s v="MUÑOZ GUZMAN" u="1"/>
        <s v="CORDOBA CAMERO" u="1"/>
        <s v="VICTORIA CERON" u="1"/>
        <s v="LUCUMI CARABALI" u="1"/>
        <s v="LUGO DIAZ"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PONTON CARABALI" u="1"/>
        <s v="CAMACHO LULIGO" u="1"/>
        <s v="VANEGAS PLAZA" u="1"/>
        <s v="OCORO VENTE" u="1"/>
        <s v="CORTES HERNANDEZ" u="1"/>
        <s v="BRIYIT GUZMAN" u="1"/>
        <s v="RAMIREZ LOPEZ" u="1"/>
        <s v="VALENCIA MAMIAN"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PALACIOS VIDAL"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LDON TROCHEZ" u="1"/>
        <s v="CAJAS NAVIA" u="1"/>
        <s v="TOBAR ASTUDILLO" u="1"/>
        <s v="ESPINOSA VISCONDE" u="1"/>
        <s v="CARABALI RODALLEGA" u="1"/>
        <s v="SANCHEZ FERNANDEZ" u="1"/>
        <s v="PAZ HERNANDEZ" u="1"/>
        <s v="SANDOVAL GALINDEZ" u="1"/>
        <s v="VALLEJO MORENO" u="1"/>
        <s v="BOJORGE ASTAIZA" u="1"/>
        <s v="BENITEZ ALVAREZ" u="1"/>
        <s v="LOZADA GUERRERO" u="1"/>
        <s v="LOPEZ GOMEZ" u="1"/>
        <s v="GUTIERREZ TROCH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CUENE ULCUE" u="1"/>
        <s v="GAVIRIA CAMAYO" u="1"/>
        <s v="HERNANDEZ " u="1"/>
        <s v="MORENO GARCES" u="1"/>
        <s v="BUENO BONILLA" u="1"/>
        <s v="VARONA CRUZ" u="1"/>
        <s v="ASTUDILLO MAYORGA" u="1"/>
        <s v="MONTOYA CALDERON" u="1"/>
        <s v="DORADO IPIA" u="1"/>
        <s v="MINA VILLA" u="1"/>
        <s v="SANCHEZ YOTENGO" u="1"/>
        <s v="RODRIGUEZ BERMUDEZ" u="1"/>
        <s v="GUERRERO ORTIZ" u="1"/>
        <s v="OTERO YELA" u="1"/>
        <s v="TULANDE CHICAIZA" u="1"/>
        <s v="BENAVIDES MORALES" u="1"/>
        <s v="HENAO OROZCO" u="1"/>
        <s v="GUTIERREZ VILLEGAS" u="1"/>
        <s v="SANCHEZ LOPEZ" u="1"/>
        <s v="MEJIA SANTANDER" u="1"/>
        <s v="LOPEZ CHAGUENDO" u="1"/>
        <s v="GONZALEZ PERLAZA" u="1"/>
        <s v="REYES ORTEGA" u="1"/>
        <s v="GOMEZ ZAMBRANO" u="1"/>
        <s v="MOSQUERA CASTILLO" u="1"/>
        <s v="CHILITO BURBANO" u="1"/>
        <s v="JARAMILLO VIAFARA" u="1"/>
        <s v="PINEDA CASTIBLANCO" u="1"/>
        <s v="ERAZO GASPAR" u="1"/>
        <s v="PAZ CABEZAS" u="1"/>
        <s v="IDROBO MONTENEGRO" u="1"/>
        <s v="SUAREZ JIMENEZ" u="1"/>
        <s v="IJAJI NOSCUE" u="1"/>
        <s v="CEBALLOS RAMIREZ" u="1"/>
        <s v="GALINDEZ TACUE" u="1"/>
        <s v="PLAZA DIAZ" u="1"/>
        <s v="ROJAS CERON" u="1"/>
        <s v="IMBACHI AGREDO" u="1"/>
        <s v="MENDEZ CADAVID" u="1"/>
        <s v="VALENCIA BONILLA" u="1"/>
        <s v="GAMBA RACINES"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RODRIGUEZ CAICEDO"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COICUE SECUE" u="1"/>
        <s v="PAZU CANO" u="1"/>
        <s v="LEMUS CUELLAR" u="1"/>
        <s v="PINO ERAZO" u="1"/>
        <s v="RIASCOS MONTENEGR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CUCHILLO NOSCUE" u="1"/>
        <s v="ESCOBAR SANCHEZ" u="1"/>
        <s v="MORALES BECA" u="1"/>
        <s v="GRIJALBA ORTEGA" u="1"/>
        <s v="ALONSO CHAPARRAL" u="1"/>
        <s v="VIAFARA " u="1"/>
        <s v="VALENCIA ZUÑIGA" u="1"/>
        <s v="PINO BELALCAZAR" u="1"/>
        <s v="CASTRO POTOSI" u="1"/>
        <s v="MINA BALANTA" u="1"/>
        <s v="VELASCO BOLAÑOS" u="1"/>
        <s v="USSA CUCHILLO" u="1"/>
        <s v="GONGORA HERRERA" u="1"/>
        <s v="DIZU VISCUE"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BARRERA OCAMPO" u="1"/>
        <s v="SANCHEZ ALVAREZ" u="1"/>
        <s v="RIAÑO ARROYAVE" u="1"/>
        <s v="GALVIZ MOSQUERA" u="1"/>
        <s v="YANDY DIAGO" u="1"/>
        <s v="GOMEZ CEBALLOS" u="1"/>
        <s v="CARRASQUILLA ELVIRA" u="1"/>
        <s v="VALENCIA FAJARDO" u="1"/>
        <s v="NUÑEZ SINISTERRA" u="1"/>
        <s v="ARRECHEA BANGUERA" u="1"/>
        <s v="RAMOS GARCIA" u="1"/>
        <s v="JIMENEZ CAMPO" u="1"/>
        <s v="CARABALI SINISTERRA" u="1"/>
        <s v="VELEZ HURTADO" u="1"/>
        <s v="DEJESUS ORTEGA" u="1"/>
        <s v="ARELLANO MUÑOZ" u="1"/>
        <s v="CORDOBA ASCUE" u="1"/>
        <s v="BASTIDAS CAMPO" u="1"/>
        <s v="MACHADO JIMENEZ" u="1"/>
        <s v="VIVAS LEON" u="1"/>
        <s v="ANTE GURRUTE" u="1"/>
        <s v="IDROBO RODRIGUEZ" u="1"/>
        <s v="VENTE BONILLA" u="1"/>
        <s v="BASTIDAS CUCHUMBE" u="1"/>
        <s v="RAMIREZ DUQUE" u="1"/>
        <s v="GUZMAN ORDOÑEZ" u="1"/>
        <s v="COBO SALAZAR" u="1"/>
        <s v="GARCES GARCES" u="1"/>
        <s v="SINISTERRA ANGULO" u="1"/>
        <s v="PALACIOS ERAZO" u="1"/>
        <s v="RIVERA QUILINDO" u="1"/>
        <s v="MONTAÑO SINISTERRA"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LOPEZ ORTIZ" u="1"/>
        <s v="PRADO RUA" u="1"/>
        <s v="VELASCO ILLO" u="1"/>
        <s v="PAEZ RODRIGUEZ" u="1"/>
        <s v="MOLINA GOMEZ" u="1"/>
        <s v="GUERRERO GAVIRIA" u="1"/>
        <s v="CARDENAS GURRUTE" u="1"/>
        <s v="UL BAICUE" u="1"/>
        <s v="CARDOZO SOTO" u="1"/>
        <s v="CAICEDO DAZA" u="1"/>
        <s v="ARMERO RUALES" u="1"/>
        <s v="IBARGUEN MULATO" u="1"/>
        <s v="MOSQUERA GUEVARA" u="1"/>
        <s v="PISMAG CHACUA" u="1"/>
        <s v="LASSO DIAZ" u="1"/>
        <s v="ARIAS VALDEZ" u="1"/>
        <s v="GARCIA BALANTA" u="1"/>
        <s v="VICTORIA ASTUDILLO" u="1"/>
        <s v="AMBUILA MOSQUERA" u="1"/>
        <s v="VALENCIA GONZALEZ" u="1"/>
        <s v="LUCUMI BALANTA" u="1"/>
        <s v="PIAMBA ANACONA" u="1"/>
        <s v="ALEGRIA HURTADO" u="1"/>
        <s v="ORTIZ GOMEZ" u="1"/>
        <s v="OCAMPO CASTILLO" u="1"/>
        <s v="PABON DELGADO" u="1"/>
        <s v="CERON MUÑOZ" u="1"/>
        <s v="CAMILO MENESES" u="1"/>
        <s v="DAZA GALINDEZ" u="1"/>
        <s v="TORRES DIAZ" u="1"/>
        <s v="MINA SALDAÑA" u="1"/>
        <s v="BAHAMON BAUTISTA" u="1"/>
        <s v="HURTADO VENTE" u="1"/>
        <s v="ULCUE TUMBO" u="1"/>
        <s v="BOLAÑOS COLLAZOS" u="1"/>
        <s v="MARTINEZ HIGON" u="1"/>
        <s v="RIASCOS HURTADO" u="1"/>
        <s v="BETANCOURT LOPEZ" u="1"/>
        <s v="SOTO ANDRADE" u="1"/>
        <s v="OROZCO CHILITO" u="1"/>
        <s v="VALENCIA DAGUA" u="1"/>
        <s v="GIRON CERON" u="1"/>
        <s v="SANDOVAL BECERRA" u="1"/>
        <s v="JIMENEZ RINCON"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CORTES LAGOS" u="1"/>
        <s v="VELASCO HERNANDEZ" u="1"/>
        <s v="ARANGO MAGON" u="1"/>
        <s v="GAVIRIA GAVIRIA" u="1"/>
        <s v="MOSQUERA QUIJANO"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COBO TENEBUEL" u="1"/>
        <s v="POPO CARABALI" u="1"/>
        <s v="MOSQUERA BALANTA" u="1"/>
        <s v="MARTINEZ HURTADO" u="1"/>
        <s v="RAMIREZ ANACONA" u="1"/>
        <s v="CERON SALAZAR" u="1"/>
        <s v="RUIZ SINISTERRA" u="1"/>
        <s v="MONTILLA ZAPATA" u="1"/>
        <s v="GOLONDRINO RIVERA" u="1"/>
        <s v="LOPEZ RUIZ" u="1"/>
        <s v="ORTIZ ASTUDILLO" u="1"/>
        <s v="LEON CAMPO" u="1"/>
        <s v="MEDINA ARBOLEDA" u="1"/>
        <s v="CANTERO VILLANI" u="1"/>
        <s v="ALVEAR COSME" u="1"/>
        <s v="PENAGOS TAFURT" u="1"/>
        <s v="BALANTA CASTRO" u="1"/>
        <s v="MARTINEZ RODRIGUEZ" u="1"/>
        <s v="DELGADO QUINTERO" u="1"/>
        <s v="URREA HURTADO" u="1"/>
        <s v="JIMENEZ UNI" u="1"/>
        <s v="HERNANDEZ GARZON" u="1"/>
        <s v="NARVAEZ GUAMANGA" u="1"/>
        <s v="MORENO DIAZ" u="1"/>
        <s v="PEREZ LUCUMI" u="1"/>
        <s v="HURTADO FLOREZ" u="1"/>
        <s v="ACOSTA MOLINA" u="1"/>
        <s v="NUÑEZ GOMEZ" u="1"/>
        <s v="HERNANDEZ PEREZ" u="1"/>
        <s v="RUIZ ROJAS" u="1"/>
        <s v="CAMILO PERDOMO" u="1"/>
        <s v="GUAMANGA ZEMANATE" u="1"/>
        <s v="PUENTES LERMA" u="1"/>
        <s v="CERON ORDOÑEZ" u="1"/>
        <s v="LAUREAN ERAZO" u="1"/>
        <s v="MARTINEZ BURBANO" u="1"/>
        <s v="POTOSI GUAUÑA" u="1"/>
        <s v="NAVARRO ASTAIZA" u="1"/>
        <s v="BANGUERA OCORO" u="1"/>
        <s v="MINA ORTIZ" u="1"/>
        <s v="VASQUEZ LISCANO" u="1"/>
        <s v="URIBE MENDEZ"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CUADROS CASTILLO" u="1"/>
        <s v="RODRIGUEZ CAMPO" u="1"/>
        <s v="MOMPOTES MOLANO" u="1"/>
        <s v="NARVAEZ ASTAIZA" u="1"/>
        <s v="VELASCO VIDAL" u="1"/>
        <s v="VALENCIA CEREZO" u="1"/>
        <s v="PALECHOR BALLESTEROS" u="1"/>
        <s v="CHOCUE COLLAZOS" u="1"/>
        <s v="MUÑOZ " u="1"/>
        <s v="TRUJILLO RIVERA"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BAUTISTA GONZALEZ" u="1"/>
        <s v="CORREA FERNANDEZ" u="1"/>
        <s v="GARCIA RIOS" u="1"/>
        <s v="FERNANDEZ NIETO" u="1"/>
        <s v="ARCOS GILON" u="1"/>
        <s v="CHAVEZ RUIZ" u="1"/>
        <s v="AVILA CARABALI" u="1"/>
        <s v="ESPINOSA JIMENEZ" u="1"/>
        <s v="MARTINEZ CAMACHO" u="1"/>
        <s v="BECOCHE MOSQUERA" u="1"/>
        <s v="CERON BOLAÑOS" u="1"/>
        <s v="SAMBONI IMBACHI" u="1"/>
        <s v="MESA VELASCO" u="1"/>
        <s v="BOLAÑOS FERNANDEZ" u="1"/>
        <s v="SINISTERRA CARABALI" u="1"/>
        <s v="BALANTA NABOYAN" u="1"/>
        <s v="FERNANDEZ BONILLA" u="1"/>
        <s v="PRADO AHUMADA" u="1"/>
        <s v="VIERA CARDONA" u="1"/>
        <s v="ARCILA JIMENEZ" u="1"/>
        <s v="CAMPO EPE" u="1"/>
        <s v="ANTE NAVARRO" u="1"/>
        <s v="CHARA LASSO" u="1"/>
        <s v="YUNDA LOPEZ" u="1"/>
        <s v="ALEGRIA DIAZ" u="1"/>
        <s v="CARVAJAL MOLANO" u="1"/>
        <s v="PIZO MUÑOZ" u="1"/>
        <s v="PISMAG ESCOBAR" u="1"/>
        <s v="GUETIO ZAMBRANO" u="1"/>
        <s v="VIAFARA RAMIREZ"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GIRON JOAQUI" u="1"/>
        <s v="DIAZ VARGAS" u="1"/>
        <s v="QUIÑONES AGREDO" u="1"/>
        <s v="TEGUE LUCUMI" u="1"/>
        <s v="MELENDEZ NARVAEZ" u="1"/>
        <s v="GAVIRIA BOLAÑOS" u="1"/>
        <s v="RENTERIA GONZALEZ" u="1"/>
        <s v="NARVAEZ CAICEDO" u="1"/>
        <s v="JIMENEZ ALVAREZ" u="1"/>
        <s v="VARGAS MINA" u="1"/>
        <s v="NAVAS GARCIA" u="1"/>
        <s v="VALENCIA FRANCO" u="1"/>
        <s v="PALECHOR MAJIN" u="1"/>
        <s v="DURAN TOBAR" u="1"/>
        <s v="GOMEZ OJEDA" u="1"/>
        <s v="MARTINEZ GIRON" u="1"/>
        <s v="IPIA VALENCIA" u="1"/>
        <s v="CUPAQUI CONDA" u="1"/>
        <s v="TUQUERRES QUINAYAS" u="1"/>
        <s v="CARVAJAL GUASCA" u="1"/>
      </sharedItems>
    </cacheField>
    <cacheField name="Estado" numFmtId="0">
      <sharedItems containsBlank="1" count="8">
        <s v="EN FORMACION"/>
        <s v="RETIRO VOLUNTARIO"/>
        <m/>
        <s v="CERTIFICADO" u="1"/>
        <s v="CONDICIONADO" u="1"/>
        <s v="CANCELADO" u="1"/>
        <s v="APLAZADO" u="1"/>
        <s v="POR CERTIFICAR"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APROBADO"/>
        <s v="POR EVALUAR"/>
        <s v="NO APROBADO"/>
        <m/>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cer" refreshedDate="44983.372111226854" createdVersion="6" refreshedVersion="6" minRefreshableVersion="3" recordCount="4999">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23">
        <s v="ARARAT VIAFARA SEBASTIAN"/>
        <s v="MORENO TARAPUES BRISTHYN JOHAN"/>
        <s v="TAQUINAS MESA CLARA MIREYA"/>
        <s v="CARABALI CARABALI DAVID SANTIAGO"/>
        <s v="TENORIO ULCUE GINNA TATIANA"/>
        <s v="MARTINEZ CEBALLOS KEVIN ALBERTO"/>
        <s v="GARCIA GOMEZ SEBASTIAM"/>
        <s v="MAYORGA BETANCOURT SANTIAGO ANDRES"/>
        <s v="MERA ANGOLA HAINER STIV"/>
        <s v="ANDRADE MOSQUERA DANIEL ESTEBAN"/>
        <s v="MINA VARGAS JUAN MANUEL"/>
        <s v="DELGADILLO CUPAQUE LEIDY JHOANNA"/>
        <s v="MORENO SERNA JULIAN ANDRES"/>
        <s v="MINA DIAZ LINA SOFIA"/>
        <s v="AGUADO PECHENE LUIS FELIPE"/>
        <s v="VALENCIA LARRAHONDO EMERSON"/>
        <s v="SINISTERRA YULE KEVIN DAHIR"/>
        <s v="GUTIERREZ VARGAS ADRIANA PATRICIA"/>
        <s v="PERALTA VELASQUEZ DAVID SANTIAGO"/>
        <s v="LUCUMI CONU YERLY"/>
        <s v="MINA JURADO ANGIE LISETH"/>
        <s v=" "/>
        <n v="0" u="1"/>
      </sharedItems>
    </cacheField>
    <cacheField name="Estado" numFmtId="0">
      <sharedItems containsBlank="1" containsMixedTypes="1" containsNumber="1" containsInteger="1" minValue="0" maxValue="0" count="4">
        <s v="EN FORMACION"/>
        <s v="RETIRO VOLUNTARIO"/>
        <n v="0"/>
        <m/>
      </sharedItems>
    </cacheField>
    <cacheField name="Competencia" numFmtId="0">
      <sharedItems containsBlank="1" containsMixedTypes="1" containsNumber="1" containsInteger="1" minValue="0" maxValue="0" count="13">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n v="0"/>
        <m/>
      </sharedItems>
    </cacheField>
    <cacheField name="Resultado de Aprendizaje" numFmtId="0">
      <sharedItems containsMixedTypes="1" containsNumber="1" containsInteger="1" minValue="0" maxValue="0" count="68"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75">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0"/>
    <x v="0"/>
    <x v="0"/>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0"/>
    <x v="0"/>
    <x v="0"/>
    <x v="0"/>
    <s v="3226 - COMPRENDER TEXTOS EN INGLÉS EN FORMA ESCRITA Y AUDITIVA"/>
    <s v="436257 - COMPRENDER FRASES Y VOCABULARIO HABITUAL SOBRE TEMAS DE INTERÉS PERSONAL Y TEMAS TÉCNICOS"/>
    <x v="0"/>
    <s v="CC 1061747430 - MARIA LORENA DORADO REYES"/>
  </r>
  <r>
    <s v="CC"/>
    <x v="0"/>
    <x v="0"/>
    <x v="0"/>
    <x v="0"/>
    <s v="3226 - COMPRENDER TEXTOS EN INGLÉS EN FORMA ESCRITA Y AUDITIVA"/>
    <s v="436258 - ENCONTRAR VOCABULARIO Y EXPRESIONES DE INGLÉS TÉCNICO EN ANUNCIOS, FOLLETOS, PÁGINAS WEB, ETC"/>
    <x v="0"/>
    <s v="CC 1061747430 - MARIA LORENA DORADO REYES"/>
  </r>
  <r>
    <s v="CC"/>
    <x v="0"/>
    <x v="0"/>
    <x v="0"/>
    <x v="0"/>
    <s v="3226 - COMPRENDER TEXTOS EN INGLÉS EN FORMA ESCRITA Y AUDITIVA"/>
    <s v="436259 - COMUNICARSE EN TAREAS SENCILLAS Y HABITUALES QUE REQUIEREN UN INTERCAMBIO SIMPLE Y DIRECTO DE INFORMACIÓN COTIDIANA Y TÉCNICA"/>
    <x v="0"/>
    <s v="CC 1061747430 - MARIA LORENA DORADO REYES"/>
  </r>
  <r>
    <s v="CC"/>
    <x v="0"/>
    <x v="0"/>
    <x v="0"/>
    <x v="0"/>
    <s v="3226 - COMPRENDER TEXTOS EN INGLÉS EN FORMA ESCRITA Y AUDITIVA"/>
    <s v="436260 - COMPRENDER LA IDEA PRINCIPAL EN AVISOS Y MENSAJES BREVES, CLAROS Y SENCILLOS EN INGLÉS TÉCNICO"/>
    <x v="0"/>
    <s v="CC 1061747430 - MARIA LORENA DORADO REYES"/>
  </r>
  <r>
    <s v="CC"/>
    <x v="0"/>
    <x v="0"/>
    <x v="0"/>
    <x v="0"/>
    <s v="3226 - COMPRENDER TEXTOS EN INGLÉS EN FORMA ESCRITA Y AUDITIVA"/>
    <s v="436261 - LEER TEXTOS MUY BREVES Y SENCILLOS EN INGLÉS GENERAL Y TÉCNICO"/>
    <x v="0"/>
    <s v="CC 1061747430 - MARIA LORENA DORADO REYES"/>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0"/>
    <x v="0"/>
    <x v="0"/>
    <x v="0"/>
    <s v="3226 - COMPRENDER TEXTOS EN INGLÉS EN FORMA ESCRITA Y AUDITIVA"/>
    <s v="436263 - ENCONTRAR INFORMACIÓN ESPECÍFICA Y PREDECIBLE EN ESCRITOS SENCILLOS Y COTIDIANOS"/>
    <x v="0"/>
    <s v="CC 1061747430 - MARIA LORENA DORADO REYES"/>
  </r>
  <r>
    <s v="CC"/>
    <x v="0"/>
    <x v="0"/>
    <x v="0"/>
    <x v="0"/>
    <s v="3227 - PRODUCIR TEXTOS EN INGLÉS EN FORMA ESCRITA Y ORAL"/>
    <s v="436279 - LEER TEXTOS COMPLEJOS Y CON UN VOCABULARIO MÁS ESPECÍFICO, EN INGLÉS GENERAL Y TÉCNICO"/>
    <x v="0"/>
    <s v="CC 1113684029 - DIANA CAROLINA OREJUELA CHICANGANA"/>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0"/>
    <x v="0"/>
    <x v="0"/>
    <x v="0"/>
    <s v="3227 - PRODUCIR TEXTOS EN INGLÉS EN FORMA ESCRITA Y ORAL"/>
    <s v="436281 - COMPRENDER UNA AMPLIA VARIEDAD DE FRASES Y VOCABULARIO  EN INGLÉS SOBRE TEMAS DE INTERÉS PERSONAL Y TEMAS TÉCNICOS"/>
    <x v="0"/>
    <s v="CC 1113684029 - DIANA CAROLINA OREJUELA CHICANGANA"/>
  </r>
  <r>
    <s v="CC"/>
    <x v="0"/>
    <x v="0"/>
    <x v="0"/>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0"/>
    <x v="0"/>
    <x v="0"/>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0"/>
    <x v="0"/>
    <x v="0"/>
    <x v="0"/>
    <s v="3227 - PRODUCIR TEXTOS EN INGLÉS EN FORMA ESCRITA Y ORAL"/>
    <s v="436364 - REPRODUCIR EN INGLÉS FRASES O ENUNCIADOS SIMPLES QUE PERMITAN EXPRESAR DE FORMA LENTA IDEAS O CONCEPTOS"/>
    <x v="0"/>
    <s v="CC 1113684029 - DIANA CAROLINA OREJUELA CHICANGANA"/>
  </r>
  <r>
    <s v="CC"/>
    <x v="0"/>
    <x v="0"/>
    <x v="0"/>
    <x v="0"/>
    <s v="3227 - PRODUCIR TEXTOS EN INGLÉS EN FORMA ESCRITA Y ORAL"/>
    <s v="436365 - IDENTIFICAR FORMAS GRAMATICALES BÁSICAS EN TEXTOS Y DOCUMENTOS ELEMENTALES ESCRITOS EN INGLÉS"/>
    <x v="0"/>
    <s v="CC 1113684029 - DIANA CAROLINA OREJUELA CHICANGANA"/>
  </r>
  <r>
    <s v="CC"/>
    <x v="0"/>
    <x v="0"/>
    <x v="0"/>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
    <x v="1"/>
    <x v="1"/>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
    <x v="1"/>
    <x v="1"/>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
    <x v="1"/>
    <x v="1"/>
    <x v="0"/>
    <s v="3226 - COMPRENDER TEXTOS EN INGLÉS EN FORMA ESCRITA Y AUDITIVA"/>
    <s v="436257 - COMPRENDER FRASES Y VOCABULARIO HABITUAL SOBRE TEMAS DE INTERÉS PERSONAL Y TEMAS TÉCNICOS"/>
    <x v="0"/>
    <s v="CC 1061747430 - MARIA LORENA DORADO REYES"/>
  </r>
  <r>
    <s v="CC"/>
    <x v="1"/>
    <x v="1"/>
    <x v="1"/>
    <x v="0"/>
    <s v="3226 - COMPRENDER TEXTOS EN INGLÉS EN FORMA ESCRITA Y AUDITIVA"/>
    <s v="436258 - ENCONTRAR VOCABULARIO Y EXPRESIONES DE INGLÉS TÉCNICO EN ANUNCIOS, FOLLETOS, PÁGINAS WEB, ETC"/>
    <x v="0"/>
    <s v="CC 1061747430 - MARIA LORENA DORADO REYES"/>
  </r>
  <r>
    <s v="CC"/>
    <x v="1"/>
    <x v="1"/>
    <x v="1"/>
    <x v="0"/>
    <s v="3226 - COMPRENDER TEXTOS EN INGLÉS EN FORMA ESCRITA Y AUDITIVA"/>
    <s v="436259 - COMUNICARSE EN TAREAS SENCILLAS Y HABITUALES QUE REQUIEREN UN INTERCAMBIO SIMPLE Y DIRECTO DE INFORMACIÓN COTIDIANA Y TÉCNICA"/>
    <x v="0"/>
    <s v="CC 1061747430 - MARIA LORENA DORADO REYES"/>
  </r>
  <r>
    <s v="CC"/>
    <x v="1"/>
    <x v="1"/>
    <x v="1"/>
    <x v="0"/>
    <s v="3226 - COMPRENDER TEXTOS EN INGLÉS EN FORMA ESCRITA Y AUDITIVA"/>
    <s v="436260 - COMPRENDER LA IDEA PRINCIPAL EN AVISOS Y MENSAJES BREVES, CLAROS Y SENCILLOS EN INGLÉS TÉCNICO"/>
    <x v="0"/>
    <s v="CC 1061747430 - MARIA LORENA DORADO REYES"/>
  </r>
  <r>
    <s v="CC"/>
    <x v="1"/>
    <x v="1"/>
    <x v="1"/>
    <x v="0"/>
    <s v="3226 - COMPRENDER TEXTOS EN INGLÉS EN FORMA ESCRITA Y AUDITIVA"/>
    <s v="436261 - LEER TEXTOS MUY BREVES Y SENCILLOS EN INGLÉS GENERAL Y TÉCNICO"/>
    <x v="0"/>
    <s v="CC 1061747430 - MARIA LORENA DORADO REYES"/>
  </r>
  <r>
    <s v="CC"/>
    <x v="1"/>
    <x v="1"/>
    <x v="1"/>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
    <x v="1"/>
    <x v="1"/>
    <x v="0"/>
    <s v="3226 - COMPRENDER TEXTOS EN INGLÉS EN FORMA ESCRITA Y AUDITIVA"/>
    <s v="436263 - ENCONTRAR INFORMACIÓN ESPECÍFICA Y PREDECIBLE EN ESCRITOS SENCILLOS Y COTIDIANOS"/>
    <x v="0"/>
    <s v="CC 1061747430 - MARIA LORENA DORADO REYES"/>
  </r>
  <r>
    <s v="CC"/>
    <x v="1"/>
    <x v="1"/>
    <x v="1"/>
    <x v="0"/>
    <s v="3227 - PRODUCIR TEXTOS EN INGLÉS EN FORMA ESCRITA Y ORAL"/>
    <s v="436279 - LEER TEXTOS COMPLEJOS Y CON UN VOCABULARIO MÁS ESPECÍFICO, EN INGLÉS GENERAL Y TÉCNICO"/>
    <x v="0"/>
    <s v="CC 1113684029 - DIANA CAROLINA OREJUELA CHICANGANA"/>
  </r>
  <r>
    <s v="CC"/>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
    <x v="1"/>
    <x v="1"/>
    <x v="0"/>
    <s v="3227 - PRODUCIR TEXTOS EN INGLÉS EN FORMA ESCRITA Y ORAL"/>
    <s v="436281 - COMPRENDER UNA AMPLIA VARIEDAD DE FRASES Y VOCABULARIO  EN INGLÉS SOBRE TEMAS DE INTERÉS PERSONAL Y TEMAS TÉCNICOS"/>
    <x v="0"/>
    <s v="CC 1113684029 - DIANA CAROLINA OREJUELA CHICANGANA"/>
  </r>
  <r>
    <s v="CC"/>
    <x v="1"/>
    <x v="1"/>
    <x v="1"/>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
    <x v="1"/>
    <x v="1"/>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
    <x v="1"/>
    <x v="1"/>
    <x v="0"/>
    <s v="3227 - PRODUCIR TEXTOS EN INGLÉS EN FORMA ESCRITA Y ORAL"/>
    <s v="436364 - REPRODUCIR EN INGLÉS FRASES O ENUNCIADOS SIMPLES QUE PERMITAN EXPRESAR DE FORMA LENTA IDEAS O CONCEPTOS"/>
    <x v="0"/>
    <s v="CC 1113684029 - DIANA CAROLINA OREJUELA CHICANGANA"/>
  </r>
  <r>
    <s v="CC"/>
    <x v="1"/>
    <x v="1"/>
    <x v="1"/>
    <x v="0"/>
    <s v="3227 - PRODUCIR TEXTOS EN INGLÉS EN FORMA ESCRITA Y ORAL"/>
    <s v="436365 - IDENTIFICAR FORMAS GRAMATICALES BÁSICAS EN TEXTOS Y DOCUMENTOS ELEMENTALES ESCRITOS EN INGLÉS"/>
    <x v="0"/>
    <s v="CC 1113684029 - DIANA CAROLINA OREJUELA CHICANGANA"/>
  </r>
  <r>
    <s v="CC"/>
    <x v="1"/>
    <x v="1"/>
    <x v="1"/>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
    <x v="1"/>
    <x v="1"/>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2"/>
    <x v="2"/>
    <x v="2"/>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
    <x v="2"/>
    <x v="2"/>
    <x v="0"/>
    <s v="3226 - COMPRENDER TEXTOS EN INGLÉS EN FORMA ESCRITA Y AUDITIVA"/>
    <s v="436257 - COMPRENDER FRASES Y VOCABULARIO HABITUAL SOBRE TEMAS DE INTERÉS PERSONAL Y TEMAS TÉCNICOS"/>
    <x v="0"/>
    <s v="CC 1061747430 - MARIA LORENA DORADO REYES"/>
  </r>
  <r>
    <s v="CC"/>
    <x v="2"/>
    <x v="2"/>
    <x v="2"/>
    <x v="0"/>
    <s v="3226 - COMPRENDER TEXTOS EN INGLÉS EN FORMA ESCRITA Y AUDITIVA"/>
    <s v="436258 - ENCONTRAR VOCABULARIO Y EXPRESIONES DE INGLÉS TÉCNICO EN ANUNCIOS, FOLLETOS, PÁGINAS WEB, ETC"/>
    <x v="0"/>
    <s v="CC 1061747430 - MARIA LORENA DORADO REYES"/>
  </r>
  <r>
    <s v="CC"/>
    <x v="2"/>
    <x v="2"/>
    <x v="2"/>
    <x v="0"/>
    <s v="3226 - COMPRENDER TEXTOS EN INGLÉS EN FORMA ESCRITA Y AUDITIVA"/>
    <s v="436259 - COMUNICARSE EN TAREAS SENCILLAS Y HABITUALES QUE REQUIEREN UN INTERCAMBIO SIMPLE Y DIRECTO DE INFORMACIÓN COTIDIANA Y TÉCNICA"/>
    <x v="0"/>
    <s v="CC 1061747430 - MARIA LORENA DORADO REYES"/>
  </r>
  <r>
    <s v="CC"/>
    <x v="2"/>
    <x v="2"/>
    <x v="2"/>
    <x v="0"/>
    <s v="3226 - COMPRENDER TEXTOS EN INGLÉS EN FORMA ESCRITA Y AUDITIVA"/>
    <s v="436260 - COMPRENDER LA IDEA PRINCIPAL EN AVISOS Y MENSAJES BREVES, CLAROS Y SENCILLOS EN INGLÉS TÉCNICO"/>
    <x v="0"/>
    <s v="CC 1061747430 - MARIA LORENA DORADO REYES"/>
  </r>
  <r>
    <s v="CC"/>
    <x v="2"/>
    <x v="2"/>
    <x v="2"/>
    <x v="0"/>
    <s v="3226 - COMPRENDER TEXTOS EN INGLÉS EN FORMA ESCRITA Y AUDITIVA"/>
    <s v="436261 - LEER TEXTOS MUY BREVES Y SENCILLOS EN INGLÉS GENERAL Y TÉCNICO"/>
    <x v="0"/>
    <s v="CC 1061747430 - MARIA LORENA DORADO REYES"/>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2"/>
    <x v="2"/>
    <x v="2"/>
    <x v="0"/>
    <s v="3226 - COMPRENDER TEXTOS EN INGLÉS EN FORMA ESCRITA Y AUDITIVA"/>
    <s v="436263 - ENCONTRAR INFORMACIÓN ESPECÍFICA Y PREDECIBLE EN ESCRITOS SENCILLOS Y COTIDIANOS"/>
    <x v="0"/>
    <s v="CC 1061747430 - MARIA LORENA DORADO REYES"/>
  </r>
  <r>
    <s v="CC"/>
    <x v="2"/>
    <x v="2"/>
    <x v="2"/>
    <x v="0"/>
    <s v="3227 - PRODUCIR TEXTOS EN INGLÉS EN FORMA ESCRITA Y ORAL"/>
    <s v="436279 - LEER TEXTOS COMPLEJOS Y CON UN VOCABULARIO MÁS ESPECÍFICO, EN INGLÉS GENERAL Y TÉCNICO"/>
    <x v="0"/>
    <s v="CC 1113684029 - DIANA CAROLINA OREJUELA CHICANGANA"/>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2"/>
    <x v="2"/>
    <x v="2"/>
    <x v="0"/>
    <s v="3227 - PRODUCIR TEXTOS EN INGLÉS EN FORMA ESCRITA Y ORAL"/>
    <s v="436281 - COMPRENDER UNA AMPLIA VARIEDAD DE FRASES Y VOCABULARIO  EN INGLÉS SOBRE TEMAS DE INTERÉS PERSONAL Y TEMAS TÉCNICOS"/>
    <x v="0"/>
    <s v="CC 1113684029 - DIANA CAROLINA OREJUELA CHICANGANA"/>
  </r>
  <r>
    <s v="CC"/>
    <x v="2"/>
    <x v="2"/>
    <x v="2"/>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2"/>
    <x v="2"/>
    <x v="2"/>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2"/>
    <x v="2"/>
    <x v="2"/>
    <x v="0"/>
    <s v="3227 - PRODUCIR TEXTOS EN INGLÉS EN FORMA ESCRITA Y ORAL"/>
    <s v="436364 - REPRODUCIR EN INGLÉS FRASES O ENUNCIADOS SIMPLES QUE PERMITAN EXPRESAR DE FORMA LENTA IDEAS O CONCEPTOS"/>
    <x v="0"/>
    <s v="CC 1113684029 - DIANA CAROLINA OREJUELA CHICANGANA"/>
  </r>
  <r>
    <s v="CC"/>
    <x v="2"/>
    <x v="2"/>
    <x v="2"/>
    <x v="0"/>
    <s v="3227 - PRODUCIR TEXTOS EN INGLÉS EN FORMA ESCRITA Y ORAL"/>
    <s v="436365 - IDENTIFICAR FORMAS GRAMATICALES BÁSICAS EN TEXTOS Y DOCUMENTOS ELEMENTALES ESCRITOS EN INGLÉS"/>
    <x v="0"/>
    <s v="CC 1113684029 - DIANA CAROLINA OREJUELA CHICANGANA"/>
  </r>
  <r>
    <s v="CC"/>
    <x v="2"/>
    <x v="2"/>
    <x v="2"/>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3"/>
    <x v="3"/>
    <x v="3"/>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
    <x v="3"/>
    <x v="3"/>
    <x v="0"/>
    <s v="3226 - COMPRENDER TEXTOS EN INGLÉS EN FORMA ESCRITA Y AUDITIVA"/>
    <s v="436257 - COMPRENDER FRASES Y VOCABULARIO HABITUAL SOBRE TEMAS DE INTERÉS PERSONAL Y TEMAS TÉCNICOS"/>
    <x v="0"/>
    <s v="CC 1061747430 - MARIA LORENA DORADO REYES"/>
  </r>
  <r>
    <s v="CC"/>
    <x v="3"/>
    <x v="3"/>
    <x v="3"/>
    <x v="0"/>
    <s v="3226 - COMPRENDER TEXTOS EN INGLÉS EN FORMA ESCRITA Y AUDITIVA"/>
    <s v="436258 - ENCONTRAR VOCABULARIO Y EXPRESIONES DE INGLÉS TÉCNICO EN ANUNCIOS, FOLLETOS, PÁGINAS WEB, ETC"/>
    <x v="0"/>
    <s v="CC 1061747430 - MARIA LORENA DORADO REYES"/>
  </r>
  <r>
    <s v="CC"/>
    <x v="3"/>
    <x v="3"/>
    <x v="3"/>
    <x v="0"/>
    <s v="3226 - COMPRENDER TEXTOS EN INGLÉS EN FORMA ESCRITA Y AUDITIVA"/>
    <s v="436259 - COMUNICARSE EN TAREAS SENCILLAS Y HABITUALES QUE REQUIEREN UN INTERCAMBIO SIMPLE Y DIRECTO DE INFORMACIÓN COTIDIANA Y TÉCNICA"/>
    <x v="0"/>
    <s v="CC 1061747430 - MARIA LORENA DORADO REYES"/>
  </r>
  <r>
    <s v="CC"/>
    <x v="3"/>
    <x v="3"/>
    <x v="3"/>
    <x v="0"/>
    <s v="3226 - COMPRENDER TEXTOS EN INGLÉS EN FORMA ESCRITA Y AUDITIVA"/>
    <s v="436260 - COMPRENDER LA IDEA PRINCIPAL EN AVISOS Y MENSAJES BREVES, CLAROS Y SENCILLOS EN INGLÉS TÉCNICO"/>
    <x v="0"/>
    <s v="CC 1061747430 - MARIA LORENA DORADO REYES"/>
  </r>
  <r>
    <s v="CC"/>
    <x v="3"/>
    <x v="3"/>
    <x v="3"/>
    <x v="0"/>
    <s v="3226 - COMPRENDER TEXTOS EN INGLÉS EN FORMA ESCRITA Y AUDITIVA"/>
    <s v="436261 - LEER TEXTOS MUY BREVES Y SENCILLOS EN INGLÉS GENERAL Y TÉCNICO"/>
    <x v="0"/>
    <s v="CC 1061747430 - MARIA LORENA DORADO REYES"/>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3"/>
    <x v="3"/>
    <x v="3"/>
    <x v="0"/>
    <s v="3226 - COMPRENDER TEXTOS EN INGLÉS EN FORMA ESCRITA Y AUDITIVA"/>
    <s v="436263 - ENCONTRAR INFORMACIÓN ESPECÍFICA Y PREDECIBLE EN ESCRITOS SENCILLOS Y COTIDIANOS"/>
    <x v="0"/>
    <s v="CC 1061747430 - MARIA LORENA DORADO REYES"/>
  </r>
  <r>
    <s v="CC"/>
    <x v="3"/>
    <x v="3"/>
    <x v="3"/>
    <x v="0"/>
    <s v="3227 - PRODUCIR TEXTOS EN INGLÉS EN FORMA ESCRITA Y ORAL"/>
    <s v="436279 - LEER TEXTOS COMPLEJOS Y CON UN VOCABULARIO MÁS ESPECÍFICO, EN INGLÉS GENERAL Y TÉCNICO"/>
    <x v="0"/>
    <s v="CC 1113684029 - DIANA CAROLINA OREJUELA CHICANGANA"/>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3"/>
    <x v="3"/>
    <x v="3"/>
    <x v="0"/>
    <s v="3227 - PRODUCIR TEXTOS EN INGLÉS EN FORMA ESCRITA Y ORAL"/>
    <s v="436281 - COMPRENDER UNA AMPLIA VARIEDAD DE FRASES Y VOCABULARIO  EN INGLÉS SOBRE TEMAS DE INTERÉS PERSONAL Y TEMAS TÉCNICOS"/>
    <x v="0"/>
    <s v="CC 1113684029 - DIANA CAROLINA OREJUELA CHICANGANA"/>
  </r>
  <r>
    <s v="CC"/>
    <x v="3"/>
    <x v="3"/>
    <x v="3"/>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3"/>
    <x v="3"/>
    <x v="3"/>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3"/>
    <x v="3"/>
    <x v="3"/>
    <x v="0"/>
    <s v="3227 - PRODUCIR TEXTOS EN INGLÉS EN FORMA ESCRITA Y ORAL"/>
    <s v="436364 - REPRODUCIR EN INGLÉS FRASES O ENUNCIADOS SIMPLES QUE PERMITAN EXPRESAR DE FORMA LENTA IDEAS O CONCEPTOS"/>
    <x v="0"/>
    <s v="CC 1113684029 - DIANA CAROLINA OREJUELA CHICANGANA"/>
  </r>
  <r>
    <s v="CC"/>
    <x v="3"/>
    <x v="3"/>
    <x v="3"/>
    <x v="0"/>
    <s v="3227 - PRODUCIR TEXTOS EN INGLÉS EN FORMA ESCRITA Y ORAL"/>
    <s v="436365 - IDENTIFICAR FORMAS GRAMATICALES BÁSICAS EN TEXTOS Y DOCUMENTOS ELEMENTALES ESCRITOS EN INGLÉS"/>
    <x v="0"/>
    <s v="CC 1113684029 - DIANA CAROLINA OREJUELA CHICANGANA"/>
  </r>
  <r>
    <s v="CC"/>
    <x v="3"/>
    <x v="3"/>
    <x v="3"/>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4"/>
    <x v="4"/>
    <x v="4"/>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4"/>
    <x v="4"/>
    <x v="4"/>
    <x v="0"/>
    <s v="3226 - COMPRENDER TEXTOS EN INGLÉS EN FORMA ESCRITA Y AUDITIVA"/>
    <s v="436257 - COMPRENDER FRASES Y VOCABULARIO HABITUAL SOBRE TEMAS DE INTERÉS PERSONAL Y TEMAS TÉCNICOS"/>
    <x v="0"/>
    <s v="CC 1061747430 - MARIA LORENA DORADO REYES"/>
  </r>
  <r>
    <s v="CC"/>
    <x v="4"/>
    <x v="4"/>
    <x v="4"/>
    <x v="0"/>
    <s v="3226 - COMPRENDER TEXTOS EN INGLÉS EN FORMA ESCRITA Y AUDITIVA"/>
    <s v="436258 - ENCONTRAR VOCABULARIO Y EXPRESIONES DE INGLÉS TÉCNICO EN ANUNCIOS, FOLLETOS, PÁGINAS WEB, ETC"/>
    <x v="0"/>
    <s v="CC 1061747430 - MARIA LORENA DORADO REYES"/>
  </r>
  <r>
    <s v="CC"/>
    <x v="4"/>
    <x v="4"/>
    <x v="4"/>
    <x v="0"/>
    <s v="3226 - COMPRENDER TEXTOS EN INGLÉS EN FORMA ESCRITA Y AUDITIVA"/>
    <s v="436259 - COMUNICARSE EN TAREAS SENCILLAS Y HABITUALES QUE REQUIEREN UN INTERCAMBIO SIMPLE Y DIRECTO DE INFORMACIÓN COTIDIANA Y TÉCNICA"/>
    <x v="0"/>
    <s v="CC 1061747430 - MARIA LORENA DORADO REYES"/>
  </r>
  <r>
    <s v="CC"/>
    <x v="4"/>
    <x v="4"/>
    <x v="4"/>
    <x v="0"/>
    <s v="3226 - COMPRENDER TEXTOS EN INGLÉS EN FORMA ESCRITA Y AUDITIVA"/>
    <s v="436260 - COMPRENDER LA IDEA PRINCIPAL EN AVISOS Y MENSAJES BREVES, CLAROS Y SENCILLOS EN INGLÉS TÉCNICO"/>
    <x v="0"/>
    <s v="CC 1061747430 - MARIA LORENA DORADO REYES"/>
  </r>
  <r>
    <s v="CC"/>
    <x v="4"/>
    <x v="4"/>
    <x v="4"/>
    <x v="0"/>
    <s v="3226 - COMPRENDER TEXTOS EN INGLÉS EN FORMA ESCRITA Y AUDITIVA"/>
    <s v="436261 - LEER TEXTOS MUY BREVES Y SENCILLOS EN INGLÉS GENERAL Y TÉCNICO"/>
    <x v="0"/>
    <s v="CC 1061747430 - MARIA LORENA DORADO REYES"/>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4"/>
    <x v="4"/>
    <x v="4"/>
    <x v="0"/>
    <s v="3226 - COMPRENDER TEXTOS EN INGLÉS EN FORMA ESCRITA Y AUDITIVA"/>
    <s v="436263 - ENCONTRAR INFORMACIÓN ESPECÍFICA Y PREDECIBLE EN ESCRITOS SENCILLOS Y COTIDIANOS"/>
    <x v="0"/>
    <s v="CC 1061747430 - MARIA LORENA DORADO REYES"/>
  </r>
  <r>
    <s v="CC"/>
    <x v="4"/>
    <x v="4"/>
    <x v="4"/>
    <x v="0"/>
    <s v="3227 - PRODUCIR TEXTOS EN INGLÉS EN FORMA ESCRITA Y ORAL"/>
    <s v="436279 - LEER TEXTOS COMPLEJOS Y CON UN VOCABULARIO MÁS ESPECÍFICO, EN INGLÉS GENERAL Y TÉCNICO"/>
    <x v="0"/>
    <s v="CC 1113684029 - DIANA CAROLINA OREJUELA CHICANGANA"/>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4"/>
    <x v="4"/>
    <x v="4"/>
    <x v="0"/>
    <s v="3227 - PRODUCIR TEXTOS EN INGLÉS EN FORMA ESCRITA Y ORAL"/>
    <s v="436281 - COMPRENDER UNA AMPLIA VARIEDAD DE FRASES Y VOCABULARIO  EN INGLÉS SOBRE TEMAS DE INTERÉS PERSONAL Y TEMAS TÉCNICOS"/>
    <x v="0"/>
    <s v="CC 1113684029 - DIANA CAROLINA OREJUELA CHICANGANA"/>
  </r>
  <r>
    <s v="CC"/>
    <x v="4"/>
    <x v="4"/>
    <x v="4"/>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4"/>
    <x v="4"/>
    <x v="4"/>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4"/>
    <x v="4"/>
    <x v="4"/>
    <x v="0"/>
    <s v="3227 - PRODUCIR TEXTOS EN INGLÉS EN FORMA ESCRITA Y ORAL"/>
    <s v="436364 - REPRODUCIR EN INGLÉS FRASES O ENUNCIADOS SIMPLES QUE PERMITAN EXPRESAR DE FORMA LENTA IDEAS O CONCEPTOS"/>
    <x v="0"/>
    <s v="CC 1113684029 - DIANA CAROLINA OREJUELA CHICANGANA"/>
  </r>
  <r>
    <s v="CC"/>
    <x v="4"/>
    <x v="4"/>
    <x v="4"/>
    <x v="0"/>
    <s v="3227 - PRODUCIR TEXTOS EN INGLÉS EN FORMA ESCRITA Y ORAL"/>
    <s v="436365 - IDENTIFICAR FORMAS GRAMATICALES BÁSICAS EN TEXTOS Y DOCUMENTOS ELEMENTALES ESCRITOS EN INGLÉS"/>
    <x v="0"/>
    <s v="CC 1113684029 - DIANA CAROLINA OREJUELA CHICANGANA"/>
  </r>
  <r>
    <s v="CC"/>
    <x v="4"/>
    <x v="4"/>
    <x v="4"/>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5"/>
    <x v="5"/>
    <x v="5"/>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5"/>
    <x v="5"/>
    <x v="5"/>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5"/>
    <x v="5"/>
    <x v="5"/>
    <x v="0"/>
    <s v="3226 - COMPRENDER TEXTOS EN INGLÉS EN FORMA ESCRITA Y AUDITIVA"/>
    <s v="436257 - COMPRENDER FRASES Y VOCABULARIO HABITUAL SOBRE TEMAS DE INTERÉS PERSONAL Y TEMAS TÉCNICOS"/>
    <x v="1"/>
    <s v="  -   "/>
  </r>
  <r>
    <s v="CC"/>
    <x v="5"/>
    <x v="5"/>
    <x v="5"/>
    <x v="0"/>
    <s v="3226 - COMPRENDER TEXTOS EN INGLÉS EN FORMA ESCRITA Y AUDITIVA"/>
    <s v="436258 - ENCONTRAR VOCABULARIO Y EXPRESIONES DE INGLÉS TÉCNICO EN ANUNCIOS, FOLLETOS, PÁGINAS WEB, ETC"/>
    <x v="1"/>
    <s v="  -   "/>
  </r>
  <r>
    <s v="CC"/>
    <x v="5"/>
    <x v="5"/>
    <x v="5"/>
    <x v="0"/>
    <s v="3226 - COMPRENDER TEXTOS EN INGLÉS EN FORMA ESCRITA Y AUDITIVA"/>
    <s v="436259 - COMUNICARSE EN TAREAS SENCILLAS Y HABITUALES QUE REQUIEREN UN INTERCAMBIO SIMPLE Y DIRECTO DE INFORMACIÓN COTIDIANA Y TÉCNICA"/>
    <x v="1"/>
    <s v="  -   "/>
  </r>
  <r>
    <s v="CC"/>
    <x v="5"/>
    <x v="5"/>
    <x v="5"/>
    <x v="0"/>
    <s v="3226 - COMPRENDER TEXTOS EN INGLÉS EN FORMA ESCRITA Y AUDITIVA"/>
    <s v="436260 - COMPRENDER LA IDEA PRINCIPAL EN AVISOS Y MENSAJES BREVES, CLAROS Y SENCILLOS EN INGLÉS TÉCNICO"/>
    <x v="1"/>
    <s v="  -   "/>
  </r>
  <r>
    <s v="CC"/>
    <x v="5"/>
    <x v="5"/>
    <x v="5"/>
    <x v="0"/>
    <s v="3226 - COMPRENDER TEXTOS EN INGLÉS EN FORMA ESCRITA Y AUDITIVA"/>
    <s v="436261 - LEER TEXTOS MUY BREVES Y SENCILLOS EN INGLÉS GENERAL Y TÉCNICO"/>
    <x v="1"/>
    <s v="  -   "/>
  </r>
  <r>
    <s v="CC"/>
    <x v="5"/>
    <x v="5"/>
    <x v="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5"/>
    <x v="5"/>
    <x v="5"/>
    <x v="0"/>
    <s v="3226 - COMPRENDER TEXTOS EN INGLÉS EN FORMA ESCRITA Y AUDITIVA"/>
    <s v="436263 - ENCONTRAR INFORMACIÓN ESPECÍFICA Y PREDECIBLE EN ESCRITOS SENCILLOS Y COTIDIANOS"/>
    <x v="1"/>
    <s v="  -   "/>
  </r>
  <r>
    <s v="CC"/>
    <x v="5"/>
    <x v="5"/>
    <x v="5"/>
    <x v="0"/>
    <s v="3227 - PRODUCIR TEXTOS EN INGLÉS EN FORMA ESCRITA Y ORAL"/>
    <s v="436279 - LEER TEXTOS COMPLEJOS Y CON UN VOCABULARIO MÁS ESPECÍFICO, EN INGLÉS GENERAL Y TÉCNICO"/>
    <x v="1"/>
    <s v="  -   "/>
  </r>
  <r>
    <s v="CC"/>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5"/>
    <x v="5"/>
    <x v="5"/>
    <x v="0"/>
    <s v="3227 - PRODUCIR TEXTOS EN INGLÉS EN FORMA ESCRITA Y ORAL"/>
    <s v="436281 - COMPRENDER UNA AMPLIA VARIEDAD DE FRASES Y VOCABULARIO  EN INGLÉS SOBRE TEMAS DE INTERÉS PERSONAL Y TEMAS TÉCNICOS"/>
    <x v="1"/>
    <s v="  -   "/>
  </r>
  <r>
    <s v="CC"/>
    <x v="5"/>
    <x v="5"/>
    <x v="5"/>
    <x v="0"/>
    <s v="3227 - PRODUCIR TEXTOS EN INGLÉS EN FORMA ESCRITA Y ORAL"/>
    <s v="436282 - RELACIONARSE CON HABLANTES NATIVOS EN UN GRADO SUFICIENTE DE FLUIDEZ Y NATURALIDAD, DE MODO QUE LA COMUNICACIÓN SE REALICE SIN ESFUERZO POR PARTE DE LOS INTERLOCUTORES"/>
    <x v="1"/>
    <s v="  -   "/>
  </r>
  <r>
    <s v="CC"/>
    <x v="5"/>
    <x v="5"/>
    <x v="5"/>
    <x v="0"/>
    <s v="3227 - PRODUCIR TEXTOS EN INGLÉS EN FORMA ESCRITA Y ORAL"/>
    <s v="436283 - BUSCAR DE MANERA SISTEMÁTICA INFORMACIÓN ESPECÍFICA Y DETALLADA EN ESCRITOS EN INGLÉS, MAS ESTRUCTURADOS Y CON MAYOR CONTENIDO TÉCNICO"/>
    <x v="1"/>
    <s v="  -   "/>
  </r>
  <r>
    <s v="CC"/>
    <x v="5"/>
    <x v="5"/>
    <x v="5"/>
    <x v="0"/>
    <s v="3227 - PRODUCIR TEXTOS EN INGLÉS EN FORMA ESCRITA Y ORAL"/>
    <s v="436364 - REPRODUCIR EN INGLÉS FRASES O ENUNCIADOS SIMPLES QUE PERMITAN EXPRESAR DE FORMA LENTA IDEAS O CONCEPTOS"/>
    <x v="1"/>
    <s v="  -   "/>
  </r>
  <r>
    <s v="CC"/>
    <x v="5"/>
    <x v="5"/>
    <x v="5"/>
    <x v="0"/>
    <s v="3227 - PRODUCIR TEXTOS EN INGLÉS EN FORMA ESCRITA Y ORAL"/>
    <s v="436365 - IDENTIFICAR FORMAS GRAMATICALES BÁSICAS EN TEXTOS Y DOCUMENTOS ELEMENTALES ESCRITOS EN INGLÉS"/>
    <x v="1"/>
    <s v="  -   "/>
  </r>
  <r>
    <s v="CC"/>
    <x v="5"/>
    <x v="5"/>
    <x v="5"/>
    <x v="0"/>
    <s v="3227 - PRODUCIR TEXTOS EN INGLÉS EN FORMA ESCRITA Y ORAL"/>
    <s v="436366 - ENCONTRAR Y UTILIZAR SIN ESFUERZO VOCABULARIO Y EXPRESIONES DE INGLÉS TÉCNICO EN ARTÍCULOS DE REVISTAS, LIBROS ESPECIALIZADOS, PÁGINAS WEB, ETC"/>
    <x v="1"/>
    <s v="  -   "/>
  </r>
  <r>
    <s v="CC"/>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5"/>
    <x v="5"/>
    <x v="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6"/>
    <x v="6"/>
    <x v="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6"/>
    <x v="6"/>
    <x v="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6"/>
    <x v="6"/>
    <x v="6"/>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6"/>
    <x v="6"/>
    <x v="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6"/>
    <x v="6"/>
    <x v="6"/>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6"/>
    <x v="6"/>
    <x v="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6"/>
    <x v="6"/>
    <x v="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6"/>
    <x v="6"/>
    <x v="6"/>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6"/>
    <x v="6"/>
    <x v="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6"/>
    <x v="6"/>
    <x v="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6"/>
    <x v="6"/>
    <x v="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6"/>
    <x v="6"/>
    <x v="6"/>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6"/>
    <x v="6"/>
    <x v="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6"/>
    <x v="6"/>
    <x v="6"/>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6"/>
    <x v="6"/>
    <x v="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6"/>
    <x v="6"/>
    <x v="6"/>
    <x v="0"/>
    <s v="3226 - COMPRENDER TEXTOS EN INGLÉS EN FORMA ESCRITA Y AUDITIVA"/>
    <s v="436257 - COMPRENDER FRASES Y VOCABULARIO HABITUAL SOBRE TEMAS DE INTERÉS PERSONAL Y TEMAS TÉCNICOS"/>
    <x v="1"/>
    <s v="  -   "/>
  </r>
  <r>
    <s v="CC"/>
    <x v="6"/>
    <x v="6"/>
    <x v="6"/>
    <x v="0"/>
    <s v="3226 - COMPRENDER TEXTOS EN INGLÉS EN FORMA ESCRITA Y AUDITIVA"/>
    <s v="436258 - ENCONTRAR VOCABULARIO Y EXPRESIONES DE INGLÉS TÉCNICO EN ANUNCIOS, FOLLETOS, PÁGINAS WEB, ETC"/>
    <x v="1"/>
    <s v="  -   "/>
  </r>
  <r>
    <s v="CC"/>
    <x v="6"/>
    <x v="6"/>
    <x v="6"/>
    <x v="0"/>
    <s v="3226 - COMPRENDER TEXTOS EN INGLÉS EN FORMA ESCRITA Y AUDITIVA"/>
    <s v="436259 - COMUNICARSE EN TAREAS SENCILLAS Y HABITUALES QUE REQUIEREN UN INTERCAMBIO SIMPLE Y DIRECTO DE INFORMACIÓN COTIDIANA Y TÉCNICA"/>
    <x v="1"/>
    <s v="  -   "/>
  </r>
  <r>
    <s v="CC"/>
    <x v="6"/>
    <x v="6"/>
    <x v="6"/>
    <x v="0"/>
    <s v="3226 - COMPRENDER TEXTOS EN INGLÉS EN FORMA ESCRITA Y AUDITIVA"/>
    <s v="436260 - COMPRENDER LA IDEA PRINCIPAL EN AVISOS Y MENSAJES BREVES, CLAROS Y SENCILLOS EN INGLÉS TÉCNICO"/>
    <x v="1"/>
    <s v="  -   "/>
  </r>
  <r>
    <s v="CC"/>
    <x v="6"/>
    <x v="6"/>
    <x v="6"/>
    <x v="0"/>
    <s v="3226 - COMPRENDER TEXTOS EN INGLÉS EN FORMA ESCRITA Y AUDITIVA"/>
    <s v="436261 - LEER TEXTOS MUY BREVES Y SENCILLOS EN INGLÉS GENERAL Y TÉCNICO"/>
    <x v="1"/>
    <s v="  -   "/>
  </r>
  <r>
    <s v="CC"/>
    <x v="6"/>
    <x v="6"/>
    <x v="6"/>
    <x v="0"/>
    <s v="3226 - COMPRENDER TEXTOS EN INGLÉS EN FORMA ESCRITA Y AUDITIVA"/>
    <s v="436262 - REALIZAR INTERCAMBIOS SOCIALES Y PRÁCTICOS MUY BREVES, CON UN VOCABULARIO SUFICIENTE PARA HACER UNA EXPOSICIÓN O MANTENER UNA CONVERSACIÓN SENCILLA SOBRE TEMAS TÉCNICOS"/>
    <x v="1"/>
    <s v="  -   "/>
  </r>
  <r>
    <s v="CC"/>
    <x v="6"/>
    <x v="6"/>
    <x v="6"/>
    <x v="0"/>
    <s v="3226 - COMPRENDER TEXTOS EN INGLÉS EN FORMA ESCRITA Y AUDITIVA"/>
    <s v="436263 - ENCONTRAR INFORMACIÓN ESPECÍFICA Y PREDECIBLE EN ESCRITOS SENCILLOS Y COTIDIANOS"/>
    <x v="1"/>
    <s v="  -   "/>
  </r>
  <r>
    <s v="CC"/>
    <x v="6"/>
    <x v="6"/>
    <x v="6"/>
    <x v="0"/>
    <s v="3227 - PRODUCIR TEXTOS EN INGLÉS EN FORMA ESCRITA Y ORAL"/>
    <s v="436279 - LEER TEXTOS COMPLEJOS Y CON UN VOCABULARIO MÁS ESPECÍFICO, EN INGLÉS GENERAL Y TÉCNICO"/>
    <x v="1"/>
    <s v="  -   "/>
  </r>
  <r>
    <s v="CC"/>
    <x v="6"/>
    <x v="6"/>
    <x v="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6"/>
    <x v="6"/>
    <x v="6"/>
    <x v="0"/>
    <s v="3227 - PRODUCIR TEXTOS EN INGLÉS EN FORMA ESCRITA Y ORAL"/>
    <s v="436281 - COMPRENDER UNA AMPLIA VARIEDAD DE FRASES Y VOCABULARIO  EN INGLÉS SOBRE TEMAS DE INTERÉS PERSONAL Y TEMAS TÉCNICOS"/>
    <x v="1"/>
    <s v="  -   "/>
  </r>
  <r>
    <s v="CC"/>
    <x v="6"/>
    <x v="6"/>
    <x v="6"/>
    <x v="0"/>
    <s v="3227 - PRODUCIR TEXTOS EN INGLÉS EN FORMA ESCRITA Y ORAL"/>
    <s v="436282 - RELACIONARSE CON HABLANTES NATIVOS EN UN GRADO SUFICIENTE DE FLUIDEZ Y NATURALIDAD, DE MODO QUE LA COMUNICACIÓN SE REALICE SIN ESFUERZO POR PARTE DE LOS INTERLOCUTORES"/>
    <x v="1"/>
    <s v="  -   "/>
  </r>
  <r>
    <s v="CC"/>
    <x v="6"/>
    <x v="6"/>
    <x v="6"/>
    <x v="0"/>
    <s v="3227 - PRODUCIR TEXTOS EN INGLÉS EN FORMA ESCRITA Y ORAL"/>
    <s v="436283 - BUSCAR DE MANERA SISTEMÁTICA INFORMACIÓN ESPECÍFICA Y DETALLADA EN ESCRITOS EN INGLÉS, MAS ESTRUCTURADOS Y CON MAYOR CONTENIDO TÉCNICO"/>
    <x v="1"/>
    <s v="  -   "/>
  </r>
  <r>
    <s v="CC"/>
    <x v="6"/>
    <x v="6"/>
    <x v="6"/>
    <x v="0"/>
    <s v="3227 - PRODUCIR TEXTOS EN INGLÉS EN FORMA ESCRITA Y ORAL"/>
    <s v="436364 - REPRODUCIR EN INGLÉS FRASES O ENUNCIADOS SIMPLES QUE PERMITAN EXPRESAR DE FORMA LENTA IDEAS O CONCEPTOS"/>
    <x v="1"/>
    <s v="  -   "/>
  </r>
  <r>
    <s v="CC"/>
    <x v="6"/>
    <x v="6"/>
    <x v="6"/>
    <x v="0"/>
    <s v="3227 - PRODUCIR TEXTOS EN INGLÉS EN FORMA ESCRITA Y ORAL"/>
    <s v="436365 - IDENTIFICAR FORMAS GRAMATICALES BÁSICAS EN TEXTOS Y DOCUMENTOS ELEMENTALES ESCRITOS EN INGLÉS"/>
    <x v="1"/>
    <s v="  -   "/>
  </r>
  <r>
    <s v="CC"/>
    <x v="6"/>
    <x v="6"/>
    <x v="6"/>
    <x v="0"/>
    <s v="3227 - PRODUCIR TEXTOS EN INGLÉS EN FORMA ESCRITA Y ORAL"/>
    <s v="436366 - ENCONTRAR Y UTILIZAR SIN ESFUERZO VOCABULARIO Y EXPRESIONES DE INGLÉS TÉCNICO EN ARTÍCULOS DE REVISTAS, LIBROS ESPECIALIZADOS, PÁGINAS WEB, ETC"/>
    <x v="1"/>
    <s v="  -   "/>
  </r>
  <r>
    <s v="CC"/>
    <x v="6"/>
    <x v="6"/>
    <x v="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6"/>
    <x v="6"/>
    <x v="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6"/>
    <x v="6"/>
    <x v="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6"/>
    <x v="6"/>
    <x v="6"/>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6"/>
    <x v="6"/>
    <x v="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6"/>
    <x v="6"/>
    <x v="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6"/>
    <x v="6"/>
    <x v="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6"/>
    <x v="6"/>
    <x v="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6"/>
    <x v="6"/>
    <x v="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6"/>
    <x v="6"/>
    <x v="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6"/>
    <x v="6"/>
    <x v="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6"/>
    <x v="6"/>
    <x v="6"/>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6"/>
    <x v="6"/>
    <x v="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6"/>
    <x v="6"/>
    <x v="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6"/>
    <x v="6"/>
    <x v="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6"/>
    <x v="6"/>
    <x v="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6"/>
    <x v="6"/>
    <x v="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6"/>
    <x v="6"/>
    <x v="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6"/>
    <x v="6"/>
    <x v="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6"/>
    <x v="6"/>
    <x v="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6"/>
    <x v="6"/>
    <x v="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6"/>
    <x v="6"/>
    <x v="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6"/>
    <x v="6"/>
    <x v="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6"/>
    <x v="6"/>
    <x v="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6"/>
    <x v="6"/>
    <x v="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6"/>
    <x v="6"/>
    <x v="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6"/>
    <x v="6"/>
    <x v="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6"/>
    <x v="6"/>
    <x v="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6"/>
    <x v="6"/>
    <x v="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6"/>
    <x v="6"/>
    <x v="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6"/>
    <x v="6"/>
    <x v="6"/>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6"/>
    <x v="6"/>
    <x v="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6"/>
    <x v="6"/>
    <x v="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6"/>
    <x v="6"/>
    <x v="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6"/>
    <x v="6"/>
    <x v="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6"/>
    <x v="6"/>
    <x v="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7"/>
    <x v="7"/>
    <x v="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7"/>
    <x v="7"/>
    <x v="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2"/>
    <s v="CC 10304288 - LUIS FERNEY TERAN REINOSO"/>
  </r>
  <r>
    <s v="CC"/>
    <x v="7"/>
    <x v="7"/>
    <x v="7"/>
    <x v="0"/>
    <s v="1 - PROMOVER LA INTERACCIÓN IDÓNEA CONSIGO MISMO, CON LOS DEMÁS Y CON LA NATURALEZA EN LOS CONTEXTOS LABORAL Y SOCIAL"/>
    <s v="436267 - INTERACTUAR EN LOS CONTEXTOS PRODUCTIVOS Y SOCIALES EN FUNCIÓN DE LOS PRINCIPIOS Y VALORES UNIVERSALES."/>
    <x v="2"/>
    <s v="CC 10304288 - LUIS FERNEY TERAN REINOSO"/>
  </r>
  <r>
    <s v="CC"/>
    <x v="7"/>
    <x v="7"/>
    <x v="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7"/>
    <x v="7"/>
    <x v="7"/>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7"/>
    <x v="7"/>
    <x v="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7"/>
    <x v="7"/>
    <x v="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7"/>
    <x v="7"/>
    <x v="7"/>
    <x v="0"/>
    <s v="1 - PROMOVER LA INTERACCIÓN IDÓNEA CONSIGO MISMO, CON LOS DEMÁS Y CON LA NATURALEZA EN LOS CONTEXTOS LABORAL Y SOCIAL"/>
    <s v="436272 - ASUMIR LOS DEBERES Y DERECHOS CON BASE EN LAS LEYES Y LA NORMATIVA INSTITUCIONAL EN EL MARCO DE SU PROYECTO DE VIDA."/>
    <x v="1"/>
    <s v="  -   "/>
  </r>
  <r>
    <s v="CC"/>
    <x v="7"/>
    <x v="7"/>
    <x v="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7"/>
    <x v="7"/>
    <x v="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7"/>
    <x v="7"/>
    <x v="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7"/>
    <x v="7"/>
    <x v="7"/>
    <x v="0"/>
    <s v="1 - PROMOVER LA INTERACCIÓN IDÓNEA CONSIGO MISMO, CON LOS DEMÁS Y CON LA NATURALEZA EN LOS CONTEXTOS LABORAL Y SOCIAL"/>
    <s v="436276 - REDIMENSIONAR PERMANENTEMENTE SU PROYECTO DE VIDA DE ACUERDO CON LAS CIRCUNSTANCIAS DEL CONTEXTO Y CON VISIÓN PROSPECTIVA."/>
    <x v="2"/>
    <s v="CC 10304288 - LUIS FERNEY TERAN REINOSO"/>
  </r>
  <r>
    <s v="CC"/>
    <x v="7"/>
    <x v="7"/>
    <x v="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2"/>
    <s v="CC 10304288 - LUIS FERNEY TERAN REINOSO"/>
  </r>
  <r>
    <s v="CC"/>
    <x v="7"/>
    <x v="7"/>
    <x v="7"/>
    <x v="0"/>
    <s v="1 - PROMOVER LA INTERACCIÓN IDÓNEA CONSIGO MISMO, CON LOS DEMÁS Y CON LA NATURALEZA EN LOS CONTEXTOS LABORAL Y SOCIAL"/>
    <s v="436278 - ASUMIR ACTITUDES CRÍTICAS , ARGUMENTATIVAS Y PROPOSITIVAS EN FUNCIÓN DE LA RESOLUCIÓN DE PROBLEMAS DE CARÁCTER PRODUCTIVO Y SOCIAL."/>
    <x v="2"/>
    <s v="CC 10304288 - LUIS FERNEY TERAN REINOSO"/>
  </r>
  <r>
    <s v="CC"/>
    <x v="7"/>
    <x v="7"/>
    <x v="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7"/>
    <x v="7"/>
    <x v="7"/>
    <x v="0"/>
    <s v="3226 - COMPRENDER TEXTOS EN INGLÉS EN FORMA ESCRITA Y AUDITIVA"/>
    <s v="436257 - COMPRENDER FRASES Y VOCABULARIO HABITUAL SOBRE TEMAS DE INTERÉS PERSONAL Y TEMAS TÉCNICOS"/>
    <x v="1"/>
    <s v="  -   "/>
  </r>
  <r>
    <s v="CC"/>
    <x v="7"/>
    <x v="7"/>
    <x v="7"/>
    <x v="0"/>
    <s v="3226 - COMPRENDER TEXTOS EN INGLÉS EN FORMA ESCRITA Y AUDITIVA"/>
    <s v="436258 - ENCONTRAR VOCABULARIO Y EXPRESIONES DE INGLÉS TÉCNICO EN ANUNCIOS, FOLLETOS, PÁGINAS WEB, ETC"/>
    <x v="1"/>
    <s v="  -   "/>
  </r>
  <r>
    <s v="CC"/>
    <x v="7"/>
    <x v="7"/>
    <x v="7"/>
    <x v="0"/>
    <s v="3226 - COMPRENDER TEXTOS EN INGLÉS EN FORMA ESCRITA Y AUDITIVA"/>
    <s v="436259 - COMUNICARSE EN TAREAS SENCILLAS Y HABITUALES QUE REQUIEREN UN INTERCAMBIO SIMPLE Y DIRECTO DE INFORMACIÓN COTIDIANA Y TÉCNICA"/>
    <x v="1"/>
    <s v="  -   "/>
  </r>
  <r>
    <s v="CC"/>
    <x v="7"/>
    <x v="7"/>
    <x v="7"/>
    <x v="0"/>
    <s v="3226 - COMPRENDER TEXTOS EN INGLÉS EN FORMA ESCRITA Y AUDITIVA"/>
    <s v="436260 - COMPRENDER LA IDEA PRINCIPAL EN AVISOS Y MENSAJES BREVES, CLAROS Y SENCILLOS EN INGLÉS TÉCNICO"/>
    <x v="1"/>
    <s v="  -   "/>
  </r>
  <r>
    <s v="CC"/>
    <x v="7"/>
    <x v="7"/>
    <x v="7"/>
    <x v="0"/>
    <s v="3226 - COMPRENDER TEXTOS EN INGLÉS EN FORMA ESCRITA Y AUDITIVA"/>
    <s v="436261 - LEER TEXTOS MUY BREVES Y SENCILLOS EN INGLÉS GENERAL Y TÉCNICO"/>
    <x v="1"/>
    <s v="  -   "/>
  </r>
  <r>
    <s v="CC"/>
    <x v="7"/>
    <x v="7"/>
    <x v="7"/>
    <x v="0"/>
    <s v="3226 - COMPRENDER TEXTOS EN INGLÉS EN FORMA ESCRITA Y AUDITIVA"/>
    <s v="436262 - REALIZAR INTERCAMBIOS SOCIALES Y PRÁCTICOS MUY BREVES, CON UN VOCABULARIO SUFICIENTE PARA HACER UNA EXPOSICIÓN O MANTENER UNA CONVERSACIÓN SENCILLA SOBRE TEMAS TÉCNICOS"/>
    <x v="1"/>
    <s v="  -   "/>
  </r>
  <r>
    <s v="CC"/>
    <x v="7"/>
    <x v="7"/>
    <x v="7"/>
    <x v="0"/>
    <s v="3226 - COMPRENDER TEXTOS EN INGLÉS EN FORMA ESCRITA Y AUDITIVA"/>
    <s v="436263 - ENCONTRAR INFORMACIÓN ESPECÍFICA Y PREDECIBLE EN ESCRITOS SENCILLOS Y COTIDIANOS"/>
    <x v="1"/>
    <s v="  -   "/>
  </r>
  <r>
    <s v="CC"/>
    <x v="7"/>
    <x v="7"/>
    <x v="7"/>
    <x v="0"/>
    <s v="3227 - PRODUCIR TEXTOS EN INGLÉS EN FORMA ESCRITA Y ORAL"/>
    <s v="436279 - LEER TEXTOS COMPLEJOS Y CON UN VOCABULARIO MÁS ESPECÍFICO, EN INGLÉS GENERAL Y TÉCNICO"/>
    <x v="1"/>
    <s v="  -   "/>
  </r>
  <r>
    <s v="CC"/>
    <x v="7"/>
    <x v="7"/>
    <x v="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7"/>
    <x v="7"/>
    <x v="7"/>
    <x v="0"/>
    <s v="3227 - PRODUCIR TEXTOS EN INGLÉS EN FORMA ESCRITA Y ORAL"/>
    <s v="436281 - COMPRENDER UNA AMPLIA VARIEDAD DE FRASES Y VOCABULARIO  EN INGLÉS SOBRE TEMAS DE INTERÉS PERSONAL Y TEMAS TÉCNICOS"/>
    <x v="1"/>
    <s v="  -   "/>
  </r>
  <r>
    <s v="CC"/>
    <x v="7"/>
    <x v="7"/>
    <x v="7"/>
    <x v="0"/>
    <s v="3227 - PRODUCIR TEXTOS EN INGLÉS EN FORMA ESCRITA Y ORAL"/>
    <s v="436282 - RELACIONARSE CON HABLANTES NATIVOS EN UN GRADO SUFICIENTE DE FLUIDEZ Y NATURALIDAD, DE MODO QUE LA COMUNICACIÓN SE REALICE SIN ESFUERZO POR PARTE DE LOS INTERLOCUTORES"/>
    <x v="1"/>
    <s v="  -   "/>
  </r>
  <r>
    <s v="CC"/>
    <x v="7"/>
    <x v="7"/>
    <x v="7"/>
    <x v="0"/>
    <s v="3227 - PRODUCIR TEXTOS EN INGLÉS EN FORMA ESCRITA Y ORAL"/>
    <s v="436283 - BUSCAR DE MANERA SISTEMÁTICA INFORMACIÓN ESPECÍFICA Y DETALLADA EN ESCRITOS EN INGLÉS, MAS ESTRUCTURADOS Y CON MAYOR CONTENIDO TÉCNICO"/>
    <x v="1"/>
    <s v="  -   "/>
  </r>
  <r>
    <s v="CC"/>
    <x v="7"/>
    <x v="7"/>
    <x v="7"/>
    <x v="0"/>
    <s v="3227 - PRODUCIR TEXTOS EN INGLÉS EN FORMA ESCRITA Y ORAL"/>
    <s v="436364 - REPRODUCIR EN INGLÉS FRASES O ENUNCIADOS SIMPLES QUE PERMITAN EXPRESAR DE FORMA LENTA IDEAS O CONCEPTOS"/>
    <x v="1"/>
    <s v="  -   "/>
  </r>
  <r>
    <s v="CC"/>
    <x v="7"/>
    <x v="7"/>
    <x v="7"/>
    <x v="0"/>
    <s v="3227 - PRODUCIR TEXTOS EN INGLÉS EN FORMA ESCRITA Y ORAL"/>
    <s v="436365 - IDENTIFICAR FORMAS GRAMATICALES BÁSICAS EN TEXTOS Y DOCUMENTOS ELEMENTALES ESCRITOS EN INGLÉS"/>
    <x v="1"/>
    <s v="  -   "/>
  </r>
  <r>
    <s v="CC"/>
    <x v="7"/>
    <x v="7"/>
    <x v="7"/>
    <x v="0"/>
    <s v="3227 - PRODUCIR TEXTOS EN INGLÉS EN FORMA ESCRITA Y ORAL"/>
    <s v="436366 - ENCONTRAR Y UTILIZAR SIN ESFUERZO VOCABULARIO Y EXPRESIONES DE INGLÉS TÉCNICO EN ARTÍCULOS DE REVISTAS, LIBROS ESPECIALIZADOS, PÁGINAS WEB, ETC"/>
    <x v="1"/>
    <s v="  -   "/>
  </r>
  <r>
    <s v="CC"/>
    <x v="7"/>
    <x v="7"/>
    <x v="7"/>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7"/>
    <x v="7"/>
    <x v="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7"/>
    <x v="7"/>
    <x v="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7"/>
    <x v="7"/>
    <x v="7"/>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7"/>
    <x v="7"/>
    <x v="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7"/>
    <x v="7"/>
    <x v="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7"/>
    <x v="7"/>
    <x v="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7"/>
    <x v="7"/>
    <x v="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7"/>
    <x v="7"/>
    <x v="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7"/>
    <x v="7"/>
    <x v="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7"/>
    <x v="7"/>
    <x v="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7"/>
    <x v="7"/>
    <x v="7"/>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7"/>
    <x v="7"/>
    <x v="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7"/>
    <x v="7"/>
    <x v="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7"/>
    <x v="7"/>
    <x v="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7"/>
    <x v="7"/>
    <x v="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7"/>
    <x v="7"/>
    <x v="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7"/>
    <x v="7"/>
    <x v="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7"/>
    <x v="7"/>
    <x v="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7"/>
    <x v="7"/>
    <x v="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7"/>
    <x v="7"/>
    <x v="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7"/>
    <x v="7"/>
    <x v="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7"/>
    <x v="7"/>
    <x v="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7"/>
    <x v="7"/>
    <x v="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7"/>
    <x v="7"/>
    <x v="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7"/>
    <x v="7"/>
    <x v="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7"/>
    <x v="7"/>
    <x v="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7"/>
    <x v="7"/>
    <x v="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7"/>
    <x v="7"/>
    <x v="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7"/>
    <x v="7"/>
    <x v="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7"/>
    <x v="7"/>
    <x v="7"/>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7"/>
    <x v="7"/>
    <x v="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7"/>
    <x v="7"/>
    <x v="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7"/>
    <x v="7"/>
    <x v="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7"/>
    <x v="7"/>
    <x v="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7"/>
    <x v="7"/>
    <x v="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8"/>
    <x v="8"/>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8"/>
    <x v="8"/>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2"/>
    <s v="CC 10304288 - LUIS FERNEY TERAN REINOSO"/>
  </r>
  <r>
    <s v="CC"/>
    <x v="8"/>
    <x v="8"/>
    <x v="8"/>
    <x v="0"/>
    <s v="1 - PROMOVER LA INTERACCIÓN IDÓNEA CONSIGO MISMO, CON LOS DEMÁS Y CON LA NATURALEZA EN LOS CONTEXTOS LABORAL Y SOCIAL"/>
    <s v="436267 - INTERACTUAR EN LOS CONTEXTOS PRODUCTIVOS Y SOCIALES EN FUNCIÓN DE LOS PRINCIPIOS Y VALORES UNIVERSALES."/>
    <x v="2"/>
    <s v="CC 10304288 - LUIS FERNEY TERAN REINOSO"/>
  </r>
  <r>
    <s v="CC"/>
    <x v="8"/>
    <x v="8"/>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8"/>
    <x v="8"/>
    <x v="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8"/>
    <x v="8"/>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8"/>
    <x v="8"/>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8"/>
    <x v="8"/>
    <x v="8"/>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8"/>
    <x v="8"/>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8"/>
    <x v="8"/>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8"/>
    <x v="8"/>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8"/>
    <x v="8"/>
    <x v="8"/>
    <x v="0"/>
    <s v="1 - PROMOVER LA INTERACCIÓN IDÓNEA CONSIGO MISMO, CON LOS DEMÁS Y CON LA NATURALEZA EN LOS CONTEXTOS LABORAL Y SOCIAL"/>
    <s v="436276 - REDIMENSIONAR PERMANENTEMENTE SU PROYECTO DE VIDA DE ACUERDO CON LAS CIRCUNSTANCIAS DEL CONTEXTO Y CON VISIÓN PROSPECTIVA."/>
    <x v="2"/>
    <s v="CC 10304288 - LUIS FERNEY TERAN REINOSO"/>
  </r>
  <r>
    <s v="CC"/>
    <x v="8"/>
    <x v="8"/>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2"/>
    <s v="CC 10304288 - LUIS FERNEY TERAN REINOSO"/>
  </r>
  <r>
    <s v="CC"/>
    <x v="8"/>
    <x v="8"/>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2"/>
    <s v="CC 10304288 - LUIS FERNEY TERAN REINOSO"/>
  </r>
  <r>
    <s v="CC"/>
    <x v="8"/>
    <x v="8"/>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8"/>
    <x v="8"/>
    <x v="8"/>
    <x v="0"/>
    <s v="3226 - COMPRENDER TEXTOS EN INGLÉS EN FORMA ESCRITA Y AUDITIVA"/>
    <s v="436257 - COMPRENDER FRASES Y VOCABULARIO HABITUAL SOBRE TEMAS DE INTERÉS PERSONAL Y TEMAS TÉCNICOS"/>
    <x v="1"/>
    <s v="  -   "/>
  </r>
  <r>
    <s v="CC"/>
    <x v="8"/>
    <x v="8"/>
    <x v="8"/>
    <x v="0"/>
    <s v="3226 - COMPRENDER TEXTOS EN INGLÉS EN FORMA ESCRITA Y AUDITIVA"/>
    <s v="436258 - ENCONTRAR VOCABULARIO Y EXPRESIONES DE INGLÉS TÉCNICO EN ANUNCIOS, FOLLETOS, PÁGINAS WEB, ETC"/>
    <x v="1"/>
    <s v="  -   "/>
  </r>
  <r>
    <s v="CC"/>
    <x v="8"/>
    <x v="8"/>
    <x v="8"/>
    <x v="0"/>
    <s v="3226 - COMPRENDER TEXTOS EN INGLÉS EN FORMA ESCRITA Y AUDITIVA"/>
    <s v="436259 - COMUNICARSE EN TAREAS SENCILLAS Y HABITUALES QUE REQUIEREN UN INTERCAMBIO SIMPLE Y DIRECTO DE INFORMACIÓN COTIDIANA Y TÉCNICA"/>
    <x v="1"/>
    <s v="  -   "/>
  </r>
  <r>
    <s v="CC"/>
    <x v="8"/>
    <x v="8"/>
    <x v="8"/>
    <x v="0"/>
    <s v="3226 - COMPRENDER TEXTOS EN INGLÉS EN FORMA ESCRITA Y AUDITIVA"/>
    <s v="436260 - COMPRENDER LA IDEA PRINCIPAL EN AVISOS Y MENSAJES BREVES, CLAROS Y SENCILLOS EN INGLÉS TÉCNICO"/>
    <x v="1"/>
    <s v="  -   "/>
  </r>
  <r>
    <s v="CC"/>
    <x v="8"/>
    <x v="8"/>
    <x v="8"/>
    <x v="0"/>
    <s v="3226 - COMPRENDER TEXTOS EN INGLÉS EN FORMA ESCRITA Y AUDITIVA"/>
    <s v="436261 - LEER TEXTOS MUY BREVES Y SENCILLOS EN INGLÉS GENERAL Y TÉCNICO"/>
    <x v="1"/>
    <s v="  -   "/>
  </r>
  <r>
    <s v="CC"/>
    <x v="8"/>
    <x v="8"/>
    <x v="8"/>
    <x v="0"/>
    <s v="3226 - COMPRENDER TEXTOS EN INGLÉS EN FORMA ESCRITA Y AUDITIVA"/>
    <s v="436262 - REALIZAR INTERCAMBIOS SOCIALES Y PRÁCTICOS MUY BREVES, CON UN VOCABULARIO SUFICIENTE PARA HACER UNA EXPOSICIÓN O MANTENER UNA CONVERSACIÓN SENCILLA SOBRE TEMAS TÉCNICOS"/>
    <x v="1"/>
    <s v="  -   "/>
  </r>
  <r>
    <s v="CC"/>
    <x v="8"/>
    <x v="8"/>
    <x v="8"/>
    <x v="0"/>
    <s v="3226 - COMPRENDER TEXTOS EN INGLÉS EN FORMA ESCRITA Y AUDITIVA"/>
    <s v="436263 - ENCONTRAR INFORMACIÓN ESPECÍFICA Y PREDECIBLE EN ESCRITOS SENCILLOS Y COTIDIANOS"/>
    <x v="1"/>
    <s v="  -   "/>
  </r>
  <r>
    <s v="CC"/>
    <x v="8"/>
    <x v="8"/>
    <x v="8"/>
    <x v="0"/>
    <s v="3227 - PRODUCIR TEXTOS EN INGLÉS EN FORMA ESCRITA Y ORAL"/>
    <s v="436279 - LEER TEXTOS COMPLEJOS Y CON UN VOCABULARIO MÁS ESPECÍFICO, EN INGLÉS GENERAL Y TÉCNICO"/>
    <x v="1"/>
    <s v="  -   "/>
  </r>
  <r>
    <s v="CC"/>
    <x v="8"/>
    <x v="8"/>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8"/>
    <x v="8"/>
    <x v="8"/>
    <x v="0"/>
    <s v="3227 - PRODUCIR TEXTOS EN INGLÉS EN FORMA ESCRITA Y ORAL"/>
    <s v="436281 - COMPRENDER UNA AMPLIA VARIEDAD DE FRASES Y VOCABULARIO  EN INGLÉS SOBRE TEMAS DE INTERÉS PERSONAL Y TEMAS TÉCNICOS"/>
    <x v="1"/>
    <s v="  -   "/>
  </r>
  <r>
    <s v="CC"/>
    <x v="8"/>
    <x v="8"/>
    <x v="8"/>
    <x v="0"/>
    <s v="3227 - PRODUCIR TEXTOS EN INGLÉS EN FORMA ESCRITA Y ORAL"/>
    <s v="436282 - RELACIONARSE CON HABLANTES NATIVOS EN UN GRADO SUFICIENTE DE FLUIDEZ Y NATURALIDAD, DE MODO QUE LA COMUNICACIÓN SE REALICE SIN ESFUERZO POR PARTE DE LOS INTERLOCUTORES"/>
    <x v="1"/>
    <s v="  -   "/>
  </r>
  <r>
    <s v="CC"/>
    <x v="8"/>
    <x v="8"/>
    <x v="8"/>
    <x v="0"/>
    <s v="3227 - PRODUCIR TEXTOS EN INGLÉS EN FORMA ESCRITA Y ORAL"/>
    <s v="436283 - BUSCAR DE MANERA SISTEMÁTICA INFORMACIÓN ESPECÍFICA Y DETALLADA EN ESCRITOS EN INGLÉS, MAS ESTRUCTURADOS Y CON MAYOR CONTENIDO TÉCNICO"/>
    <x v="1"/>
    <s v="  -   "/>
  </r>
  <r>
    <s v="CC"/>
    <x v="8"/>
    <x v="8"/>
    <x v="8"/>
    <x v="0"/>
    <s v="3227 - PRODUCIR TEXTOS EN INGLÉS EN FORMA ESCRITA Y ORAL"/>
    <s v="436364 - REPRODUCIR EN INGLÉS FRASES O ENUNCIADOS SIMPLES QUE PERMITAN EXPRESAR DE FORMA LENTA IDEAS O CONCEPTOS"/>
    <x v="1"/>
    <s v="  -   "/>
  </r>
  <r>
    <s v="CC"/>
    <x v="8"/>
    <x v="8"/>
    <x v="8"/>
    <x v="0"/>
    <s v="3227 - PRODUCIR TEXTOS EN INGLÉS EN FORMA ESCRITA Y ORAL"/>
    <s v="436365 - IDENTIFICAR FORMAS GRAMATICALES BÁSICAS EN TEXTOS Y DOCUMENTOS ELEMENTALES ESCRITOS EN INGLÉS"/>
    <x v="1"/>
    <s v="  -   "/>
  </r>
  <r>
    <s v="CC"/>
    <x v="8"/>
    <x v="8"/>
    <x v="8"/>
    <x v="0"/>
    <s v="3227 - PRODUCIR TEXTOS EN INGLÉS EN FORMA ESCRITA Y ORAL"/>
    <s v="436366 - ENCONTRAR Y UTILIZAR SIN ESFUERZO VOCABULARIO Y EXPRESIONES DE INGLÉS TÉCNICO EN ARTÍCULOS DE REVISTAS, LIBROS ESPECIALIZADOS, PÁGINAS WEB, ETC"/>
    <x v="1"/>
    <s v="  -   "/>
  </r>
  <r>
    <s v="CC"/>
    <x v="8"/>
    <x v="8"/>
    <x v="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8"/>
    <x v="8"/>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8"/>
    <x v="8"/>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8"/>
    <x v="8"/>
    <x v="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8"/>
    <x v="8"/>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8"/>
    <x v="8"/>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8"/>
    <x v="8"/>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8"/>
    <x v="8"/>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8"/>
    <x v="8"/>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8"/>
    <x v="8"/>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8"/>
    <x v="8"/>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8"/>
    <x v="8"/>
    <x v="8"/>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8"/>
    <x v="8"/>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8"/>
    <x v="8"/>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8"/>
    <x v="8"/>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8"/>
    <x v="8"/>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8"/>
    <x v="8"/>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8"/>
    <x v="8"/>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8"/>
    <x v="8"/>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8"/>
    <x v="8"/>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8"/>
    <x v="8"/>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8"/>
    <x v="8"/>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8"/>
    <x v="8"/>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8"/>
    <x v="8"/>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8"/>
    <x v="8"/>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8"/>
    <x v="8"/>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8"/>
    <x v="8"/>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8"/>
    <x v="8"/>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8"/>
    <x v="8"/>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8"/>
    <x v="8"/>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8"/>
    <x v="8"/>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8"/>
    <x v="8"/>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8"/>
    <x v="8"/>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8"/>
    <x v="8"/>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8"/>
    <x v="8"/>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8"/>
    <x v="8"/>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9"/>
    <x v="9"/>
    <x v="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9"/>
    <x v="9"/>
    <x v="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9"/>
    <x v="9"/>
    <x v="9"/>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9"/>
    <x v="9"/>
    <x v="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9"/>
    <x v="9"/>
    <x v="9"/>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9"/>
    <x v="9"/>
    <x v="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9"/>
    <x v="9"/>
    <x v="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9"/>
    <x v="9"/>
    <x v="9"/>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9"/>
    <x v="9"/>
    <x v="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9"/>
    <x v="9"/>
    <x v="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9"/>
    <x v="9"/>
    <x v="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9"/>
    <x v="9"/>
    <x v="9"/>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9"/>
    <x v="9"/>
    <x v="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9"/>
    <x v="9"/>
    <x v="9"/>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9"/>
    <x v="9"/>
    <x v="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9"/>
    <x v="9"/>
    <x v="9"/>
    <x v="0"/>
    <s v="3226 - COMPRENDER TEXTOS EN INGLÉS EN FORMA ESCRITA Y AUDITIVA"/>
    <s v="436257 - COMPRENDER FRASES Y VOCABULARIO HABITUAL SOBRE TEMAS DE INTERÉS PERSONAL Y TEMAS TÉCNICOS"/>
    <x v="0"/>
    <s v="CC 1061747430 - MARIA LORENA DORADO REYES"/>
  </r>
  <r>
    <s v="CC"/>
    <x v="9"/>
    <x v="9"/>
    <x v="9"/>
    <x v="0"/>
    <s v="3226 - COMPRENDER TEXTOS EN INGLÉS EN FORMA ESCRITA Y AUDITIVA"/>
    <s v="436258 - ENCONTRAR VOCABULARIO Y EXPRESIONES DE INGLÉS TÉCNICO EN ANUNCIOS, FOLLETOS, PÁGINAS WEB, ETC"/>
    <x v="0"/>
    <s v="CC 1061747430 - MARIA LORENA DORADO REYES"/>
  </r>
  <r>
    <s v="CC"/>
    <x v="9"/>
    <x v="9"/>
    <x v="9"/>
    <x v="0"/>
    <s v="3226 - COMPRENDER TEXTOS EN INGLÉS EN FORMA ESCRITA Y AUDITIVA"/>
    <s v="436259 - COMUNICARSE EN TAREAS SENCILLAS Y HABITUALES QUE REQUIEREN UN INTERCAMBIO SIMPLE Y DIRECTO DE INFORMACIÓN COTIDIANA Y TÉCNICA"/>
    <x v="0"/>
    <s v="CC 1061747430 - MARIA LORENA DORADO REYES"/>
  </r>
  <r>
    <s v="CC"/>
    <x v="9"/>
    <x v="9"/>
    <x v="9"/>
    <x v="0"/>
    <s v="3226 - COMPRENDER TEXTOS EN INGLÉS EN FORMA ESCRITA Y AUDITIVA"/>
    <s v="436260 - COMPRENDER LA IDEA PRINCIPAL EN AVISOS Y MENSAJES BREVES, CLAROS Y SENCILLOS EN INGLÉS TÉCNICO"/>
    <x v="0"/>
    <s v="CC 1061747430 - MARIA LORENA DORADO REYES"/>
  </r>
  <r>
    <s v="CC"/>
    <x v="9"/>
    <x v="9"/>
    <x v="9"/>
    <x v="0"/>
    <s v="3226 - COMPRENDER TEXTOS EN INGLÉS EN FORMA ESCRITA Y AUDITIVA"/>
    <s v="436261 - LEER TEXTOS MUY BREVES Y SENCILLOS EN INGLÉS GENERAL Y TÉCNICO"/>
    <x v="0"/>
    <s v="CC 1061747430 - MARIA LORENA DORADO REYES"/>
  </r>
  <r>
    <s v="CC"/>
    <x v="9"/>
    <x v="9"/>
    <x v="9"/>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9"/>
    <x v="9"/>
    <x v="9"/>
    <x v="0"/>
    <s v="3226 - COMPRENDER TEXTOS EN INGLÉS EN FORMA ESCRITA Y AUDITIVA"/>
    <s v="436263 - ENCONTRAR INFORMACIÓN ESPECÍFICA Y PREDECIBLE EN ESCRITOS SENCILLOS Y COTIDIANOS"/>
    <x v="0"/>
    <s v="CC 1061747430 - MARIA LORENA DORADO REYES"/>
  </r>
  <r>
    <s v="CC"/>
    <x v="9"/>
    <x v="9"/>
    <x v="9"/>
    <x v="0"/>
    <s v="3227 - PRODUCIR TEXTOS EN INGLÉS EN FORMA ESCRITA Y ORAL"/>
    <s v="436279 - LEER TEXTOS COMPLEJOS Y CON UN VOCABULARIO MÁS ESPECÍFICO, EN INGLÉS GENERAL Y TÉCNICO"/>
    <x v="0"/>
    <s v="CC 1113684029 - DIANA CAROLINA OREJUELA CHICANGANA"/>
  </r>
  <r>
    <s v="CC"/>
    <x v="9"/>
    <x v="9"/>
    <x v="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9"/>
    <x v="9"/>
    <x v="9"/>
    <x v="0"/>
    <s v="3227 - PRODUCIR TEXTOS EN INGLÉS EN FORMA ESCRITA Y ORAL"/>
    <s v="436281 - COMPRENDER UNA AMPLIA VARIEDAD DE FRASES Y VOCABULARIO  EN INGLÉS SOBRE TEMAS DE INTERÉS PERSONAL Y TEMAS TÉCNICOS"/>
    <x v="0"/>
    <s v="CC 1113684029 - DIANA CAROLINA OREJUELA CHICANGANA"/>
  </r>
  <r>
    <s v="CC"/>
    <x v="9"/>
    <x v="9"/>
    <x v="9"/>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9"/>
    <x v="9"/>
    <x v="9"/>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9"/>
    <x v="9"/>
    <x v="9"/>
    <x v="0"/>
    <s v="3227 - PRODUCIR TEXTOS EN INGLÉS EN FORMA ESCRITA Y ORAL"/>
    <s v="436364 - REPRODUCIR EN INGLÉS FRASES O ENUNCIADOS SIMPLES QUE PERMITAN EXPRESAR DE FORMA LENTA IDEAS O CONCEPTOS"/>
    <x v="0"/>
    <s v="CC 1113684029 - DIANA CAROLINA OREJUELA CHICANGANA"/>
  </r>
  <r>
    <s v="CC"/>
    <x v="9"/>
    <x v="9"/>
    <x v="9"/>
    <x v="0"/>
    <s v="3227 - PRODUCIR TEXTOS EN INGLÉS EN FORMA ESCRITA Y ORAL"/>
    <s v="436365 - IDENTIFICAR FORMAS GRAMATICALES BÁSICAS EN TEXTOS Y DOCUMENTOS ELEMENTALES ESCRITOS EN INGLÉS"/>
    <x v="0"/>
    <s v="CC 1113684029 - DIANA CAROLINA OREJUELA CHICANGANA"/>
  </r>
  <r>
    <s v="CC"/>
    <x v="9"/>
    <x v="9"/>
    <x v="9"/>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9"/>
    <x v="9"/>
    <x v="9"/>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9"/>
    <x v="9"/>
    <x v="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9"/>
    <x v="9"/>
    <x v="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9"/>
    <x v="9"/>
    <x v="9"/>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9"/>
    <x v="9"/>
    <x v="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9"/>
    <x v="9"/>
    <x v="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9"/>
    <x v="9"/>
    <x v="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9"/>
    <x v="9"/>
    <x v="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9"/>
    <x v="9"/>
    <x v="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9"/>
    <x v="9"/>
    <x v="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9"/>
    <x v="9"/>
    <x v="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9"/>
    <x v="9"/>
    <x v="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9"/>
    <x v="9"/>
    <x v="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9"/>
    <x v="9"/>
    <x v="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9"/>
    <x v="9"/>
    <x v="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9"/>
    <x v="9"/>
    <x v="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9"/>
    <x v="9"/>
    <x v="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9"/>
    <x v="9"/>
    <x v="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9"/>
    <x v="9"/>
    <x v="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9"/>
    <x v="9"/>
    <x v="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9"/>
    <x v="9"/>
    <x v="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9"/>
    <x v="9"/>
    <x v="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9"/>
    <x v="9"/>
    <x v="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9"/>
    <x v="9"/>
    <x v="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9"/>
    <x v="9"/>
    <x v="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9"/>
    <x v="9"/>
    <x v="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9"/>
    <x v="9"/>
    <x v="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9"/>
    <x v="9"/>
    <x v="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9"/>
    <x v="9"/>
    <x v="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9"/>
    <x v="9"/>
    <x v="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9"/>
    <x v="9"/>
    <x v="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9"/>
    <x v="9"/>
    <x v="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9"/>
    <x v="9"/>
    <x v="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9"/>
    <x v="9"/>
    <x v="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9"/>
    <x v="9"/>
    <x v="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9"/>
    <x v="9"/>
    <x v="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0"/>
    <x v="10"/>
    <x v="10"/>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0"/>
    <x v="10"/>
    <x v="10"/>
    <x v="0"/>
    <s v="3226 - COMPRENDER TEXTOS EN INGLÉS EN FORMA ESCRITA Y AUDITIVA"/>
    <s v="436257 - COMPRENDER FRASES Y VOCABULARIO HABITUAL SOBRE TEMAS DE INTERÉS PERSONAL Y TEMAS TÉCNICOS"/>
    <x v="0"/>
    <s v="CC 1061747430 - MARIA LORENA DORADO REYES"/>
  </r>
  <r>
    <s v="CC"/>
    <x v="10"/>
    <x v="10"/>
    <x v="10"/>
    <x v="0"/>
    <s v="3226 - COMPRENDER TEXTOS EN INGLÉS EN FORMA ESCRITA Y AUDITIVA"/>
    <s v="436258 - ENCONTRAR VOCABULARIO Y EXPRESIONES DE INGLÉS TÉCNICO EN ANUNCIOS, FOLLETOS, PÁGINAS WEB, ETC"/>
    <x v="0"/>
    <s v="CC 1061747430 - MARIA LORENA DORADO REYES"/>
  </r>
  <r>
    <s v="CC"/>
    <x v="10"/>
    <x v="10"/>
    <x v="10"/>
    <x v="0"/>
    <s v="3226 - COMPRENDER TEXTOS EN INGLÉS EN FORMA ESCRITA Y AUDITIVA"/>
    <s v="436259 - COMUNICARSE EN TAREAS SENCILLAS Y HABITUALES QUE REQUIEREN UN INTERCAMBIO SIMPLE Y DIRECTO DE INFORMACIÓN COTIDIANA Y TÉCNICA"/>
    <x v="0"/>
    <s v="CC 1061747430 - MARIA LORENA DORADO REYES"/>
  </r>
  <r>
    <s v="CC"/>
    <x v="10"/>
    <x v="10"/>
    <x v="10"/>
    <x v="0"/>
    <s v="3226 - COMPRENDER TEXTOS EN INGLÉS EN FORMA ESCRITA Y AUDITIVA"/>
    <s v="436260 - COMPRENDER LA IDEA PRINCIPAL EN AVISOS Y MENSAJES BREVES, CLAROS Y SENCILLOS EN INGLÉS TÉCNICO"/>
    <x v="0"/>
    <s v="CC 1061747430 - MARIA LORENA DORADO REYES"/>
  </r>
  <r>
    <s v="CC"/>
    <x v="10"/>
    <x v="10"/>
    <x v="10"/>
    <x v="0"/>
    <s v="3226 - COMPRENDER TEXTOS EN INGLÉS EN FORMA ESCRITA Y AUDITIVA"/>
    <s v="436261 - LEER TEXTOS MUY BREVES Y SENCILLOS EN INGLÉS GENERAL Y TÉCNICO"/>
    <x v="0"/>
    <s v="CC 1061747430 - MARIA LORENA DORADO REYES"/>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0"/>
    <x v="10"/>
    <x v="10"/>
    <x v="0"/>
    <s v="3226 - COMPRENDER TEXTOS EN INGLÉS EN FORMA ESCRITA Y AUDITIVA"/>
    <s v="436263 - ENCONTRAR INFORMACIÓN ESPECÍFICA Y PREDECIBLE EN ESCRITOS SENCILLOS Y COTIDIANOS"/>
    <x v="0"/>
    <s v="CC 1061747430 - MARIA LORENA DORADO REYES"/>
  </r>
  <r>
    <s v="CC"/>
    <x v="10"/>
    <x v="10"/>
    <x v="10"/>
    <x v="0"/>
    <s v="3227 - PRODUCIR TEXTOS EN INGLÉS EN FORMA ESCRITA Y ORAL"/>
    <s v="436279 - LEER TEXTOS COMPLEJOS Y CON UN VOCABULARIO MÁS ESPECÍFICO, EN INGLÉS GENERAL Y TÉCNICO"/>
    <x v="0"/>
    <s v="CC 1113684029 - DIANA CAROLINA OREJUELA CHICANGANA"/>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0"/>
    <x v="10"/>
    <x v="10"/>
    <x v="0"/>
    <s v="3227 - PRODUCIR TEXTOS EN INGLÉS EN FORMA ESCRITA Y ORAL"/>
    <s v="436281 - COMPRENDER UNA AMPLIA VARIEDAD DE FRASES Y VOCABULARIO  EN INGLÉS SOBRE TEMAS DE INTERÉS PERSONAL Y TEMAS TÉCNICOS"/>
    <x v="0"/>
    <s v="CC 1113684029 - DIANA CAROLINA OREJUELA CHICANGANA"/>
  </r>
  <r>
    <s v="CC"/>
    <x v="10"/>
    <x v="10"/>
    <x v="10"/>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0"/>
    <x v="10"/>
    <x v="10"/>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0"/>
    <x v="10"/>
    <x v="10"/>
    <x v="0"/>
    <s v="3227 - PRODUCIR TEXTOS EN INGLÉS EN FORMA ESCRITA Y ORAL"/>
    <s v="436364 - REPRODUCIR EN INGLÉS FRASES O ENUNCIADOS SIMPLES QUE PERMITAN EXPRESAR DE FORMA LENTA IDEAS O CONCEPTOS"/>
    <x v="0"/>
    <s v="CC 1113684029 - DIANA CAROLINA OREJUELA CHICANGANA"/>
  </r>
  <r>
    <s v="CC"/>
    <x v="10"/>
    <x v="10"/>
    <x v="10"/>
    <x v="0"/>
    <s v="3227 - PRODUCIR TEXTOS EN INGLÉS EN FORMA ESCRITA Y ORAL"/>
    <s v="436365 - IDENTIFICAR FORMAS GRAMATICALES BÁSICAS EN TEXTOS Y DOCUMENTOS ELEMENTALES ESCRITOS EN INGLÉS"/>
    <x v="0"/>
    <s v="CC 1113684029 - DIANA CAROLINA OREJUELA CHICANGANA"/>
  </r>
  <r>
    <s v="CC"/>
    <x v="10"/>
    <x v="10"/>
    <x v="10"/>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1"/>
    <x v="11"/>
    <x v="1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1"/>
    <x v="11"/>
    <x v="1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1"/>
    <x v="11"/>
    <x v="11"/>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1"/>
    <x v="11"/>
    <x v="1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1"/>
    <x v="11"/>
    <x v="1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1"/>
    <x v="11"/>
    <x v="1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1"/>
    <x v="11"/>
    <x v="1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1"/>
    <x v="11"/>
    <x v="11"/>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1"/>
    <x v="11"/>
    <x v="1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1"/>
    <x v="11"/>
    <x v="1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1"/>
    <x v="11"/>
    <x v="1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1"/>
    <x v="11"/>
    <x v="11"/>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1"/>
    <x v="11"/>
    <x v="1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1"/>
    <x v="11"/>
    <x v="1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1"/>
    <x v="11"/>
    <x v="1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1"/>
    <x v="11"/>
    <x v="11"/>
    <x v="0"/>
    <s v="3226 - COMPRENDER TEXTOS EN INGLÉS EN FORMA ESCRITA Y AUDITIVA"/>
    <s v="436257 - COMPRENDER FRASES Y VOCABULARIO HABITUAL SOBRE TEMAS DE INTERÉS PERSONAL Y TEMAS TÉCNICOS"/>
    <x v="0"/>
    <s v="CC 1061747430 - MARIA LORENA DORADO REYES"/>
  </r>
  <r>
    <s v="CC"/>
    <x v="11"/>
    <x v="11"/>
    <x v="11"/>
    <x v="0"/>
    <s v="3226 - COMPRENDER TEXTOS EN INGLÉS EN FORMA ESCRITA Y AUDITIVA"/>
    <s v="436258 - ENCONTRAR VOCABULARIO Y EXPRESIONES DE INGLÉS TÉCNICO EN ANUNCIOS, FOLLETOS, PÁGINAS WEB, ETC"/>
    <x v="0"/>
    <s v="CC 1061747430 - MARIA LORENA DORADO REYES"/>
  </r>
  <r>
    <s v="CC"/>
    <x v="11"/>
    <x v="11"/>
    <x v="11"/>
    <x v="0"/>
    <s v="3226 - COMPRENDER TEXTOS EN INGLÉS EN FORMA ESCRITA Y AUDITIVA"/>
    <s v="436259 - COMUNICARSE EN TAREAS SENCILLAS Y HABITUALES QUE REQUIEREN UN INTERCAMBIO SIMPLE Y DIRECTO DE INFORMACIÓN COTIDIANA Y TÉCNICA"/>
    <x v="0"/>
    <s v="CC 1061747430 - MARIA LORENA DORADO REYES"/>
  </r>
  <r>
    <s v="CC"/>
    <x v="11"/>
    <x v="11"/>
    <x v="11"/>
    <x v="0"/>
    <s v="3226 - COMPRENDER TEXTOS EN INGLÉS EN FORMA ESCRITA Y AUDITIVA"/>
    <s v="436260 - COMPRENDER LA IDEA PRINCIPAL EN AVISOS Y MENSAJES BREVES, CLAROS Y SENCILLOS EN INGLÉS TÉCNICO"/>
    <x v="0"/>
    <s v="CC 1061747430 - MARIA LORENA DORADO REYES"/>
  </r>
  <r>
    <s v="CC"/>
    <x v="11"/>
    <x v="11"/>
    <x v="11"/>
    <x v="0"/>
    <s v="3226 - COMPRENDER TEXTOS EN INGLÉS EN FORMA ESCRITA Y AUDITIVA"/>
    <s v="436261 - LEER TEXTOS MUY BREVES Y SENCILLOS EN INGLÉS GENERAL Y TÉCNICO"/>
    <x v="0"/>
    <s v="CC 1061747430 - MARIA LORENA DORADO REYES"/>
  </r>
  <r>
    <s v="CC"/>
    <x v="11"/>
    <x v="11"/>
    <x v="11"/>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1"/>
    <x v="11"/>
    <x v="11"/>
    <x v="0"/>
    <s v="3226 - COMPRENDER TEXTOS EN INGLÉS EN FORMA ESCRITA Y AUDITIVA"/>
    <s v="436263 - ENCONTRAR INFORMACIÓN ESPECÍFICA Y PREDECIBLE EN ESCRITOS SENCILLOS Y COTIDIANOS"/>
    <x v="0"/>
    <s v="CC 1061747430 - MARIA LORENA DORADO REYES"/>
  </r>
  <r>
    <s v="CC"/>
    <x v="11"/>
    <x v="11"/>
    <x v="11"/>
    <x v="0"/>
    <s v="3227 - PRODUCIR TEXTOS EN INGLÉS EN FORMA ESCRITA Y ORAL"/>
    <s v="436279 - LEER TEXTOS COMPLEJOS Y CON UN VOCABULARIO MÁS ESPECÍFICO, EN INGLÉS GENERAL Y TÉCNICO"/>
    <x v="0"/>
    <s v="CC 1113684029 - DIANA CAROLINA OREJUELA CHICANGANA"/>
  </r>
  <r>
    <s v="CC"/>
    <x v="11"/>
    <x v="11"/>
    <x v="1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1"/>
    <x v="11"/>
    <x v="11"/>
    <x v="0"/>
    <s v="3227 - PRODUCIR TEXTOS EN INGLÉS EN FORMA ESCRITA Y ORAL"/>
    <s v="436281 - COMPRENDER UNA AMPLIA VARIEDAD DE FRASES Y VOCABULARIO  EN INGLÉS SOBRE TEMAS DE INTERÉS PERSONAL Y TEMAS TÉCNICOS"/>
    <x v="0"/>
    <s v="CC 1113684029 - DIANA CAROLINA OREJUELA CHICANGANA"/>
  </r>
  <r>
    <s v="CC"/>
    <x v="11"/>
    <x v="11"/>
    <x v="11"/>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1"/>
    <x v="11"/>
    <x v="11"/>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1"/>
    <x v="11"/>
    <x v="11"/>
    <x v="0"/>
    <s v="3227 - PRODUCIR TEXTOS EN INGLÉS EN FORMA ESCRITA Y ORAL"/>
    <s v="436364 - REPRODUCIR EN INGLÉS FRASES O ENUNCIADOS SIMPLES QUE PERMITAN EXPRESAR DE FORMA LENTA IDEAS O CONCEPTOS"/>
    <x v="0"/>
    <s v="CC 1113684029 - DIANA CAROLINA OREJUELA CHICANGANA"/>
  </r>
  <r>
    <s v="CC"/>
    <x v="11"/>
    <x v="11"/>
    <x v="11"/>
    <x v="0"/>
    <s v="3227 - PRODUCIR TEXTOS EN INGLÉS EN FORMA ESCRITA Y ORAL"/>
    <s v="436365 - IDENTIFICAR FORMAS GRAMATICALES BÁSICAS EN TEXTOS Y DOCUMENTOS ELEMENTALES ESCRITOS EN INGLÉS"/>
    <x v="0"/>
    <s v="CC 1113684029 - DIANA CAROLINA OREJUELA CHICANGANA"/>
  </r>
  <r>
    <s v="CC"/>
    <x v="11"/>
    <x v="11"/>
    <x v="11"/>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1"/>
    <x v="11"/>
    <x v="1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1"/>
    <x v="11"/>
    <x v="1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1"/>
    <x v="11"/>
    <x v="1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1"/>
    <x v="11"/>
    <x v="11"/>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1"/>
    <x v="11"/>
    <x v="1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1"/>
    <x v="11"/>
    <x v="1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1"/>
    <x v="11"/>
    <x v="1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1"/>
    <x v="11"/>
    <x v="1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1"/>
    <x v="11"/>
    <x v="1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1"/>
    <x v="11"/>
    <x v="1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1"/>
    <x v="11"/>
    <x v="1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1"/>
    <x v="11"/>
    <x v="11"/>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1"/>
    <x v="11"/>
    <x v="1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1"/>
    <x v="11"/>
    <x v="1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1"/>
    <x v="11"/>
    <x v="1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1"/>
    <x v="11"/>
    <x v="1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1"/>
    <x v="11"/>
    <x v="1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1"/>
    <x v="11"/>
    <x v="1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1"/>
    <x v="11"/>
    <x v="1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1"/>
    <x v="11"/>
    <x v="1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1"/>
    <x v="11"/>
    <x v="1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1"/>
    <x v="11"/>
    <x v="1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1"/>
    <x v="11"/>
    <x v="1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1"/>
    <x v="11"/>
    <x v="1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1"/>
    <x v="11"/>
    <x v="1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1"/>
    <x v="11"/>
    <x v="1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1"/>
    <x v="11"/>
    <x v="1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1"/>
    <x v="11"/>
    <x v="1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1"/>
    <x v="11"/>
    <x v="1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1"/>
    <x v="11"/>
    <x v="1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1"/>
    <x v="11"/>
    <x v="1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1"/>
    <x v="11"/>
    <x v="1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1"/>
    <x v="11"/>
    <x v="1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1"/>
    <x v="11"/>
    <x v="1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1"/>
    <x v="11"/>
    <x v="1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1"/>
    <x v="11"/>
    <x v="1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2"/>
    <x v="12"/>
    <x v="12"/>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2"/>
    <x v="12"/>
    <x v="12"/>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2"/>
    <x v="12"/>
    <x v="12"/>
    <x v="1"/>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2"/>
    <x v="12"/>
    <x v="12"/>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2"/>
    <x v="12"/>
    <x v="12"/>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2"/>
    <x v="12"/>
    <x v="12"/>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2"/>
    <x v="12"/>
    <x v="12"/>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2"/>
    <x v="12"/>
    <x v="12"/>
    <x v="1"/>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2"/>
    <x v="12"/>
    <x v="12"/>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2"/>
    <x v="12"/>
    <x v="12"/>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2"/>
    <x v="12"/>
    <x v="12"/>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2"/>
    <x v="12"/>
    <x v="12"/>
    <x v="1"/>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2"/>
    <x v="12"/>
    <x v="12"/>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2"/>
    <x v="12"/>
    <x v="12"/>
    <x v="1"/>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2"/>
    <x v="12"/>
    <x v="12"/>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2"/>
    <x v="12"/>
    <x v="12"/>
    <x v="1"/>
    <s v="3226 - COMPRENDER TEXTOS EN INGLÉS EN FORMA ESCRITA Y AUDITIVA"/>
    <s v="436257 - COMPRENDER FRASES Y VOCABULARIO HABITUAL SOBRE TEMAS DE INTERÉS PERSONAL Y TEMAS TÉCNICOS"/>
    <x v="1"/>
    <s v="  -   "/>
  </r>
  <r>
    <s v="CC"/>
    <x v="12"/>
    <x v="12"/>
    <x v="12"/>
    <x v="1"/>
    <s v="3226 - COMPRENDER TEXTOS EN INGLÉS EN FORMA ESCRITA Y AUDITIVA"/>
    <s v="436258 - ENCONTRAR VOCABULARIO Y EXPRESIONES DE INGLÉS TÉCNICO EN ANUNCIOS, FOLLETOS, PÁGINAS WEB, ETC"/>
    <x v="1"/>
    <s v="  -   "/>
  </r>
  <r>
    <s v="CC"/>
    <x v="12"/>
    <x v="12"/>
    <x v="12"/>
    <x v="1"/>
    <s v="3226 - COMPRENDER TEXTOS EN INGLÉS EN FORMA ESCRITA Y AUDITIVA"/>
    <s v="436259 - COMUNICARSE EN TAREAS SENCILLAS Y HABITUALES QUE REQUIEREN UN INTERCAMBIO SIMPLE Y DIRECTO DE INFORMACIÓN COTIDIANA Y TÉCNICA"/>
    <x v="1"/>
    <s v="  -   "/>
  </r>
  <r>
    <s v="CC"/>
    <x v="12"/>
    <x v="12"/>
    <x v="12"/>
    <x v="1"/>
    <s v="3226 - COMPRENDER TEXTOS EN INGLÉS EN FORMA ESCRITA Y AUDITIVA"/>
    <s v="436260 - COMPRENDER LA IDEA PRINCIPAL EN AVISOS Y MENSAJES BREVES, CLAROS Y SENCILLOS EN INGLÉS TÉCNICO"/>
    <x v="1"/>
    <s v="  -   "/>
  </r>
  <r>
    <s v="CC"/>
    <x v="12"/>
    <x v="12"/>
    <x v="12"/>
    <x v="1"/>
    <s v="3226 - COMPRENDER TEXTOS EN INGLÉS EN FORMA ESCRITA Y AUDITIVA"/>
    <s v="436261 - LEER TEXTOS MUY BREVES Y SENCILLOS EN INGLÉS GENERAL Y TÉCNICO"/>
    <x v="1"/>
    <s v="  -   "/>
  </r>
  <r>
    <s v="CC"/>
    <x v="12"/>
    <x v="12"/>
    <x v="12"/>
    <x v="1"/>
    <s v="3226 - COMPRENDER TEXTOS EN INGLÉS EN FORMA ESCRITA Y AUDITIVA"/>
    <s v="436262 - REALIZAR INTERCAMBIOS SOCIALES Y PRÁCTICOS MUY BREVES, CON UN VOCABULARIO SUFICIENTE PARA HACER UNA EXPOSICIÓN O MANTENER UNA CONVERSACIÓN SENCILLA SOBRE TEMAS TÉCNICOS"/>
    <x v="1"/>
    <s v="  -   "/>
  </r>
  <r>
    <s v="CC"/>
    <x v="12"/>
    <x v="12"/>
    <x v="12"/>
    <x v="1"/>
    <s v="3226 - COMPRENDER TEXTOS EN INGLÉS EN FORMA ESCRITA Y AUDITIVA"/>
    <s v="436263 - ENCONTRAR INFORMACIÓN ESPECÍFICA Y PREDECIBLE EN ESCRITOS SENCILLOS Y COTIDIANOS"/>
    <x v="1"/>
    <s v="  -   "/>
  </r>
  <r>
    <s v="CC"/>
    <x v="12"/>
    <x v="12"/>
    <x v="12"/>
    <x v="1"/>
    <s v="3227 - PRODUCIR TEXTOS EN INGLÉS EN FORMA ESCRITA Y ORAL"/>
    <s v="436279 - LEER TEXTOS COMPLEJOS Y CON UN VOCABULARIO MÁS ESPECÍFICO, EN INGLÉS GENERAL Y TÉCNICO"/>
    <x v="1"/>
    <s v="  -   "/>
  </r>
  <r>
    <s v="CC"/>
    <x v="12"/>
    <x v="12"/>
    <x v="12"/>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2"/>
    <x v="12"/>
    <x v="12"/>
    <x v="1"/>
    <s v="3227 - PRODUCIR TEXTOS EN INGLÉS EN FORMA ESCRITA Y ORAL"/>
    <s v="436281 - COMPRENDER UNA AMPLIA VARIEDAD DE FRASES Y VOCABULARIO  EN INGLÉS SOBRE TEMAS DE INTERÉS PERSONAL Y TEMAS TÉCNICOS"/>
    <x v="1"/>
    <s v="  -   "/>
  </r>
  <r>
    <s v="CC"/>
    <x v="12"/>
    <x v="12"/>
    <x v="12"/>
    <x v="1"/>
    <s v="3227 - PRODUCIR TEXTOS EN INGLÉS EN FORMA ESCRITA Y ORAL"/>
    <s v="436282 - RELACIONARSE CON HABLANTES NATIVOS EN UN GRADO SUFICIENTE DE FLUIDEZ Y NATURALIDAD, DE MODO QUE LA COMUNICACIÓN SE REALICE SIN ESFUERZO POR PARTE DE LOS INTERLOCUTORES"/>
    <x v="1"/>
    <s v="  -   "/>
  </r>
  <r>
    <s v="CC"/>
    <x v="12"/>
    <x v="12"/>
    <x v="12"/>
    <x v="1"/>
    <s v="3227 - PRODUCIR TEXTOS EN INGLÉS EN FORMA ESCRITA Y ORAL"/>
    <s v="436283 - BUSCAR DE MANERA SISTEMÁTICA INFORMACIÓN ESPECÍFICA Y DETALLADA EN ESCRITOS EN INGLÉS, MAS ESTRUCTURADOS Y CON MAYOR CONTENIDO TÉCNICO"/>
    <x v="1"/>
    <s v="  -   "/>
  </r>
  <r>
    <s v="CC"/>
    <x v="12"/>
    <x v="12"/>
    <x v="12"/>
    <x v="1"/>
    <s v="3227 - PRODUCIR TEXTOS EN INGLÉS EN FORMA ESCRITA Y ORAL"/>
    <s v="436364 - REPRODUCIR EN INGLÉS FRASES O ENUNCIADOS SIMPLES QUE PERMITAN EXPRESAR DE FORMA LENTA IDEAS O CONCEPTOS"/>
    <x v="1"/>
    <s v="  -   "/>
  </r>
  <r>
    <s v="CC"/>
    <x v="12"/>
    <x v="12"/>
    <x v="12"/>
    <x v="1"/>
    <s v="3227 - PRODUCIR TEXTOS EN INGLÉS EN FORMA ESCRITA Y ORAL"/>
    <s v="436365 - IDENTIFICAR FORMAS GRAMATICALES BÁSICAS EN TEXTOS Y DOCUMENTOS ELEMENTALES ESCRITOS EN INGLÉS"/>
    <x v="1"/>
    <s v="  -   "/>
  </r>
  <r>
    <s v="CC"/>
    <x v="12"/>
    <x v="12"/>
    <x v="12"/>
    <x v="1"/>
    <s v="3227 - PRODUCIR TEXTOS EN INGLÉS EN FORMA ESCRITA Y ORAL"/>
    <s v="436366 - ENCONTRAR Y UTILIZAR SIN ESFUERZO VOCABULARIO Y EXPRESIONES DE INGLÉS TÉCNICO EN ARTÍCULOS DE REVISTAS, LIBROS ESPECIALIZADOS, PÁGINAS WEB, ETC"/>
    <x v="1"/>
    <s v="  -   "/>
  </r>
  <r>
    <s v="CC"/>
    <x v="12"/>
    <x v="12"/>
    <x v="12"/>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2"/>
    <x v="12"/>
    <x v="12"/>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2"/>
    <x v="12"/>
    <x v="12"/>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2"/>
    <x v="12"/>
    <x v="12"/>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12"/>
    <x v="12"/>
    <x v="12"/>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2"/>
    <x v="12"/>
    <x v="12"/>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2"/>
    <x v="12"/>
    <x v="12"/>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2"/>
    <x v="12"/>
    <x v="12"/>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2"/>
    <x v="12"/>
    <x v="12"/>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2"/>
    <x v="12"/>
    <x v="12"/>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2"/>
    <x v="12"/>
    <x v="12"/>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2"/>
    <x v="12"/>
    <x v="12"/>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2"/>
    <x v="12"/>
    <x v="12"/>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2"/>
    <x v="12"/>
    <x v="12"/>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2"/>
    <x v="12"/>
    <x v="12"/>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2"/>
    <x v="12"/>
    <x v="12"/>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2"/>
    <x v="12"/>
    <x v="12"/>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2"/>
    <x v="12"/>
    <x v="12"/>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2"/>
    <x v="12"/>
    <x v="12"/>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2"/>
    <x v="12"/>
    <x v="12"/>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2"/>
    <x v="12"/>
    <x v="12"/>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2"/>
    <x v="12"/>
    <x v="12"/>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2"/>
    <x v="12"/>
    <x v="12"/>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2"/>
    <x v="12"/>
    <x v="12"/>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2"/>
    <x v="12"/>
    <x v="12"/>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2"/>
    <x v="12"/>
    <x v="12"/>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2"/>
    <x v="12"/>
    <x v="12"/>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2"/>
    <x v="12"/>
    <x v="12"/>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2"/>
    <x v="12"/>
    <x v="12"/>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2"/>
    <x v="12"/>
    <x v="12"/>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2"/>
    <x v="12"/>
    <x v="12"/>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2"/>
    <x v="12"/>
    <x v="12"/>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2"/>
    <x v="12"/>
    <x v="12"/>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2"/>
    <x v="12"/>
    <x v="12"/>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2"/>
    <x v="12"/>
    <x v="12"/>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2"/>
    <x v="12"/>
    <x v="12"/>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3"/>
    <x v="13"/>
    <x v="1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3"/>
    <x v="13"/>
    <x v="1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2"/>
    <s v="CC 10304288 - LUIS FERNEY TERAN REINOSO"/>
  </r>
  <r>
    <s v="CC"/>
    <x v="13"/>
    <x v="13"/>
    <x v="13"/>
    <x v="0"/>
    <s v="1 - PROMOVER LA INTERACCIÓN IDÓNEA CONSIGO MISMO, CON LOS DEMÁS Y CON LA NATURALEZA EN LOS CONTEXTOS LABORAL Y SOCIAL"/>
    <s v="436267 - INTERACTUAR EN LOS CONTEXTOS PRODUCTIVOS Y SOCIALES EN FUNCIÓN DE LOS PRINCIPIOS Y VALORES UNIVERSALES."/>
    <x v="2"/>
    <s v="CC 10304288 - LUIS FERNEY TERAN REINOSO"/>
  </r>
  <r>
    <s v="CC"/>
    <x v="13"/>
    <x v="13"/>
    <x v="1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3"/>
    <x v="13"/>
    <x v="13"/>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3"/>
    <x v="13"/>
    <x v="1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3"/>
    <x v="13"/>
    <x v="1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3"/>
    <x v="13"/>
    <x v="13"/>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3"/>
    <x v="13"/>
    <x v="1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3"/>
    <x v="13"/>
    <x v="1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3"/>
    <x v="13"/>
    <x v="1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3"/>
    <x v="13"/>
    <x v="13"/>
    <x v="0"/>
    <s v="1 - PROMOVER LA INTERACCIÓN IDÓNEA CONSIGO MISMO, CON LOS DEMÁS Y CON LA NATURALEZA EN LOS CONTEXTOS LABORAL Y SOCIAL"/>
    <s v="436276 - REDIMENSIONAR PERMANENTEMENTE SU PROYECTO DE VIDA DE ACUERDO CON LAS CIRCUNSTANCIAS DEL CONTEXTO Y CON VISIÓN PROSPECTIVA."/>
    <x v="2"/>
    <s v="CC 10304288 - LUIS FERNEY TERAN REINOSO"/>
  </r>
  <r>
    <s v="CC"/>
    <x v="13"/>
    <x v="13"/>
    <x v="1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2"/>
    <s v="CC 10304288 - LUIS FERNEY TERAN REINOSO"/>
  </r>
  <r>
    <s v="CC"/>
    <x v="13"/>
    <x v="13"/>
    <x v="13"/>
    <x v="0"/>
    <s v="1 - PROMOVER LA INTERACCIÓN IDÓNEA CONSIGO MISMO, CON LOS DEMÁS Y CON LA NATURALEZA EN LOS CONTEXTOS LABORAL Y SOCIAL"/>
    <s v="436278 - ASUMIR ACTITUDES CRÍTICAS , ARGUMENTATIVAS Y PROPOSITIVAS EN FUNCIÓN DE LA RESOLUCIÓN DE PROBLEMAS DE CARÁCTER PRODUCTIVO Y SOCIAL."/>
    <x v="2"/>
    <s v="CC 10304288 - LUIS FERNEY TERAN REINOSO"/>
  </r>
  <r>
    <s v="CC"/>
    <x v="13"/>
    <x v="13"/>
    <x v="1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3"/>
    <x v="13"/>
    <x v="13"/>
    <x v="0"/>
    <s v="3226 - COMPRENDER TEXTOS EN INGLÉS EN FORMA ESCRITA Y AUDITIVA"/>
    <s v="436257 - COMPRENDER FRASES Y VOCABULARIO HABITUAL SOBRE TEMAS DE INTERÉS PERSONAL Y TEMAS TÉCNICOS"/>
    <x v="1"/>
    <s v="  -   "/>
  </r>
  <r>
    <s v="CC"/>
    <x v="13"/>
    <x v="13"/>
    <x v="13"/>
    <x v="0"/>
    <s v="3226 - COMPRENDER TEXTOS EN INGLÉS EN FORMA ESCRITA Y AUDITIVA"/>
    <s v="436258 - ENCONTRAR VOCABULARIO Y EXPRESIONES DE INGLÉS TÉCNICO EN ANUNCIOS, FOLLETOS, PÁGINAS WEB, ETC"/>
    <x v="1"/>
    <s v="  -   "/>
  </r>
  <r>
    <s v="CC"/>
    <x v="13"/>
    <x v="13"/>
    <x v="13"/>
    <x v="0"/>
    <s v="3226 - COMPRENDER TEXTOS EN INGLÉS EN FORMA ESCRITA Y AUDITIVA"/>
    <s v="436259 - COMUNICARSE EN TAREAS SENCILLAS Y HABITUALES QUE REQUIEREN UN INTERCAMBIO SIMPLE Y DIRECTO DE INFORMACIÓN COTIDIANA Y TÉCNICA"/>
    <x v="1"/>
    <s v="  -   "/>
  </r>
  <r>
    <s v="CC"/>
    <x v="13"/>
    <x v="13"/>
    <x v="13"/>
    <x v="0"/>
    <s v="3226 - COMPRENDER TEXTOS EN INGLÉS EN FORMA ESCRITA Y AUDITIVA"/>
    <s v="436260 - COMPRENDER LA IDEA PRINCIPAL EN AVISOS Y MENSAJES BREVES, CLAROS Y SENCILLOS EN INGLÉS TÉCNICO"/>
    <x v="1"/>
    <s v="  -   "/>
  </r>
  <r>
    <s v="CC"/>
    <x v="13"/>
    <x v="13"/>
    <x v="13"/>
    <x v="0"/>
    <s v="3226 - COMPRENDER TEXTOS EN INGLÉS EN FORMA ESCRITA Y AUDITIVA"/>
    <s v="436261 - LEER TEXTOS MUY BREVES Y SENCILLOS EN INGLÉS GENERAL Y TÉCNICO"/>
    <x v="1"/>
    <s v="  -   "/>
  </r>
  <r>
    <s v="CC"/>
    <x v="13"/>
    <x v="13"/>
    <x v="13"/>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3"/>
    <x v="13"/>
    <x v="13"/>
    <x v="0"/>
    <s v="3226 - COMPRENDER TEXTOS EN INGLÉS EN FORMA ESCRITA Y AUDITIVA"/>
    <s v="436263 - ENCONTRAR INFORMACIÓN ESPECÍFICA Y PREDECIBLE EN ESCRITOS SENCILLOS Y COTIDIANOS"/>
    <x v="1"/>
    <s v="  -   "/>
  </r>
  <r>
    <s v="CC"/>
    <x v="13"/>
    <x v="13"/>
    <x v="13"/>
    <x v="0"/>
    <s v="3227 - PRODUCIR TEXTOS EN INGLÉS EN FORMA ESCRITA Y ORAL"/>
    <s v="436279 - LEER TEXTOS COMPLEJOS Y CON UN VOCABULARIO MÁS ESPECÍFICO, EN INGLÉS GENERAL Y TÉCNICO"/>
    <x v="1"/>
    <s v="  -   "/>
  </r>
  <r>
    <s v="CC"/>
    <x v="13"/>
    <x v="13"/>
    <x v="1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3"/>
    <x v="13"/>
    <x v="13"/>
    <x v="0"/>
    <s v="3227 - PRODUCIR TEXTOS EN INGLÉS EN FORMA ESCRITA Y ORAL"/>
    <s v="436281 - COMPRENDER UNA AMPLIA VARIEDAD DE FRASES Y VOCABULARIO  EN INGLÉS SOBRE TEMAS DE INTERÉS PERSONAL Y TEMAS TÉCNICOS"/>
    <x v="1"/>
    <s v="  -   "/>
  </r>
  <r>
    <s v="CC"/>
    <x v="13"/>
    <x v="13"/>
    <x v="13"/>
    <x v="0"/>
    <s v="3227 - PRODUCIR TEXTOS EN INGLÉS EN FORMA ESCRITA Y ORAL"/>
    <s v="436282 - RELACIONARSE CON HABLANTES NATIVOS EN UN GRADO SUFICIENTE DE FLUIDEZ Y NATURALIDAD, DE MODO QUE LA COMUNICACIÓN SE REALICE SIN ESFUERZO POR PARTE DE LOS INTERLOCUTORES"/>
    <x v="1"/>
    <s v="  -   "/>
  </r>
  <r>
    <s v="CC"/>
    <x v="13"/>
    <x v="13"/>
    <x v="13"/>
    <x v="0"/>
    <s v="3227 - PRODUCIR TEXTOS EN INGLÉS EN FORMA ESCRITA Y ORAL"/>
    <s v="436283 - BUSCAR DE MANERA SISTEMÁTICA INFORMACIÓN ESPECÍFICA Y DETALLADA EN ESCRITOS EN INGLÉS, MAS ESTRUCTURADOS Y CON MAYOR CONTENIDO TÉCNICO"/>
    <x v="1"/>
    <s v="  -   "/>
  </r>
  <r>
    <s v="CC"/>
    <x v="13"/>
    <x v="13"/>
    <x v="13"/>
    <x v="0"/>
    <s v="3227 - PRODUCIR TEXTOS EN INGLÉS EN FORMA ESCRITA Y ORAL"/>
    <s v="436364 - REPRODUCIR EN INGLÉS FRASES O ENUNCIADOS SIMPLES QUE PERMITAN EXPRESAR DE FORMA LENTA IDEAS O CONCEPTOS"/>
    <x v="1"/>
    <s v="  -   "/>
  </r>
  <r>
    <s v="CC"/>
    <x v="13"/>
    <x v="13"/>
    <x v="13"/>
    <x v="0"/>
    <s v="3227 - PRODUCIR TEXTOS EN INGLÉS EN FORMA ESCRITA Y ORAL"/>
    <s v="436365 - IDENTIFICAR FORMAS GRAMATICALES BÁSICAS EN TEXTOS Y DOCUMENTOS ELEMENTALES ESCRITOS EN INGLÉS"/>
    <x v="1"/>
    <s v="  -   "/>
  </r>
  <r>
    <s v="CC"/>
    <x v="13"/>
    <x v="13"/>
    <x v="13"/>
    <x v="0"/>
    <s v="3227 - PRODUCIR TEXTOS EN INGLÉS EN FORMA ESCRITA Y ORAL"/>
    <s v="436366 - ENCONTRAR Y UTILIZAR SIN ESFUERZO VOCABULARIO Y EXPRESIONES DE INGLÉS TÉCNICO EN ARTÍCULOS DE REVISTAS, LIBROS ESPECIALIZADOS, PÁGINAS WEB, ETC"/>
    <x v="1"/>
    <s v="  -   "/>
  </r>
  <r>
    <s v="CC"/>
    <x v="13"/>
    <x v="13"/>
    <x v="1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3"/>
    <x v="13"/>
    <x v="1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3"/>
    <x v="13"/>
    <x v="1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3"/>
    <x v="13"/>
    <x v="13"/>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3"/>
    <x v="13"/>
    <x v="1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3"/>
    <x v="13"/>
    <x v="1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3"/>
    <x v="13"/>
    <x v="1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3"/>
    <x v="13"/>
    <x v="1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3"/>
    <x v="13"/>
    <x v="1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3"/>
    <x v="13"/>
    <x v="1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3"/>
    <x v="13"/>
    <x v="1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3"/>
    <x v="13"/>
    <x v="13"/>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3"/>
    <x v="13"/>
    <x v="1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3"/>
    <x v="13"/>
    <x v="1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3"/>
    <x v="13"/>
    <x v="1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3"/>
    <x v="13"/>
    <x v="1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3"/>
    <x v="13"/>
    <x v="1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3"/>
    <x v="13"/>
    <x v="1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3"/>
    <x v="13"/>
    <x v="1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3"/>
    <x v="13"/>
    <x v="1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3"/>
    <x v="13"/>
    <x v="1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3"/>
    <x v="13"/>
    <x v="1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3"/>
    <x v="13"/>
    <x v="1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3"/>
    <x v="13"/>
    <x v="1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3"/>
    <x v="13"/>
    <x v="1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3"/>
    <x v="13"/>
    <x v="1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3"/>
    <x v="13"/>
    <x v="1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3"/>
    <x v="13"/>
    <x v="1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3"/>
    <x v="13"/>
    <x v="1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3"/>
    <x v="13"/>
    <x v="1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3"/>
    <x v="13"/>
    <x v="13"/>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3"/>
    <x v="13"/>
    <x v="1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3"/>
    <x v="13"/>
    <x v="1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3"/>
    <x v="13"/>
    <x v="1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3"/>
    <x v="13"/>
    <x v="1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3"/>
    <x v="13"/>
    <x v="1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4"/>
    <x v="14"/>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4"/>
    <x v="14"/>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4"/>
    <x v="14"/>
    <x v="14"/>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4"/>
    <x v="14"/>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4"/>
    <x v="14"/>
    <x v="1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4"/>
    <x v="14"/>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4"/>
    <x v="14"/>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4"/>
    <x v="14"/>
    <x v="14"/>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4"/>
    <x v="14"/>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4"/>
    <x v="14"/>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4"/>
    <x v="14"/>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4"/>
    <x v="14"/>
    <x v="14"/>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4"/>
    <x v="14"/>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4"/>
    <x v="14"/>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4"/>
    <x v="14"/>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4"/>
    <x v="14"/>
    <x v="14"/>
    <x v="0"/>
    <s v="3226 - COMPRENDER TEXTOS EN INGLÉS EN FORMA ESCRITA Y AUDITIVA"/>
    <s v="436257 - COMPRENDER FRASES Y VOCABULARIO HABITUAL SOBRE TEMAS DE INTERÉS PERSONAL Y TEMAS TÉCNICOS"/>
    <x v="1"/>
    <s v="  -   "/>
  </r>
  <r>
    <s v="CC"/>
    <x v="14"/>
    <x v="14"/>
    <x v="14"/>
    <x v="0"/>
    <s v="3226 - COMPRENDER TEXTOS EN INGLÉS EN FORMA ESCRITA Y AUDITIVA"/>
    <s v="436258 - ENCONTRAR VOCABULARIO Y EXPRESIONES DE INGLÉS TÉCNICO EN ANUNCIOS, FOLLETOS, PÁGINAS WEB, ETC"/>
    <x v="1"/>
    <s v="  -   "/>
  </r>
  <r>
    <s v="CC"/>
    <x v="14"/>
    <x v="14"/>
    <x v="14"/>
    <x v="0"/>
    <s v="3226 - COMPRENDER TEXTOS EN INGLÉS EN FORMA ESCRITA Y AUDITIVA"/>
    <s v="436259 - COMUNICARSE EN TAREAS SENCILLAS Y HABITUALES QUE REQUIEREN UN INTERCAMBIO SIMPLE Y DIRECTO DE INFORMACIÓN COTIDIANA Y TÉCNICA"/>
    <x v="1"/>
    <s v="  -   "/>
  </r>
  <r>
    <s v="CC"/>
    <x v="14"/>
    <x v="14"/>
    <x v="14"/>
    <x v="0"/>
    <s v="3226 - COMPRENDER TEXTOS EN INGLÉS EN FORMA ESCRITA Y AUDITIVA"/>
    <s v="436260 - COMPRENDER LA IDEA PRINCIPAL EN AVISOS Y MENSAJES BREVES, CLAROS Y SENCILLOS EN INGLÉS TÉCNICO"/>
    <x v="1"/>
    <s v="  -   "/>
  </r>
  <r>
    <s v="CC"/>
    <x v="14"/>
    <x v="14"/>
    <x v="14"/>
    <x v="0"/>
    <s v="3226 - COMPRENDER TEXTOS EN INGLÉS EN FORMA ESCRITA Y AUDITIVA"/>
    <s v="436261 - LEER TEXTOS MUY BREVES Y SENCILLOS EN INGLÉS GENERAL Y TÉCNICO"/>
    <x v="1"/>
    <s v="  -   "/>
  </r>
  <r>
    <s v="CC"/>
    <x v="14"/>
    <x v="14"/>
    <x v="14"/>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4"/>
    <x v="14"/>
    <x v="14"/>
    <x v="0"/>
    <s v="3226 - COMPRENDER TEXTOS EN INGLÉS EN FORMA ESCRITA Y AUDITIVA"/>
    <s v="436263 - ENCONTRAR INFORMACIÓN ESPECÍFICA Y PREDECIBLE EN ESCRITOS SENCILLOS Y COTIDIANOS"/>
    <x v="1"/>
    <s v="  -   "/>
  </r>
  <r>
    <s v="CC"/>
    <x v="14"/>
    <x v="14"/>
    <x v="14"/>
    <x v="0"/>
    <s v="3227 - PRODUCIR TEXTOS EN INGLÉS EN FORMA ESCRITA Y ORAL"/>
    <s v="436279 - LEER TEXTOS COMPLEJOS Y CON UN VOCABULARIO MÁS ESPECÍFICO, EN INGLÉS GENERAL Y TÉCNICO"/>
    <x v="1"/>
    <s v="  -   "/>
  </r>
  <r>
    <s v="CC"/>
    <x v="14"/>
    <x v="14"/>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4"/>
    <x v="14"/>
    <x v="14"/>
    <x v="0"/>
    <s v="3227 - PRODUCIR TEXTOS EN INGLÉS EN FORMA ESCRITA Y ORAL"/>
    <s v="436281 - COMPRENDER UNA AMPLIA VARIEDAD DE FRASES Y VOCABULARIO  EN INGLÉS SOBRE TEMAS DE INTERÉS PERSONAL Y TEMAS TÉCNICOS"/>
    <x v="1"/>
    <s v="  -   "/>
  </r>
  <r>
    <s v="CC"/>
    <x v="14"/>
    <x v="14"/>
    <x v="14"/>
    <x v="0"/>
    <s v="3227 - PRODUCIR TEXTOS EN INGLÉS EN FORMA ESCRITA Y ORAL"/>
    <s v="436282 - RELACIONARSE CON HABLANTES NATIVOS EN UN GRADO SUFICIENTE DE FLUIDEZ Y NATURALIDAD, DE MODO QUE LA COMUNICACIÓN SE REALICE SIN ESFUERZO POR PARTE DE LOS INTERLOCUTORES"/>
    <x v="1"/>
    <s v="  -   "/>
  </r>
  <r>
    <s v="CC"/>
    <x v="14"/>
    <x v="14"/>
    <x v="14"/>
    <x v="0"/>
    <s v="3227 - PRODUCIR TEXTOS EN INGLÉS EN FORMA ESCRITA Y ORAL"/>
    <s v="436283 - BUSCAR DE MANERA SISTEMÁTICA INFORMACIÓN ESPECÍFICA Y DETALLADA EN ESCRITOS EN INGLÉS, MAS ESTRUCTURADOS Y CON MAYOR CONTENIDO TÉCNICO"/>
    <x v="1"/>
    <s v="  -   "/>
  </r>
  <r>
    <s v="CC"/>
    <x v="14"/>
    <x v="14"/>
    <x v="14"/>
    <x v="0"/>
    <s v="3227 - PRODUCIR TEXTOS EN INGLÉS EN FORMA ESCRITA Y ORAL"/>
    <s v="436364 - REPRODUCIR EN INGLÉS FRASES O ENUNCIADOS SIMPLES QUE PERMITAN EXPRESAR DE FORMA LENTA IDEAS O CONCEPTOS"/>
    <x v="1"/>
    <s v="  -   "/>
  </r>
  <r>
    <s v="CC"/>
    <x v="14"/>
    <x v="14"/>
    <x v="14"/>
    <x v="0"/>
    <s v="3227 - PRODUCIR TEXTOS EN INGLÉS EN FORMA ESCRITA Y ORAL"/>
    <s v="436365 - IDENTIFICAR FORMAS GRAMATICALES BÁSICAS EN TEXTOS Y DOCUMENTOS ELEMENTALES ESCRITOS EN INGLÉS"/>
    <x v="1"/>
    <s v="  -   "/>
  </r>
  <r>
    <s v="CC"/>
    <x v="14"/>
    <x v="14"/>
    <x v="14"/>
    <x v="0"/>
    <s v="3227 - PRODUCIR TEXTOS EN INGLÉS EN FORMA ESCRITA Y ORAL"/>
    <s v="436366 - ENCONTRAR Y UTILIZAR SIN ESFUERZO VOCABULARIO Y EXPRESIONES DE INGLÉS TÉCNICO EN ARTÍCULOS DE REVISTAS, LIBROS ESPECIALIZADOS, PÁGINAS WEB, ETC"/>
    <x v="1"/>
    <s v="  -   "/>
  </r>
  <r>
    <s v="CC"/>
    <x v="14"/>
    <x v="14"/>
    <x v="1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4"/>
    <x v="14"/>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4"/>
    <x v="14"/>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4"/>
    <x v="14"/>
    <x v="1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4"/>
    <x v="14"/>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4"/>
    <x v="14"/>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4"/>
    <x v="14"/>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4"/>
    <x v="14"/>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4"/>
    <x v="14"/>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4"/>
    <x v="14"/>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4"/>
    <x v="14"/>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4"/>
    <x v="14"/>
    <x v="14"/>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4"/>
    <x v="14"/>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4"/>
    <x v="14"/>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4"/>
    <x v="14"/>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4"/>
    <x v="14"/>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4"/>
    <x v="14"/>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4"/>
    <x v="14"/>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4"/>
    <x v="14"/>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4"/>
    <x v="14"/>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4"/>
    <x v="14"/>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4"/>
    <x v="14"/>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4"/>
    <x v="14"/>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4"/>
    <x v="14"/>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4"/>
    <x v="14"/>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4"/>
    <x v="14"/>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4"/>
    <x v="14"/>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4"/>
    <x v="14"/>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4"/>
    <x v="14"/>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4"/>
    <x v="14"/>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4"/>
    <x v="14"/>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4"/>
    <x v="14"/>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4"/>
    <x v="14"/>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4"/>
    <x v="14"/>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4"/>
    <x v="14"/>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4"/>
    <x v="14"/>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5"/>
    <x v="15"/>
    <x v="1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5"/>
    <x v="15"/>
    <x v="1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5"/>
    <x v="15"/>
    <x v="15"/>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5"/>
    <x v="15"/>
    <x v="1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5"/>
    <x v="15"/>
    <x v="1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5"/>
    <x v="15"/>
    <x v="1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5"/>
    <x v="15"/>
    <x v="1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5"/>
    <x v="15"/>
    <x v="15"/>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5"/>
    <x v="15"/>
    <x v="1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5"/>
    <x v="15"/>
    <x v="1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5"/>
    <x v="15"/>
    <x v="1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5"/>
    <x v="15"/>
    <x v="15"/>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5"/>
    <x v="15"/>
    <x v="1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5"/>
    <x v="15"/>
    <x v="15"/>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5"/>
    <x v="15"/>
    <x v="1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5"/>
    <x v="15"/>
    <x v="15"/>
    <x v="0"/>
    <s v="3226 - COMPRENDER TEXTOS EN INGLÉS EN FORMA ESCRITA Y AUDITIVA"/>
    <s v="436257 - COMPRENDER FRASES Y VOCABULARIO HABITUAL SOBRE TEMAS DE INTERÉS PERSONAL Y TEMAS TÉCNICOS"/>
    <x v="0"/>
    <s v="CC 1061747430 - MARIA LORENA DORADO REYES"/>
  </r>
  <r>
    <s v="CC"/>
    <x v="15"/>
    <x v="15"/>
    <x v="15"/>
    <x v="0"/>
    <s v="3226 - COMPRENDER TEXTOS EN INGLÉS EN FORMA ESCRITA Y AUDITIVA"/>
    <s v="436258 - ENCONTRAR VOCABULARIO Y EXPRESIONES DE INGLÉS TÉCNICO EN ANUNCIOS, FOLLETOS, PÁGINAS WEB, ETC"/>
    <x v="0"/>
    <s v="CC 1061747430 - MARIA LORENA DORADO REYES"/>
  </r>
  <r>
    <s v="CC"/>
    <x v="15"/>
    <x v="15"/>
    <x v="15"/>
    <x v="0"/>
    <s v="3226 - COMPRENDER TEXTOS EN INGLÉS EN FORMA ESCRITA Y AUDITIVA"/>
    <s v="436259 - COMUNICARSE EN TAREAS SENCILLAS Y HABITUALES QUE REQUIEREN UN INTERCAMBIO SIMPLE Y DIRECTO DE INFORMACIÓN COTIDIANA Y TÉCNICA"/>
    <x v="0"/>
    <s v="CC 1061747430 - MARIA LORENA DORADO REYES"/>
  </r>
  <r>
    <s v="CC"/>
    <x v="15"/>
    <x v="15"/>
    <x v="15"/>
    <x v="0"/>
    <s v="3226 - COMPRENDER TEXTOS EN INGLÉS EN FORMA ESCRITA Y AUDITIVA"/>
    <s v="436260 - COMPRENDER LA IDEA PRINCIPAL EN AVISOS Y MENSAJES BREVES, CLAROS Y SENCILLOS EN INGLÉS TÉCNICO"/>
    <x v="0"/>
    <s v="CC 1061747430 - MARIA LORENA DORADO REYES"/>
  </r>
  <r>
    <s v="CC"/>
    <x v="15"/>
    <x v="15"/>
    <x v="15"/>
    <x v="0"/>
    <s v="3226 - COMPRENDER TEXTOS EN INGLÉS EN FORMA ESCRITA Y AUDITIVA"/>
    <s v="436261 - LEER TEXTOS MUY BREVES Y SENCILLOS EN INGLÉS GENERAL Y TÉCNICO"/>
    <x v="0"/>
    <s v="CC 1061747430 - MARIA LORENA DORADO REYES"/>
  </r>
  <r>
    <s v="CC"/>
    <x v="15"/>
    <x v="15"/>
    <x v="15"/>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5"/>
    <x v="15"/>
    <x v="15"/>
    <x v="0"/>
    <s v="3226 - COMPRENDER TEXTOS EN INGLÉS EN FORMA ESCRITA Y AUDITIVA"/>
    <s v="436263 - ENCONTRAR INFORMACIÓN ESPECÍFICA Y PREDECIBLE EN ESCRITOS SENCILLOS Y COTIDIANOS"/>
    <x v="0"/>
    <s v="CC 1061747430 - MARIA LORENA DORADO REYES"/>
  </r>
  <r>
    <s v="CC"/>
    <x v="15"/>
    <x v="15"/>
    <x v="15"/>
    <x v="0"/>
    <s v="3227 - PRODUCIR TEXTOS EN INGLÉS EN FORMA ESCRITA Y ORAL"/>
    <s v="436279 - LEER TEXTOS COMPLEJOS Y CON UN VOCABULARIO MÁS ESPECÍFICO, EN INGLÉS GENERAL Y TÉCNICO"/>
    <x v="0"/>
    <s v="CC 1113684029 - DIANA CAROLINA OREJUELA CHICANGANA"/>
  </r>
  <r>
    <s v="CC"/>
    <x v="15"/>
    <x v="15"/>
    <x v="1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5"/>
    <x v="15"/>
    <x v="15"/>
    <x v="0"/>
    <s v="3227 - PRODUCIR TEXTOS EN INGLÉS EN FORMA ESCRITA Y ORAL"/>
    <s v="436281 - COMPRENDER UNA AMPLIA VARIEDAD DE FRASES Y VOCABULARIO  EN INGLÉS SOBRE TEMAS DE INTERÉS PERSONAL Y TEMAS TÉCNICOS"/>
    <x v="0"/>
    <s v="CC 1113684029 - DIANA CAROLINA OREJUELA CHICANGANA"/>
  </r>
  <r>
    <s v="CC"/>
    <x v="15"/>
    <x v="15"/>
    <x v="15"/>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5"/>
    <x v="15"/>
    <x v="15"/>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5"/>
    <x v="15"/>
    <x v="15"/>
    <x v="0"/>
    <s v="3227 - PRODUCIR TEXTOS EN INGLÉS EN FORMA ESCRITA Y ORAL"/>
    <s v="436364 - REPRODUCIR EN INGLÉS FRASES O ENUNCIADOS SIMPLES QUE PERMITAN EXPRESAR DE FORMA LENTA IDEAS O CONCEPTOS"/>
    <x v="0"/>
    <s v="CC 1113684029 - DIANA CAROLINA OREJUELA CHICANGANA"/>
  </r>
  <r>
    <s v="CC"/>
    <x v="15"/>
    <x v="15"/>
    <x v="15"/>
    <x v="0"/>
    <s v="3227 - PRODUCIR TEXTOS EN INGLÉS EN FORMA ESCRITA Y ORAL"/>
    <s v="436365 - IDENTIFICAR FORMAS GRAMATICALES BÁSICAS EN TEXTOS Y DOCUMENTOS ELEMENTALES ESCRITOS EN INGLÉS"/>
    <x v="0"/>
    <s v="CC 1113684029 - DIANA CAROLINA OREJUELA CHICANGANA"/>
  </r>
  <r>
    <s v="CC"/>
    <x v="15"/>
    <x v="15"/>
    <x v="15"/>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5"/>
    <x v="15"/>
    <x v="1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5"/>
    <x v="15"/>
    <x v="1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5"/>
    <x v="15"/>
    <x v="1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5"/>
    <x v="15"/>
    <x v="1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5"/>
    <x v="15"/>
    <x v="1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5"/>
    <x v="15"/>
    <x v="1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5"/>
    <x v="15"/>
    <x v="1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5"/>
    <x v="15"/>
    <x v="1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5"/>
    <x v="15"/>
    <x v="1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5"/>
    <x v="15"/>
    <x v="1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5"/>
    <x v="15"/>
    <x v="1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5"/>
    <x v="15"/>
    <x v="15"/>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5"/>
    <x v="15"/>
    <x v="1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5"/>
    <x v="15"/>
    <x v="1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5"/>
    <x v="15"/>
    <x v="1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5"/>
    <x v="15"/>
    <x v="1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5"/>
    <x v="15"/>
    <x v="1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5"/>
    <x v="15"/>
    <x v="1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5"/>
    <x v="15"/>
    <x v="1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5"/>
    <x v="15"/>
    <x v="1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5"/>
    <x v="15"/>
    <x v="1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5"/>
    <x v="15"/>
    <x v="1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5"/>
    <x v="15"/>
    <x v="1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5"/>
    <x v="15"/>
    <x v="1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5"/>
    <x v="15"/>
    <x v="1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5"/>
    <x v="15"/>
    <x v="1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5"/>
    <x v="15"/>
    <x v="1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5"/>
    <x v="15"/>
    <x v="1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5"/>
    <x v="15"/>
    <x v="1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5"/>
    <x v="15"/>
    <x v="1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5"/>
    <x v="15"/>
    <x v="1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5"/>
    <x v="15"/>
    <x v="1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5"/>
    <x v="15"/>
    <x v="1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5"/>
    <x v="15"/>
    <x v="1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5"/>
    <x v="15"/>
    <x v="1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5"/>
    <x v="15"/>
    <x v="1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6"/>
    <x v="16"/>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6"/>
    <x v="16"/>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6"/>
    <x v="16"/>
    <x v="16"/>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6"/>
    <x v="16"/>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6"/>
    <x v="16"/>
    <x v="16"/>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6"/>
    <x v="16"/>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6"/>
    <x v="16"/>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6"/>
    <x v="16"/>
    <x v="16"/>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6"/>
    <x v="16"/>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6"/>
    <x v="16"/>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6"/>
    <x v="16"/>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6"/>
    <x v="16"/>
    <x v="16"/>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6"/>
    <x v="16"/>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6"/>
    <x v="16"/>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6"/>
    <x v="16"/>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6"/>
    <x v="16"/>
    <x v="16"/>
    <x v="0"/>
    <s v="3226 - COMPRENDER TEXTOS EN INGLÉS EN FORMA ESCRITA Y AUDITIVA"/>
    <s v="436257 - COMPRENDER FRASES Y VOCABULARIO HABITUAL SOBRE TEMAS DE INTERÉS PERSONAL Y TEMAS TÉCNICOS"/>
    <x v="0"/>
    <s v="CC 1061747430 - MARIA LORENA DORADO REYES"/>
  </r>
  <r>
    <s v="CC"/>
    <x v="16"/>
    <x v="16"/>
    <x v="16"/>
    <x v="0"/>
    <s v="3226 - COMPRENDER TEXTOS EN INGLÉS EN FORMA ESCRITA Y AUDITIVA"/>
    <s v="436258 - ENCONTRAR VOCABULARIO Y EXPRESIONES DE INGLÉS TÉCNICO EN ANUNCIOS, FOLLETOS, PÁGINAS WEB, ETC"/>
    <x v="0"/>
    <s v="CC 1061747430 - MARIA LORENA DORADO REYES"/>
  </r>
  <r>
    <s v="CC"/>
    <x v="16"/>
    <x v="16"/>
    <x v="16"/>
    <x v="0"/>
    <s v="3226 - COMPRENDER TEXTOS EN INGLÉS EN FORMA ESCRITA Y AUDITIVA"/>
    <s v="436259 - COMUNICARSE EN TAREAS SENCILLAS Y HABITUALES QUE REQUIEREN UN INTERCAMBIO SIMPLE Y DIRECTO DE INFORMACIÓN COTIDIANA Y TÉCNICA"/>
    <x v="0"/>
    <s v="CC 1061747430 - MARIA LORENA DORADO REYES"/>
  </r>
  <r>
    <s v="CC"/>
    <x v="16"/>
    <x v="16"/>
    <x v="16"/>
    <x v="0"/>
    <s v="3226 - COMPRENDER TEXTOS EN INGLÉS EN FORMA ESCRITA Y AUDITIVA"/>
    <s v="436260 - COMPRENDER LA IDEA PRINCIPAL EN AVISOS Y MENSAJES BREVES, CLAROS Y SENCILLOS EN INGLÉS TÉCNICO"/>
    <x v="0"/>
    <s v="CC 1061747430 - MARIA LORENA DORADO REYES"/>
  </r>
  <r>
    <s v="CC"/>
    <x v="16"/>
    <x v="16"/>
    <x v="16"/>
    <x v="0"/>
    <s v="3226 - COMPRENDER TEXTOS EN INGLÉS EN FORMA ESCRITA Y AUDITIVA"/>
    <s v="436261 - LEER TEXTOS MUY BREVES Y SENCILLOS EN INGLÉS GENERAL Y TÉCNICO"/>
    <x v="0"/>
    <s v="CC 1061747430 - MARIA LORENA DORADO REYES"/>
  </r>
  <r>
    <s v="CC"/>
    <x v="16"/>
    <x v="16"/>
    <x v="16"/>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6"/>
    <x v="16"/>
    <x v="16"/>
    <x v="0"/>
    <s v="3226 - COMPRENDER TEXTOS EN INGLÉS EN FORMA ESCRITA Y AUDITIVA"/>
    <s v="436263 - ENCONTRAR INFORMACIÓN ESPECÍFICA Y PREDECIBLE EN ESCRITOS SENCILLOS Y COTIDIANOS"/>
    <x v="0"/>
    <s v="CC 1061747430 - MARIA LORENA DORADO REYES"/>
  </r>
  <r>
    <s v="CC"/>
    <x v="16"/>
    <x v="16"/>
    <x v="16"/>
    <x v="0"/>
    <s v="3227 - PRODUCIR TEXTOS EN INGLÉS EN FORMA ESCRITA Y ORAL"/>
    <s v="436279 - LEER TEXTOS COMPLEJOS Y CON UN VOCABULARIO MÁS ESPECÍFICO, EN INGLÉS GENERAL Y TÉCNICO"/>
    <x v="0"/>
    <s v="CC 1113684029 - DIANA CAROLINA OREJUELA CHICANGANA"/>
  </r>
  <r>
    <s v="CC"/>
    <x v="16"/>
    <x v="16"/>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6"/>
    <x v="16"/>
    <x v="16"/>
    <x v="0"/>
    <s v="3227 - PRODUCIR TEXTOS EN INGLÉS EN FORMA ESCRITA Y ORAL"/>
    <s v="436281 - COMPRENDER UNA AMPLIA VARIEDAD DE FRASES Y VOCABULARIO  EN INGLÉS SOBRE TEMAS DE INTERÉS PERSONAL Y TEMAS TÉCNICOS"/>
    <x v="0"/>
    <s v="CC 1113684029 - DIANA CAROLINA OREJUELA CHICANGANA"/>
  </r>
  <r>
    <s v="CC"/>
    <x v="16"/>
    <x v="16"/>
    <x v="16"/>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6"/>
    <x v="16"/>
    <x v="16"/>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6"/>
    <x v="16"/>
    <x v="16"/>
    <x v="0"/>
    <s v="3227 - PRODUCIR TEXTOS EN INGLÉS EN FORMA ESCRITA Y ORAL"/>
    <s v="436364 - REPRODUCIR EN INGLÉS FRASES O ENUNCIADOS SIMPLES QUE PERMITAN EXPRESAR DE FORMA LENTA IDEAS O CONCEPTOS"/>
    <x v="0"/>
    <s v="CC 1113684029 - DIANA CAROLINA OREJUELA CHICANGANA"/>
  </r>
  <r>
    <s v="CC"/>
    <x v="16"/>
    <x v="16"/>
    <x v="16"/>
    <x v="0"/>
    <s v="3227 - PRODUCIR TEXTOS EN INGLÉS EN FORMA ESCRITA Y ORAL"/>
    <s v="436365 - IDENTIFICAR FORMAS GRAMATICALES BÁSICAS EN TEXTOS Y DOCUMENTOS ELEMENTALES ESCRITOS EN INGLÉS"/>
    <x v="0"/>
    <s v="CC 1113684029 - DIANA CAROLINA OREJUELA CHICANGANA"/>
  </r>
  <r>
    <s v="CC"/>
    <x v="16"/>
    <x v="16"/>
    <x v="16"/>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6"/>
    <x v="16"/>
    <x v="1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6"/>
    <x v="16"/>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6"/>
    <x v="16"/>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6"/>
    <x v="16"/>
    <x v="16"/>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6"/>
    <x v="16"/>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6"/>
    <x v="16"/>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6"/>
    <x v="16"/>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6"/>
    <x v="16"/>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6"/>
    <x v="16"/>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6"/>
    <x v="16"/>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6"/>
    <x v="16"/>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6"/>
    <x v="16"/>
    <x v="16"/>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6"/>
    <x v="16"/>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6"/>
    <x v="16"/>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6"/>
    <x v="16"/>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6"/>
    <x v="16"/>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6"/>
    <x v="16"/>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6"/>
    <x v="16"/>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6"/>
    <x v="16"/>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6"/>
    <x v="16"/>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6"/>
    <x v="16"/>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6"/>
    <x v="16"/>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6"/>
    <x v="16"/>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6"/>
    <x v="16"/>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6"/>
    <x v="16"/>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6"/>
    <x v="16"/>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6"/>
    <x v="16"/>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6"/>
    <x v="16"/>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6"/>
    <x v="16"/>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6"/>
    <x v="16"/>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6"/>
    <x v="16"/>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6"/>
    <x v="16"/>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6"/>
    <x v="16"/>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6"/>
    <x v="16"/>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6"/>
    <x v="16"/>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6"/>
    <x v="16"/>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7"/>
    <x v="17"/>
    <x v="1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7"/>
    <x v="17"/>
    <x v="1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7"/>
    <x v="17"/>
    <x v="17"/>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7"/>
    <x v="17"/>
    <x v="1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7"/>
    <x v="17"/>
    <x v="17"/>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7"/>
    <x v="17"/>
    <x v="1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7"/>
    <x v="17"/>
    <x v="1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7"/>
    <x v="17"/>
    <x v="17"/>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7"/>
    <x v="17"/>
    <x v="1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7"/>
    <x v="17"/>
    <x v="1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7"/>
    <x v="17"/>
    <x v="1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7"/>
    <x v="17"/>
    <x v="17"/>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7"/>
    <x v="17"/>
    <x v="1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7"/>
    <x v="17"/>
    <x v="17"/>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7"/>
    <x v="17"/>
    <x v="1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7"/>
    <x v="17"/>
    <x v="17"/>
    <x v="0"/>
    <s v="3226 - COMPRENDER TEXTOS EN INGLÉS EN FORMA ESCRITA Y AUDITIVA"/>
    <s v="436257 - COMPRENDER FRASES Y VOCABULARIO HABITUAL SOBRE TEMAS DE INTERÉS PERSONAL Y TEMAS TÉCNICOS"/>
    <x v="0"/>
    <s v="CC 1061747430 - MARIA LORENA DORADO REYES"/>
  </r>
  <r>
    <s v="CC"/>
    <x v="17"/>
    <x v="17"/>
    <x v="17"/>
    <x v="0"/>
    <s v="3226 - COMPRENDER TEXTOS EN INGLÉS EN FORMA ESCRITA Y AUDITIVA"/>
    <s v="436258 - ENCONTRAR VOCABULARIO Y EXPRESIONES DE INGLÉS TÉCNICO EN ANUNCIOS, FOLLETOS, PÁGINAS WEB, ETC"/>
    <x v="0"/>
    <s v="CC 1061747430 - MARIA LORENA DORADO REYES"/>
  </r>
  <r>
    <s v="CC"/>
    <x v="17"/>
    <x v="17"/>
    <x v="17"/>
    <x v="0"/>
    <s v="3226 - COMPRENDER TEXTOS EN INGLÉS EN FORMA ESCRITA Y AUDITIVA"/>
    <s v="436259 - COMUNICARSE EN TAREAS SENCILLAS Y HABITUALES QUE REQUIEREN UN INTERCAMBIO SIMPLE Y DIRECTO DE INFORMACIÓN COTIDIANA Y TÉCNICA"/>
    <x v="0"/>
    <s v="CC 1061747430 - MARIA LORENA DORADO REYES"/>
  </r>
  <r>
    <s v="CC"/>
    <x v="17"/>
    <x v="17"/>
    <x v="17"/>
    <x v="0"/>
    <s v="3226 - COMPRENDER TEXTOS EN INGLÉS EN FORMA ESCRITA Y AUDITIVA"/>
    <s v="436260 - COMPRENDER LA IDEA PRINCIPAL EN AVISOS Y MENSAJES BREVES, CLAROS Y SENCILLOS EN INGLÉS TÉCNICO"/>
    <x v="0"/>
    <s v="CC 1061747430 - MARIA LORENA DORADO REYES"/>
  </r>
  <r>
    <s v="CC"/>
    <x v="17"/>
    <x v="17"/>
    <x v="17"/>
    <x v="0"/>
    <s v="3226 - COMPRENDER TEXTOS EN INGLÉS EN FORMA ESCRITA Y AUDITIVA"/>
    <s v="436261 - LEER TEXTOS MUY BREVES Y SENCILLOS EN INGLÉS GENERAL Y TÉCNICO"/>
    <x v="0"/>
    <s v="CC 1061747430 - MARIA LORENA DORADO REYES"/>
  </r>
  <r>
    <s v="CC"/>
    <x v="17"/>
    <x v="17"/>
    <x v="17"/>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7"/>
    <x v="17"/>
    <x v="17"/>
    <x v="0"/>
    <s v="3226 - COMPRENDER TEXTOS EN INGLÉS EN FORMA ESCRITA Y AUDITIVA"/>
    <s v="436263 - ENCONTRAR INFORMACIÓN ESPECÍFICA Y PREDECIBLE EN ESCRITOS SENCILLOS Y COTIDIANOS"/>
    <x v="0"/>
    <s v="CC 1061747430 - MARIA LORENA DORADO REYES"/>
  </r>
  <r>
    <s v="CC"/>
    <x v="17"/>
    <x v="17"/>
    <x v="17"/>
    <x v="0"/>
    <s v="3227 - PRODUCIR TEXTOS EN INGLÉS EN FORMA ESCRITA Y ORAL"/>
    <s v="436279 - LEER TEXTOS COMPLEJOS Y CON UN VOCABULARIO MÁS ESPECÍFICO, EN INGLÉS GENERAL Y TÉCNICO"/>
    <x v="0"/>
    <s v="CC 1113684029 - DIANA CAROLINA OREJUELA CHICANGANA"/>
  </r>
  <r>
    <s v="CC"/>
    <x v="17"/>
    <x v="17"/>
    <x v="1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7"/>
    <x v="17"/>
    <x v="17"/>
    <x v="0"/>
    <s v="3227 - PRODUCIR TEXTOS EN INGLÉS EN FORMA ESCRITA Y ORAL"/>
    <s v="436281 - COMPRENDER UNA AMPLIA VARIEDAD DE FRASES Y VOCABULARIO  EN INGLÉS SOBRE TEMAS DE INTERÉS PERSONAL Y TEMAS TÉCNICOS"/>
    <x v="0"/>
    <s v="CC 1113684029 - DIANA CAROLINA OREJUELA CHICANGANA"/>
  </r>
  <r>
    <s v="CC"/>
    <x v="17"/>
    <x v="17"/>
    <x v="17"/>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7"/>
    <x v="17"/>
    <x v="17"/>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7"/>
    <x v="17"/>
    <x v="17"/>
    <x v="0"/>
    <s v="3227 - PRODUCIR TEXTOS EN INGLÉS EN FORMA ESCRITA Y ORAL"/>
    <s v="436364 - REPRODUCIR EN INGLÉS FRASES O ENUNCIADOS SIMPLES QUE PERMITAN EXPRESAR DE FORMA LENTA IDEAS O CONCEPTOS"/>
    <x v="0"/>
    <s v="CC 1113684029 - DIANA CAROLINA OREJUELA CHICANGANA"/>
  </r>
  <r>
    <s v="CC"/>
    <x v="17"/>
    <x v="17"/>
    <x v="17"/>
    <x v="0"/>
    <s v="3227 - PRODUCIR TEXTOS EN INGLÉS EN FORMA ESCRITA Y ORAL"/>
    <s v="436365 - IDENTIFICAR FORMAS GRAMATICALES BÁSICAS EN TEXTOS Y DOCUMENTOS ELEMENTALES ESCRITOS EN INGLÉS"/>
    <x v="0"/>
    <s v="CC 1113684029 - DIANA CAROLINA OREJUELA CHICANGANA"/>
  </r>
  <r>
    <s v="CC"/>
    <x v="17"/>
    <x v="17"/>
    <x v="17"/>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7"/>
    <x v="17"/>
    <x v="17"/>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7"/>
    <x v="17"/>
    <x v="1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7"/>
    <x v="17"/>
    <x v="1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7"/>
    <x v="17"/>
    <x v="17"/>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7"/>
    <x v="17"/>
    <x v="1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7"/>
    <x v="17"/>
    <x v="1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7"/>
    <x v="17"/>
    <x v="1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7"/>
    <x v="17"/>
    <x v="1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7"/>
    <x v="17"/>
    <x v="1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7"/>
    <x v="17"/>
    <x v="1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7"/>
    <x v="17"/>
    <x v="1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7"/>
    <x v="17"/>
    <x v="17"/>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7"/>
    <x v="17"/>
    <x v="1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7"/>
    <x v="17"/>
    <x v="1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7"/>
    <x v="17"/>
    <x v="1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7"/>
    <x v="17"/>
    <x v="1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7"/>
    <x v="17"/>
    <x v="1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7"/>
    <x v="17"/>
    <x v="1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7"/>
    <x v="17"/>
    <x v="1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7"/>
    <x v="17"/>
    <x v="1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7"/>
    <x v="17"/>
    <x v="1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7"/>
    <x v="17"/>
    <x v="1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7"/>
    <x v="17"/>
    <x v="1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7"/>
    <x v="17"/>
    <x v="1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7"/>
    <x v="17"/>
    <x v="1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7"/>
    <x v="17"/>
    <x v="1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7"/>
    <x v="17"/>
    <x v="1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7"/>
    <x v="17"/>
    <x v="1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7"/>
    <x v="17"/>
    <x v="1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7"/>
    <x v="17"/>
    <x v="1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7"/>
    <x v="17"/>
    <x v="1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7"/>
    <x v="17"/>
    <x v="1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7"/>
    <x v="17"/>
    <x v="1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7"/>
    <x v="17"/>
    <x v="1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7"/>
    <x v="17"/>
    <x v="1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7"/>
    <x v="17"/>
    <x v="1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8"/>
    <x v="3"/>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8"/>
    <x v="3"/>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8"/>
    <x v="3"/>
    <x v="18"/>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8"/>
    <x v="3"/>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8"/>
    <x v="3"/>
    <x v="1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8"/>
    <x v="3"/>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8"/>
    <x v="3"/>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8"/>
    <x v="3"/>
    <x v="18"/>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8"/>
    <x v="3"/>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8"/>
    <x v="3"/>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8"/>
    <x v="3"/>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8"/>
    <x v="3"/>
    <x v="18"/>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8"/>
    <x v="3"/>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8"/>
    <x v="3"/>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8"/>
    <x v="3"/>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8"/>
    <x v="3"/>
    <x v="18"/>
    <x v="0"/>
    <s v="3226 - COMPRENDER TEXTOS EN INGLÉS EN FORMA ESCRITA Y AUDITIVA"/>
    <s v="436257 - COMPRENDER FRASES Y VOCABULARIO HABITUAL SOBRE TEMAS DE INTERÉS PERSONAL Y TEMAS TÉCNICOS"/>
    <x v="0"/>
    <s v="CC 1061747430 - MARIA LORENA DORADO REYES"/>
  </r>
  <r>
    <s v="CC"/>
    <x v="18"/>
    <x v="3"/>
    <x v="18"/>
    <x v="0"/>
    <s v="3226 - COMPRENDER TEXTOS EN INGLÉS EN FORMA ESCRITA Y AUDITIVA"/>
    <s v="436258 - ENCONTRAR VOCABULARIO Y EXPRESIONES DE INGLÉS TÉCNICO EN ANUNCIOS, FOLLETOS, PÁGINAS WEB, ETC"/>
    <x v="0"/>
    <s v="CC 1061747430 - MARIA LORENA DORADO REYES"/>
  </r>
  <r>
    <s v="CC"/>
    <x v="18"/>
    <x v="3"/>
    <x v="18"/>
    <x v="0"/>
    <s v="3226 - COMPRENDER TEXTOS EN INGLÉS EN FORMA ESCRITA Y AUDITIVA"/>
    <s v="436259 - COMUNICARSE EN TAREAS SENCILLAS Y HABITUALES QUE REQUIEREN UN INTERCAMBIO SIMPLE Y DIRECTO DE INFORMACIÓN COTIDIANA Y TÉCNICA"/>
    <x v="0"/>
    <s v="CC 1061747430 - MARIA LORENA DORADO REYES"/>
  </r>
  <r>
    <s v="CC"/>
    <x v="18"/>
    <x v="3"/>
    <x v="18"/>
    <x v="0"/>
    <s v="3226 - COMPRENDER TEXTOS EN INGLÉS EN FORMA ESCRITA Y AUDITIVA"/>
    <s v="436260 - COMPRENDER LA IDEA PRINCIPAL EN AVISOS Y MENSAJES BREVES, CLAROS Y SENCILLOS EN INGLÉS TÉCNICO"/>
    <x v="0"/>
    <s v="CC 1061747430 - MARIA LORENA DORADO REYES"/>
  </r>
  <r>
    <s v="CC"/>
    <x v="18"/>
    <x v="3"/>
    <x v="18"/>
    <x v="0"/>
    <s v="3226 - COMPRENDER TEXTOS EN INGLÉS EN FORMA ESCRITA Y AUDITIVA"/>
    <s v="436261 - LEER TEXTOS MUY BREVES Y SENCILLOS EN INGLÉS GENERAL Y TÉCNICO"/>
    <x v="0"/>
    <s v="CC 1061747430 - MARIA LORENA DORADO REYES"/>
  </r>
  <r>
    <s v="CC"/>
    <x v="18"/>
    <x v="3"/>
    <x v="18"/>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8"/>
    <x v="3"/>
    <x v="18"/>
    <x v="0"/>
    <s v="3226 - COMPRENDER TEXTOS EN INGLÉS EN FORMA ESCRITA Y AUDITIVA"/>
    <s v="436263 - ENCONTRAR INFORMACIÓN ESPECÍFICA Y PREDECIBLE EN ESCRITOS SENCILLOS Y COTIDIANOS"/>
    <x v="0"/>
    <s v="CC 1061747430 - MARIA LORENA DORADO REYES"/>
  </r>
  <r>
    <s v="CC"/>
    <x v="18"/>
    <x v="3"/>
    <x v="18"/>
    <x v="0"/>
    <s v="3227 - PRODUCIR TEXTOS EN INGLÉS EN FORMA ESCRITA Y ORAL"/>
    <s v="436279 - LEER TEXTOS COMPLEJOS Y CON UN VOCABULARIO MÁS ESPECÍFICO, EN INGLÉS GENERAL Y TÉCNICO"/>
    <x v="0"/>
    <s v="CC 1113684029 - DIANA CAROLINA OREJUELA CHICANGANA"/>
  </r>
  <r>
    <s v="CC"/>
    <x v="18"/>
    <x v="3"/>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8"/>
    <x v="3"/>
    <x v="18"/>
    <x v="0"/>
    <s v="3227 - PRODUCIR TEXTOS EN INGLÉS EN FORMA ESCRITA Y ORAL"/>
    <s v="436281 - COMPRENDER UNA AMPLIA VARIEDAD DE FRASES Y VOCABULARIO  EN INGLÉS SOBRE TEMAS DE INTERÉS PERSONAL Y TEMAS TÉCNICOS"/>
    <x v="0"/>
    <s v="CC 1113684029 - DIANA CAROLINA OREJUELA CHICANGANA"/>
  </r>
  <r>
    <s v="CC"/>
    <x v="18"/>
    <x v="3"/>
    <x v="18"/>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8"/>
    <x v="3"/>
    <x v="18"/>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8"/>
    <x v="3"/>
    <x v="18"/>
    <x v="0"/>
    <s v="3227 - PRODUCIR TEXTOS EN INGLÉS EN FORMA ESCRITA Y ORAL"/>
    <s v="436364 - REPRODUCIR EN INGLÉS FRASES O ENUNCIADOS SIMPLES QUE PERMITAN EXPRESAR DE FORMA LENTA IDEAS O CONCEPTOS"/>
    <x v="0"/>
    <s v="CC 1113684029 - DIANA CAROLINA OREJUELA CHICANGANA"/>
  </r>
  <r>
    <s v="CC"/>
    <x v="18"/>
    <x v="3"/>
    <x v="18"/>
    <x v="0"/>
    <s v="3227 - PRODUCIR TEXTOS EN INGLÉS EN FORMA ESCRITA Y ORAL"/>
    <s v="436365 - IDENTIFICAR FORMAS GRAMATICALES BÁSICAS EN TEXTOS Y DOCUMENTOS ELEMENTALES ESCRITOS EN INGLÉS"/>
    <x v="0"/>
    <s v="CC 1113684029 - DIANA CAROLINA OREJUELA CHICANGANA"/>
  </r>
  <r>
    <s v="CC"/>
    <x v="18"/>
    <x v="3"/>
    <x v="18"/>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8"/>
    <x v="3"/>
    <x v="1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8"/>
    <x v="3"/>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8"/>
    <x v="3"/>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8"/>
    <x v="3"/>
    <x v="1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8"/>
    <x v="3"/>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8"/>
    <x v="3"/>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8"/>
    <x v="3"/>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8"/>
    <x v="3"/>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8"/>
    <x v="3"/>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8"/>
    <x v="3"/>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8"/>
    <x v="3"/>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8"/>
    <x v="3"/>
    <x v="18"/>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8"/>
    <x v="3"/>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8"/>
    <x v="3"/>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8"/>
    <x v="3"/>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8"/>
    <x v="3"/>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8"/>
    <x v="3"/>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8"/>
    <x v="3"/>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8"/>
    <x v="3"/>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8"/>
    <x v="3"/>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8"/>
    <x v="3"/>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8"/>
    <x v="3"/>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8"/>
    <x v="3"/>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8"/>
    <x v="3"/>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8"/>
    <x v="3"/>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8"/>
    <x v="3"/>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8"/>
    <x v="3"/>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8"/>
    <x v="3"/>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8"/>
    <x v="3"/>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8"/>
    <x v="3"/>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8"/>
    <x v="3"/>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8"/>
    <x v="3"/>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8"/>
    <x v="3"/>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8"/>
    <x v="3"/>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8"/>
    <x v="3"/>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8"/>
    <x v="3"/>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9"/>
    <x v="18"/>
    <x v="1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9"/>
    <x v="18"/>
    <x v="1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19"/>
    <x v="18"/>
    <x v="19"/>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19"/>
    <x v="18"/>
    <x v="1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9"/>
    <x v="18"/>
    <x v="19"/>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9"/>
    <x v="18"/>
    <x v="1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9"/>
    <x v="18"/>
    <x v="1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9"/>
    <x v="18"/>
    <x v="19"/>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9"/>
    <x v="18"/>
    <x v="1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9"/>
    <x v="18"/>
    <x v="1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9"/>
    <x v="18"/>
    <x v="1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9"/>
    <x v="18"/>
    <x v="19"/>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19"/>
    <x v="18"/>
    <x v="1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19"/>
    <x v="18"/>
    <x v="19"/>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19"/>
    <x v="18"/>
    <x v="1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9"/>
    <x v="18"/>
    <x v="19"/>
    <x v="0"/>
    <s v="3226 - COMPRENDER TEXTOS EN INGLÉS EN FORMA ESCRITA Y AUDITIVA"/>
    <s v="436257 - COMPRENDER FRASES Y VOCABULARIO HABITUAL SOBRE TEMAS DE INTERÉS PERSONAL Y TEMAS TÉCNICOS"/>
    <x v="0"/>
    <s v="CC 1061747430 - MARIA LORENA DORADO REYES"/>
  </r>
  <r>
    <s v="CC"/>
    <x v="19"/>
    <x v="18"/>
    <x v="19"/>
    <x v="0"/>
    <s v="3226 - COMPRENDER TEXTOS EN INGLÉS EN FORMA ESCRITA Y AUDITIVA"/>
    <s v="436258 - ENCONTRAR VOCABULARIO Y EXPRESIONES DE INGLÉS TÉCNICO EN ANUNCIOS, FOLLETOS, PÁGINAS WEB, ETC"/>
    <x v="0"/>
    <s v="CC 1061747430 - MARIA LORENA DORADO REYES"/>
  </r>
  <r>
    <s v="CC"/>
    <x v="19"/>
    <x v="18"/>
    <x v="19"/>
    <x v="0"/>
    <s v="3226 - COMPRENDER TEXTOS EN INGLÉS EN FORMA ESCRITA Y AUDITIVA"/>
    <s v="436259 - COMUNICARSE EN TAREAS SENCILLAS Y HABITUALES QUE REQUIEREN UN INTERCAMBIO SIMPLE Y DIRECTO DE INFORMACIÓN COTIDIANA Y TÉCNICA"/>
    <x v="0"/>
    <s v="CC 1061747430 - MARIA LORENA DORADO REYES"/>
  </r>
  <r>
    <s v="CC"/>
    <x v="19"/>
    <x v="18"/>
    <x v="19"/>
    <x v="0"/>
    <s v="3226 - COMPRENDER TEXTOS EN INGLÉS EN FORMA ESCRITA Y AUDITIVA"/>
    <s v="436260 - COMPRENDER LA IDEA PRINCIPAL EN AVISOS Y MENSAJES BREVES, CLAROS Y SENCILLOS EN INGLÉS TÉCNICO"/>
    <x v="0"/>
    <s v="CC 1061747430 - MARIA LORENA DORADO REYES"/>
  </r>
  <r>
    <s v="CC"/>
    <x v="19"/>
    <x v="18"/>
    <x v="19"/>
    <x v="0"/>
    <s v="3226 - COMPRENDER TEXTOS EN INGLÉS EN FORMA ESCRITA Y AUDITIVA"/>
    <s v="436261 - LEER TEXTOS MUY BREVES Y SENCILLOS EN INGLÉS GENERAL Y TÉCNICO"/>
    <x v="0"/>
    <s v="CC 1061747430 - MARIA LORENA DORADO REYES"/>
  </r>
  <r>
    <s v="CC"/>
    <x v="19"/>
    <x v="18"/>
    <x v="19"/>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19"/>
    <x v="18"/>
    <x v="19"/>
    <x v="0"/>
    <s v="3226 - COMPRENDER TEXTOS EN INGLÉS EN FORMA ESCRITA Y AUDITIVA"/>
    <s v="436263 - ENCONTRAR INFORMACIÓN ESPECÍFICA Y PREDECIBLE EN ESCRITOS SENCILLOS Y COTIDIANOS"/>
    <x v="0"/>
    <s v="CC 1061747430 - MARIA LORENA DORADO REYES"/>
  </r>
  <r>
    <s v="CC"/>
    <x v="19"/>
    <x v="18"/>
    <x v="19"/>
    <x v="0"/>
    <s v="3227 - PRODUCIR TEXTOS EN INGLÉS EN FORMA ESCRITA Y ORAL"/>
    <s v="436279 - LEER TEXTOS COMPLEJOS Y CON UN VOCABULARIO MÁS ESPECÍFICO, EN INGLÉS GENERAL Y TÉCNICO"/>
    <x v="0"/>
    <s v="CC 1113684029 - DIANA CAROLINA OREJUELA CHICANGANA"/>
  </r>
  <r>
    <s v="CC"/>
    <x v="19"/>
    <x v="18"/>
    <x v="1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19"/>
    <x v="18"/>
    <x v="19"/>
    <x v="0"/>
    <s v="3227 - PRODUCIR TEXTOS EN INGLÉS EN FORMA ESCRITA Y ORAL"/>
    <s v="436281 - COMPRENDER UNA AMPLIA VARIEDAD DE FRASES Y VOCABULARIO  EN INGLÉS SOBRE TEMAS DE INTERÉS PERSONAL Y TEMAS TÉCNICOS"/>
    <x v="0"/>
    <s v="CC 1113684029 - DIANA CAROLINA OREJUELA CHICANGANA"/>
  </r>
  <r>
    <s v="CC"/>
    <x v="19"/>
    <x v="18"/>
    <x v="19"/>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19"/>
    <x v="18"/>
    <x v="19"/>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19"/>
    <x v="18"/>
    <x v="19"/>
    <x v="0"/>
    <s v="3227 - PRODUCIR TEXTOS EN INGLÉS EN FORMA ESCRITA Y ORAL"/>
    <s v="436364 - REPRODUCIR EN INGLÉS FRASES O ENUNCIADOS SIMPLES QUE PERMITAN EXPRESAR DE FORMA LENTA IDEAS O CONCEPTOS"/>
    <x v="0"/>
    <s v="CC 1113684029 - DIANA CAROLINA OREJUELA CHICANGANA"/>
  </r>
  <r>
    <s v="CC"/>
    <x v="19"/>
    <x v="18"/>
    <x v="19"/>
    <x v="0"/>
    <s v="3227 - PRODUCIR TEXTOS EN INGLÉS EN FORMA ESCRITA Y ORAL"/>
    <s v="436365 - IDENTIFICAR FORMAS GRAMATICALES BÁSICAS EN TEXTOS Y DOCUMENTOS ELEMENTALES ESCRITOS EN INGLÉS"/>
    <x v="0"/>
    <s v="CC 1113684029 - DIANA CAROLINA OREJUELA CHICANGANA"/>
  </r>
  <r>
    <s v="CC"/>
    <x v="19"/>
    <x v="18"/>
    <x v="19"/>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19"/>
    <x v="18"/>
    <x v="19"/>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9"/>
    <x v="18"/>
    <x v="1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9"/>
    <x v="18"/>
    <x v="1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9"/>
    <x v="18"/>
    <x v="19"/>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9"/>
    <x v="18"/>
    <x v="1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19"/>
    <x v="18"/>
    <x v="1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9"/>
    <x v="18"/>
    <x v="1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9"/>
    <x v="18"/>
    <x v="1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9"/>
    <x v="18"/>
    <x v="1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19"/>
    <x v="18"/>
    <x v="1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9"/>
    <x v="18"/>
    <x v="1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9"/>
    <x v="18"/>
    <x v="19"/>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9"/>
    <x v="18"/>
    <x v="1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9"/>
    <x v="18"/>
    <x v="1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9"/>
    <x v="18"/>
    <x v="1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9"/>
    <x v="18"/>
    <x v="1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9"/>
    <x v="18"/>
    <x v="1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9"/>
    <x v="18"/>
    <x v="1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9"/>
    <x v="18"/>
    <x v="1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9"/>
    <x v="18"/>
    <x v="1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9"/>
    <x v="18"/>
    <x v="1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19"/>
    <x v="18"/>
    <x v="1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9"/>
    <x v="18"/>
    <x v="1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9"/>
    <x v="18"/>
    <x v="1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9"/>
    <x v="18"/>
    <x v="1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9"/>
    <x v="18"/>
    <x v="1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9"/>
    <x v="18"/>
    <x v="1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9"/>
    <x v="18"/>
    <x v="1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19"/>
    <x v="18"/>
    <x v="1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9"/>
    <x v="18"/>
    <x v="1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9"/>
    <x v="18"/>
    <x v="1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19"/>
    <x v="18"/>
    <x v="1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19"/>
    <x v="18"/>
    <x v="1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19"/>
    <x v="18"/>
    <x v="1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9"/>
    <x v="18"/>
    <x v="1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9"/>
    <x v="18"/>
    <x v="1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0"/>
    <x v="19"/>
    <x v="2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0"/>
    <x v="19"/>
    <x v="2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20"/>
    <x v="19"/>
    <x v="20"/>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20"/>
    <x v="19"/>
    <x v="2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0"/>
    <x v="19"/>
    <x v="2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0"/>
    <x v="19"/>
    <x v="2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0"/>
    <x v="19"/>
    <x v="2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0"/>
    <x v="19"/>
    <x v="20"/>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0"/>
    <x v="19"/>
    <x v="2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0"/>
    <x v="19"/>
    <x v="2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0"/>
    <x v="19"/>
    <x v="2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0"/>
    <x v="19"/>
    <x v="20"/>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20"/>
    <x v="19"/>
    <x v="2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20"/>
    <x v="19"/>
    <x v="2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20"/>
    <x v="19"/>
    <x v="2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0"/>
    <x v="19"/>
    <x v="20"/>
    <x v="0"/>
    <s v="3226 - COMPRENDER TEXTOS EN INGLÉS EN FORMA ESCRITA Y AUDITIVA"/>
    <s v="436257 - COMPRENDER FRASES Y VOCABULARIO HABITUAL SOBRE TEMAS DE INTERÉS PERSONAL Y TEMAS TÉCNICOS"/>
    <x v="0"/>
    <s v="CC 1061747430 - MARIA LORENA DORADO REYES"/>
  </r>
  <r>
    <s v="CC"/>
    <x v="20"/>
    <x v="19"/>
    <x v="20"/>
    <x v="0"/>
    <s v="3226 - COMPRENDER TEXTOS EN INGLÉS EN FORMA ESCRITA Y AUDITIVA"/>
    <s v="436258 - ENCONTRAR VOCABULARIO Y EXPRESIONES DE INGLÉS TÉCNICO EN ANUNCIOS, FOLLETOS, PÁGINAS WEB, ETC"/>
    <x v="0"/>
    <s v="CC 1061747430 - MARIA LORENA DORADO REYES"/>
  </r>
  <r>
    <s v="CC"/>
    <x v="20"/>
    <x v="19"/>
    <x v="20"/>
    <x v="0"/>
    <s v="3226 - COMPRENDER TEXTOS EN INGLÉS EN FORMA ESCRITA Y AUDITIVA"/>
    <s v="436259 - COMUNICARSE EN TAREAS SENCILLAS Y HABITUALES QUE REQUIEREN UN INTERCAMBIO SIMPLE Y DIRECTO DE INFORMACIÓN COTIDIANA Y TÉCNICA"/>
    <x v="0"/>
    <s v="CC 1061747430 - MARIA LORENA DORADO REYES"/>
  </r>
  <r>
    <s v="CC"/>
    <x v="20"/>
    <x v="19"/>
    <x v="20"/>
    <x v="0"/>
    <s v="3226 - COMPRENDER TEXTOS EN INGLÉS EN FORMA ESCRITA Y AUDITIVA"/>
    <s v="436260 - COMPRENDER LA IDEA PRINCIPAL EN AVISOS Y MENSAJES BREVES, CLAROS Y SENCILLOS EN INGLÉS TÉCNICO"/>
    <x v="0"/>
    <s v="CC 1061747430 - MARIA LORENA DORADO REYES"/>
  </r>
  <r>
    <s v="CC"/>
    <x v="20"/>
    <x v="19"/>
    <x v="20"/>
    <x v="0"/>
    <s v="3226 - COMPRENDER TEXTOS EN INGLÉS EN FORMA ESCRITA Y AUDITIVA"/>
    <s v="436261 - LEER TEXTOS MUY BREVES Y SENCILLOS EN INGLÉS GENERAL Y TÉCNICO"/>
    <x v="0"/>
    <s v="CC 1061747430 - MARIA LORENA DORADO REYES"/>
  </r>
  <r>
    <s v="CC"/>
    <x v="20"/>
    <x v="19"/>
    <x v="20"/>
    <x v="0"/>
    <s v="3226 - COMPRENDER TEXTOS EN INGLÉS EN FORMA ESCRITA Y AUDITIVA"/>
    <s v="436262 - REALIZAR INTERCAMBIOS SOCIALES Y PRÁCTICOS MUY BREVES, CON UN VOCABULARIO SUFICIENTE PARA HACER UNA EXPOSICIÓN O MANTENER UNA CONVERSACIÓN SENCILLA SOBRE TEMAS TÉCNICOS"/>
    <x v="0"/>
    <s v="CC 1061747430 - MARIA LORENA DORADO REYES"/>
  </r>
  <r>
    <s v="CC"/>
    <x v="20"/>
    <x v="19"/>
    <x v="20"/>
    <x v="0"/>
    <s v="3226 - COMPRENDER TEXTOS EN INGLÉS EN FORMA ESCRITA Y AUDITIVA"/>
    <s v="436263 - ENCONTRAR INFORMACIÓN ESPECÍFICA Y PREDECIBLE EN ESCRITOS SENCILLOS Y COTIDIANOS"/>
    <x v="0"/>
    <s v="CC 1061747430 - MARIA LORENA DORADO REYES"/>
  </r>
  <r>
    <s v="CC"/>
    <x v="20"/>
    <x v="19"/>
    <x v="20"/>
    <x v="0"/>
    <s v="3227 - PRODUCIR TEXTOS EN INGLÉS EN FORMA ESCRITA Y ORAL"/>
    <s v="436279 - LEER TEXTOS COMPLEJOS Y CON UN VOCABULARIO MÁS ESPECÍFICO, EN INGLÉS GENERAL Y TÉCNICO"/>
    <x v="0"/>
    <s v="CC 1113684029 - DIANA CAROLINA OREJUELA CHICANGANA"/>
  </r>
  <r>
    <s v="CC"/>
    <x v="20"/>
    <x v="19"/>
    <x v="2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113684029 - DIANA CAROLINA OREJUELA CHICANGANA"/>
  </r>
  <r>
    <s v="CC"/>
    <x v="20"/>
    <x v="19"/>
    <x v="20"/>
    <x v="0"/>
    <s v="3227 - PRODUCIR TEXTOS EN INGLÉS EN FORMA ESCRITA Y ORAL"/>
    <s v="436281 - COMPRENDER UNA AMPLIA VARIEDAD DE FRASES Y VOCABULARIO  EN INGLÉS SOBRE TEMAS DE INTERÉS PERSONAL Y TEMAS TÉCNICOS"/>
    <x v="0"/>
    <s v="CC 1113684029 - DIANA CAROLINA OREJUELA CHICANGANA"/>
  </r>
  <r>
    <s v="CC"/>
    <x v="20"/>
    <x v="19"/>
    <x v="20"/>
    <x v="0"/>
    <s v="3227 - PRODUCIR TEXTOS EN INGLÉS EN FORMA ESCRITA Y ORAL"/>
    <s v="436282 - RELACIONARSE CON HABLANTES NATIVOS EN UN GRADO SUFICIENTE DE FLUIDEZ Y NATURALIDAD, DE MODO QUE LA COMUNICACIÓN SE REALICE SIN ESFUERZO POR PARTE DE LOS INTERLOCUTORES"/>
    <x v="0"/>
    <s v="CC 1113684029 - DIANA CAROLINA OREJUELA CHICANGANA"/>
  </r>
  <r>
    <s v="CC"/>
    <x v="20"/>
    <x v="19"/>
    <x v="20"/>
    <x v="0"/>
    <s v="3227 - PRODUCIR TEXTOS EN INGLÉS EN FORMA ESCRITA Y ORAL"/>
    <s v="436283 - BUSCAR DE MANERA SISTEMÁTICA INFORMACIÓN ESPECÍFICA Y DETALLADA EN ESCRITOS EN INGLÉS, MAS ESTRUCTURADOS Y CON MAYOR CONTENIDO TÉCNICO"/>
    <x v="0"/>
    <s v="CC 1113684029 - DIANA CAROLINA OREJUELA CHICANGANA"/>
  </r>
  <r>
    <s v="CC"/>
    <x v="20"/>
    <x v="19"/>
    <x v="20"/>
    <x v="0"/>
    <s v="3227 - PRODUCIR TEXTOS EN INGLÉS EN FORMA ESCRITA Y ORAL"/>
    <s v="436364 - REPRODUCIR EN INGLÉS FRASES O ENUNCIADOS SIMPLES QUE PERMITAN EXPRESAR DE FORMA LENTA IDEAS O CONCEPTOS"/>
    <x v="0"/>
    <s v="CC 1113684029 - DIANA CAROLINA OREJUELA CHICANGANA"/>
  </r>
  <r>
    <s v="CC"/>
    <x v="20"/>
    <x v="19"/>
    <x v="20"/>
    <x v="0"/>
    <s v="3227 - PRODUCIR TEXTOS EN INGLÉS EN FORMA ESCRITA Y ORAL"/>
    <s v="436365 - IDENTIFICAR FORMAS GRAMATICALES BÁSICAS EN TEXTOS Y DOCUMENTOS ELEMENTALES ESCRITOS EN INGLÉS"/>
    <x v="0"/>
    <s v="CC 1113684029 - DIANA CAROLINA OREJUELA CHICANGANA"/>
  </r>
  <r>
    <s v="CC"/>
    <x v="20"/>
    <x v="19"/>
    <x v="20"/>
    <x v="0"/>
    <s v="3227 - PRODUCIR TEXTOS EN INGLÉS EN FORMA ESCRITA Y ORAL"/>
    <s v="436366 - ENCONTRAR Y UTILIZAR SIN ESFUERZO VOCABULARIO Y EXPRESIONES DE INGLÉS TÉCNICO EN ARTÍCULOS DE REVISTAS, LIBROS ESPECIALIZADOS, PÁGINAS WEB, ETC"/>
    <x v="0"/>
    <s v="CC 1113684029 - DIANA CAROLINA OREJUELA CHICANGANA"/>
  </r>
  <r>
    <s v="CC"/>
    <x v="20"/>
    <x v="19"/>
    <x v="2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0"/>
    <x v="19"/>
    <x v="2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20"/>
    <x v="19"/>
    <x v="2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20"/>
    <x v="19"/>
    <x v="2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0"/>
    <x v="19"/>
    <x v="2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0463 - ANGEL DAVID ERAZO IBARRA"/>
  </r>
  <r>
    <s v="CC"/>
    <x v="20"/>
    <x v="19"/>
    <x v="2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0"/>
    <x v="19"/>
    <x v="2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20"/>
    <x v="19"/>
    <x v="2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20"/>
    <x v="19"/>
    <x v="2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25707794 - CLAUDIA LORENA DORADO MUÑOZ"/>
  </r>
  <r>
    <s v="CC"/>
    <x v="20"/>
    <x v="19"/>
    <x v="2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20"/>
    <x v="19"/>
    <x v="2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20"/>
    <x v="19"/>
    <x v="2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20"/>
    <x v="19"/>
    <x v="2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0"/>
    <x v="19"/>
    <x v="2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0"/>
    <x v="19"/>
    <x v="2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0"/>
    <x v="19"/>
    <x v="2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0"/>
    <x v="19"/>
    <x v="2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0"/>
    <x v="19"/>
    <x v="2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0"/>
    <x v="19"/>
    <x v="2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0"/>
    <x v="19"/>
    <x v="2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0"/>
    <x v="19"/>
    <x v="2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0463 - ANGEL DAVID ERAZO IBARRA"/>
  </r>
  <r>
    <s v="CC"/>
    <x v="20"/>
    <x v="19"/>
    <x v="2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0"/>
    <x v="19"/>
    <x v="2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20"/>
    <x v="19"/>
    <x v="2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20"/>
    <x v="19"/>
    <x v="2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0"/>
    <x v="19"/>
    <x v="2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0"/>
    <x v="19"/>
    <x v="2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20"/>
    <x v="19"/>
    <x v="2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300463 - ANGEL DAVID ERAZO IBARRA"/>
  </r>
  <r>
    <s v="CC"/>
    <x v="20"/>
    <x v="19"/>
    <x v="2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20"/>
    <x v="19"/>
    <x v="2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20"/>
    <x v="19"/>
    <x v="2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20"/>
    <x v="19"/>
    <x v="2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0463 - ANGEL DAVID ERAZO IBARRA"/>
  </r>
  <r>
    <s v="CC"/>
    <x v="20"/>
    <x v="19"/>
    <x v="2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0463 - ANGEL DAVID ERAZO IBARRA"/>
  </r>
  <r>
    <s v="CC"/>
    <x v="20"/>
    <x v="19"/>
    <x v="2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20"/>
    <x v="19"/>
    <x v="2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20"/>
    <x v="19"/>
    <x v="2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r>
    <m/>
    <x v="21"/>
    <x v="20"/>
    <x v="21"/>
    <x v="2"/>
    <m/>
    <m/>
    <x v="3"/>
    <m/>
  </r>
</pivotCacheRecords>
</file>

<file path=xl/pivotCache/pivotCacheRecords2.xml><?xml version="1.0" encoding="utf-8"?>
<pivotCacheRecords xmlns="http://schemas.openxmlformats.org/spreadsheetml/2006/main" xmlns:r="http://schemas.openxmlformats.org/officeDocument/2006/relationships" count="4999">
  <r>
    <s v="CC"/>
    <s v="1000857260"/>
    <s v="SEBASTIAN"/>
    <x v="0"/>
    <x v="0"/>
    <x v="0"/>
    <x v="0"/>
    <s v="APROBADO"/>
    <s v="CC 10485335 - WILLIAM ALBEIRO PENAGOS DAGUA"/>
    <n v="1"/>
  </r>
  <r>
    <s v="CC"/>
    <s v="1000857260"/>
    <s v="SEBASTIAN"/>
    <x v="0"/>
    <x v="0"/>
    <x v="0"/>
    <x v="1"/>
    <s v="APROBADO"/>
    <s v="CC 10304288 - LUIS FERNEY TERAN REINOSO"/>
    <n v="1"/>
  </r>
  <r>
    <s v="CC"/>
    <s v="1000857260"/>
    <s v="SEBASTIAN"/>
    <x v="0"/>
    <x v="0"/>
    <x v="0"/>
    <x v="2"/>
    <s v="APROBADO"/>
    <s v="CC 10304288 - LUIS FERNEY TERAN REINOSO"/>
    <n v="1"/>
  </r>
  <r>
    <s v="CC"/>
    <s v="1000857260"/>
    <s v="SEBASTIAN"/>
    <x v="0"/>
    <x v="0"/>
    <x v="0"/>
    <x v="3"/>
    <s v="POR EVALUAR"/>
    <s v="  -   "/>
    <n v="0"/>
  </r>
  <r>
    <s v="CC"/>
    <s v="1000857260"/>
    <s v="SEBASTIAN"/>
    <x v="0"/>
    <x v="0"/>
    <x v="0"/>
    <x v="4"/>
    <s v="POR EVALUAR"/>
    <s v="  -   "/>
    <n v="0"/>
  </r>
  <r>
    <s v="CC"/>
    <s v="1000857260"/>
    <s v="SEBASTIAN"/>
    <x v="0"/>
    <x v="0"/>
    <x v="0"/>
    <x v="5"/>
    <s v="APROBADO"/>
    <s v="CC 10485335 - WILLIAM ALBEIRO PENAGOS DAGUA"/>
    <n v="1"/>
  </r>
  <r>
    <s v="CC"/>
    <s v="1000857260"/>
    <s v="SEBASTIAN"/>
    <x v="0"/>
    <x v="0"/>
    <x v="0"/>
    <x v="6"/>
    <s v="APROBADO"/>
    <s v="CC 10485335 - WILLIAM ALBEIRO PENAGOS DAGUA"/>
    <n v="1"/>
  </r>
  <r>
    <s v="CC"/>
    <s v="1000857260"/>
    <s v="SEBASTIAN"/>
    <x v="0"/>
    <x v="0"/>
    <x v="0"/>
    <x v="7"/>
    <s v="APROBADO"/>
    <s v="CC 10485335 - WILLIAM ALBEIRO PENAGOS DAGUA"/>
    <n v="1"/>
  </r>
  <r>
    <s v="CC"/>
    <s v="1000857260"/>
    <s v="SEBASTIAN"/>
    <x v="0"/>
    <x v="0"/>
    <x v="0"/>
    <x v="8"/>
    <s v="POR EVALUAR"/>
    <s v="  -   "/>
    <n v="0"/>
  </r>
  <r>
    <s v="CC"/>
    <s v="1000857260"/>
    <s v="SEBASTIAN"/>
    <x v="0"/>
    <x v="0"/>
    <x v="0"/>
    <x v="9"/>
    <s v="APROBADO"/>
    <s v="CC 10485335 - WILLIAM ALBEIRO PENAGOS DAGUA"/>
    <n v="1"/>
  </r>
  <r>
    <s v="CC"/>
    <s v="1000857260"/>
    <s v="SEBASTIAN"/>
    <x v="0"/>
    <x v="0"/>
    <x v="0"/>
    <x v="10"/>
    <s v="POR EVALUAR"/>
    <s v="  -   "/>
    <n v="0"/>
  </r>
  <r>
    <s v="CC"/>
    <s v="1000857260"/>
    <s v="SEBASTIAN"/>
    <x v="0"/>
    <x v="0"/>
    <x v="0"/>
    <x v="11"/>
    <s v="APROBADO"/>
    <s v="CC 10304288 - LUIS FERNEY TERAN REINOSO"/>
    <n v="1"/>
  </r>
  <r>
    <s v="CC"/>
    <s v="1000857260"/>
    <s v="SEBASTIAN"/>
    <x v="0"/>
    <x v="0"/>
    <x v="0"/>
    <x v="12"/>
    <s v="APROBADO"/>
    <s v="CC 10304288 - LUIS FERNEY TERAN REINOSO"/>
    <n v="1"/>
  </r>
  <r>
    <s v="CC"/>
    <s v="1000857260"/>
    <s v="SEBASTIAN"/>
    <x v="0"/>
    <x v="0"/>
    <x v="0"/>
    <x v="13"/>
    <s v="APROBADO"/>
    <s v="CC 10304288 - LUIS FERNEY TERAN REINOSO"/>
    <n v="1"/>
  </r>
  <r>
    <s v="CC"/>
    <s v="1000857260"/>
    <s v="SEBASTIAN"/>
    <x v="0"/>
    <x v="0"/>
    <x v="1"/>
    <x v="14"/>
    <s v="POR EVALUAR"/>
    <s v="  -   "/>
    <n v="0"/>
  </r>
  <r>
    <s v="CC"/>
    <s v="1000857260"/>
    <s v="SEBASTIAN"/>
    <x v="0"/>
    <x v="0"/>
    <x v="2"/>
    <x v="15"/>
    <s v="APROBADO"/>
    <s v="CC 1061747430 - MARIA LORENA DORADO REYES"/>
    <n v="1"/>
  </r>
  <r>
    <s v="CC"/>
    <s v="1000857260"/>
    <s v="SEBASTIAN"/>
    <x v="0"/>
    <x v="0"/>
    <x v="2"/>
    <x v="16"/>
    <s v="APROBADO"/>
    <s v="CC 1061747430 - MARIA LORENA DORADO REYES"/>
    <n v="1"/>
  </r>
  <r>
    <s v="CC"/>
    <s v="1000857260"/>
    <s v="SEBASTIAN"/>
    <x v="0"/>
    <x v="0"/>
    <x v="2"/>
    <x v="17"/>
    <s v="APROBADO"/>
    <s v="CC 1061747430 - MARIA LORENA DORADO REYES"/>
    <n v="1"/>
  </r>
  <r>
    <s v="CC"/>
    <s v="1000857260"/>
    <s v="SEBASTIAN"/>
    <x v="0"/>
    <x v="0"/>
    <x v="2"/>
    <x v="18"/>
    <s v="APROBADO"/>
    <s v="CC 1061747430 - MARIA LORENA DORADO REYES"/>
    <n v="1"/>
  </r>
  <r>
    <s v="CC"/>
    <s v="1000857260"/>
    <s v="SEBASTIAN"/>
    <x v="0"/>
    <x v="0"/>
    <x v="2"/>
    <x v="19"/>
    <s v="APROBADO"/>
    <s v="CC 1061747430 - MARIA LORENA DORADO REYES"/>
    <n v="1"/>
  </r>
  <r>
    <s v="CC"/>
    <s v="1000857260"/>
    <s v="SEBASTIAN"/>
    <x v="0"/>
    <x v="0"/>
    <x v="2"/>
    <x v="20"/>
    <s v="APROBADO"/>
    <s v="CC 1061747430 - MARIA LORENA DORADO REYES"/>
    <n v="1"/>
  </r>
  <r>
    <s v="CC"/>
    <s v="1000857260"/>
    <s v="SEBASTIAN"/>
    <x v="0"/>
    <x v="0"/>
    <x v="2"/>
    <x v="21"/>
    <s v="APROBADO"/>
    <s v="CC 1061747430 - MARIA LORENA DORADO REYES"/>
    <n v="1"/>
  </r>
  <r>
    <s v="CC"/>
    <s v="1000857260"/>
    <s v="SEBASTIAN"/>
    <x v="0"/>
    <x v="0"/>
    <x v="3"/>
    <x v="22"/>
    <s v="APROBADO"/>
    <s v="CC 1113684029 - DIANA CAROLINA OREJUELA CHICANGANA"/>
    <n v="1"/>
  </r>
  <r>
    <s v="CC"/>
    <s v="1000857260"/>
    <s v="SEBASTIAN"/>
    <x v="0"/>
    <x v="0"/>
    <x v="3"/>
    <x v="23"/>
    <s v="APROBADO"/>
    <s v="CC 1113684029 - DIANA CAROLINA OREJUELA CHICANGANA"/>
    <n v="1"/>
  </r>
  <r>
    <s v="CC"/>
    <s v="1000857260"/>
    <s v="SEBASTIAN"/>
    <x v="0"/>
    <x v="0"/>
    <x v="3"/>
    <x v="24"/>
    <s v="APROBADO"/>
    <s v="CC 1113684029 - DIANA CAROLINA OREJUELA CHICANGANA"/>
    <n v="1"/>
  </r>
  <r>
    <s v="CC"/>
    <s v="1000857260"/>
    <s v="SEBASTIAN"/>
    <x v="0"/>
    <x v="0"/>
    <x v="3"/>
    <x v="25"/>
    <s v="APROBADO"/>
    <s v="CC 1113684029 - DIANA CAROLINA OREJUELA CHICANGANA"/>
    <n v="1"/>
  </r>
  <r>
    <s v="CC"/>
    <s v="1000857260"/>
    <s v="SEBASTIAN"/>
    <x v="0"/>
    <x v="0"/>
    <x v="3"/>
    <x v="26"/>
    <s v="APROBADO"/>
    <s v="CC 1113684029 - DIANA CAROLINA OREJUELA CHICANGANA"/>
    <n v="1"/>
  </r>
  <r>
    <s v="CC"/>
    <s v="1000857260"/>
    <s v="SEBASTIAN"/>
    <x v="0"/>
    <x v="0"/>
    <x v="3"/>
    <x v="27"/>
    <s v="APROBADO"/>
    <s v="CC 1113684029 - DIANA CAROLINA OREJUELA CHICANGANA"/>
    <n v="1"/>
  </r>
  <r>
    <s v="CC"/>
    <s v="1000857260"/>
    <s v="SEBASTIAN"/>
    <x v="0"/>
    <x v="0"/>
    <x v="3"/>
    <x v="28"/>
    <s v="APROBADO"/>
    <s v="CC 1113684029 - DIANA CAROLINA OREJUELA CHICANGANA"/>
    <n v="1"/>
  </r>
  <r>
    <s v="CC"/>
    <s v="1000857260"/>
    <s v="SEBASTIAN"/>
    <x v="0"/>
    <x v="0"/>
    <x v="3"/>
    <x v="29"/>
    <s v="APROBADO"/>
    <s v="CC 1113684029 - DIANA CAROLINA OREJUELA CHICANGANA"/>
    <n v="1"/>
  </r>
  <r>
    <s v="CC"/>
    <s v="1000857260"/>
    <s v="SEBASTIAN"/>
    <x v="0"/>
    <x v="0"/>
    <x v="4"/>
    <x v="30"/>
    <s v="POR EVALUAR"/>
    <s v="  -   "/>
    <n v="0"/>
  </r>
  <r>
    <s v="CC"/>
    <s v="1000857260"/>
    <s v="SEBASTIAN"/>
    <x v="0"/>
    <x v="0"/>
    <x v="4"/>
    <x v="31"/>
    <s v="APROBADO"/>
    <s v="CC 10300463 - ANGEL DAVID ERAZO IBARRA"/>
    <n v="1"/>
  </r>
  <r>
    <s v="CC"/>
    <s v="1000857260"/>
    <s v="SEBASTIAN"/>
    <x v="0"/>
    <x v="0"/>
    <x v="4"/>
    <x v="32"/>
    <s v="APROBADO"/>
    <s v="CC 10293852 - ADRIAN DANILO ASTUDILLO TALAGA"/>
    <n v="1"/>
  </r>
  <r>
    <s v="CC"/>
    <s v="1000857260"/>
    <s v="SEBASTIAN"/>
    <x v="0"/>
    <x v="0"/>
    <x v="4"/>
    <x v="33"/>
    <s v="POR EVALUAR"/>
    <s v="  -   "/>
    <n v="0"/>
  </r>
  <r>
    <s v="CC"/>
    <s v="1000857260"/>
    <s v="SEBASTIAN"/>
    <x v="0"/>
    <x v="0"/>
    <x v="4"/>
    <x v="34"/>
    <s v="APROBADO"/>
    <s v="CC 10300463 - ANGEL DAVID ERAZO IBARRA"/>
    <n v="1"/>
  </r>
  <r>
    <s v="CC"/>
    <s v="1000857260"/>
    <s v="SEBASTIAN"/>
    <x v="0"/>
    <x v="0"/>
    <x v="4"/>
    <x v="35"/>
    <s v="POR EVALUAR"/>
    <s v="  -   "/>
    <n v="0"/>
  </r>
  <r>
    <s v="CC"/>
    <s v="1000857260"/>
    <s v="SEBASTIAN"/>
    <x v="0"/>
    <x v="0"/>
    <x v="4"/>
    <x v="36"/>
    <s v="APROBADO"/>
    <s v="CC 10485335 - WILLIAM ALBEIRO PENAGOS DAGUA"/>
    <n v="1"/>
  </r>
  <r>
    <s v="CC"/>
    <s v="1000857260"/>
    <s v="SEBASTIAN"/>
    <x v="0"/>
    <x v="0"/>
    <x v="5"/>
    <x v="37"/>
    <s v="APROBADO"/>
    <s v="CC 10485335 - WILLIAM ALBEIRO PENAGOS DAGUA"/>
    <n v="1"/>
  </r>
  <r>
    <s v="CC"/>
    <s v="1000857260"/>
    <s v="SEBASTIAN"/>
    <x v="0"/>
    <x v="0"/>
    <x v="5"/>
    <x v="38"/>
    <s v="APROBADO"/>
    <s v="CC 25707794 - CLAUDIA LORENA DORADO MUÑOZ"/>
    <n v="1"/>
  </r>
  <r>
    <s v="CC"/>
    <s v="1000857260"/>
    <s v="SEBASTIAN"/>
    <x v="0"/>
    <x v="0"/>
    <x v="5"/>
    <x v="39"/>
    <s v="APROBADO"/>
    <s v="CC 10293852 - ADRIAN DANILO ASTUDILLO TALAGA"/>
    <n v="1"/>
  </r>
  <r>
    <s v="CC"/>
    <s v="1000857260"/>
    <s v="SEBASTIAN"/>
    <x v="0"/>
    <x v="0"/>
    <x v="5"/>
    <x v="40"/>
    <s v="APROBADO"/>
    <s v="CC 10485335 - WILLIAM ALBEIRO PENAGOS DAGUA"/>
    <n v="1"/>
  </r>
  <r>
    <s v="CC"/>
    <s v="1000857260"/>
    <s v="SEBASTIAN"/>
    <x v="0"/>
    <x v="0"/>
    <x v="5"/>
    <x v="41"/>
    <s v="APROBADO"/>
    <s v="CC 10293852 - ADRIAN DANILO ASTUDILLO TALAGA"/>
    <n v="1"/>
  </r>
  <r>
    <s v="CC"/>
    <s v="1000857260"/>
    <s v="SEBASTIAN"/>
    <x v="0"/>
    <x v="0"/>
    <x v="6"/>
    <x v="42"/>
    <s v="POR EVALUAR"/>
    <s v="  -   "/>
    <n v="0"/>
  </r>
  <r>
    <s v="CC"/>
    <s v="1000857260"/>
    <s v="SEBASTIAN"/>
    <x v="0"/>
    <x v="0"/>
    <x v="6"/>
    <x v="43"/>
    <s v="APROBADO"/>
    <s v="CC 10293852 - ADRIAN DANILO ASTUDILLO TALAGA"/>
    <n v="1"/>
  </r>
  <r>
    <s v="CC"/>
    <s v="1000857260"/>
    <s v="SEBASTIAN"/>
    <x v="0"/>
    <x v="0"/>
    <x v="6"/>
    <x v="44"/>
    <s v="APROBADO"/>
    <s v="CC 10293852 - ADRIAN DANILO ASTUDILLO TALAGA"/>
    <n v="1"/>
  </r>
  <r>
    <s v="CC"/>
    <s v="1000857260"/>
    <s v="SEBASTIAN"/>
    <x v="0"/>
    <x v="0"/>
    <x v="6"/>
    <x v="45"/>
    <s v="POR EVALUAR"/>
    <s v="  -   "/>
    <n v="0"/>
  </r>
  <r>
    <s v="CC"/>
    <s v="1000857260"/>
    <s v="SEBASTIAN"/>
    <x v="0"/>
    <x v="0"/>
    <x v="6"/>
    <x v="46"/>
    <s v="POR EVALUAR"/>
    <s v="  -   "/>
    <n v="0"/>
  </r>
  <r>
    <s v="CC"/>
    <s v="1000857260"/>
    <s v="SEBASTIAN"/>
    <x v="0"/>
    <x v="0"/>
    <x v="7"/>
    <x v="47"/>
    <s v="POR EVALUAR"/>
    <s v="  -   "/>
    <n v="0"/>
  </r>
  <r>
    <s v="CC"/>
    <s v="1000857260"/>
    <s v="SEBASTIAN"/>
    <x v="0"/>
    <x v="0"/>
    <x v="7"/>
    <x v="48"/>
    <s v="POR EVALUAR"/>
    <s v="  -   "/>
    <n v="0"/>
  </r>
  <r>
    <s v="CC"/>
    <s v="1000857260"/>
    <s v="SEBASTIAN"/>
    <x v="0"/>
    <x v="0"/>
    <x v="7"/>
    <x v="49"/>
    <s v="POR EVALUAR"/>
    <s v="  -   "/>
    <n v="0"/>
  </r>
  <r>
    <s v="CC"/>
    <s v="1000857260"/>
    <s v="SEBASTIAN"/>
    <x v="0"/>
    <x v="0"/>
    <x v="7"/>
    <x v="50"/>
    <s v="APROBADO"/>
    <s v="CC 10300463 - ANGEL DAVID ERAZO IBARRA"/>
    <n v="1"/>
  </r>
  <r>
    <s v="CC"/>
    <s v="1000857260"/>
    <s v="SEBASTIAN"/>
    <x v="0"/>
    <x v="0"/>
    <x v="8"/>
    <x v="51"/>
    <s v="POR EVALUAR"/>
    <s v="  -   "/>
    <n v="0"/>
  </r>
  <r>
    <s v="CC"/>
    <s v="1000857260"/>
    <s v="SEBASTIAN"/>
    <x v="0"/>
    <x v="0"/>
    <x v="8"/>
    <x v="52"/>
    <s v="APROBADO"/>
    <s v="CC 10485335 - WILLIAM ALBEIRO PENAGOS DAGUA"/>
    <n v="1"/>
  </r>
  <r>
    <s v="CC"/>
    <s v="1000857260"/>
    <s v="SEBASTIAN"/>
    <x v="0"/>
    <x v="0"/>
    <x v="8"/>
    <x v="53"/>
    <s v="APROBADO"/>
    <s v="CC 10485335 - WILLIAM ALBEIRO PENAGOS DAGUA"/>
    <n v="1"/>
  </r>
  <r>
    <s v="CC"/>
    <s v="1000857260"/>
    <s v="SEBASTIAN"/>
    <x v="0"/>
    <x v="0"/>
    <x v="8"/>
    <x v="54"/>
    <s v="POR EVALUAR"/>
    <s v="  -   "/>
    <n v="0"/>
  </r>
  <r>
    <s v="CC"/>
    <s v="1000857260"/>
    <s v="SEBASTIAN"/>
    <x v="0"/>
    <x v="0"/>
    <x v="8"/>
    <x v="55"/>
    <s v="POR EVALUAR"/>
    <s v="  -   "/>
    <n v="0"/>
  </r>
  <r>
    <s v="CC"/>
    <s v="1000857260"/>
    <s v="SEBASTIAN"/>
    <x v="0"/>
    <x v="0"/>
    <x v="8"/>
    <x v="56"/>
    <s v="APROBADO"/>
    <s v="CC 25707794 - CLAUDIA LORENA DORADO MUÑOZ"/>
    <n v="1"/>
  </r>
  <r>
    <s v="CC"/>
    <s v="1000857260"/>
    <s v="SEBASTIAN"/>
    <x v="0"/>
    <x v="0"/>
    <x v="9"/>
    <x v="57"/>
    <s v="APROBADO"/>
    <s v="CC 10300463 - ANGEL DAVID ERAZO IBARRA"/>
    <n v="1"/>
  </r>
  <r>
    <s v="CC"/>
    <s v="1000857260"/>
    <s v="SEBASTIAN"/>
    <x v="0"/>
    <x v="0"/>
    <x v="9"/>
    <x v="58"/>
    <s v="APROBADO"/>
    <s v="CC 10300463 - ANGEL DAVID ERAZO IBARRA"/>
    <n v="1"/>
  </r>
  <r>
    <s v="CC"/>
    <s v="1000857260"/>
    <s v="SEBASTIAN"/>
    <x v="0"/>
    <x v="0"/>
    <x v="9"/>
    <x v="59"/>
    <s v="APROBADO"/>
    <s v="CC 10300463 - ANGEL DAVID ERAZO IBARRA"/>
    <n v="1"/>
  </r>
  <r>
    <s v="CC"/>
    <s v="1000857260"/>
    <s v="SEBASTIAN"/>
    <x v="0"/>
    <x v="0"/>
    <x v="10"/>
    <x v="60"/>
    <s v="APROBADO"/>
    <s v="CC 10485335 - WILLIAM ALBEIRO PENAGOS DAGUA"/>
    <n v="1"/>
  </r>
  <r>
    <s v="CC"/>
    <s v="1000857260"/>
    <s v="SEBASTIAN"/>
    <x v="0"/>
    <x v="0"/>
    <x v="10"/>
    <x v="61"/>
    <s v="APROBADO"/>
    <s v="CC 10300463 - ANGEL DAVID ERAZO IBARRA"/>
    <n v="1"/>
  </r>
  <r>
    <s v="CC"/>
    <s v="1000857260"/>
    <s v="SEBASTIAN"/>
    <x v="0"/>
    <x v="0"/>
    <x v="10"/>
    <x v="62"/>
    <s v="APROBADO"/>
    <s v="CC 10300463 - ANGEL DAVID ERAZO IBARRA"/>
    <n v="1"/>
  </r>
  <r>
    <s v="CC"/>
    <s v="1000857260"/>
    <s v="SEBASTIAN"/>
    <x v="0"/>
    <x v="0"/>
    <x v="10"/>
    <x v="63"/>
    <s v="APROBADO"/>
    <s v="CC 10293852 - ADRIAN DANILO ASTUDILLO TALAGA"/>
    <n v="1"/>
  </r>
  <r>
    <s v="CC"/>
    <s v="1000857260"/>
    <s v="SEBASTIAN"/>
    <x v="0"/>
    <x v="0"/>
    <x v="10"/>
    <x v="64"/>
    <s v="APROBADO"/>
    <s v="CC 10293852 - ADRIAN DANILO ASTUDILLO TALAGA"/>
    <n v="1"/>
  </r>
  <r>
    <s v="CC"/>
    <s v="1000857260"/>
    <s v="SEBASTIAN"/>
    <x v="0"/>
    <x v="0"/>
    <x v="10"/>
    <x v="65"/>
    <s v="APROBADO"/>
    <s v="CC 10485335 - WILLIAM ALBEIRO PENAGOS DAGUA"/>
    <n v="1"/>
  </r>
  <r>
    <s v="CC"/>
    <s v="1003215667"/>
    <s v="BRISTHYN JOHAN"/>
    <x v="1"/>
    <x v="0"/>
    <x v="0"/>
    <x v="0"/>
    <s v="APROBADO"/>
    <s v="CC 10485335 - WILLIAM ALBEIRO PENAGOS DAGUA"/>
    <n v="1"/>
  </r>
  <r>
    <s v="CC"/>
    <s v="1003215667"/>
    <s v="BRISTHYN JOHAN"/>
    <x v="1"/>
    <x v="0"/>
    <x v="0"/>
    <x v="1"/>
    <s v="APROBADO"/>
    <s v="CC 10304288 - LUIS FERNEY TERAN REINOSO"/>
    <n v="1"/>
  </r>
  <r>
    <s v="CC"/>
    <s v="1003215667"/>
    <s v="BRISTHYN JOHAN"/>
    <x v="1"/>
    <x v="0"/>
    <x v="0"/>
    <x v="2"/>
    <s v="APROBADO"/>
    <s v="CC 10304288 - LUIS FERNEY TERAN REINOSO"/>
    <n v="1"/>
  </r>
  <r>
    <s v="CC"/>
    <s v="1003215667"/>
    <s v="BRISTHYN JOHAN"/>
    <x v="1"/>
    <x v="0"/>
    <x v="0"/>
    <x v="3"/>
    <s v="POR EVALUAR"/>
    <s v="  -   "/>
    <n v="0"/>
  </r>
  <r>
    <s v="CC"/>
    <s v="1003215667"/>
    <s v="BRISTHYN JOHAN"/>
    <x v="1"/>
    <x v="0"/>
    <x v="0"/>
    <x v="4"/>
    <s v="POR EVALUAR"/>
    <s v="  -   "/>
    <n v="0"/>
  </r>
  <r>
    <s v="CC"/>
    <s v="1003215667"/>
    <s v="BRISTHYN JOHAN"/>
    <x v="1"/>
    <x v="0"/>
    <x v="0"/>
    <x v="5"/>
    <s v="APROBADO"/>
    <s v="CC 10485335 - WILLIAM ALBEIRO PENAGOS DAGUA"/>
    <n v="1"/>
  </r>
  <r>
    <s v="CC"/>
    <s v="1003215667"/>
    <s v="BRISTHYN JOHAN"/>
    <x v="1"/>
    <x v="0"/>
    <x v="0"/>
    <x v="6"/>
    <s v="APROBADO"/>
    <s v="CC 10485335 - WILLIAM ALBEIRO PENAGOS DAGUA"/>
    <n v="1"/>
  </r>
  <r>
    <s v="CC"/>
    <s v="1003215667"/>
    <s v="BRISTHYN JOHAN"/>
    <x v="1"/>
    <x v="0"/>
    <x v="0"/>
    <x v="7"/>
    <s v="APROBADO"/>
    <s v="CC 10485335 - WILLIAM ALBEIRO PENAGOS DAGUA"/>
    <n v="1"/>
  </r>
  <r>
    <s v="CC"/>
    <s v="1003215667"/>
    <s v="BRISTHYN JOHAN"/>
    <x v="1"/>
    <x v="0"/>
    <x v="0"/>
    <x v="8"/>
    <s v="POR EVALUAR"/>
    <s v="  -   "/>
    <n v="0"/>
  </r>
  <r>
    <s v="CC"/>
    <s v="1003215667"/>
    <s v="BRISTHYN JOHAN"/>
    <x v="1"/>
    <x v="0"/>
    <x v="0"/>
    <x v="9"/>
    <s v="APROBADO"/>
    <s v="CC 10485335 - WILLIAM ALBEIRO PENAGOS DAGUA"/>
    <n v="1"/>
  </r>
  <r>
    <s v="CC"/>
    <s v="1003215667"/>
    <s v="BRISTHYN JOHAN"/>
    <x v="1"/>
    <x v="0"/>
    <x v="0"/>
    <x v="10"/>
    <s v="POR EVALUAR"/>
    <s v="  -   "/>
    <n v="0"/>
  </r>
  <r>
    <s v="CC"/>
    <s v="1003215667"/>
    <s v="BRISTHYN JOHAN"/>
    <x v="1"/>
    <x v="0"/>
    <x v="0"/>
    <x v="11"/>
    <s v="APROBADO"/>
    <s v="CC 10304288 - LUIS FERNEY TERAN REINOSO"/>
    <n v="1"/>
  </r>
  <r>
    <s v="CC"/>
    <s v="1003215667"/>
    <s v="BRISTHYN JOHAN"/>
    <x v="1"/>
    <x v="0"/>
    <x v="0"/>
    <x v="12"/>
    <s v="APROBADO"/>
    <s v="CC 10304288 - LUIS FERNEY TERAN REINOSO"/>
    <n v="1"/>
  </r>
  <r>
    <s v="CC"/>
    <s v="1003215667"/>
    <s v="BRISTHYN JOHAN"/>
    <x v="1"/>
    <x v="0"/>
    <x v="0"/>
    <x v="13"/>
    <s v="APROBADO"/>
    <s v="CC 10304288 - LUIS FERNEY TERAN REINOSO"/>
    <n v="1"/>
  </r>
  <r>
    <s v="CC"/>
    <s v="1003215667"/>
    <s v="BRISTHYN JOHAN"/>
    <x v="1"/>
    <x v="0"/>
    <x v="1"/>
    <x v="14"/>
    <s v="POR EVALUAR"/>
    <s v="  -   "/>
    <n v="0"/>
  </r>
  <r>
    <s v="CC"/>
    <s v="1003215667"/>
    <s v="BRISTHYN JOHAN"/>
    <x v="1"/>
    <x v="0"/>
    <x v="2"/>
    <x v="15"/>
    <s v="APROBADO"/>
    <s v="CC 1061747430 - MARIA LORENA DORADO REYES"/>
    <n v="1"/>
  </r>
  <r>
    <s v="CC"/>
    <s v="1003215667"/>
    <s v="BRISTHYN JOHAN"/>
    <x v="1"/>
    <x v="0"/>
    <x v="2"/>
    <x v="16"/>
    <s v="APROBADO"/>
    <s v="CC 1061747430 - MARIA LORENA DORADO REYES"/>
    <n v="1"/>
  </r>
  <r>
    <s v="CC"/>
    <s v="1003215667"/>
    <s v="BRISTHYN JOHAN"/>
    <x v="1"/>
    <x v="0"/>
    <x v="2"/>
    <x v="17"/>
    <s v="APROBADO"/>
    <s v="CC 1061747430 - MARIA LORENA DORADO REYES"/>
    <n v="1"/>
  </r>
  <r>
    <s v="CC"/>
    <s v="1003215667"/>
    <s v="BRISTHYN JOHAN"/>
    <x v="1"/>
    <x v="0"/>
    <x v="2"/>
    <x v="18"/>
    <s v="APROBADO"/>
    <s v="CC 1061747430 - MARIA LORENA DORADO REYES"/>
    <n v="1"/>
  </r>
  <r>
    <s v="CC"/>
    <s v="1003215667"/>
    <s v="BRISTHYN JOHAN"/>
    <x v="1"/>
    <x v="0"/>
    <x v="2"/>
    <x v="19"/>
    <s v="APROBADO"/>
    <s v="CC 1061747430 - MARIA LORENA DORADO REYES"/>
    <n v="1"/>
  </r>
  <r>
    <s v="CC"/>
    <s v="1003215667"/>
    <s v="BRISTHYN JOHAN"/>
    <x v="1"/>
    <x v="0"/>
    <x v="2"/>
    <x v="20"/>
    <s v="APROBADO"/>
    <s v="CC 1061747430 - MARIA LORENA DORADO REYES"/>
    <n v="1"/>
  </r>
  <r>
    <s v="CC"/>
    <s v="1003215667"/>
    <s v="BRISTHYN JOHAN"/>
    <x v="1"/>
    <x v="0"/>
    <x v="2"/>
    <x v="21"/>
    <s v="APROBADO"/>
    <s v="CC 1061747430 - MARIA LORENA DORADO REYES"/>
    <n v="1"/>
  </r>
  <r>
    <s v="CC"/>
    <s v="1003215667"/>
    <s v="BRISTHYN JOHAN"/>
    <x v="1"/>
    <x v="0"/>
    <x v="3"/>
    <x v="22"/>
    <s v="APROBADO"/>
    <s v="CC 1113684029 - DIANA CAROLINA OREJUELA CHICANGANA"/>
    <n v="1"/>
  </r>
  <r>
    <s v="CC"/>
    <s v="1003215667"/>
    <s v="BRISTHYN JOHAN"/>
    <x v="1"/>
    <x v="0"/>
    <x v="3"/>
    <x v="23"/>
    <s v="APROBADO"/>
    <s v="CC 1113684029 - DIANA CAROLINA OREJUELA CHICANGANA"/>
    <n v="1"/>
  </r>
  <r>
    <s v="CC"/>
    <s v="1003215667"/>
    <s v="BRISTHYN JOHAN"/>
    <x v="1"/>
    <x v="0"/>
    <x v="3"/>
    <x v="24"/>
    <s v="APROBADO"/>
    <s v="CC 1113684029 - DIANA CAROLINA OREJUELA CHICANGANA"/>
    <n v="1"/>
  </r>
  <r>
    <s v="CC"/>
    <s v="1003215667"/>
    <s v="BRISTHYN JOHAN"/>
    <x v="1"/>
    <x v="0"/>
    <x v="3"/>
    <x v="25"/>
    <s v="APROBADO"/>
    <s v="CC 1113684029 - DIANA CAROLINA OREJUELA CHICANGANA"/>
    <n v="1"/>
  </r>
  <r>
    <s v="CC"/>
    <s v="1003215667"/>
    <s v="BRISTHYN JOHAN"/>
    <x v="1"/>
    <x v="0"/>
    <x v="3"/>
    <x v="26"/>
    <s v="APROBADO"/>
    <s v="CC 1113684029 - DIANA CAROLINA OREJUELA CHICANGANA"/>
    <n v="1"/>
  </r>
  <r>
    <s v="CC"/>
    <s v="1003215667"/>
    <s v="BRISTHYN JOHAN"/>
    <x v="1"/>
    <x v="0"/>
    <x v="3"/>
    <x v="27"/>
    <s v="APROBADO"/>
    <s v="CC 1113684029 - DIANA CAROLINA OREJUELA CHICANGANA"/>
    <n v="1"/>
  </r>
  <r>
    <s v="CC"/>
    <s v="1003215667"/>
    <s v="BRISTHYN JOHAN"/>
    <x v="1"/>
    <x v="0"/>
    <x v="3"/>
    <x v="28"/>
    <s v="APROBADO"/>
    <s v="CC 1113684029 - DIANA CAROLINA OREJUELA CHICANGANA"/>
    <n v="1"/>
  </r>
  <r>
    <s v="CC"/>
    <s v="1003215667"/>
    <s v="BRISTHYN JOHAN"/>
    <x v="1"/>
    <x v="0"/>
    <x v="3"/>
    <x v="29"/>
    <s v="APROBADO"/>
    <s v="CC 1113684029 - DIANA CAROLINA OREJUELA CHICANGANA"/>
    <n v="1"/>
  </r>
  <r>
    <s v="CC"/>
    <s v="1003215667"/>
    <s v="BRISTHYN JOHAN"/>
    <x v="1"/>
    <x v="0"/>
    <x v="4"/>
    <x v="30"/>
    <s v="POR EVALUAR"/>
    <s v="  -   "/>
    <n v="0"/>
  </r>
  <r>
    <s v="CC"/>
    <s v="1003215667"/>
    <s v="BRISTHYN JOHAN"/>
    <x v="1"/>
    <x v="0"/>
    <x v="4"/>
    <x v="31"/>
    <s v="APROBADO"/>
    <s v="CC 10300463 - ANGEL DAVID ERAZO IBARRA"/>
    <n v="1"/>
  </r>
  <r>
    <s v="CC"/>
    <s v="1003215667"/>
    <s v="BRISTHYN JOHAN"/>
    <x v="1"/>
    <x v="0"/>
    <x v="4"/>
    <x v="32"/>
    <s v="APROBADO"/>
    <s v="CC 10293852 - ADRIAN DANILO ASTUDILLO TALAGA"/>
    <n v="1"/>
  </r>
  <r>
    <s v="CC"/>
    <s v="1003215667"/>
    <s v="BRISTHYN JOHAN"/>
    <x v="1"/>
    <x v="0"/>
    <x v="4"/>
    <x v="33"/>
    <s v="POR EVALUAR"/>
    <s v="  -   "/>
    <n v="0"/>
  </r>
  <r>
    <s v="CC"/>
    <s v="1003215667"/>
    <s v="BRISTHYN JOHAN"/>
    <x v="1"/>
    <x v="0"/>
    <x v="4"/>
    <x v="34"/>
    <s v="APROBADO"/>
    <s v="CC 10300463 - ANGEL DAVID ERAZO IBARRA"/>
    <n v="1"/>
  </r>
  <r>
    <s v="CC"/>
    <s v="1003215667"/>
    <s v="BRISTHYN JOHAN"/>
    <x v="1"/>
    <x v="0"/>
    <x v="4"/>
    <x v="35"/>
    <s v="POR EVALUAR"/>
    <s v="  -   "/>
    <n v="0"/>
  </r>
  <r>
    <s v="CC"/>
    <s v="1003215667"/>
    <s v="BRISTHYN JOHAN"/>
    <x v="1"/>
    <x v="0"/>
    <x v="4"/>
    <x v="36"/>
    <s v="APROBADO"/>
    <s v="CC 10485335 - WILLIAM ALBEIRO PENAGOS DAGUA"/>
    <n v="1"/>
  </r>
  <r>
    <s v="CC"/>
    <s v="1003215667"/>
    <s v="BRISTHYN JOHAN"/>
    <x v="1"/>
    <x v="0"/>
    <x v="5"/>
    <x v="37"/>
    <s v="APROBADO"/>
    <s v="CC 10485335 - WILLIAM ALBEIRO PENAGOS DAGUA"/>
    <n v="1"/>
  </r>
  <r>
    <s v="CC"/>
    <s v="1003215667"/>
    <s v="BRISTHYN JOHAN"/>
    <x v="1"/>
    <x v="0"/>
    <x v="5"/>
    <x v="38"/>
    <s v="APROBADO"/>
    <s v="CC 25707794 - CLAUDIA LORENA DORADO MUÑOZ"/>
    <n v="1"/>
  </r>
  <r>
    <s v="CC"/>
    <s v="1003215667"/>
    <s v="BRISTHYN JOHAN"/>
    <x v="1"/>
    <x v="0"/>
    <x v="5"/>
    <x v="39"/>
    <s v="APROBADO"/>
    <s v="CC 10293852 - ADRIAN DANILO ASTUDILLO TALAGA"/>
    <n v="1"/>
  </r>
  <r>
    <s v="CC"/>
    <s v="1003215667"/>
    <s v="BRISTHYN JOHAN"/>
    <x v="1"/>
    <x v="0"/>
    <x v="5"/>
    <x v="40"/>
    <s v="APROBADO"/>
    <s v="CC 10485335 - WILLIAM ALBEIRO PENAGOS DAGUA"/>
    <n v="1"/>
  </r>
  <r>
    <s v="CC"/>
    <s v="1003215667"/>
    <s v="BRISTHYN JOHAN"/>
    <x v="1"/>
    <x v="0"/>
    <x v="5"/>
    <x v="41"/>
    <s v="APROBADO"/>
    <s v="CC 10293852 - ADRIAN DANILO ASTUDILLO TALAGA"/>
    <n v="1"/>
  </r>
  <r>
    <s v="CC"/>
    <s v="1003215667"/>
    <s v="BRISTHYN JOHAN"/>
    <x v="1"/>
    <x v="0"/>
    <x v="6"/>
    <x v="42"/>
    <s v="POR EVALUAR"/>
    <s v="  -   "/>
    <n v="0"/>
  </r>
  <r>
    <s v="CC"/>
    <s v="1003215667"/>
    <s v="BRISTHYN JOHAN"/>
    <x v="1"/>
    <x v="0"/>
    <x v="6"/>
    <x v="43"/>
    <s v="APROBADO"/>
    <s v="CC 10293852 - ADRIAN DANILO ASTUDILLO TALAGA"/>
    <n v="1"/>
  </r>
  <r>
    <s v="CC"/>
    <s v="1003215667"/>
    <s v="BRISTHYN JOHAN"/>
    <x v="1"/>
    <x v="0"/>
    <x v="6"/>
    <x v="44"/>
    <s v="APROBADO"/>
    <s v="CC 10293852 - ADRIAN DANILO ASTUDILLO TALAGA"/>
    <n v="1"/>
  </r>
  <r>
    <s v="CC"/>
    <s v="1003215667"/>
    <s v="BRISTHYN JOHAN"/>
    <x v="1"/>
    <x v="0"/>
    <x v="6"/>
    <x v="45"/>
    <s v="POR EVALUAR"/>
    <s v="  -   "/>
    <n v="0"/>
  </r>
  <r>
    <s v="CC"/>
    <s v="1003215667"/>
    <s v="BRISTHYN JOHAN"/>
    <x v="1"/>
    <x v="0"/>
    <x v="6"/>
    <x v="46"/>
    <s v="POR EVALUAR"/>
    <s v="  -   "/>
    <n v="0"/>
  </r>
  <r>
    <s v="CC"/>
    <s v="1003215667"/>
    <s v="BRISTHYN JOHAN"/>
    <x v="1"/>
    <x v="0"/>
    <x v="7"/>
    <x v="47"/>
    <s v="POR EVALUAR"/>
    <s v="  -   "/>
    <n v="0"/>
  </r>
  <r>
    <s v="CC"/>
    <s v="1003215667"/>
    <s v="BRISTHYN JOHAN"/>
    <x v="1"/>
    <x v="0"/>
    <x v="7"/>
    <x v="48"/>
    <s v="POR EVALUAR"/>
    <s v="  -   "/>
    <n v="0"/>
  </r>
  <r>
    <s v="CC"/>
    <s v="1003215667"/>
    <s v="BRISTHYN JOHAN"/>
    <x v="1"/>
    <x v="0"/>
    <x v="7"/>
    <x v="49"/>
    <s v="POR EVALUAR"/>
    <s v="  -   "/>
    <n v="0"/>
  </r>
  <r>
    <s v="CC"/>
    <s v="1003215667"/>
    <s v="BRISTHYN JOHAN"/>
    <x v="1"/>
    <x v="0"/>
    <x v="7"/>
    <x v="50"/>
    <s v="APROBADO"/>
    <s v="CC 10300463 - ANGEL DAVID ERAZO IBARRA"/>
    <n v="1"/>
  </r>
  <r>
    <s v="CC"/>
    <s v="1003215667"/>
    <s v="BRISTHYN JOHAN"/>
    <x v="1"/>
    <x v="0"/>
    <x v="8"/>
    <x v="51"/>
    <s v="POR EVALUAR"/>
    <s v="  -   "/>
    <n v="0"/>
  </r>
  <r>
    <s v="CC"/>
    <s v="1003215667"/>
    <s v="BRISTHYN JOHAN"/>
    <x v="1"/>
    <x v="0"/>
    <x v="8"/>
    <x v="52"/>
    <s v="APROBADO"/>
    <s v="CC 10485335 - WILLIAM ALBEIRO PENAGOS DAGUA"/>
    <n v="1"/>
  </r>
  <r>
    <s v="CC"/>
    <s v="1003215667"/>
    <s v="BRISTHYN JOHAN"/>
    <x v="1"/>
    <x v="0"/>
    <x v="8"/>
    <x v="53"/>
    <s v="APROBADO"/>
    <s v="CC 10485335 - WILLIAM ALBEIRO PENAGOS DAGUA"/>
    <n v="1"/>
  </r>
  <r>
    <s v="CC"/>
    <s v="1003215667"/>
    <s v="BRISTHYN JOHAN"/>
    <x v="1"/>
    <x v="0"/>
    <x v="8"/>
    <x v="54"/>
    <s v="POR EVALUAR"/>
    <s v="  -   "/>
    <n v="0"/>
  </r>
  <r>
    <s v="CC"/>
    <s v="1003215667"/>
    <s v="BRISTHYN JOHAN"/>
    <x v="1"/>
    <x v="0"/>
    <x v="8"/>
    <x v="55"/>
    <s v="POR EVALUAR"/>
    <s v="  -   "/>
    <n v="0"/>
  </r>
  <r>
    <s v="CC"/>
    <s v="1003215667"/>
    <s v="BRISTHYN JOHAN"/>
    <x v="1"/>
    <x v="0"/>
    <x v="8"/>
    <x v="56"/>
    <s v="APROBADO"/>
    <s v="CC 25707794 - CLAUDIA LORENA DORADO MUÑOZ"/>
    <n v="1"/>
  </r>
  <r>
    <s v="CC"/>
    <s v="1003215667"/>
    <s v="BRISTHYN JOHAN"/>
    <x v="1"/>
    <x v="0"/>
    <x v="9"/>
    <x v="57"/>
    <s v="APROBADO"/>
    <s v="CC 10300463 - ANGEL DAVID ERAZO IBARRA"/>
    <n v="1"/>
  </r>
  <r>
    <s v="CC"/>
    <s v="1003215667"/>
    <s v="BRISTHYN JOHAN"/>
    <x v="1"/>
    <x v="0"/>
    <x v="9"/>
    <x v="58"/>
    <s v="APROBADO"/>
    <s v="CC 10300463 - ANGEL DAVID ERAZO IBARRA"/>
    <n v="1"/>
  </r>
  <r>
    <s v="CC"/>
    <s v="1003215667"/>
    <s v="BRISTHYN JOHAN"/>
    <x v="1"/>
    <x v="0"/>
    <x v="9"/>
    <x v="59"/>
    <s v="APROBADO"/>
    <s v="CC 10300463 - ANGEL DAVID ERAZO IBARRA"/>
    <n v="1"/>
  </r>
  <r>
    <s v="CC"/>
    <s v="1003215667"/>
    <s v="BRISTHYN JOHAN"/>
    <x v="1"/>
    <x v="0"/>
    <x v="10"/>
    <x v="60"/>
    <s v="APROBADO"/>
    <s v="CC 10485335 - WILLIAM ALBEIRO PENAGOS DAGUA"/>
    <n v="1"/>
  </r>
  <r>
    <s v="CC"/>
    <s v="1003215667"/>
    <s v="BRISTHYN JOHAN"/>
    <x v="1"/>
    <x v="0"/>
    <x v="10"/>
    <x v="61"/>
    <s v="APROBADO"/>
    <s v="CC 10300463 - ANGEL DAVID ERAZO IBARRA"/>
    <n v="1"/>
  </r>
  <r>
    <s v="CC"/>
    <s v="1003215667"/>
    <s v="BRISTHYN JOHAN"/>
    <x v="1"/>
    <x v="0"/>
    <x v="10"/>
    <x v="62"/>
    <s v="APROBADO"/>
    <s v="CC 10300463 - ANGEL DAVID ERAZO IBARRA"/>
    <n v="1"/>
  </r>
  <r>
    <s v="CC"/>
    <s v="1003215667"/>
    <s v="BRISTHYN JOHAN"/>
    <x v="1"/>
    <x v="0"/>
    <x v="10"/>
    <x v="63"/>
    <s v="APROBADO"/>
    <s v="CC 10293852 - ADRIAN DANILO ASTUDILLO TALAGA"/>
    <n v="1"/>
  </r>
  <r>
    <s v="CC"/>
    <s v="1003215667"/>
    <s v="BRISTHYN JOHAN"/>
    <x v="1"/>
    <x v="0"/>
    <x v="10"/>
    <x v="64"/>
    <s v="APROBADO"/>
    <s v="CC 10293852 - ADRIAN DANILO ASTUDILLO TALAGA"/>
    <n v="1"/>
  </r>
  <r>
    <s v="CC"/>
    <s v="1003215667"/>
    <s v="BRISTHYN JOHAN"/>
    <x v="1"/>
    <x v="0"/>
    <x v="10"/>
    <x v="65"/>
    <s v="APROBADO"/>
    <s v="CC 10485335 - WILLIAM ALBEIRO PENAGOS DAGUA"/>
    <n v="1"/>
  </r>
  <r>
    <s v="CC"/>
    <s v="1003374249"/>
    <s v="CLARA MIREYA"/>
    <x v="2"/>
    <x v="0"/>
    <x v="0"/>
    <x v="0"/>
    <s v="APROBADO"/>
    <s v="CC 10485335 - WILLIAM ALBEIRO PENAGOS DAGUA"/>
    <n v="1"/>
  </r>
  <r>
    <s v="CC"/>
    <s v="1003374249"/>
    <s v="CLARA MIREYA"/>
    <x v="2"/>
    <x v="0"/>
    <x v="0"/>
    <x v="1"/>
    <s v="APROBADO"/>
    <s v="CC 10304288 - LUIS FERNEY TERAN REINOSO"/>
    <n v="1"/>
  </r>
  <r>
    <s v="CC"/>
    <s v="1003374249"/>
    <s v="CLARA MIREYA"/>
    <x v="2"/>
    <x v="0"/>
    <x v="0"/>
    <x v="2"/>
    <s v="APROBADO"/>
    <s v="CC 10304288 - LUIS FERNEY TERAN REINOSO"/>
    <n v="1"/>
  </r>
  <r>
    <s v="CC"/>
    <s v="1003374249"/>
    <s v="CLARA MIREYA"/>
    <x v="2"/>
    <x v="0"/>
    <x v="0"/>
    <x v="3"/>
    <s v="POR EVALUAR"/>
    <s v="  -   "/>
    <n v="0"/>
  </r>
  <r>
    <s v="CC"/>
    <s v="1003374249"/>
    <s v="CLARA MIREYA"/>
    <x v="2"/>
    <x v="0"/>
    <x v="0"/>
    <x v="4"/>
    <s v="POR EVALUAR"/>
    <s v="  -   "/>
    <n v="0"/>
  </r>
  <r>
    <s v="CC"/>
    <s v="1003374249"/>
    <s v="CLARA MIREYA"/>
    <x v="2"/>
    <x v="0"/>
    <x v="0"/>
    <x v="5"/>
    <s v="APROBADO"/>
    <s v="CC 10485335 - WILLIAM ALBEIRO PENAGOS DAGUA"/>
    <n v="1"/>
  </r>
  <r>
    <s v="CC"/>
    <s v="1003374249"/>
    <s v="CLARA MIREYA"/>
    <x v="2"/>
    <x v="0"/>
    <x v="0"/>
    <x v="6"/>
    <s v="APROBADO"/>
    <s v="CC 10485335 - WILLIAM ALBEIRO PENAGOS DAGUA"/>
    <n v="1"/>
  </r>
  <r>
    <s v="CC"/>
    <s v="1003374249"/>
    <s v="CLARA MIREYA"/>
    <x v="2"/>
    <x v="0"/>
    <x v="0"/>
    <x v="7"/>
    <s v="APROBADO"/>
    <s v="CC 10485335 - WILLIAM ALBEIRO PENAGOS DAGUA"/>
    <n v="1"/>
  </r>
  <r>
    <s v="CC"/>
    <s v="1003374249"/>
    <s v="CLARA MIREYA"/>
    <x v="2"/>
    <x v="0"/>
    <x v="0"/>
    <x v="8"/>
    <s v="POR EVALUAR"/>
    <s v="  -   "/>
    <n v="0"/>
  </r>
  <r>
    <s v="CC"/>
    <s v="1003374249"/>
    <s v="CLARA MIREYA"/>
    <x v="2"/>
    <x v="0"/>
    <x v="0"/>
    <x v="9"/>
    <s v="APROBADO"/>
    <s v="CC 10485335 - WILLIAM ALBEIRO PENAGOS DAGUA"/>
    <n v="1"/>
  </r>
  <r>
    <s v="CC"/>
    <s v="1003374249"/>
    <s v="CLARA MIREYA"/>
    <x v="2"/>
    <x v="0"/>
    <x v="0"/>
    <x v="10"/>
    <s v="POR EVALUAR"/>
    <s v="  -   "/>
    <n v="0"/>
  </r>
  <r>
    <s v="CC"/>
    <s v="1003374249"/>
    <s v="CLARA MIREYA"/>
    <x v="2"/>
    <x v="0"/>
    <x v="0"/>
    <x v="11"/>
    <s v="APROBADO"/>
    <s v="CC 10304288 - LUIS FERNEY TERAN REINOSO"/>
    <n v="1"/>
  </r>
  <r>
    <s v="CC"/>
    <s v="1003374249"/>
    <s v="CLARA MIREYA"/>
    <x v="2"/>
    <x v="0"/>
    <x v="0"/>
    <x v="12"/>
    <s v="APROBADO"/>
    <s v="CC 10304288 - LUIS FERNEY TERAN REINOSO"/>
    <n v="1"/>
  </r>
  <r>
    <s v="CC"/>
    <s v="1003374249"/>
    <s v="CLARA MIREYA"/>
    <x v="2"/>
    <x v="0"/>
    <x v="0"/>
    <x v="13"/>
    <s v="APROBADO"/>
    <s v="CC 10304288 - LUIS FERNEY TERAN REINOSO"/>
    <n v="1"/>
  </r>
  <r>
    <s v="CC"/>
    <s v="1003374249"/>
    <s v="CLARA MIREYA"/>
    <x v="2"/>
    <x v="0"/>
    <x v="1"/>
    <x v="14"/>
    <s v="POR EVALUAR"/>
    <s v="  -   "/>
    <n v="0"/>
  </r>
  <r>
    <s v="CC"/>
    <s v="1003374249"/>
    <s v="CLARA MIREYA"/>
    <x v="2"/>
    <x v="0"/>
    <x v="2"/>
    <x v="15"/>
    <s v="APROBADO"/>
    <s v="CC 1061747430 - MARIA LORENA DORADO REYES"/>
    <n v="1"/>
  </r>
  <r>
    <s v="CC"/>
    <s v="1003374249"/>
    <s v="CLARA MIREYA"/>
    <x v="2"/>
    <x v="0"/>
    <x v="2"/>
    <x v="16"/>
    <s v="APROBADO"/>
    <s v="CC 1061747430 - MARIA LORENA DORADO REYES"/>
    <n v="1"/>
  </r>
  <r>
    <s v="CC"/>
    <s v="1003374249"/>
    <s v="CLARA MIREYA"/>
    <x v="2"/>
    <x v="0"/>
    <x v="2"/>
    <x v="17"/>
    <s v="APROBADO"/>
    <s v="CC 1061747430 - MARIA LORENA DORADO REYES"/>
    <n v="1"/>
  </r>
  <r>
    <s v="CC"/>
    <s v="1003374249"/>
    <s v="CLARA MIREYA"/>
    <x v="2"/>
    <x v="0"/>
    <x v="2"/>
    <x v="18"/>
    <s v="APROBADO"/>
    <s v="CC 1061747430 - MARIA LORENA DORADO REYES"/>
    <n v="1"/>
  </r>
  <r>
    <s v="CC"/>
    <s v="1003374249"/>
    <s v="CLARA MIREYA"/>
    <x v="2"/>
    <x v="0"/>
    <x v="2"/>
    <x v="19"/>
    <s v="APROBADO"/>
    <s v="CC 1061747430 - MARIA LORENA DORADO REYES"/>
    <n v="1"/>
  </r>
  <r>
    <s v="CC"/>
    <s v="1003374249"/>
    <s v="CLARA MIREYA"/>
    <x v="2"/>
    <x v="0"/>
    <x v="2"/>
    <x v="20"/>
    <s v="APROBADO"/>
    <s v="CC 1061747430 - MARIA LORENA DORADO REYES"/>
    <n v="1"/>
  </r>
  <r>
    <s v="CC"/>
    <s v="1003374249"/>
    <s v="CLARA MIREYA"/>
    <x v="2"/>
    <x v="0"/>
    <x v="2"/>
    <x v="21"/>
    <s v="APROBADO"/>
    <s v="CC 1061747430 - MARIA LORENA DORADO REYES"/>
    <n v="1"/>
  </r>
  <r>
    <s v="CC"/>
    <s v="1003374249"/>
    <s v="CLARA MIREYA"/>
    <x v="2"/>
    <x v="0"/>
    <x v="3"/>
    <x v="22"/>
    <s v="APROBADO"/>
    <s v="CC 1113684029 - DIANA CAROLINA OREJUELA CHICANGANA"/>
    <n v="1"/>
  </r>
  <r>
    <s v="CC"/>
    <s v="1003374249"/>
    <s v="CLARA MIREYA"/>
    <x v="2"/>
    <x v="0"/>
    <x v="3"/>
    <x v="23"/>
    <s v="APROBADO"/>
    <s v="CC 1113684029 - DIANA CAROLINA OREJUELA CHICANGANA"/>
    <n v="1"/>
  </r>
  <r>
    <s v="CC"/>
    <s v="1003374249"/>
    <s v="CLARA MIREYA"/>
    <x v="2"/>
    <x v="0"/>
    <x v="3"/>
    <x v="24"/>
    <s v="APROBADO"/>
    <s v="CC 1113684029 - DIANA CAROLINA OREJUELA CHICANGANA"/>
    <n v="1"/>
  </r>
  <r>
    <s v="CC"/>
    <s v="1003374249"/>
    <s v="CLARA MIREYA"/>
    <x v="2"/>
    <x v="0"/>
    <x v="3"/>
    <x v="25"/>
    <s v="APROBADO"/>
    <s v="CC 1113684029 - DIANA CAROLINA OREJUELA CHICANGANA"/>
    <n v="1"/>
  </r>
  <r>
    <s v="CC"/>
    <s v="1003374249"/>
    <s v="CLARA MIREYA"/>
    <x v="2"/>
    <x v="0"/>
    <x v="3"/>
    <x v="26"/>
    <s v="APROBADO"/>
    <s v="CC 1113684029 - DIANA CAROLINA OREJUELA CHICANGANA"/>
    <n v="1"/>
  </r>
  <r>
    <s v="CC"/>
    <s v="1003374249"/>
    <s v="CLARA MIREYA"/>
    <x v="2"/>
    <x v="0"/>
    <x v="3"/>
    <x v="27"/>
    <s v="APROBADO"/>
    <s v="CC 1113684029 - DIANA CAROLINA OREJUELA CHICANGANA"/>
    <n v="1"/>
  </r>
  <r>
    <s v="CC"/>
    <s v="1003374249"/>
    <s v="CLARA MIREYA"/>
    <x v="2"/>
    <x v="0"/>
    <x v="3"/>
    <x v="28"/>
    <s v="APROBADO"/>
    <s v="CC 1113684029 - DIANA CAROLINA OREJUELA CHICANGANA"/>
    <n v="1"/>
  </r>
  <r>
    <s v="CC"/>
    <s v="1003374249"/>
    <s v="CLARA MIREYA"/>
    <x v="2"/>
    <x v="0"/>
    <x v="3"/>
    <x v="29"/>
    <s v="APROBADO"/>
    <s v="CC 1113684029 - DIANA CAROLINA OREJUELA CHICANGANA"/>
    <n v="1"/>
  </r>
  <r>
    <s v="CC"/>
    <s v="1003374249"/>
    <s v="CLARA MIREYA"/>
    <x v="2"/>
    <x v="0"/>
    <x v="4"/>
    <x v="30"/>
    <s v="POR EVALUAR"/>
    <s v="  -   "/>
    <n v="0"/>
  </r>
  <r>
    <s v="CC"/>
    <s v="1003374249"/>
    <s v="CLARA MIREYA"/>
    <x v="2"/>
    <x v="0"/>
    <x v="4"/>
    <x v="31"/>
    <s v="APROBADO"/>
    <s v="CC 10300463 - ANGEL DAVID ERAZO IBARRA"/>
    <n v="1"/>
  </r>
  <r>
    <s v="CC"/>
    <s v="1003374249"/>
    <s v="CLARA MIREYA"/>
    <x v="2"/>
    <x v="0"/>
    <x v="4"/>
    <x v="32"/>
    <s v="APROBADO"/>
    <s v="CC 10293852 - ADRIAN DANILO ASTUDILLO TALAGA"/>
    <n v="1"/>
  </r>
  <r>
    <s v="CC"/>
    <s v="1003374249"/>
    <s v="CLARA MIREYA"/>
    <x v="2"/>
    <x v="0"/>
    <x v="4"/>
    <x v="33"/>
    <s v="POR EVALUAR"/>
    <s v="  -   "/>
    <n v="0"/>
  </r>
  <r>
    <s v="CC"/>
    <s v="1003374249"/>
    <s v="CLARA MIREYA"/>
    <x v="2"/>
    <x v="0"/>
    <x v="4"/>
    <x v="34"/>
    <s v="APROBADO"/>
    <s v="CC 10300463 - ANGEL DAVID ERAZO IBARRA"/>
    <n v="1"/>
  </r>
  <r>
    <s v="CC"/>
    <s v="1003374249"/>
    <s v="CLARA MIREYA"/>
    <x v="2"/>
    <x v="0"/>
    <x v="4"/>
    <x v="35"/>
    <s v="POR EVALUAR"/>
    <s v="  -   "/>
    <n v="0"/>
  </r>
  <r>
    <s v="CC"/>
    <s v="1003374249"/>
    <s v="CLARA MIREYA"/>
    <x v="2"/>
    <x v="0"/>
    <x v="4"/>
    <x v="36"/>
    <s v="APROBADO"/>
    <s v="CC 10485335 - WILLIAM ALBEIRO PENAGOS DAGUA"/>
    <n v="1"/>
  </r>
  <r>
    <s v="CC"/>
    <s v="1003374249"/>
    <s v="CLARA MIREYA"/>
    <x v="2"/>
    <x v="0"/>
    <x v="5"/>
    <x v="37"/>
    <s v="APROBADO"/>
    <s v="CC 10485335 - WILLIAM ALBEIRO PENAGOS DAGUA"/>
    <n v="1"/>
  </r>
  <r>
    <s v="CC"/>
    <s v="1003374249"/>
    <s v="CLARA MIREYA"/>
    <x v="2"/>
    <x v="0"/>
    <x v="5"/>
    <x v="38"/>
    <s v="APROBADO"/>
    <s v="CC 25707794 - CLAUDIA LORENA DORADO MUÑOZ"/>
    <n v="1"/>
  </r>
  <r>
    <s v="CC"/>
    <s v="1003374249"/>
    <s v="CLARA MIREYA"/>
    <x v="2"/>
    <x v="0"/>
    <x v="5"/>
    <x v="39"/>
    <s v="APROBADO"/>
    <s v="CC 10293852 - ADRIAN DANILO ASTUDILLO TALAGA"/>
    <n v="1"/>
  </r>
  <r>
    <s v="CC"/>
    <s v="1003374249"/>
    <s v="CLARA MIREYA"/>
    <x v="2"/>
    <x v="0"/>
    <x v="5"/>
    <x v="40"/>
    <s v="APROBADO"/>
    <s v="CC 10485335 - WILLIAM ALBEIRO PENAGOS DAGUA"/>
    <n v="1"/>
  </r>
  <r>
    <s v="CC"/>
    <s v="1003374249"/>
    <s v="CLARA MIREYA"/>
    <x v="2"/>
    <x v="0"/>
    <x v="5"/>
    <x v="41"/>
    <s v="APROBADO"/>
    <s v="CC 10293852 - ADRIAN DANILO ASTUDILLO TALAGA"/>
    <n v="1"/>
  </r>
  <r>
    <s v="CC"/>
    <s v="1003374249"/>
    <s v="CLARA MIREYA"/>
    <x v="2"/>
    <x v="0"/>
    <x v="6"/>
    <x v="42"/>
    <s v="POR EVALUAR"/>
    <s v="  -   "/>
    <n v="0"/>
  </r>
  <r>
    <s v="CC"/>
    <s v="1003374249"/>
    <s v="CLARA MIREYA"/>
    <x v="2"/>
    <x v="0"/>
    <x v="6"/>
    <x v="43"/>
    <s v="APROBADO"/>
    <s v="CC 10293852 - ADRIAN DANILO ASTUDILLO TALAGA"/>
    <n v="1"/>
  </r>
  <r>
    <s v="CC"/>
    <s v="1003374249"/>
    <s v="CLARA MIREYA"/>
    <x v="2"/>
    <x v="0"/>
    <x v="6"/>
    <x v="44"/>
    <s v="APROBADO"/>
    <s v="CC 10293852 - ADRIAN DANILO ASTUDILLO TALAGA"/>
    <n v="1"/>
  </r>
  <r>
    <s v="CC"/>
    <s v="1003374249"/>
    <s v="CLARA MIREYA"/>
    <x v="2"/>
    <x v="0"/>
    <x v="6"/>
    <x v="45"/>
    <s v="POR EVALUAR"/>
    <s v="  -   "/>
    <n v="0"/>
  </r>
  <r>
    <s v="CC"/>
    <s v="1003374249"/>
    <s v="CLARA MIREYA"/>
    <x v="2"/>
    <x v="0"/>
    <x v="6"/>
    <x v="46"/>
    <s v="POR EVALUAR"/>
    <s v="  -   "/>
    <n v="0"/>
  </r>
  <r>
    <s v="CC"/>
    <s v="1003374249"/>
    <s v="CLARA MIREYA"/>
    <x v="2"/>
    <x v="0"/>
    <x v="7"/>
    <x v="47"/>
    <s v="POR EVALUAR"/>
    <s v="  -   "/>
    <n v="0"/>
  </r>
  <r>
    <s v="CC"/>
    <s v="1003374249"/>
    <s v="CLARA MIREYA"/>
    <x v="2"/>
    <x v="0"/>
    <x v="7"/>
    <x v="48"/>
    <s v="POR EVALUAR"/>
    <s v="  -   "/>
    <n v="0"/>
  </r>
  <r>
    <s v="CC"/>
    <s v="1003374249"/>
    <s v="CLARA MIREYA"/>
    <x v="2"/>
    <x v="0"/>
    <x v="7"/>
    <x v="49"/>
    <s v="POR EVALUAR"/>
    <s v="  -   "/>
    <n v="0"/>
  </r>
  <r>
    <s v="CC"/>
    <s v="1003374249"/>
    <s v="CLARA MIREYA"/>
    <x v="2"/>
    <x v="0"/>
    <x v="7"/>
    <x v="50"/>
    <s v="APROBADO"/>
    <s v="CC 10300463 - ANGEL DAVID ERAZO IBARRA"/>
    <n v="1"/>
  </r>
  <r>
    <s v="CC"/>
    <s v="1003374249"/>
    <s v="CLARA MIREYA"/>
    <x v="2"/>
    <x v="0"/>
    <x v="8"/>
    <x v="51"/>
    <s v="POR EVALUAR"/>
    <s v="  -   "/>
    <n v="0"/>
  </r>
  <r>
    <s v="CC"/>
    <s v="1003374249"/>
    <s v="CLARA MIREYA"/>
    <x v="2"/>
    <x v="0"/>
    <x v="8"/>
    <x v="52"/>
    <s v="APROBADO"/>
    <s v="CC 10485335 - WILLIAM ALBEIRO PENAGOS DAGUA"/>
    <n v="1"/>
  </r>
  <r>
    <s v="CC"/>
    <s v="1003374249"/>
    <s v="CLARA MIREYA"/>
    <x v="2"/>
    <x v="0"/>
    <x v="8"/>
    <x v="53"/>
    <s v="APROBADO"/>
    <s v="CC 10485335 - WILLIAM ALBEIRO PENAGOS DAGUA"/>
    <n v="1"/>
  </r>
  <r>
    <s v="CC"/>
    <s v="1003374249"/>
    <s v="CLARA MIREYA"/>
    <x v="2"/>
    <x v="0"/>
    <x v="8"/>
    <x v="54"/>
    <s v="POR EVALUAR"/>
    <s v="  -   "/>
    <n v="0"/>
  </r>
  <r>
    <s v="CC"/>
    <s v="1003374249"/>
    <s v="CLARA MIREYA"/>
    <x v="2"/>
    <x v="0"/>
    <x v="8"/>
    <x v="55"/>
    <s v="POR EVALUAR"/>
    <s v="  -   "/>
    <n v="0"/>
  </r>
  <r>
    <s v="CC"/>
    <s v="1003374249"/>
    <s v="CLARA MIREYA"/>
    <x v="2"/>
    <x v="0"/>
    <x v="8"/>
    <x v="56"/>
    <s v="APROBADO"/>
    <s v="CC 25707794 - CLAUDIA LORENA DORADO MUÑOZ"/>
    <n v="1"/>
  </r>
  <r>
    <s v="CC"/>
    <s v="1003374249"/>
    <s v="CLARA MIREYA"/>
    <x v="2"/>
    <x v="0"/>
    <x v="9"/>
    <x v="57"/>
    <s v="APROBADO"/>
    <s v="CC 10300463 - ANGEL DAVID ERAZO IBARRA"/>
    <n v="1"/>
  </r>
  <r>
    <s v="CC"/>
    <s v="1003374249"/>
    <s v="CLARA MIREYA"/>
    <x v="2"/>
    <x v="0"/>
    <x v="9"/>
    <x v="58"/>
    <s v="APROBADO"/>
    <s v="CC 10300463 - ANGEL DAVID ERAZO IBARRA"/>
    <n v="1"/>
  </r>
  <r>
    <s v="CC"/>
    <s v="1003374249"/>
    <s v="CLARA MIREYA"/>
    <x v="2"/>
    <x v="0"/>
    <x v="9"/>
    <x v="59"/>
    <s v="APROBADO"/>
    <s v="CC 10300463 - ANGEL DAVID ERAZO IBARRA"/>
    <n v="1"/>
  </r>
  <r>
    <s v="CC"/>
    <s v="1003374249"/>
    <s v="CLARA MIREYA"/>
    <x v="2"/>
    <x v="0"/>
    <x v="10"/>
    <x v="60"/>
    <s v="APROBADO"/>
    <s v="CC 10485335 - WILLIAM ALBEIRO PENAGOS DAGUA"/>
    <n v="1"/>
  </r>
  <r>
    <s v="CC"/>
    <s v="1003374249"/>
    <s v="CLARA MIREYA"/>
    <x v="2"/>
    <x v="0"/>
    <x v="10"/>
    <x v="61"/>
    <s v="APROBADO"/>
    <s v="CC 10300463 - ANGEL DAVID ERAZO IBARRA"/>
    <n v="1"/>
  </r>
  <r>
    <s v="CC"/>
    <s v="1003374249"/>
    <s v="CLARA MIREYA"/>
    <x v="2"/>
    <x v="0"/>
    <x v="10"/>
    <x v="62"/>
    <s v="APROBADO"/>
    <s v="CC 10300463 - ANGEL DAVID ERAZO IBARRA"/>
    <n v="1"/>
  </r>
  <r>
    <s v="CC"/>
    <s v="1003374249"/>
    <s v="CLARA MIREYA"/>
    <x v="2"/>
    <x v="0"/>
    <x v="10"/>
    <x v="63"/>
    <s v="APROBADO"/>
    <s v="CC 10293852 - ADRIAN DANILO ASTUDILLO TALAGA"/>
    <n v="1"/>
  </r>
  <r>
    <s v="CC"/>
    <s v="1003374249"/>
    <s v="CLARA MIREYA"/>
    <x v="2"/>
    <x v="0"/>
    <x v="10"/>
    <x v="64"/>
    <s v="APROBADO"/>
    <s v="CC 10293852 - ADRIAN DANILO ASTUDILLO TALAGA"/>
    <n v="1"/>
  </r>
  <r>
    <s v="CC"/>
    <s v="1003374249"/>
    <s v="CLARA MIREYA"/>
    <x v="2"/>
    <x v="0"/>
    <x v="10"/>
    <x v="65"/>
    <s v="APROBADO"/>
    <s v="CC 10485335 - WILLIAM ALBEIRO PENAGOS DAGUA"/>
    <n v="1"/>
  </r>
  <r>
    <s v="CC"/>
    <s v="1006308959"/>
    <s v="DAVID SANTIAGO"/>
    <x v="3"/>
    <x v="0"/>
    <x v="0"/>
    <x v="0"/>
    <s v="APROBADO"/>
    <s v="CC 10485335 - WILLIAM ALBEIRO PENAGOS DAGUA"/>
    <n v="1"/>
  </r>
  <r>
    <s v="CC"/>
    <s v="1006308959"/>
    <s v="DAVID SANTIAGO"/>
    <x v="3"/>
    <x v="0"/>
    <x v="0"/>
    <x v="1"/>
    <s v="APROBADO"/>
    <s v="CC 10304288 - LUIS FERNEY TERAN REINOSO"/>
    <n v="1"/>
  </r>
  <r>
    <s v="CC"/>
    <s v="1006308959"/>
    <s v="DAVID SANTIAGO"/>
    <x v="3"/>
    <x v="0"/>
    <x v="0"/>
    <x v="2"/>
    <s v="APROBADO"/>
    <s v="CC 10304288 - LUIS FERNEY TERAN REINOSO"/>
    <n v="1"/>
  </r>
  <r>
    <s v="CC"/>
    <s v="1006308959"/>
    <s v="DAVID SANTIAGO"/>
    <x v="3"/>
    <x v="0"/>
    <x v="0"/>
    <x v="3"/>
    <s v="POR EVALUAR"/>
    <s v="  -   "/>
    <n v="0"/>
  </r>
  <r>
    <s v="CC"/>
    <s v="1006308959"/>
    <s v="DAVID SANTIAGO"/>
    <x v="3"/>
    <x v="0"/>
    <x v="0"/>
    <x v="4"/>
    <s v="POR EVALUAR"/>
    <s v="  -   "/>
    <n v="0"/>
  </r>
  <r>
    <s v="CC"/>
    <s v="1006308959"/>
    <s v="DAVID SANTIAGO"/>
    <x v="3"/>
    <x v="0"/>
    <x v="0"/>
    <x v="5"/>
    <s v="APROBADO"/>
    <s v="CC 10485335 - WILLIAM ALBEIRO PENAGOS DAGUA"/>
    <n v="1"/>
  </r>
  <r>
    <s v="CC"/>
    <s v="1006308959"/>
    <s v="DAVID SANTIAGO"/>
    <x v="3"/>
    <x v="0"/>
    <x v="0"/>
    <x v="6"/>
    <s v="APROBADO"/>
    <s v="CC 10485335 - WILLIAM ALBEIRO PENAGOS DAGUA"/>
    <n v="1"/>
  </r>
  <r>
    <s v="CC"/>
    <s v="1006308959"/>
    <s v="DAVID SANTIAGO"/>
    <x v="3"/>
    <x v="0"/>
    <x v="0"/>
    <x v="7"/>
    <s v="APROBADO"/>
    <s v="CC 10485335 - WILLIAM ALBEIRO PENAGOS DAGUA"/>
    <n v="1"/>
  </r>
  <r>
    <s v="CC"/>
    <s v="1006308959"/>
    <s v="DAVID SANTIAGO"/>
    <x v="3"/>
    <x v="0"/>
    <x v="0"/>
    <x v="8"/>
    <s v="POR EVALUAR"/>
    <s v="  -   "/>
    <n v="0"/>
  </r>
  <r>
    <s v="CC"/>
    <s v="1006308959"/>
    <s v="DAVID SANTIAGO"/>
    <x v="3"/>
    <x v="0"/>
    <x v="0"/>
    <x v="9"/>
    <s v="APROBADO"/>
    <s v="CC 10485335 - WILLIAM ALBEIRO PENAGOS DAGUA"/>
    <n v="1"/>
  </r>
  <r>
    <s v="CC"/>
    <s v="1006308959"/>
    <s v="DAVID SANTIAGO"/>
    <x v="3"/>
    <x v="0"/>
    <x v="0"/>
    <x v="10"/>
    <s v="POR EVALUAR"/>
    <s v="  -   "/>
    <n v="0"/>
  </r>
  <r>
    <s v="CC"/>
    <s v="1006308959"/>
    <s v="DAVID SANTIAGO"/>
    <x v="3"/>
    <x v="0"/>
    <x v="0"/>
    <x v="11"/>
    <s v="APROBADO"/>
    <s v="CC 10304288 - LUIS FERNEY TERAN REINOSO"/>
    <n v="1"/>
  </r>
  <r>
    <s v="CC"/>
    <s v="1006308959"/>
    <s v="DAVID SANTIAGO"/>
    <x v="3"/>
    <x v="0"/>
    <x v="0"/>
    <x v="12"/>
    <s v="APROBADO"/>
    <s v="CC 10304288 - LUIS FERNEY TERAN REINOSO"/>
    <n v="1"/>
  </r>
  <r>
    <s v="CC"/>
    <s v="1006308959"/>
    <s v="DAVID SANTIAGO"/>
    <x v="3"/>
    <x v="0"/>
    <x v="0"/>
    <x v="13"/>
    <s v="APROBADO"/>
    <s v="CC 10304288 - LUIS FERNEY TERAN REINOSO"/>
    <n v="1"/>
  </r>
  <r>
    <s v="CC"/>
    <s v="1006308959"/>
    <s v="DAVID SANTIAGO"/>
    <x v="3"/>
    <x v="0"/>
    <x v="1"/>
    <x v="14"/>
    <s v="POR EVALUAR"/>
    <s v="  -   "/>
    <n v="0"/>
  </r>
  <r>
    <s v="CC"/>
    <s v="1006308959"/>
    <s v="DAVID SANTIAGO"/>
    <x v="3"/>
    <x v="0"/>
    <x v="2"/>
    <x v="15"/>
    <s v="APROBADO"/>
    <s v="CC 1061747430 - MARIA LORENA DORADO REYES"/>
    <n v="1"/>
  </r>
  <r>
    <s v="CC"/>
    <s v="1006308959"/>
    <s v="DAVID SANTIAGO"/>
    <x v="3"/>
    <x v="0"/>
    <x v="2"/>
    <x v="16"/>
    <s v="APROBADO"/>
    <s v="CC 1061747430 - MARIA LORENA DORADO REYES"/>
    <n v="1"/>
  </r>
  <r>
    <s v="CC"/>
    <s v="1006308959"/>
    <s v="DAVID SANTIAGO"/>
    <x v="3"/>
    <x v="0"/>
    <x v="2"/>
    <x v="17"/>
    <s v="APROBADO"/>
    <s v="CC 1061747430 - MARIA LORENA DORADO REYES"/>
    <n v="1"/>
  </r>
  <r>
    <s v="CC"/>
    <s v="1006308959"/>
    <s v="DAVID SANTIAGO"/>
    <x v="3"/>
    <x v="0"/>
    <x v="2"/>
    <x v="18"/>
    <s v="APROBADO"/>
    <s v="CC 1061747430 - MARIA LORENA DORADO REYES"/>
    <n v="1"/>
  </r>
  <r>
    <s v="CC"/>
    <s v="1006308959"/>
    <s v="DAVID SANTIAGO"/>
    <x v="3"/>
    <x v="0"/>
    <x v="2"/>
    <x v="19"/>
    <s v="APROBADO"/>
    <s v="CC 1061747430 - MARIA LORENA DORADO REYES"/>
    <n v="1"/>
  </r>
  <r>
    <s v="CC"/>
    <s v="1006308959"/>
    <s v="DAVID SANTIAGO"/>
    <x v="3"/>
    <x v="0"/>
    <x v="2"/>
    <x v="20"/>
    <s v="APROBADO"/>
    <s v="CC 1061747430 - MARIA LORENA DORADO REYES"/>
    <n v="1"/>
  </r>
  <r>
    <s v="CC"/>
    <s v="1006308959"/>
    <s v="DAVID SANTIAGO"/>
    <x v="3"/>
    <x v="0"/>
    <x v="2"/>
    <x v="21"/>
    <s v="APROBADO"/>
    <s v="CC 1061747430 - MARIA LORENA DORADO REYES"/>
    <n v="1"/>
  </r>
  <r>
    <s v="CC"/>
    <s v="1006308959"/>
    <s v="DAVID SANTIAGO"/>
    <x v="3"/>
    <x v="0"/>
    <x v="3"/>
    <x v="22"/>
    <s v="APROBADO"/>
    <s v="CC 1113684029 - DIANA CAROLINA OREJUELA CHICANGANA"/>
    <n v="1"/>
  </r>
  <r>
    <s v="CC"/>
    <s v="1006308959"/>
    <s v="DAVID SANTIAGO"/>
    <x v="3"/>
    <x v="0"/>
    <x v="3"/>
    <x v="23"/>
    <s v="APROBADO"/>
    <s v="CC 1113684029 - DIANA CAROLINA OREJUELA CHICANGANA"/>
    <n v="1"/>
  </r>
  <r>
    <s v="CC"/>
    <s v="1006308959"/>
    <s v="DAVID SANTIAGO"/>
    <x v="3"/>
    <x v="0"/>
    <x v="3"/>
    <x v="24"/>
    <s v="APROBADO"/>
    <s v="CC 1113684029 - DIANA CAROLINA OREJUELA CHICANGANA"/>
    <n v="1"/>
  </r>
  <r>
    <s v="CC"/>
    <s v="1006308959"/>
    <s v="DAVID SANTIAGO"/>
    <x v="3"/>
    <x v="0"/>
    <x v="3"/>
    <x v="25"/>
    <s v="APROBADO"/>
    <s v="CC 1113684029 - DIANA CAROLINA OREJUELA CHICANGANA"/>
    <n v="1"/>
  </r>
  <r>
    <s v="CC"/>
    <s v="1006308959"/>
    <s v="DAVID SANTIAGO"/>
    <x v="3"/>
    <x v="0"/>
    <x v="3"/>
    <x v="26"/>
    <s v="APROBADO"/>
    <s v="CC 1113684029 - DIANA CAROLINA OREJUELA CHICANGANA"/>
    <n v="1"/>
  </r>
  <r>
    <s v="CC"/>
    <s v="1006308959"/>
    <s v="DAVID SANTIAGO"/>
    <x v="3"/>
    <x v="0"/>
    <x v="3"/>
    <x v="27"/>
    <s v="APROBADO"/>
    <s v="CC 1113684029 - DIANA CAROLINA OREJUELA CHICANGANA"/>
    <n v="1"/>
  </r>
  <r>
    <s v="CC"/>
    <s v="1006308959"/>
    <s v="DAVID SANTIAGO"/>
    <x v="3"/>
    <x v="0"/>
    <x v="3"/>
    <x v="28"/>
    <s v="APROBADO"/>
    <s v="CC 1113684029 - DIANA CAROLINA OREJUELA CHICANGANA"/>
    <n v="1"/>
  </r>
  <r>
    <s v="CC"/>
    <s v="1006308959"/>
    <s v="DAVID SANTIAGO"/>
    <x v="3"/>
    <x v="0"/>
    <x v="3"/>
    <x v="29"/>
    <s v="APROBADO"/>
    <s v="CC 1113684029 - DIANA CAROLINA OREJUELA CHICANGANA"/>
    <n v="1"/>
  </r>
  <r>
    <s v="CC"/>
    <s v="1006308959"/>
    <s v="DAVID SANTIAGO"/>
    <x v="3"/>
    <x v="0"/>
    <x v="4"/>
    <x v="30"/>
    <s v="POR EVALUAR"/>
    <s v="  -   "/>
    <n v="0"/>
  </r>
  <r>
    <s v="CC"/>
    <s v="1006308959"/>
    <s v="DAVID SANTIAGO"/>
    <x v="3"/>
    <x v="0"/>
    <x v="4"/>
    <x v="31"/>
    <s v="APROBADO"/>
    <s v="CC 10300463 - ANGEL DAVID ERAZO IBARRA"/>
    <n v="1"/>
  </r>
  <r>
    <s v="CC"/>
    <s v="1006308959"/>
    <s v="DAVID SANTIAGO"/>
    <x v="3"/>
    <x v="0"/>
    <x v="4"/>
    <x v="32"/>
    <s v="APROBADO"/>
    <s v="CC 10293852 - ADRIAN DANILO ASTUDILLO TALAGA"/>
    <n v="1"/>
  </r>
  <r>
    <s v="CC"/>
    <s v="1006308959"/>
    <s v="DAVID SANTIAGO"/>
    <x v="3"/>
    <x v="0"/>
    <x v="4"/>
    <x v="33"/>
    <s v="POR EVALUAR"/>
    <s v="  -   "/>
    <n v="0"/>
  </r>
  <r>
    <s v="CC"/>
    <s v="1006308959"/>
    <s v="DAVID SANTIAGO"/>
    <x v="3"/>
    <x v="0"/>
    <x v="4"/>
    <x v="34"/>
    <s v="APROBADO"/>
    <s v="CC 10300463 - ANGEL DAVID ERAZO IBARRA"/>
    <n v="1"/>
  </r>
  <r>
    <s v="CC"/>
    <s v="1006308959"/>
    <s v="DAVID SANTIAGO"/>
    <x v="3"/>
    <x v="0"/>
    <x v="4"/>
    <x v="35"/>
    <s v="POR EVALUAR"/>
    <s v="  -   "/>
    <n v="0"/>
  </r>
  <r>
    <s v="CC"/>
    <s v="1006308959"/>
    <s v="DAVID SANTIAGO"/>
    <x v="3"/>
    <x v="0"/>
    <x v="4"/>
    <x v="36"/>
    <s v="APROBADO"/>
    <s v="CC 10485335 - WILLIAM ALBEIRO PENAGOS DAGUA"/>
    <n v="1"/>
  </r>
  <r>
    <s v="CC"/>
    <s v="1006308959"/>
    <s v="DAVID SANTIAGO"/>
    <x v="3"/>
    <x v="0"/>
    <x v="5"/>
    <x v="37"/>
    <s v="APROBADO"/>
    <s v="CC 10485335 - WILLIAM ALBEIRO PENAGOS DAGUA"/>
    <n v="1"/>
  </r>
  <r>
    <s v="CC"/>
    <s v="1006308959"/>
    <s v="DAVID SANTIAGO"/>
    <x v="3"/>
    <x v="0"/>
    <x v="5"/>
    <x v="38"/>
    <s v="APROBADO"/>
    <s v="CC 25707794 - CLAUDIA LORENA DORADO MUÑOZ"/>
    <n v="1"/>
  </r>
  <r>
    <s v="CC"/>
    <s v="1006308959"/>
    <s v="DAVID SANTIAGO"/>
    <x v="3"/>
    <x v="0"/>
    <x v="5"/>
    <x v="39"/>
    <s v="APROBADO"/>
    <s v="CC 10293852 - ADRIAN DANILO ASTUDILLO TALAGA"/>
    <n v="1"/>
  </r>
  <r>
    <s v="CC"/>
    <s v="1006308959"/>
    <s v="DAVID SANTIAGO"/>
    <x v="3"/>
    <x v="0"/>
    <x v="5"/>
    <x v="40"/>
    <s v="APROBADO"/>
    <s v="CC 10485335 - WILLIAM ALBEIRO PENAGOS DAGUA"/>
    <n v="1"/>
  </r>
  <r>
    <s v="CC"/>
    <s v="1006308959"/>
    <s v="DAVID SANTIAGO"/>
    <x v="3"/>
    <x v="0"/>
    <x v="5"/>
    <x v="41"/>
    <s v="APROBADO"/>
    <s v="CC 10293852 - ADRIAN DANILO ASTUDILLO TALAGA"/>
    <n v="1"/>
  </r>
  <r>
    <s v="CC"/>
    <s v="1006308959"/>
    <s v="DAVID SANTIAGO"/>
    <x v="3"/>
    <x v="0"/>
    <x v="6"/>
    <x v="42"/>
    <s v="POR EVALUAR"/>
    <s v="  -   "/>
    <n v="0"/>
  </r>
  <r>
    <s v="CC"/>
    <s v="1006308959"/>
    <s v="DAVID SANTIAGO"/>
    <x v="3"/>
    <x v="0"/>
    <x v="6"/>
    <x v="43"/>
    <s v="APROBADO"/>
    <s v="CC 10293852 - ADRIAN DANILO ASTUDILLO TALAGA"/>
    <n v="1"/>
  </r>
  <r>
    <s v="CC"/>
    <s v="1006308959"/>
    <s v="DAVID SANTIAGO"/>
    <x v="3"/>
    <x v="0"/>
    <x v="6"/>
    <x v="44"/>
    <s v="APROBADO"/>
    <s v="CC 10293852 - ADRIAN DANILO ASTUDILLO TALAGA"/>
    <n v="1"/>
  </r>
  <r>
    <s v="CC"/>
    <s v="1006308959"/>
    <s v="DAVID SANTIAGO"/>
    <x v="3"/>
    <x v="0"/>
    <x v="6"/>
    <x v="45"/>
    <s v="POR EVALUAR"/>
    <s v="  -   "/>
    <n v="0"/>
  </r>
  <r>
    <s v="CC"/>
    <s v="1006308959"/>
    <s v="DAVID SANTIAGO"/>
    <x v="3"/>
    <x v="0"/>
    <x v="6"/>
    <x v="46"/>
    <s v="POR EVALUAR"/>
    <s v="  -   "/>
    <n v="0"/>
  </r>
  <r>
    <s v="CC"/>
    <s v="1006308959"/>
    <s v="DAVID SANTIAGO"/>
    <x v="3"/>
    <x v="0"/>
    <x v="7"/>
    <x v="47"/>
    <s v="POR EVALUAR"/>
    <s v="  -   "/>
    <n v="0"/>
  </r>
  <r>
    <s v="CC"/>
    <s v="1006308959"/>
    <s v="DAVID SANTIAGO"/>
    <x v="3"/>
    <x v="0"/>
    <x v="7"/>
    <x v="48"/>
    <s v="POR EVALUAR"/>
    <s v="  -   "/>
    <n v="0"/>
  </r>
  <r>
    <s v="CC"/>
    <s v="1006308959"/>
    <s v="DAVID SANTIAGO"/>
    <x v="3"/>
    <x v="0"/>
    <x v="7"/>
    <x v="49"/>
    <s v="POR EVALUAR"/>
    <s v="  -   "/>
    <n v="0"/>
  </r>
  <r>
    <s v="CC"/>
    <s v="1006308959"/>
    <s v="DAVID SANTIAGO"/>
    <x v="3"/>
    <x v="0"/>
    <x v="7"/>
    <x v="50"/>
    <s v="APROBADO"/>
    <s v="CC 10300463 - ANGEL DAVID ERAZO IBARRA"/>
    <n v="1"/>
  </r>
  <r>
    <s v="CC"/>
    <s v="1006308959"/>
    <s v="DAVID SANTIAGO"/>
    <x v="3"/>
    <x v="0"/>
    <x v="8"/>
    <x v="51"/>
    <s v="POR EVALUAR"/>
    <s v="  -   "/>
    <n v="0"/>
  </r>
  <r>
    <s v="CC"/>
    <s v="1006308959"/>
    <s v="DAVID SANTIAGO"/>
    <x v="3"/>
    <x v="0"/>
    <x v="8"/>
    <x v="52"/>
    <s v="APROBADO"/>
    <s v="CC 10485335 - WILLIAM ALBEIRO PENAGOS DAGUA"/>
    <n v="1"/>
  </r>
  <r>
    <s v="CC"/>
    <s v="1006308959"/>
    <s v="DAVID SANTIAGO"/>
    <x v="3"/>
    <x v="0"/>
    <x v="8"/>
    <x v="53"/>
    <s v="APROBADO"/>
    <s v="CC 10485335 - WILLIAM ALBEIRO PENAGOS DAGUA"/>
    <n v="1"/>
  </r>
  <r>
    <s v="CC"/>
    <s v="1006308959"/>
    <s v="DAVID SANTIAGO"/>
    <x v="3"/>
    <x v="0"/>
    <x v="8"/>
    <x v="54"/>
    <s v="POR EVALUAR"/>
    <s v="  -   "/>
    <n v="0"/>
  </r>
  <r>
    <s v="CC"/>
    <s v="1006308959"/>
    <s v="DAVID SANTIAGO"/>
    <x v="3"/>
    <x v="0"/>
    <x v="8"/>
    <x v="55"/>
    <s v="POR EVALUAR"/>
    <s v="  -   "/>
    <n v="0"/>
  </r>
  <r>
    <s v="CC"/>
    <s v="1006308959"/>
    <s v="DAVID SANTIAGO"/>
    <x v="3"/>
    <x v="0"/>
    <x v="8"/>
    <x v="56"/>
    <s v="APROBADO"/>
    <s v="CC 25707794 - CLAUDIA LORENA DORADO MUÑOZ"/>
    <n v="1"/>
  </r>
  <r>
    <s v="CC"/>
    <s v="1006308959"/>
    <s v="DAVID SANTIAGO"/>
    <x v="3"/>
    <x v="0"/>
    <x v="9"/>
    <x v="57"/>
    <s v="APROBADO"/>
    <s v="CC 10300463 - ANGEL DAVID ERAZO IBARRA"/>
    <n v="1"/>
  </r>
  <r>
    <s v="CC"/>
    <s v="1006308959"/>
    <s v="DAVID SANTIAGO"/>
    <x v="3"/>
    <x v="0"/>
    <x v="9"/>
    <x v="58"/>
    <s v="APROBADO"/>
    <s v="CC 10300463 - ANGEL DAVID ERAZO IBARRA"/>
    <n v="1"/>
  </r>
  <r>
    <s v="CC"/>
    <s v="1006308959"/>
    <s v="DAVID SANTIAGO"/>
    <x v="3"/>
    <x v="0"/>
    <x v="9"/>
    <x v="59"/>
    <s v="APROBADO"/>
    <s v="CC 10300463 - ANGEL DAVID ERAZO IBARRA"/>
    <n v="1"/>
  </r>
  <r>
    <s v="CC"/>
    <s v="1006308959"/>
    <s v="DAVID SANTIAGO"/>
    <x v="3"/>
    <x v="0"/>
    <x v="10"/>
    <x v="60"/>
    <s v="APROBADO"/>
    <s v="CC 10485335 - WILLIAM ALBEIRO PENAGOS DAGUA"/>
    <n v="1"/>
  </r>
  <r>
    <s v="CC"/>
    <s v="1006308959"/>
    <s v="DAVID SANTIAGO"/>
    <x v="3"/>
    <x v="0"/>
    <x v="10"/>
    <x v="61"/>
    <s v="APROBADO"/>
    <s v="CC 10300463 - ANGEL DAVID ERAZO IBARRA"/>
    <n v="1"/>
  </r>
  <r>
    <s v="CC"/>
    <s v="1006308959"/>
    <s v="DAVID SANTIAGO"/>
    <x v="3"/>
    <x v="0"/>
    <x v="10"/>
    <x v="62"/>
    <s v="APROBADO"/>
    <s v="CC 10300463 - ANGEL DAVID ERAZO IBARRA"/>
    <n v="1"/>
  </r>
  <r>
    <s v="CC"/>
    <s v="1006308959"/>
    <s v="DAVID SANTIAGO"/>
    <x v="3"/>
    <x v="0"/>
    <x v="10"/>
    <x v="63"/>
    <s v="APROBADO"/>
    <s v="CC 10293852 - ADRIAN DANILO ASTUDILLO TALAGA"/>
    <n v="1"/>
  </r>
  <r>
    <s v="CC"/>
    <s v="1006308959"/>
    <s v="DAVID SANTIAGO"/>
    <x v="3"/>
    <x v="0"/>
    <x v="10"/>
    <x v="64"/>
    <s v="APROBADO"/>
    <s v="CC 10293852 - ADRIAN DANILO ASTUDILLO TALAGA"/>
    <n v="1"/>
  </r>
  <r>
    <s v="CC"/>
    <s v="1006308959"/>
    <s v="DAVID SANTIAGO"/>
    <x v="3"/>
    <x v="0"/>
    <x v="10"/>
    <x v="65"/>
    <s v="APROBADO"/>
    <s v="CC 10485335 - WILLIAM ALBEIRO PENAGOS DAGUA"/>
    <n v="1"/>
  </r>
  <r>
    <s v="CC"/>
    <s v="1007145376"/>
    <s v="GINNA TATIANA"/>
    <x v="4"/>
    <x v="0"/>
    <x v="0"/>
    <x v="0"/>
    <s v="APROBADO"/>
    <s v="CC 10485335 - WILLIAM ALBEIRO PENAGOS DAGUA"/>
    <n v="1"/>
  </r>
  <r>
    <s v="CC"/>
    <s v="1007145376"/>
    <s v="GINNA TATIANA"/>
    <x v="4"/>
    <x v="0"/>
    <x v="0"/>
    <x v="1"/>
    <s v="APROBADO"/>
    <s v="CC 10304288 - LUIS FERNEY TERAN REINOSO"/>
    <n v="1"/>
  </r>
  <r>
    <s v="CC"/>
    <s v="1007145376"/>
    <s v="GINNA TATIANA"/>
    <x v="4"/>
    <x v="0"/>
    <x v="0"/>
    <x v="2"/>
    <s v="APROBADO"/>
    <s v="CC 10304288 - LUIS FERNEY TERAN REINOSO"/>
    <n v="1"/>
  </r>
  <r>
    <s v="CC"/>
    <s v="1007145376"/>
    <s v="GINNA TATIANA"/>
    <x v="4"/>
    <x v="0"/>
    <x v="0"/>
    <x v="3"/>
    <s v="POR EVALUAR"/>
    <s v="  -   "/>
    <n v="0"/>
  </r>
  <r>
    <s v="CC"/>
    <s v="1007145376"/>
    <s v="GINNA TATIANA"/>
    <x v="4"/>
    <x v="0"/>
    <x v="0"/>
    <x v="4"/>
    <s v="POR EVALUAR"/>
    <s v="  -   "/>
    <n v="0"/>
  </r>
  <r>
    <s v="CC"/>
    <s v="1007145376"/>
    <s v="GINNA TATIANA"/>
    <x v="4"/>
    <x v="0"/>
    <x v="0"/>
    <x v="5"/>
    <s v="APROBADO"/>
    <s v="CC 10485335 - WILLIAM ALBEIRO PENAGOS DAGUA"/>
    <n v="1"/>
  </r>
  <r>
    <s v="CC"/>
    <s v="1007145376"/>
    <s v="GINNA TATIANA"/>
    <x v="4"/>
    <x v="0"/>
    <x v="0"/>
    <x v="6"/>
    <s v="APROBADO"/>
    <s v="CC 10485335 - WILLIAM ALBEIRO PENAGOS DAGUA"/>
    <n v="1"/>
  </r>
  <r>
    <s v="CC"/>
    <s v="1007145376"/>
    <s v="GINNA TATIANA"/>
    <x v="4"/>
    <x v="0"/>
    <x v="0"/>
    <x v="7"/>
    <s v="APROBADO"/>
    <s v="CC 10485335 - WILLIAM ALBEIRO PENAGOS DAGUA"/>
    <n v="1"/>
  </r>
  <r>
    <s v="CC"/>
    <s v="1007145376"/>
    <s v="GINNA TATIANA"/>
    <x v="4"/>
    <x v="0"/>
    <x v="0"/>
    <x v="8"/>
    <s v="POR EVALUAR"/>
    <s v="  -   "/>
    <n v="0"/>
  </r>
  <r>
    <s v="CC"/>
    <s v="1007145376"/>
    <s v="GINNA TATIANA"/>
    <x v="4"/>
    <x v="0"/>
    <x v="0"/>
    <x v="9"/>
    <s v="APROBADO"/>
    <s v="CC 10485335 - WILLIAM ALBEIRO PENAGOS DAGUA"/>
    <n v="1"/>
  </r>
  <r>
    <s v="CC"/>
    <s v="1007145376"/>
    <s v="GINNA TATIANA"/>
    <x v="4"/>
    <x v="0"/>
    <x v="0"/>
    <x v="10"/>
    <s v="POR EVALUAR"/>
    <s v="  -   "/>
    <n v="0"/>
  </r>
  <r>
    <s v="CC"/>
    <s v="1007145376"/>
    <s v="GINNA TATIANA"/>
    <x v="4"/>
    <x v="0"/>
    <x v="0"/>
    <x v="11"/>
    <s v="APROBADO"/>
    <s v="CC 10304288 - LUIS FERNEY TERAN REINOSO"/>
    <n v="1"/>
  </r>
  <r>
    <s v="CC"/>
    <s v="1007145376"/>
    <s v="GINNA TATIANA"/>
    <x v="4"/>
    <x v="0"/>
    <x v="0"/>
    <x v="12"/>
    <s v="APROBADO"/>
    <s v="CC 10304288 - LUIS FERNEY TERAN REINOSO"/>
    <n v="1"/>
  </r>
  <r>
    <s v="CC"/>
    <s v="1007145376"/>
    <s v="GINNA TATIANA"/>
    <x v="4"/>
    <x v="0"/>
    <x v="0"/>
    <x v="13"/>
    <s v="APROBADO"/>
    <s v="CC 10304288 - LUIS FERNEY TERAN REINOSO"/>
    <n v="1"/>
  </r>
  <r>
    <s v="CC"/>
    <s v="1007145376"/>
    <s v="GINNA TATIANA"/>
    <x v="4"/>
    <x v="0"/>
    <x v="1"/>
    <x v="14"/>
    <s v="POR EVALUAR"/>
    <s v="  -   "/>
    <n v="0"/>
  </r>
  <r>
    <s v="CC"/>
    <s v="1007145376"/>
    <s v="GINNA TATIANA"/>
    <x v="4"/>
    <x v="0"/>
    <x v="2"/>
    <x v="15"/>
    <s v="APROBADO"/>
    <s v="CC 1061747430 - MARIA LORENA DORADO REYES"/>
    <n v="1"/>
  </r>
  <r>
    <s v="CC"/>
    <s v="1007145376"/>
    <s v="GINNA TATIANA"/>
    <x v="4"/>
    <x v="0"/>
    <x v="2"/>
    <x v="16"/>
    <s v="APROBADO"/>
    <s v="CC 1061747430 - MARIA LORENA DORADO REYES"/>
    <n v="1"/>
  </r>
  <r>
    <s v="CC"/>
    <s v="1007145376"/>
    <s v="GINNA TATIANA"/>
    <x v="4"/>
    <x v="0"/>
    <x v="2"/>
    <x v="17"/>
    <s v="APROBADO"/>
    <s v="CC 1061747430 - MARIA LORENA DORADO REYES"/>
    <n v="1"/>
  </r>
  <r>
    <s v="CC"/>
    <s v="1007145376"/>
    <s v="GINNA TATIANA"/>
    <x v="4"/>
    <x v="0"/>
    <x v="2"/>
    <x v="18"/>
    <s v="APROBADO"/>
    <s v="CC 1061747430 - MARIA LORENA DORADO REYES"/>
    <n v="1"/>
  </r>
  <r>
    <s v="CC"/>
    <s v="1007145376"/>
    <s v="GINNA TATIANA"/>
    <x v="4"/>
    <x v="0"/>
    <x v="2"/>
    <x v="19"/>
    <s v="APROBADO"/>
    <s v="CC 1061747430 - MARIA LORENA DORADO REYES"/>
    <n v="1"/>
  </r>
  <r>
    <s v="CC"/>
    <s v="1007145376"/>
    <s v="GINNA TATIANA"/>
    <x v="4"/>
    <x v="0"/>
    <x v="2"/>
    <x v="20"/>
    <s v="APROBADO"/>
    <s v="CC 1061747430 - MARIA LORENA DORADO REYES"/>
    <n v="1"/>
  </r>
  <r>
    <s v="CC"/>
    <s v="1007145376"/>
    <s v="GINNA TATIANA"/>
    <x v="4"/>
    <x v="0"/>
    <x v="2"/>
    <x v="21"/>
    <s v="APROBADO"/>
    <s v="CC 1061747430 - MARIA LORENA DORADO REYES"/>
    <n v="1"/>
  </r>
  <r>
    <s v="CC"/>
    <s v="1007145376"/>
    <s v="GINNA TATIANA"/>
    <x v="4"/>
    <x v="0"/>
    <x v="3"/>
    <x v="22"/>
    <s v="APROBADO"/>
    <s v="CC 1113684029 - DIANA CAROLINA OREJUELA CHICANGANA"/>
    <n v="1"/>
  </r>
  <r>
    <s v="CC"/>
    <s v="1007145376"/>
    <s v="GINNA TATIANA"/>
    <x v="4"/>
    <x v="0"/>
    <x v="3"/>
    <x v="23"/>
    <s v="APROBADO"/>
    <s v="CC 1113684029 - DIANA CAROLINA OREJUELA CHICANGANA"/>
    <n v="1"/>
  </r>
  <r>
    <s v="CC"/>
    <s v="1007145376"/>
    <s v="GINNA TATIANA"/>
    <x v="4"/>
    <x v="0"/>
    <x v="3"/>
    <x v="24"/>
    <s v="APROBADO"/>
    <s v="CC 1113684029 - DIANA CAROLINA OREJUELA CHICANGANA"/>
    <n v="1"/>
  </r>
  <r>
    <s v="CC"/>
    <s v="1007145376"/>
    <s v="GINNA TATIANA"/>
    <x v="4"/>
    <x v="0"/>
    <x v="3"/>
    <x v="25"/>
    <s v="APROBADO"/>
    <s v="CC 1113684029 - DIANA CAROLINA OREJUELA CHICANGANA"/>
    <n v="1"/>
  </r>
  <r>
    <s v="CC"/>
    <s v="1007145376"/>
    <s v="GINNA TATIANA"/>
    <x v="4"/>
    <x v="0"/>
    <x v="3"/>
    <x v="26"/>
    <s v="APROBADO"/>
    <s v="CC 1113684029 - DIANA CAROLINA OREJUELA CHICANGANA"/>
    <n v="1"/>
  </r>
  <r>
    <s v="CC"/>
    <s v="1007145376"/>
    <s v="GINNA TATIANA"/>
    <x v="4"/>
    <x v="0"/>
    <x v="3"/>
    <x v="27"/>
    <s v="APROBADO"/>
    <s v="CC 1113684029 - DIANA CAROLINA OREJUELA CHICANGANA"/>
    <n v="1"/>
  </r>
  <r>
    <s v="CC"/>
    <s v="1007145376"/>
    <s v="GINNA TATIANA"/>
    <x v="4"/>
    <x v="0"/>
    <x v="3"/>
    <x v="28"/>
    <s v="APROBADO"/>
    <s v="CC 1113684029 - DIANA CAROLINA OREJUELA CHICANGANA"/>
    <n v="1"/>
  </r>
  <r>
    <s v="CC"/>
    <s v="1007145376"/>
    <s v="GINNA TATIANA"/>
    <x v="4"/>
    <x v="0"/>
    <x v="3"/>
    <x v="29"/>
    <s v="APROBADO"/>
    <s v="CC 1113684029 - DIANA CAROLINA OREJUELA CHICANGANA"/>
    <n v="1"/>
  </r>
  <r>
    <s v="CC"/>
    <s v="1007145376"/>
    <s v="GINNA TATIANA"/>
    <x v="4"/>
    <x v="0"/>
    <x v="4"/>
    <x v="30"/>
    <s v="POR EVALUAR"/>
    <s v="  -   "/>
    <n v="0"/>
  </r>
  <r>
    <s v="CC"/>
    <s v="1007145376"/>
    <s v="GINNA TATIANA"/>
    <x v="4"/>
    <x v="0"/>
    <x v="4"/>
    <x v="31"/>
    <s v="APROBADO"/>
    <s v="CC 10300463 - ANGEL DAVID ERAZO IBARRA"/>
    <n v="1"/>
  </r>
  <r>
    <s v="CC"/>
    <s v="1007145376"/>
    <s v="GINNA TATIANA"/>
    <x v="4"/>
    <x v="0"/>
    <x v="4"/>
    <x v="32"/>
    <s v="APROBADO"/>
    <s v="CC 10293852 - ADRIAN DANILO ASTUDILLO TALAGA"/>
    <n v="1"/>
  </r>
  <r>
    <s v="CC"/>
    <s v="1007145376"/>
    <s v="GINNA TATIANA"/>
    <x v="4"/>
    <x v="0"/>
    <x v="4"/>
    <x v="33"/>
    <s v="POR EVALUAR"/>
    <s v="  -   "/>
    <n v="0"/>
  </r>
  <r>
    <s v="CC"/>
    <s v="1007145376"/>
    <s v="GINNA TATIANA"/>
    <x v="4"/>
    <x v="0"/>
    <x v="4"/>
    <x v="34"/>
    <s v="APROBADO"/>
    <s v="CC 10300463 - ANGEL DAVID ERAZO IBARRA"/>
    <n v="1"/>
  </r>
  <r>
    <s v="CC"/>
    <s v="1007145376"/>
    <s v="GINNA TATIANA"/>
    <x v="4"/>
    <x v="0"/>
    <x v="4"/>
    <x v="35"/>
    <s v="POR EVALUAR"/>
    <s v="  -   "/>
    <n v="0"/>
  </r>
  <r>
    <s v="CC"/>
    <s v="1007145376"/>
    <s v="GINNA TATIANA"/>
    <x v="4"/>
    <x v="0"/>
    <x v="4"/>
    <x v="36"/>
    <s v="APROBADO"/>
    <s v="CC 10485335 - WILLIAM ALBEIRO PENAGOS DAGUA"/>
    <n v="1"/>
  </r>
  <r>
    <s v="CC"/>
    <s v="1007145376"/>
    <s v="GINNA TATIANA"/>
    <x v="4"/>
    <x v="0"/>
    <x v="5"/>
    <x v="37"/>
    <s v="APROBADO"/>
    <s v="CC 10485335 - WILLIAM ALBEIRO PENAGOS DAGUA"/>
    <n v="1"/>
  </r>
  <r>
    <s v="CC"/>
    <s v="1007145376"/>
    <s v="GINNA TATIANA"/>
    <x v="4"/>
    <x v="0"/>
    <x v="5"/>
    <x v="38"/>
    <s v="APROBADO"/>
    <s v="CC 25707794 - CLAUDIA LORENA DORADO MUÑOZ"/>
    <n v="1"/>
  </r>
  <r>
    <s v="CC"/>
    <s v="1007145376"/>
    <s v="GINNA TATIANA"/>
    <x v="4"/>
    <x v="0"/>
    <x v="5"/>
    <x v="39"/>
    <s v="APROBADO"/>
    <s v="CC 10293852 - ADRIAN DANILO ASTUDILLO TALAGA"/>
    <n v="1"/>
  </r>
  <r>
    <s v="CC"/>
    <s v="1007145376"/>
    <s v="GINNA TATIANA"/>
    <x v="4"/>
    <x v="0"/>
    <x v="5"/>
    <x v="40"/>
    <s v="APROBADO"/>
    <s v="CC 10485335 - WILLIAM ALBEIRO PENAGOS DAGUA"/>
    <n v="1"/>
  </r>
  <r>
    <s v="CC"/>
    <s v="1007145376"/>
    <s v="GINNA TATIANA"/>
    <x v="4"/>
    <x v="0"/>
    <x v="5"/>
    <x v="41"/>
    <s v="APROBADO"/>
    <s v="CC 10293852 - ADRIAN DANILO ASTUDILLO TALAGA"/>
    <n v="1"/>
  </r>
  <r>
    <s v="CC"/>
    <s v="1007145376"/>
    <s v="GINNA TATIANA"/>
    <x v="4"/>
    <x v="0"/>
    <x v="6"/>
    <x v="42"/>
    <s v="POR EVALUAR"/>
    <s v="  -   "/>
    <n v="0"/>
  </r>
  <r>
    <s v="CC"/>
    <s v="1007145376"/>
    <s v="GINNA TATIANA"/>
    <x v="4"/>
    <x v="0"/>
    <x v="6"/>
    <x v="43"/>
    <s v="APROBADO"/>
    <s v="CC 10293852 - ADRIAN DANILO ASTUDILLO TALAGA"/>
    <n v="1"/>
  </r>
  <r>
    <s v="CC"/>
    <s v="1007145376"/>
    <s v="GINNA TATIANA"/>
    <x v="4"/>
    <x v="0"/>
    <x v="6"/>
    <x v="44"/>
    <s v="APROBADO"/>
    <s v="CC 10293852 - ADRIAN DANILO ASTUDILLO TALAGA"/>
    <n v="1"/>
  </r>
  <r>
    <s v="CC"/>
    <s v="1007145376"/>
    <s v="GINNA TATIANA"/>
    <x v="4"/>
    <x v="0"/>
    <x v="6"/>
    <x v="45"/>
    <s v="POR EVALUAR"/>
    <s v="  -   "/>
    <n v="0"/>
  </r>
  <r>
    <s v="CC"/>
    <s v="1007145376"/>
    <s v="GINNA TATIANA"/>
    <x v="4"/>
    <x v="0"/>
    <x v="6"/>
    <x v="46"/>
    <s v="POR EVALUAR"/>
    <s v="  -   "/>
    <n v="0"/>
  </r>
  <r>
    <s v="CC"/>
    <s v="1007145376"/>
    <s v="GINNA TATIANA"/>
    <x v="4"/>
    <x v="0"/>
    <x v="7"/>
    <x v="47"/>
    <s v="POR EVALUAR"/>
    <s v="  -   "/>
    <n v="0"/>
  </r>
  <r>
    <s v="CC"/>
    <s v="1007145376"/>
    <s v="GINNA TATIANA"/>
    <x v="4"/>
    <x v="0"/>
    <x v="7"/>
    <x v="48"/>
    <s v="POR EVALUAR"/>
    <s v="  -   "/>
    <n v="0"/>
  </r>
  <r>
    <s v="CC"/>
    <s v="1007145376"/>
    <s v="GINNA TATIANA"/>
    <x v="4"/>
    <x v="0"/>
    <x v="7"/>
    <x v="49"/>
    <s v="POR EVALUAR"/>
    <s v="  -   "/>
    <n v="0"/>
  </r>
  <r>
    <s v="CC"/>
    <s v="1007145376"/>
    <s v="GINNA TATIANA"/>
    <x v="4"/>
    <x v="0"/>
    <x v="7"/>
    <x v="50"/>
    <s v="APROBADO"/>
    <s v="CC 10300463 - ANGEL DAVID ERAZO IBARRA"/>
    <n v="1"/>
  </r>
  <r>
    <s v="CC"/>
    <s v="1007145376"/>
    <s v="GINNA TATIANA"/>
    <x v="4"/>
    <x v="0"/>
    <x v="8"/>
    <x v="51"/>
    <s v="POR EVALUAR"/>
    <s v="  -   "/>
    <n v="0"/>
  </r>
  <r>
    <s v="CC"/>
    <s v="1007145376"/>
    <s v="GINNA TATIANA"/>
    <x v="4"/>
    <x v="0"/>
    <x v="8"/>
    <x v="52"/>
    <s v="APROBADO"/>
    <s v="CC 10485335 - WILLIAM ALBEIRO PENAGOS DAGUA"/>
    <n v="1"/>
  </r>
  <r>
    <s v="CC"/>
    <s v="1007145376"/>
    <s v="GINNA TATIANA"/>
    <x v="4"/>
    <x v="0"/>
    <x v="8"/>
    <x v="53"/>
    <s v="APROBADO"/>
    <s v="CC 10485335 - WILLIAM ALBEIRO PENAGOS DAGUA"/>
    <n v="1"/>
  </r>
  <r>
    <s v="CC"/>
    <s v="1007145376"/>
    <s v="GINNA TATIANA"/>
    <x v="4"/>
    <x v="0"/>
    <x v="8"/>
    <x v="54"/>
    <s v="POR EVALUAR"/>
    <s v="  -   "/>
    <n v="0"/>
  </r>
  <r>
    <s v="CC"/>
    <s v="1007145376"/>
    <s v="GINNA TATIANA"/>
    <x v="4"/>
    <x v="0"/>
    <x v="8"/>
    <x v="55"/>
    <s v="POR EVALUAR"/>
    <s v="  -   "/>
    <n v="0"/>
  </r>
  <r>
    <s v="CC"/>
    <s v="1007145376"/>
    <s v="GINNA TATIANA"/>
    <x v="4"/>
    <x v="0"/>
    <x v="8"/>
    <x v="56"/>
    <s v="APROBADO"/>
    <s v="CC 25707794 - CLAUDIA LORENA DORADO MUÑOZ"/>
    <n v="1"/>
  </r>
  <r>
    <s v="CC"/>
    <s v="1007145376"/>
    <s v="GINNA TATIANA"/>
    <x v="4"/>
    <x v="0"/>
    <x v="9"/>
    <x v="57"/>
    <s v="APROBADO"/>
    <s v="CC 10300463 - ANGEL DAVID ERAZO IBARRA"/>
    <n v="1"/>
  </r>
  <r>
    <s v="CC"/>
    <s v="1007145376"/>
    <s v="GINNA TATIANA"/>
    <x v="4"/>
    <x v="0"/>
    <x v="9"/>
    <x v="58"/>
    <s v="APROBADO"/>
    <s v="CC 10300463 - ANGEL DAVID ERAZO IBARRA"/>
    <n v="1"/>
  </r>
  <r>
    <s v="CC"/>
    <s v="1007145376"/>
    <s v="GINNA TATIANA"/>
    <x v="4"/>
    <x v="0"/>
    <x v="9"/>
    <x v="59"/>
    <s v="APROBADO"/>
    <s v="CC 10300463 - ANGEL DAVID ERAZO IBARRA"/>
    <n v="1"/>
  </r>
  <r>
    <s v="CC"/>
    <s v="1007145376"/>
    <s v="GINNA TATIANA"/>
    <x v="4"/>
    <x v="0"/>
    <x v="10"/>
    <x v="60"/>
    <s v="APROBADO"/>
    <s v="CC 10485335 - WILLIAM ALBEIRO PENAGOS DAGUA"/>
    <n v="1"/>
  </r>
  <r>
    <s v="CC"/>
    <s v="1007145376"/>
    <s v="GINNA TATIANA"/>
    <x v="4"/>
    <x v="0"/>
    <x v="10"/>
    <x v="61"/>
    <s v="APROBADO"/>
    <s v="CC 10300463 - ANGEL DAVID ERAZO IBARRA"/>
    <n v="1"/>
  </r>
  <r>
    <s v="CC"/>
    <s v="1007145376"/>
    <s v="GINNA TATIANA"/>
    <x v="4"/>
    <x v="0"/>
    <x v="10"/>
    <x v="62"/>
    <s v="APROBADO"/>
    <s v="CC 10300463 - ANGEL DAVID ERAZO IBARRA"/>
    <n v="1"/>
  </r>
  <r>
    <s v="CC"/>
    <s v="1007145376"/>
    <s v="GINNA TATIANA"/>
    <x v="4"/>
    <x v="0"/>
    <x v="10"/>
    <x v="63"/>
    <s v="APROBADO"/>
    <s v="CC 10293852 - ADRIAN DANILO ASTUDILLO TALAGA"/>
    <n v="1"/>
  </r>
  <r>
    <s v="CC"/>
    <s v="1007145376"/>
    <s v="GINNA TATIANA"/>
    <x v="4"/>
    <x v="0"/>
    <x v="10"/>
    <x v="64"/>
    <s v="APROBADO"/>
    <s v="CC 10293852 - ADRIAN DANILO ASTUDILLO TALAGA"/>
    <n v="1"/>
  </r>
  <r>
    <s v="CC"/>
    <s v="1007145376"/>
    <s v="GINNA TATIANA"/>
    <x v="4"/>
    <x v="0"/>
    <x v="10"/>
    <x v="65"/>
    <s v="APROBADO"/>
    <s v="CC 10485335 - WILLIAM ALBEIRO PENAGOS DAGUA"/>
    <n v="1"/>
  </r>
  <r>
    <s v="CC"/>
    <s v="1007145460"/>
    <s v="KEVIN ALBERTO"/>
    <x v="5"/>
    <x v="0"/>
    <x v="0"/>
    <x v="0"/>
    <s v="APROBADO"/>
    <s v="CC 10485335 - WILLIAM ALBEIRO PENAGOS DAGUA"/>
    <n v="1"/>
  </r>
  <r>
    <s v="CC"/>
    <s v="1007145460"/>
    <s v="KEVIN ALBERTO"/>
    <x v="5"/>
    <x v="0"/>
    <x v="0"/>
    <x v="1"/>
    <s v="APROBADO"/>
    <s v="CC 10304288 - LUIS FERNEY TERAN REINOSO"/>
    <n v="1"/>
  </r>
  <r>
    <s v="CC"/>
    <s v="1007145460"/>
    <s v="KEVIN ALBERTO"/>
    <x v="5"/>
    <x v="0"/>
    <x v="0"/>
    <x v="2"/>
    <s v="APROBADO"/>
    <s v="CC 10304288 - LUIS FERNEY TERAN REINOSO"/>
    <n v="1"/>
  </r>
  <r>
    <s v="CC"/>
    <s v="1007145460"/>
    <s v="KEVIN ALBERTO"/>
    <x v="5"/>
    <x v="0"/>
    <x v="0"/>
    <x v="3"/>
    <s v="POR EVALUAR"/>
    <s v="  -   "/>
    <n v="0"/>
  </r>
  <r>
    <s v="CC"/>
    <s v="1007145460"/>
    <s v="KEVIN ALBERTO"/>
    <x v="5"/>
    <x v="0"/>
    <x v="0"/>
    <x v="4"/>
    <s v="POR EVALUAR"/>
    <s v="  -   "/>
    <n v="0"/>
  </r>
  <r>
    <s v="CC"/>
    <s v="1007145460"/>
    <s v="KEVIN ALBERTO"/>
    <x v="5"/>
    <x v="0"/>
    <x v="0"/>
    <x v="5"/>
    <s v="APROBADO"/>
    <s v="CC 10485335 - WILLIAM ALBEIRO PENAGOS DAGUA"/>
    <n v="1"/>
  </r>
  <r>
    <s v="CC"/>
    <s v="1007145460"/>
    <s v="KEVIN ALBERTO"/>
    <x v="5"/>
    <x v="0"/>
    <x v="0"/>
    <x v="6"/>
    <s v="APROBADO"/>
    <s v="CC 10485335 - WILLIAM ALBEIRO PENAGOS DAGUA"/>
    <n v="1"/>
  </r>
  <r>
    <s v="CC"/>
    <s v="1007145460"/>
    <s v="KEVIN ALBERTO"/>
    <x v="5"/>
    <x v="0"/>
    <x v="0"/>
    <x v="7"/>
    <s v="APROBADO"/>
    <s v="CC 10485335 - WILLIAM ALBEIRO PENAGOS DAGUA"/>
    <n v="1"/>
  </r>
  <r>
    <s v="CC"/>
    <s v="1007145460"/>
    <s v="KEVIN ALBERTO"/>
    <x v="5"/>
    <x v="0"/>
    <x v="0"/>
    <x v="8"/>
    <s v="POR EVALUAR"/>
    <s v="  -   "/>
    <n v="0"/>
  </r>
  <r>
    <s v="CC"/>
    <s v="1007145460"/>
    <s v="KEVIN ALBERTO"/>
    <x v="5"/>
    <x v="0"/>
    <x v="0"/>
    <x v="9"/>
    <s v="APROBADO"/>
    <s v="CC 10485335 - WILLIAM ALBEIRO PENAGOS DAGUA"/>
    <n v="1"/>
  </r>
  <r>
    <s v="CC"/>
    <s v="1007145460"/>
    <s v="KEVIN ALBERTO"/>
    <x v="5"/>
    <x v="0"/>
    <x v="0"/>
    <x v="10"/>
    <s v="POR EVALUAR"/>
    <s v="  -   "/>
    <n v="0"/>
  </r>
  <r>
    <s v="CC"/>
    <s v="1007145460"/>
    <s v="KEVIN ALBERTO"/>
    <x v="5"/>
    <x v="0"/>
    <x v="0"/>
    <x v="11"/>
    <s v="APROBADO"/>
    <s v="CC 10304288 - LUIS FERNEY TERAN REINOSO"/>
    <n v="1"/>
  </r>
  <r>
    <s v="CC"/>
    <s v="1007145460"/>
    <s v="KEVIN ALBERTO"/>
    <x v="5"/>
    <x v="0"/>
    <x v="0"/>
    <x v="12"/>
    <s v="APROBADO"/>
    <s v="CC 10304288 - LUIS FERNEY TERAN REINOSO"/>
    <n v="1"/>
  </r>
  <r>
    <s v="CC"/>
    <s v="1007145460"/>
    <s v="KEVIN ALBERTO"/>
    <x v="5"/>
    <x v="0"/>
    <x v="0"/>
    <x v="13"/>
    <s v="APROBADO"/>
    <s v="CC 10304288 - LUIS FERNEY TERAN REINOSO"/>
    <n v="1"/>
  </r>
  <r>
    <s v="CC"/>
    <s v="1007145460"/>
    <s v="KEVIN ALBERTO"/>
    <x v="5"/>
    <x v="0"/>
    <x v="1"/>
    <x v="14"/>
    <s v="POR EVALUAR"/>
    <s v="  -   "/>
    <n v="0"/>
  </r>
  <r>
    <s v="CC"/>
    <s v="1007145460"/>
    <s v="KEVIN ALBERTO"/>
    <x v="5"/>
    <x v="0"/>
    <x v="2"/>
    <x v="15"/>
    <s v="POR EVALUAR"/>
    <s v="  -   "/>
    <n v="0"/>
  </r>
  <r>
    <s v="CC"/>
    <s v="1007145460"/>
    <s v="KEVIN ALBERTO"/>
    <x v="5"/>
    <x v="0"/>
    <x v="2"/>
    <x v="16"/>
    <s v="POR EVALUAR"/>
    <s v="  -   "/>
    <n v="0"/>
  </r>
  <r>
    <s v="CC"/>
    <s v="1007145460"/>
    <s v="KEVIN ALBERTO"/>
    <x v="5"/>
    <x v="0"/>
    <x v="2"/>
    <x v="17"/>
    <s v="POR EVALUAR"/>
    <s v="  -   "/>
    <n v="0"/>
  </r>
  <r>
    <s v="CC"/>
    <s v="1007145460"/>
    <s v="KEVIN ALBERTO"/>
    <x v="5"/>
    <x v="0"/>
    <x v="2"/>
    <x v="18"/>
    <s v="POR EVALUAR"/>
    <s v="  -   "/>
    <n v="0"/>
  </r>
  <r>
    <s v="CC"/>
    <s v="1007145460"/>
    <s v="KEVIN ALBERTO"/>
    <x v="5"/>
    <x v="0"/>
    <x v="2"/>
    <x v="19"/>
    <s v="POR EVALUAR"/>
    <s v="  -   "/>
    <n v="0"/>
  </r>
  <r>
    <s v="CC"/>
    <s v="1007145460"/>
    <s v="KEVIN ALBERTO"/>
    <x v="5"/>
    <x v="0"/>
    <x v="2"/>
    <x v="20"/>
    <s v="POR EVALUAR"/>
    <s v="  -   "/>
    <n v="0"/>
  </r>
  <r>
    <s v="CC"/>
    <s v="1007145460"/>
    <s v="KEVIN ALBERTO"/>
    <x v="5"/>
    <x v="0"/>
    <x v="2"/>
    <x v="21"/>
    <s v="POR EVALUAR"/>
    <s v="  -   "/>
    <n v="0"/>
  </r>
  <r>
    <s v="CC"/>
    <s v="1007145460"/>
    <s v="KEVIN ALBERTO"/>
    <x v="5"/>
    <x v="0"/>
    <x v="3"/>
    <x v="22"/>
    <s v="POR EVALUAR"/>
    <s v="  -   "/>
    <n v="0"/>
  </r>
  <r>
    <s v="CC"/>
    <s v="1007145460"/>
    <s v="KEVIN ALBERTO"/>
    <x v="5"/>
    <x v="0"/>
    <x v="3"/>
    <x v="23"/>
    <s v="POR EVALUAR"/>
    <s v="  -   "/>
    <n v="0"/>
  </r>
  <r>
    <s v="CC"/>
    <s v="1007145460"/>
    <s v="KEVIN ALBERTO"/>
    <x v="5"/>
    <x v="0"/>
    <x v="3"/>
    <x v="24"/>
    <s v="POR EVALUAR"/>
    <s v="  -   "/>
    <n v="0"/>
  </r>
  <r>
    <s v="CC"/>
    <s v="1007145460"/>
    <s v="KEVIN ALBERTO"/>
    <x v="5"/>
    <x v="0"/>
    <x v="3"/>
    <x v="25"/>
    <s v="POR EVALUAR"/>
    <s v="  -   "/>
    <n v="0"/>
  </r>
  <r>
    <s v="CC"/>
    <s v="1007145460"/>
    <s v="KEVIN ALBERTO"/>
    <x v="5"/>
    <x v="0"/>
    <x v="3"/>
    <x v="26"/>
    <s v="POR EVALUAR"/>
    <s v="  -   "/>
    <n v="0"/>
  </r>
  <r>
    <s v="CC"/>
    <s v="1007145460"/>
    <s v="KEVIN ALBERTO"/>
    <x v="5"/>
    <x v="0"/>
    <x v="3"/>
    <x v="27"/>
    <s v="POR EVALUAR"/>
    <s v="  -   "/>
    <n v="0"/>
  </r>
  <r>
    <s v="CC"/>
    <s v="1007145460"/>
    <s v="KEVIN ALBERTO"/>
    <x v="5"/>
    <x v="0"/>
    <x v="3"/>
    <x v="28"/>
    <s v="POR EVALUAR"/>
    <s v="  -   "/>
    <n v="0"/>
  </r>
  <r>
    <s v="CC"/>
    <s v="1007145460"/>
    <s v="KEVIN ALBERTO"/>
    <x v="5"/>
    <x v="0"/>
    <x v="3"/>
    <x v="29"/>
    <s v="POR EVALUAR"/>
    <s v="  -   "/>
    <n v="0"/>
  </r>
  <r>
    <s v="CC"/>
    <s v="1007145460"/>
    <s v="KEVIN ALBERTO"/>
    <x v="5"/>
    <x v="0"/>
    <x v="4"/>
    <x v="30"/>
    <s v="POR EVALUAR"/>
    <s v="  -   "/>
    <n v="0"/>
  </r>
  <r>
    <s v="CC"/>
    <s v="1007145460"/>
    <s v="KEVIN ALBERTO"/>
    <x v="5"/>
    <x v="0"/>
    <x v="4"/>
    <x v="31"/>
    <s v="POR EVALUAR"/>
    <s v="  -   "/>
    <n v="0"/>
  </r>
  <r>
    <s v="CC"/>
    <s v="1007145460"/>
    <s v="KEVIN ALBERTO"/>
    <x v="5"/>
    <x v="0"/>
    <x v="4"/>
    <x v="32"/>
    <s v="POR EVALUAR"/>
    <s v="  -   "/>
    <n v="0"/>
  </r>
  <r>
    <s v="CC"/>
    <s v="1007145460"/>
    <s v="KEVIN ALBERTO"/>
    <x v="5"/>
    <x v="0"/>
    <x v="4"/>
    <x v="33"/>
    <s v="POR EVALUAR"/>
    <s v="  -   "/>
    <n v="0"/>
  </r>
  <r>
    <s v="CC"/>
    <s v="1007145460"/>
    <s v="KEVIN ALBERTO"/>
    <x v="5"/>
    <x v="0"/>
    <x v="4"/>
    <x v="34"/>
    <s v="POR EVALUAR"/>
    <s v="  -   "/>
    <n v="0"/>
  </r>
  <r>
    <s v="CC"/>
    <s v="1007145460"/>
    <s v="KEVIN ALBERTO"/>
    <x v="5"/>
    <x v="0"/>
    <x v="4"/>
    <x v="35"/>
    <s v="POR EVALUAR"/>
    <s v="  -   "/>
    <n v="0"/>
  </r>
  <r>
    <s v="CC"/>
    <s v="1007145460"/>
    <s v="KEVIN ALBERTO"/>
    <x v="5"/>
    <x v="0"/>
    <x v="4"/>
    <x v="36"/>
    <s v="POR EVALUAR"/>
    <s v="  -   "/>
    <n v="0"/>
  </r>
  <r>
    <s v="CC"/>
    <s v="1007145460"/>
    <s v="KEVIN ALBERTO"/>
    <x v="5"/>
    <x v="0"/>
    <x v="5"/>
    <x v="37"/>
    <s v="POR EVALUAR"/>
    <s v="  -   "/>
    <n v="0"/>
  </r>
  <r>
    <s v="CC"/>
    <s v="1007145460"/>
    <s v="KEVIN ALBERTO"/>
    <x v="5"/>
    <x v="0"/>
    <x v="5"/>
    <x v="38"/>
    <s v="APROBADO"/>
    <s v="CC 25707794 - CLAUDIA LORENA DORADO MUÑOZ"/>
    <n v="1"/>
  </r>
  <r>
    <s v="CC"/>
    <s v="1007145460"/>
    <s v="KEVIN ALBERTO"/>
    <x v="5"/>
    <x v="0"/>
    <x v="5"/>
    <x v="39"/>
    <s v="POR EVALUAR"/>
    <s v="  -   "/>
    <n v="0"/>
  </r>
  <r>
    <s v="CC"/>
    <s v="1007145460"/>
    <s v="KEVIN ALBERTO"/>
    <x v="5"/>
    <x v="0"/>
    <x v="5"/>
    <x v="40"/>
    <s v="APROBADO"/>
    <s v="CC 10485335 - WILLIAM ALBEIRO PENAGOS DAGUA"/>
    <n v="1"/>
  </r>
  <r>
    <s v="CC"/>
    <s v="1007145460"/>
    <s v="KEVIN ALBERTO"/>
    <x v="5"/>
    <x v="0"/>
    <x v="5"/>
    <x v="41"/>
    <s v="POR EVALUAR"/>
    <s v="  -   "/>
    <n v="0"/>
  </r>
  <r>
    <s v="CC"/>
    <s v="1007145460"/>
    <s v="KEVIN ALBERTO"/>
    <x v="5"/>
    <x v="0"/>
    <x v="6"/>
    <x v="42"/>
    <s v="POR EVALUAR"/>
    <s v="  -   "/>
    <n v="0"/>
  </r>
  <r>
    <s v="CC"/>
    <s v="1007145460"/>
    <s v="KEVIN ALBERTO"/>
    <x v="5"/>
    <x v="0"/>
    <x v="6"/>
    <x v="43"/>
    <s v="POR EVALUAR"/>
    <s v="  -   "/>
    <n v="0"/>
  </r>
  <r>
    <s v="CC"/>
    <s v="1007145460"/>
    <s v="KEVIN ALBERTO"/>
    <x v="5"/>
    <x v="0"/>
    <x v="6"/>
    <x v="44"/>
    <s v="POR EVALUAR"/>
    <s v="  -   "/>
    <n v="0"/>
  </r>
  <r>
    <s v="CC"/>
    <s v="1007145460"/>
    <s v="KEVIN ALBERTO"/>
    <x v="5"/>
    <x v="0"/>
    <x v="6"/>
    <x v="45"/>
    <s v="POR EVALUAR"/>
    <s v="  -   "/>
    <n v="0"/>
  </r>
  <r>
    <s v="CC"/>
    <s v="1007145460"/>
    <s v="KEVIN ALBERTO"/>
    <x v="5"/>
    <x v="0"/>
    <x v="6"/>
    <x v="46"/>
    <s v="POR EVALUAR"/>
    <s v="  -   "/>
    <n v="0"/>
  </r>
  <r>
    <s v="CC"/>
    <s v="1007145460"/>
    <s v="KEVIN ALBERTO"/>
    <x v="5"/>
    <x v="0"/>
    <x v="7"/>
    <x v="47"/>
    <s v="POR EVALUAR"/>
    <s v="  -   "/>
    <n v="0"/>
  </r>
  <r>
    <s v="CC"/>
    <s v="1007145460"/>
    <s v="KEVIN ALBERTO"/>
    <x v="5"/>
    <x v="0"/>
    <x v="7"/>
    <x v="48"/>
    <s v="POR EVALUAR"/>
    <s v="  -   "/>
    <n v="0"/>
  </r>
  <r>
    <s v="CC"/>
    <s v="1007145460"/>
    <s v="KEVIN ALBERTO"/>
    <x v="5"/>
    <x v="0"/>
    <x v="7"/>
    <x v="49"/>
    <s v="POR EVALUAR"/>
    <s v="  -   "/>
    <n v="0"/>
  </r>
  <r>
    <s v="CC"/>
    <s v="1007145460"/>
    <s v="KEVIN ALBERTO"/>
    <x v="5"/>
    <x v="0"/>
    <x v="7"/>
    <x v="50"/>
    <s v="POR EVALUAR"/>
    <s v="  -   "/>
    <n v="0"/>
  </r>
  <r>
    <s v="CC"/>
    <s v="1007145460"/>
    <s v="KEVIN ALBERTO"/>
    <x v="5"/>
    <x v="0"/>
    <x v="8"/>
    <x v="51"/>
    <s v="POR EVALUAR"/>
    <s v="  -   "/>
    <n v="0"/>
  </r>
  <r>
    <s v="CC"/>
    <s v="1007145460"/>
    <s v="KEVIN ALBERTO"/>
    <x v="5"/>
    <x v="0"/>
    <x v="8"/>
    <x v="52"/>
    <s v="POR EVALUAR"/>
    <s v="  -   "/>
    <n v="0"/>
  </r>
  <r>
    <s v="CC"/>
    <s v="1007145460"/>
    <s v="KEVIN ALBERTO"/>
    <x v="5"/>
    <x v="0"/>
    <x v="8"/>
    <x v="53"/>
    <s v="POR EVALUAR"/>
    <s v="  -   "/>
    <n v="0"/>
  </r>
  <r>
    <s v="CC"/>
    <s v="1007145460"/>
    <s v="KEVIN ALBERTO"/>
    <x v="5"/>
    <x v="0"/>
    <x v="8"/>
    <x v="54"/>
    <s v="POR EVALUAR"/>
    <s v="  -   "/>
    <n v="0"/>
  </r>
  <r>
    <s v="CC"/>
    <s v="1007145460"/>
    <s v="KEVIN ALBERTO"/>
    <x v="5"/>
    <x v="0"/>
    <x v="8"/>
    <x v="55"/>
    <s v="POR EVALUAR"/>
    <s v="  -   "/>
    <n v="0"/>
  </r>
  <r>
    <s v="CC"/>
    <s v="1007145460"/>
    <s v="KEVIN ALBERTO"/>
    <x v="5"/>
    <x v="0"/>
    <x v="8"/>
    <x v="56"/>
    <s v="APROBADO"/>
    <s v="CC 25707794 - CLAUDIA LORENA DORADO MUÑOZ"/>
    <n v="1"/>
  </r>
  <r>
    <s v="CC"/>
    <s v="1007145460"/>
    <s v="KEVIN ALBERTO"/>
    <x v="5"/>
    <x v="0"/>
    <x v="9"/>
    <x v="57"/>
    <s v="POR EVALUAR"/>
    <s v="  -   "/>
    <n v="0"/>
  </r>
  <r>
    <s v="CC"/>
    <s v="1007145460"/>
    <s v="KEVIN ALBERTO"/>
    <x v="5"/>
    <x v="0"/>
    <x v="9"/>
    <x v="58"/>
    <s v="POR EVALUAR"/>
    <s v="  -   "/>
    <n v="0"/>
  </r>
  <r>
    <s v="CC"/>
    <s v="1007145460"/>
    <s v="KEVIN ALBERTO"/>
    <x v="5"/>
    <x v="0"/>
    <x v="9"/>
    <x v="59"/>
    <s v="POR EVALUAR"/>
    <s v="  -   "/>
    <n v="0"/>
  </r>
  <r>
    <s v="CC"/>
    <s v="1007145460"/>
    <s v="KEVIN ALBERTO"/>
    <x v="5"/>
    <x v="0"/>
    <x v="10"/>
    <x v="60"/>
    <s v="POR EVALUAR"/>
    <s v="  -   "/>
    <n v="0"/>
  </r>
  <r>
    <s v="CC"/>
    <s v="1007145460"/>
    <s v="KEVIN ALBERTO"/>
    <x v="5"/>
    <x v="0"/>
    <x v="10"/>
    <x v="61"/>
    <s v="POR EVALUAR"/>
    <s v="  -   "/>
    <n v="0"/>
  </r>
  <r>
    <s v="CC"/>
    <s v="1007145460"/>
    <s v="KEVIN ALBERTO"/>
    <x v="5"/>
    <x v="0"/>
    <x v="10"/>
    <x v="62"/>
    <s v="POR EVALUAR"/>
    <s v="  -   "/>
    <n v="0"/>
  </r>
  <r>
    <s v="CC"/>
    <s v="1007145460"/>
    <s v="KEVIN ALBERTO"/>
    <x v="5"/>
    <x v="0"/>
    <x v="10"/>
    <x v="63"/>
    <s v="POR EVALUAR"/>
    <s v="  -   "/>
    <n v="0"/>
  </r>
  <r>
    <s v="CC"/>
    <s v="1007145460"/>
    <s v="KEVIN ALBERTO"/>
    <x v="5"/>
    <x v="0"/>
    <x v="10"/>
    <x v="64"/>
    <s v="POR EVALUAR"/>
    <s v="  -   "/>
    <n v="0"/>
  </r>
  <r>
    <s v="CC"/>
    <s v="1007145460"/>
    <s v="KEVIN ALBERTO"/>
    <x v="5"/>
    <x v="0"/>
    <x v="10"/>
    <x v="65"/>
    <s v="POR EVALUAR"/>
    <s v="  -   "/>
    <n v="0"/>
  </r>
  <r>
    <s v="CC"/>
    <s v="1007150115"/>
    <s v="SEBASTIAM"/>
    <x v="6"/>
    <x v="0"/>
    <x v="0"/>
    <x v="0"/>
    <s v="APROBADO"/>
    <s v="CC 10485335 - WILLIAM ALBEIRO PENAGOS DAGUA"/>
    <n v="1"/>
  </r>
  <r>
    <s v="CC"/>
    <s v="1007150115"/>
    <s v="SEBASTIAM"/>
    <x v="6"/>
    <x v="0"/>
    <x v="0"/>
    <x v="1"/>
    <s v="APROBADO"/>
    <s v="CC 10304288 - LUIS FERNEY TERAN REINOSO"/>
    <n v="1"/>
  </r>
  <r>
    <s v="CC"/>
    <s v="1007150115"/>
    <s v="SEBASTIAM"/>
    <x v="6"/>
    <x v="0"/>
    <x v="0"/>
    <x v="2"/>
    <s v="APROBADO"/>
    <s v="CC 10304288 - LUIS FERNEY TERAN REINOSO"/>
    <n v="1"/>
  </r>
  <r>
    <s v="CC"/>
    <s v="1007150115"/>
    <s v="SEBASTIAM"/>
    <x v="6"/>
    <x v="0"/>
    <x v="0"/>
    <x v="3"/>
    <s v="POR EVALUAR"/>
    <s v="  -   "/>
    <n v="0"/>
  </r>
  <r>
    <s v="CC"/>
    <s v="1007150115"/>
    <s v="SEBASTIAM"/>
    <x v="6"/>
    <x v="0"/>
    <x v="0"/>
    <x v="4"/>
    <s v="POR EVALUAR"/>
    <s v="  -   "/>
    <n v="0"/>
  </r>
  <r>
    <s v="CC"/>
    <s v="1007150115"/>
    <s v="SEBASTIAM"/>
    <x v="6"/>
    <x v="0"/>
    <x v="0"/>
    <x v="5"/>
    <s v="APROBADO"/>
    <s v="CC 10485335 - WILLIAM ALBEIRO PENAGOS DAGUA"/>
    <n v="1"/>
  </r>
  <r>
    <s v="CC"/>
    <s v="1007150115"/>
    <s v="SEBASTIAM"/>
    <x v="6"/>
    <x v="0"/>
    <x v="0"/>
    <x v="6"/>
    <s v="APROBADO"/>
    <s v="CC 10485335 - WILLIAM ALBEIRO PENAGOS DAGUA"/>
    <n v="1"/>
  </r>
  <r>
    <s v="CC"/>
    <s v="1007150115"/>
    <s v="SEBASTIAM"/>
    <x v="6"/>
    <x v="0"/>
    <x v="0"/>
    <x v="7"/>
    <s v="APROBADO"/>
    <s v="CC 10485335 - WILLIAM ALBEIRO PENAGOS DAGUA"/>
    <n v="1"/>
  </r>
  <r>
    <s v="CC"/>
    <s v="1007150115"/>
    <s v="SEBASTIAM"/>
    <x v="6"/>
    <x v="0"/>
    <x v="0"/>
    <x v="8"/>
    <s v="POR EVALUAR"/>
    <s v="  -   "/>
    <n v="0"/>
  </r>
  <r>
    <s v="CC"/>
    <s v="1007150115"/>
    <s v="SEBASTIAM"/>
    <x v="6"/>
    <x v="0"/>
    <x v="0"/>
    <x v="9"/>
    <s v="APROBADO"/>
    <s v="CC 10485335 - WILLIAM ALBEIRO PENAGOS DAGUA"/>
    <n v="1"/>
  </r>
  <r>
    <s v="CC"/>
    <s v="1007150115"/>
    <s v="SEBASTIAM"/>
    <x v="6"/>
    <x v="0"/>
    <x v="0"/>
    <x v="10"/>
    <s v="POR EVALUAR"/>
    <s v="  -   "/>
    <n v="0"/>
  </r>
  <r>
    <s v="CC"/>
    <s v="1007150115"/>
    <s v="SEBASTIAM"/>
    <x v="6"/>
    <x v="0"/>
    <x v="0"/>
    <x v="11"/>
    <s v="APROBADO"/>
    <s v="CC 10304288 - LUIS FERNEY TERAN REINOSO"/>
    <n v="1"/>
  </r>
  <r>
    <s v="CC"/>
    <s v="1007150115"/>
    <s v="SEBASTIAM"/>
    <x v="6"/>
    <x v="0"/>
    <x v="0"/>
    <x v="12"/>
    <s v="APROBADO"/>
    <s v="CC 10304288 - LUIS FERNEY TERAN REINOSO"/>
    <n v="1"/>
  </r>
  <r>
    <s v="CC"/>
    <s v="1007150115"/>
    <s v="SEBASTIAM"/>
    <x v="6"/>
    <x v="0"/>
    <x v="0"/>
    <x v="13"/>
    <s v="APROBADO"/>
    <s v="CC 10304288 - LUIS FERNEY TERAN REINOSO"/>
    <n v="1"/>
  </r>
  <r>
    <s v="CC"/>
    <s v="1007150115"/>
    <s v="SEBASTIAM"/>
    <x v="6"/>
    <x v="0"/>
    <x v="1"/>
    <x v="14"/>
    <s v="POR EVALUAR"/>
    <s v="  -   "/>
    <n v="0"/>
  </r>
  <r>
    <s v="CC"/>
    <s v="1007150115"/>
    <s v="SEBASTIAM"/>
    <x v="6"/>
    <x v="0"/>
    <x v="2"/>
    <x v="15"/>
    <s v="POR EVALUAR"/>
    <s v="  -   "/>
    <n v="0"/>
  </r>
  <r>
    <s v="CC"/>
    <s v="1007150115"/>
    <s v="SEBASTIAM"/>
    <x v="6"/>
    <x v="0"/>
    <x v="2"/>
    <x v="16"/>
    <s v="POR EVALUAR"/>
    <s v="  -   "/>
    <n v="0"/>
  </r>
  <r>
    <s v="CC"/>
    <s v="1007150115"/>
    <s v="SEBASTIAM"/>
    <x v="6"/>
    <x v="0"/>
    <x v="2"/>
    <x v="17"/>
    <s v="POR EVALUAR"/>
    <s v="  -   "/>
    <n v="0"/>
  </r>
  <r>
    <s v="CC"/>
    <s v="1007150115"/>
    <s v="SEBASTIAM"/>
    <x v="6"/>
    <x v="0"/>
    <x v="2"/>
    <x v="18"/>
    <s v="POR EVALUAR"/>
    <s v="  -   "/>
    <n v="0"/>
  </r>
  <r>
    <s v="CC"/>
    <s v="1007150115"/>
    <s v="SEBASTIAM"/>
    <x v="6"/>
    <x v="0"/>
    <x v="2"/>
    <x v="19"/>
    <s v="POR EVALUAR"/>
    <s v="  -   "/>
    <n v="0"/>
  </r>
  <r>
    <s v="CC"/>
    <s v="1007150115"/>
    <s v="SEBASTIAM"/>
    <x v="6"/>
    <x v="0"/>
    <x v="2"/>
    <x v="20"/>
    <s v="POR EVALUAR"/>
    <s v="  -   "/>
    <n v="0"/>
  </r>
  <r>
    <s v="CC"/>
    <s v="1007150115"/>
    <s v="SEBASTIAM"/>
    <x v="6"/>
    <x v="0"/>
    <x v="2"/>
    <x v="21"/>
    <s v="POR EVALUAR"/>
    <s v="  -   "/>
    <n v="0"/>
  </r>
  <r>
    <s v="CC"/>
    <s v="1007150115"/>
    <s v="SEBASTIAM"/>
    <x v="6"/>
    <x v="0"/>
    <x v="3"/>
    <x v="22"/>
    <s v="POR EVALUAR"/>
    <s v="  -   "/>
    <n v="0"/>
  </r>
  <r>
    <s v="CC"/>
    <s v="1007150115"/>
    <s v="SEBASTIAM"/>
    <x v="6"/>
    <x v="0"/>
    <x v="3"/>
    <x v="23"/>
    <s v="POR EVALUAR"/>
    <s v="  -   "/>
    <n v="0"/>
  </r>
  <r>
    <s v="CC"/>
    <s v="1007150115"/>
    <s v="SEBASTIAM"/>
    <x v="6"/>
    <x v="0"/>
    <x v="3"/>
    <x v="24"/>
    <s v="POR EVALUAR"/>
    <s v="  -   "/>
    <n v="0"/>
  </r>
  <r>
    <s v="CC"/>
    <s v="1007150115"/>
    <s v="SEBASTIAM"/>
    <x v="6"/>
    <x v="0"/>
    <x v="3"/>
    <x v="25"/>
    <s v="POR EVALUAR"/>
    <s v="  -   "/>
    <n v="0"/>
  </r>
  <r>
    <s v="CC"/>
    <s v="1007150115"/>
    <s v="SEBASTIAM"/>
    <x v="6"/>
    <x v="0"/>
    <x v="3"/>
    <x v="26"/>
    <s v="POR EVALUAR"/>
    <s v="  -   "/>
    <n v="0"/>
  </r>
  <r>
    <s v="CC"/>
    <s v="1007150115"/>
    <s v="SEBASTIAM"/>
    <x v="6"/>
    <x v="0"/>
    <x v="3"/>
    <x v="27"/>
    <s v="POR EVALUAR"/>
    <s v="  -   "/>
    <n v="0"/>
  </r>
  <r>
    <s v="CC"/>
    <s v="1007150115"/>
    <s v="SEBASTIAM"/>
    <x v="6"/>
    <x v="0"/>
    <x v="3"/>
    <x v="28"/>
    <s v="POR EVALUAR"/>
    <s v="  -   "/>
    <n v="0"/>
  </r>
  <r>
    <s v="CC"/>
    <s v="1007150115"/>
    <s v="SEBASTIAM"/>
    <x v="6"/>
    <x v="0"/>
    <x v="3"/>
    <x v="29"/>
    <s v="POR EVALUAR"/>
    <s v="  -   "/>
    <n v="0"/>
  </r>
  <r>
    <s v="CC"/>
    <s v="1007150115"/>
    <s v="SEBASTIAM"/>
    <x v="6"/>
    <x v="0"/>
    <x v="4"/>
    <x v="30"/>
    <s v="POR EVALUAR"/>
    <s v="  -   "/>
    <n v="0"/>
  </r>
  <r>
    <s v="CC"/>
    <s v="1007150115"/>
    <s v="SEBASTIAM"/>
    <x v="6"/>
    <x v="0"/>
    <x v="4"/>
    <x v="31"/>
    <s v="POR EVALUAR"/>
    <s v="  -   "/>
    <n v="0"/>
  </r>
  <r>
    <s v="CC"/>
    <s v="1007150115"/>
    <s v="SEBASTIAM"/>
    <x v="6"/>
    <x v="0"/>
    <x v="4"/>
    <x v="32"/>
    <s v="POR EVALUAR"/>
    <s v="  -   "/>
    <n v="0"/>
  </r>
  <r>
    <s v="CC"/>
    <s v="1007150115"/>
    <s v="SEBASTIAM"/>
    <x v="6"/>
    <x v="0"/>
    <x v="4"/>
    <x v="33"/>
    <s v="POR EVALUAR"/>
    <s v="  -   "/>
    <n v="0"/>
  </r>
  <r>
    <s v="CC"/>
    <s v="1007150115"/>
    <s v="SEBASTIAM"/>
    <x v="6"/>
    <x v="0"/>
    <x v="4"/>
    <x v="34"/>
    <s v="POR EVALUAR"/>
    <s v="  -   "/>
    <n v="0"/>
  </r>
  <r>
    <s v="CC"/>
    <s v="1007150115"/>
    <s v="SEBASTIAM"/>
    <x v="6"/>
    <x v="0"/>
    <x v="4"/>
    <x v="35"/>
    <s v="POR EVALUAR"/>
    <s v="  -   "/>
    <n v="0"/>
  </r>
  <r>
    <s v="CC"/>
    <s v="1007150115"/>
    <s v="SEBASTIAM"/>
    <x v="6"/>
    <x v="0"/>
    <x v="4"/>
    <x v="36"/>
    <s v="POR EVALUAR"/>
    <s v="  -   "/>
    <n v="0"/>
  </r>
  <r>
    <s v="CC"/>
    <s v="1007150115"/>
    <s v="SEBASTIAM"/>
    <x v="6"/>
    <x v="0"/>
    <x v="5"/>
    <x v="37"/>
    <s v="POR EVALUAR"/>
    <s v="  -   "/>
    <n v="0"/>
  </r>
  <r>
    <s v="CC"/>
    <s v="1007150115"/>
    <s v="SEBASTIAM"/>
    <x v="6"/>
    <x v="0"/>
    <x v="5"/>
    <x v="38"/>
    <s v="APROBADO"/>
    <s v="CC 25707794 - CLAUDIA LORENA DORADO MUÑOZ"/>
    <n v="1"/>
  </r>
  <r>
    <s v="CC"/>
    <s v="1007150115"/>
    <s v="SEBASTIAM"/>
    <x v="6"/>
    <x v="0"/>
    <x v="5"/>
    <x v="39"/>
    <s v="POR EVALUAR"/>
    <s v="  -   "/>
    <n v="0"/>
  </r>
  <r>
    <s v="CC"/>
    <s v="1007150115"/>
    <s v="SEBASTIAM"/>
    <x v="6"/>
    <x v="0"/>
    <x v="5"/>
    <x v="40"/>
    <s v="APROBADO"/>
    <s v="CC 10485335 - WILLIAM ALBEIRO PENAGOS DAGUA"/>
    <n v="1"/>
  </r>
  <r>
    <s v="CC"/>
    <s v="1007150115"/>
    <s v="SEBASTIAM"/>
    <x v="6"/>
    <x v="0"/>
    <x v="5"/>
    <x v="41"/>
    <s v="POR EVALUAR"/>
    <s v="  -   "/>
    <n v="0"/>
  </r>
  <r>
    <s v="CC"/>
    <s v="1007150115"/>
    <s v="SEBASTIAM"/>
    <x v="6"/>
    <x v="0"/>
    <x v="6"/>
    <x v="42"/>
    <s v="POR EVALUAR"/>
    <s v="  -   "/>
    <n v="0"/>
  </r>
  <r>
    <s v="CC"/>
    <s v="1007150115"/>
    <s v="SEBASTIAM"/>
    <x v="6"/>
    <x v="0"/>
    <x v="6"/>
    <x v="43"/>
    <s v="POR EVALUAR"/>
    <s v="  -   "/>
    <n v="0"/>
  </r>
  <r>
    <s v="CC"/>
    <s v="1007150115"/>
    <s v="SEBASTIAM"/>
    <x v="6"/>
    <x v="0"/>
    <x v="6"/>
    <x v="44"/>
    <s v="POR EVALUAR"/>
    <s v="  -   "/>
    <n v="0"/>
  </r>
  <r>
    <s v="CC"/>
    <s v="1007150115"/>
    <s v="SEBASTIAM"/>
    <x v="6"/>
    <x v="0"/>
    <x v="6"/>
    <x v="45"/>
    <s v="POR EVALUAR"/>
    <s v="  -   "/>
    <n v="0"/>
  </r>
  <r>
    <s v="CC"/>
    <s v="1007150115"/>
    <s v="SEBASTIAM"/>
    <x v="6"/>
    <x v="0"/>
    <x v="6"/>
    <x v="46"/>
    <s v="POR EVALUAR"/>
    <s v="  -   "/>
    <n v="0"/>
  </r>
  <r>
    <s v="CC"/>
    <s v="1007150115"/>
    <s v="SEBASTIAM"/>
    <x v="6"/>
    <x v="0"/>
    <x v="7"/>
    <x v="47"/>
    <s v="POR EVALUAR"/>
    <s v="  -   "/>
    <n v="0"/>
  </r>
  <r>
    <s v="CC"/>
    <s v="1007150115"/>
    <s v="SEBASTIAM"/>
    <x v="6"/>
    <x v="0"/>
    <x v="7"/>
    <x v="48"/>
    <s v="POR EVALUAR"/>
    <s v="  -   "/>
    <n v="0"/>
  </r>
  <r>
    <s v="CC"/>
    <s v="1007150115"/>
    <s v="SEBASTIAM"/>
    <x v="6"/>
    <x v="0"/>
    <x v="7"/>
    <x v="49"/>
    <s v="POR EVALUAR"/>
    <s v="  -   "/>
    <n v="0"/>
  </r>
  <r>
    <s v="CC"/>
    <s v="1007150115"/>
    <s v="SEBASTIAM"/>
    <x v="6"/>
    <x v="0"/>
    <x v="7"/>
    <x v="50"/>
    <s v="POR EVALUAR"/>
    <s v="  -   "/>
    <n v="0"/>
  </r>
  <r>
    <s v="CC"/>
    <s v="1007150115"/>
    <s v="SEBASTIAM"/>
    <x v="6"/>
    <x v="0"/>
    <x v="8"/>
    <x v="51"/>
    <s v="POR EVALUAR"/>
    <s v="  -   "/>
    <n v="0"/>
  </r>
  <r>
    <s v="CC"/>
    <s v="1007150115"/>
    <s v="SEBASTIAM"/>
    <x v="6"/>
    <x v="0"/>
    <x v="8"/>
    <x v="52"/>
    <s v="POR EVALUAR"/>
    <s v="  -   "/>
    <n v="0"/>
  </r>
  <r>
    <s v="CC"/>
    <s v="1007150115"/>
    <s v="SEBASTIAM"/>
    <x v="6"/>
    <x v="0"/>
    <x v="8"/>
    <x v="53"/>
    <s v="POR EVALUAR"/>
    <s v="  -   "/>
    <n v="0"/>
  </r>
  <r>
    <s v="CC"/>
    <s v="1007150115"/>
    <s v="SEBASTIAM"/>
    <x v="6"/>
    <x v="0"/>
    <x v="8"/>
    <x v="54"/>
    <s v="POR EVALUAR"/>
    <s v="  -   "/>
    <n v="0"/>
  </r>
  <r>
    <s v="CC"/>
    <s v="1007150115"/>
    <s v="SEBASTIAM"/>
    <x v="6"/>
    <x v="0"/>
    <x v="8"/>
    <x v="55"/>
    <s v="POR EVALUAR"/>
    <s v="  -   "/>
    <n v="0"/>
  </r>
  <r>
    <s v="CC"/>
    <s v="1007150115"/>
    <s v="SEBASTIAM"/>
    <x v="6"/>
    <x v="0"/>
    <x v="8"/>
    <x v="56"/>
    <s v="APROBADO"/>
    <s v="CC 25707794 - CLAUDIA LORENA DORADO MUÑOZ"/>
    <n v="1"/>
  </r>
  <r>
    <s v="CC"/>
    <s v="1007150115"/>
    <s v="SEBASTIAM"/>
    <x v="6"/>
    <x v="0"/>
    <x v="9"/>
    <x v="57"/>
    <s v="APROBADO"/>
    <s v="CC 10300463 - ANGEL DAVID ERAZO IBARRA"/>
    <n v="1"/>
  </r>
  <r>
    <s v="CC"/>
    <s v="1007150115"/>
    <s v="SEBASTIAM"/>
    <x v="6"/>
    <x v="0"/>
    <x v="9"/>
    <x v="58"/>
    <s v="POR EVALUAR"/>
    <s v="  -   "/>
    <n v="0"/>
  </r>
  <r>
    <s v="CC"/>
    <s v="1007150115"/>
    <s v="SEBASTIAM"/>
    <x v="6"/>
    <x v="0"/>
    <x v="9"/>
    <x v="59"/>
    <s v="APROBADO"/>
    <s v="CC 10300463 - ANGEL DAVID ERAZO IBARRA"/>
    <n v="1"/>
  </r>
  <r>
    <s v="CC"/>
    <s v="1007150115"/>
    <s v="SEBASTIAM"/>
    <x v="6"/>
    <x v="0"/>
    <x v="10"/>
    <x v="60"/>
    <s v="POR EVALUAR"/>
    <s v="  -   "/>
    <n v="0"/>
  </r>
  <r>
    <s v="CC"/>
    <s v="1007150115"/>
    <s v="SEBASTIAM"/>
    <x v="6"/>
    <x v="0"/>
    <x v="10"/>
    <x v="61"/>
    <s v="POR EVALUAR"/>
    <s v="  -   "/>
    <n v="0"/>
  </r>
  <r>
    <s v="CC"/>
    <s v="1007150115"/>
    <s v="SEBASTIAM"/>
    <x v="6"/>
    <x v="0"/>
    <x v="10"/>
    <x v="62"/>
    <s v="POR EVALUAR"/>
    <s v="  -   "/>
    <n v="0"/>
  </r>
  <r>
    <s v="CC"/>
    <s v="1007150115"/>
    <s v="SEBASTIAM"/>
    <x v="6"/>
    <x v="0"/>
    <x v="10"/>
    <x v="63"/>
    <s v="POR EVALUAR"/>
    <s v="  -   "/>
    <n v="0"/>
  </r>
  <r>
    <s v="CC"/>
    <s v="1007150115"/>
    <s v="SEBASTIAM"/>
    <x v="6"/>
    <x v="0"/>
    <x v="10"/>
    <x v="64"/>
    <s v="POR EVALUAR"/>
    <s v="  -   "/>
    <n v="0"/>
  </r>
  <r>
    <s v="CC"/>
    <s v="1007150115"/>
    <s v="SEBASTIAM"/>
    <x v="6"/>
    <x v="0"/>
    <x v="10"/>
    <x v="65"/>
    <s v="POR EVALUAR"/>
    <s v="  -   "/>
    <n v="0"/>
  </r>
  <r>
    <s v="CC"/>
    <s v="1007150402"/>
    <s v="SANTIAGO ANDRES"/>
    <x v="7"/>
    <x v="0"/>
    <x v="0"/>
    <x v="0"/>
    <s v="POR EVALUAR"/>
    <s v="  -   "/>
    <n v="0"/>
  </r>
  <r>
    <s v="CC"/>
    <s v="1007150402"/>
    <s v="SANTIAGO ANDRES"/>
    <x v="7"/>
    <x v="0"/>
    <x v="0"/>
    <x v="1"/>
    <s v="NO APROBADO"/>
    <s v="CC 10304288 - LUIS FERNEY TERAN REINOSO"/>
    <n v="0"/>
  </r>
  <r>
    <s v="CC"/>
    <s v="1007150402"/>
    <s v="SANTIAGO ANDRES"/>
    <x v="7"/>
    <x v="0"/>
    <x v="0"/>
    <x v="2"/>
    <s v="NO APROBADO"/>
    <s v="CC 10304288 - LUIS FERNEY TERAN REINOSO"/>
    <n v="0"/>
  </r>
  <r>
    <s v="CC"/>
    <s v="1007150402"/>
    <s v="SANTIAGO ANDRES"/>
    <x v="7"/>
    <x v="0"/>
    <x v="0"/>
    <x v="3"/>
    <s v="POR EVALUAR"/>
    <s v="  -   "/>
    <n v="0"/>
  </r>
  <r>
    <s v="CC"/>
    <s v="1007150402"/>
    <s v="SANTIAGO ANDRES"/>
    <x v="7"/>
    <x v="0"/>
    <x v="0"/>
    <x v="4"/>
    <s v="POR EVALUAR"/>
    <s v="  -   "/>
    <n v="0"/>
  </r>
  <r>
    <s v="CC"/>
    <s v="1007150402"/>
    <s v="SANTIAGO ANDRES"/>
    <x v="7"/>
    <x v="0"/>
    <x v="0"/>
    <x v="5"/>
    <s v="POR EVALUAR"/>
    <s v="  -   "/>
    <n v="0"/>
  </r>
  <r>
    <s v="CC"/>
    <s v="1007150402"/>
    <s v="SANTIAGO ANDRES"/>
    <x v="7"/>
    <x v="0"/>
    <x v="0"/>
    <x v="6"/>
    <s v="POR EVALUAR"/>
    <s v="  -   "/>
    <n v="0"/>
  </r>
  <r>
    <s v="CC"/>
    <s v="1007150402"/>
    <s v="SANTIAGO ANDRES"/>
    <x v="7"/>
    <x v="0"/>
    <x v="0"/>
    <x v="7"/>
    <s v="POR EVALUAR"/>
    <s v="  -   "/>
    <n v="0"/>
  </r>
  <r>
    <s v="CC"/>
    <s v="1007150402"/>
    <s v="SANTIAGO ANDRES"/>
    <x v="7"/>
    <x v="0"/>
    <x v="0"/>
    <x v="8"/>
    <s v="POR EVALUAR"/>
    <s v="  -   "/>
    <n v="0"/>
  </r>
  <r>
    <s v="CC"/>
    <s v="1007150402"/>
    <s v="SANTIAGO ANDRES"/>
    <x v="7"/>
    <x v="0"/>
    <x v="0"/>
    <x v="9"/>
    <s v="POR EVALUAR"/>
    <s v="  -   "/>
    <n v="0"/>
  </r>
  <r>
    <s v="CC"/>
    <s v="1007150402"/>
    <s v="SANTIAGO ANDRES"/>
    <x v="7"/>
    <x v="0"/>
    <x v="0"/>
    <x v="10"/>
    <s v="POR EVALUAR"/>
    <s v="  -   "/>
    <n v="0"/>
  </r>
  <r>
    <s v="CC"/>
    <s v="1007150402"/>
    <s v="SANTIAGO ANDRES"/>
    <x v="7"/>
    <x v="0"/>
    <x v="0"/>
    <x v="11"/>
    <s v="NO APROBADO"/>
    <s v="CC 10304288 - LUIS FERNEY TERAN REINOSO"/>
    <n v="0"/>
  </r>
  <r>
    <s v="CC"/>
    <s v="1007150402"/>
    <s v="SANTIAGO ANDRES"/>
    <x v="7"/>
    <x v="0"/>
    <x v="0"/>
    <x v="12"/>
    <s v="NO APROBADO"/>
    <s v="CC 10304288 - LUIS FERNEY TERAN REINOSO"/>
    <n v="0"/>
  </r>
  <r>
    <s v="CC"/>
    <s v="1007150402"/>
    <s v="SANTIAGO ANDRES"/>
    <x v="7"/>
    <x v="0"/>
    <x v="0"/>
    <x v="13"/>
    <s v="NO APROBADO"/>
    <s v="CC 10304288 - LUIS FERNEY TERAN REINOSO"/>
    <n v="0"/>
  </r>
  <r>
    <s v="CC"/>
    <s v="1007150402"/>
    <s v="SANTIAGO ANDRES"/>
    <x v="7"/>
    <x v="0"/>
    <x v="1"/>
    <x v="14"/>
    <s v="POR EVALUAR"/>
    <s v="  -   "/>
    <n v="0"/>
  </r>
  <r>
    <s v="CC"/>
    <s v="1007150402"/>
    <s v="SANTIAGO ANDRES"/>
    <x v="7"/>
    <x v="0"/>
    <x v="2"/>
    <x v="15"/>
    <s v="POR EVALUAR"/>
    <s v="  -   "/>
    <n v="0"/>
  </r>
  <r>
    <s v="CC"/>
    <s v="1007150402"/>
    <s v="SANTIAGO ANDRES"/>
    <x v="7"/>
    <x v="0"/>
    <x v="2"/>
    <x v="16"/>
    <s v="POR EVALUAR"/>
    <s v="  -   "/>
    <n v="0"/>
  </r>
  <r>
    <s v="CC"/>
    <s v="1007150402"/>
    <s v="SANTIAGO ANDRES"/>
    <x v="7"/>
    <x v="0"/>
    <x v="2"/>
    <x v="17"/>
    <s v="POR EVALUAR"/>
    <s v="  -   "/>
    <n v="0"/>
  </r>
  <r>
    <s v="CC"/>
    <s v="1007150402"/>
    <s v="SANTIAGO ANDRES"/>
    <x v="7"/>
    <x v="0"/>
    <x v="2"/>
    <x v="18"/>
    <s v="POR EVALUAR"/>
    <s v="  -   "/>
    <n v="0"/>
  </r>
  <r>
    <s v="CC"/>
    <s v="1007150402"/>
    <s v="SANTIAGO ANDRES"/>
    <x v="7"/>
    <x v="0"/>
    <x v="2"/>
    <x v="19"/>
    <s v="POR EVALUAR"/>
    <s v="  -   "/>
    <n v="0"/>
  </r>
  <r>
    <s v="CC"/>
    <s v="1007150402"/>
    <s v="SANTIAGO ANDRES"/>
    <x v="7"/>
    <x v="0"/>
    <x v="2"/>
    <x v="20"/>
    <s v="POR EVALUAR"/>
    <s v="  -   "/>
    <n v="0"/>
  </r>
  <r>
    <s v="CC"/>
    <s v="1007150402"/>
    <s v="SANTIAGO ANDRES"/>
    <x v="7"/>
    <x v="0"/>
    <x v="2"/>
    <x v="21"/>
    <s v="POR EVALUAR"/>
    <s v="  -   "/>
    <n v="0"/>
  </r>
  <r>
    <s v="CC"/>
    <s v="1007150402"/>
    <s v="SANTIAGO ANDRES"/>
    <x v="7"/>
    <x v="0"/>
    <x v="3"/>
    <x v="22"/>
    <s v="POR EVALUAR"/>
    <s v="  -   "/>
    <n v="0"/>
  </r>
  <r>
    <s v="CC"/>
    <s v="1007150402"/>
    <s v="SANTIAGO ANDRES"/>
    <x v="7"/>
    <x v="0"/>
    <x v="3"/>
    <x v="23"/>
    <s v="POR EVALUAR"/>
    <s v="  -   "/>
    <n v="0"/>
  </r>
  <r>
    <s v="CC"/>
    <s v="1007150402"/>
    <s v="SANTIAGO ANDRES"/>
    <x v="7"/>
    <x v="0"/>
    <x v="3"/>
    <x v="24"/>
    <s v="POR EVALUAR"/>
    <s v="  -   "/>
    <n v="0"/>
  </r>
  <r>
    <s v="CC"/>
    <s v="1007150402"/>
    <s v="SANTIAGO ANDRES"/>
    <x v="7"/>
    <x v="0"/>
    <x v="3"/>
    <x v="25"/>
    <s v="POR EVALUAR"/>
    <s v="  -   "/>
    <n v="0"/>
  </r>
  <r>
    <s v="CC"/>
    <s v="1007150402"/>
    <s v="SANTIAGO ANDRES"/>
    <x v="7"/>
    <x v="0"/>
    <x v="3"/>
    <x v="26"/>
    <s v="POR EVALUAR"/>
    <s v="  -   "/>
    <n v="0"/>
  </r>
  <r>
    <s v="CC"/>
    <s v="1007150402"/>
    <s v="SANTIAGO ANDRES"/>
    <x v="7"/>
    <x v="0"/>
    <x v="3"/>
    <x v="27"/>
    <s v="POR EVALUAR"/>
    <s v="  -   "/>
    <n v="0"/>
  </r>
  <r>
    <s v="CC"/>
    <s v="1007150402"/>
    <s v="SANTIAGO ANDRES"/>
    <x v="7"/>
    <x v="0"/>
    <x v="3"/>
    <x v="28"/>
    <s v="POR EVALUAR"/>
    <s v="  -   "/>
    <n v="0"/>
  </r>
  <r>
    <s v="CC"/>
    <s v="1007150402"/>
    <s v="SANTIAGO ANDRES"/>
    <x v="7"/>
    <x v="0"/>
    <x v="3"/>
    <x v="29"/>
    <s v="POR EVALUAR"/>
    <s v="  -   "/>
    <n v="0"/>
  </r>
  <r>
    <s v="CC"/>
    <s v="1007150402"/>
    <s v="SANTIAGO ANDRES"/>
    <x v="7"/>
    <x v="0"/>
    <x v="4"/>
    <x v="30"/>
    <s v="POR EVALUAR"/>
    <s v="  -   "/>
    <n v="0"/>
  </r>
  <r>
    <s v="CC"/>
    <s v="1007150402"/>
    <s v="SANTIAGO ANDRES"/>
    <x v="7"/>
    <x v="0"/>
    <x v="4"/>
    <x v="31"/>
    <s v="POR EVALUAR"/>
    <s v="  -   "/>
    <n v="0"/>
  </r>
  <r>
    <s v="CC"/>
    <s v="1007150402"/>
    <s v="SANTIAGO ANDRES"/>
    <x v="7"/>
    <x v="0"/>
    <x v="4"/>
    <x v="32"/>
    <s v="POR EVALUAR"/>
    <s v="  -   "/>
    <n v="0"/>
  </r>
  <r>
    <s v="CC"/>
    <s v="1007150402"/>
    <s v="SANTIAGO ANDRES"/>
    <x v="7"/>
    <x v="0"/>
    <x v="4"/>
    <x v="33"/>
    <s v="POR EVALUAR"/>
    <s v="  -   "/>
    <n v="0"/>
  </r>
  <r>
    <s v="CC"/>
    <s v="1007150402"/>
    <s v="SANTIAGO ANDRES"/>
    <x v="7"/>
    <x v="0"/>
    <x v="4"/>
    <x v="34"/>
    <s v="POR EVALUAR"/>
    <s v="  -   "/>
    <n v="0"/>
  </r>
  <r>
    <s v="CC"/>
    <s v="1007150402"/>
    <s v="SANTIAGO ANDRES"/>
    <x v="7"/>
    <x v="0"/>
    <x v="4"/>
    <x v="35"/>
    <s v="POR EVALUAR"/>
    <s v="  -   "/>
    <n v="0"/>
  </r>
  <r>
    <s v="CC"/>
    <s v="1007150402"/>
    <s v="SANTIAGO ANDRES"/>
    <x v="7"/>
    <x v="0"/>
    <x v="4"/>
    <x v="36"/>
    <s v="POR EVALUAR"/>
    <s v="  -   "/>
    <n v="0"/>
  </r>
  <r>
    <s v="CC"/>
    <s v="1007150402"/>
    <s v="SANTIAGO ANDRES"/>
    <x v="7"/>
    <x v="0"/>
    <x v="5"/>
    <x v="37"/>
    <s v="POR EVALUAR"/>
    <s v="  -   "/>
    <n v="0"/>
  </r>
  <r>
    <s v="CC"/>
    <s v="1007150402"/>
    <s v="SANTIAGO ANDRES"/>
    <x v="7"/>
    <x v="0"/>
    <x v="5"/>
    <x v="38"/>
    <s v="POR EVALUAR"/>
    <s v="  -   "/>
    <n v="0"/>
  </r>
  <r>
    <s v="CC"/>
    <s v="1007150402"/>
    <s v="SANTIAGO ANDRES"/>
    <x v="7"/>
    <x v="0"/>
    <x v="5"/>
    <x v="39"/>
    <s v="POR EVALUAR"/>
    <s v="  -   "/>
    <n v="0"/>
  </r>
  <r>
    <s v="CC"/>
    <s v="1007150402"/>
    <s v="SANTIAGO ANDRES"/>
    <x v="7"/>
    <x v="0"/>
    <x v="5"/>
    <x v="40"/>
    <s v="POR EVALUAR"/>
    <s v="  -   "/>
    <n v="0"/>
  </r>
  <r>
    <s v="CC"/>
    <s v="1007150402"/>
    <s v="SANTIAGO ANDRES"/>
    <x v="7"/>
    <x v="0"/>
    <x v="5"/>
    <x v="41"/>
    <s v="POR EVALUAR"/>
    <s v="  -   "/>
    <n v="0"/>
  </r>
  <r>
    <s v="CC"/>
    <s v="1007150402"/>
    <s v="SANTIAGO ANDRES"/>
    <x v="7"/>
    <x v="0"/>
    <x v="6"/>
    <x v="42"/>
    <s v="POR EVALUAR"/>
    <s v="  -   "/>
    <n v="0"/>
  </r>
  <r>
    <s v="CC"/>
    <s v="1007150402"/>
    <s v="SANTIAGO ANDRES"/>
    <x v="7"/>
    <x v="0"/>
    <x v="6"/>
    <x v="43"/>
    <s v="POR EVALUAR"/>
    <s v="  -   "/>
    <n v="0"/>
  </r>
  <r>
    <s v="CC"/>
    <s v="1007150402"/>
    <s v="SANTIAGO ANDRES"/>
    <x v="7"/>
    <x v="0"/>
    <x v="6"/>
    <x v="44"/>
    <s v="POR EVALUAR"/>
    <s v="  -   "/>
    <n v="0"/>
  </r>
  <r>
    <s v="CC"/>
    <s v="1007150402"/>
    <s v="SANTIAGO ANDRES"/>
    <x v="7"/>
    <x v="0"/>
    <x v="6"/>
    <x v="45"/>
    <s v="POR EVALUAR"/>
    <s v="  -   "/>
    <n v="0"/>
  </r>
  <r>
    <s v="CC"/>
    <s v="1007150402"/>
    <s v="SANTIAGO ANDRES"/>
    <x v="7"/>
    <x v="0"/>
    <x v="6"/>
    <x v="46"/>
    <s v="POR EVALUAR"/>
    <s v="  -   "/>
    <n v="0"/>
  </r>
  <r>
    <s v="CC"/>
    <s v="1007150402"/>
    <s v="SANTIAGO ANDRES"/>
    <x v="7"/>
    <x v="0"/>
    <x v="7"/>
    <x v="47"/>
    <s v="POR EVALUAR"/>
    <s v="  -   "/>
    <n v="0"/>
  </r>
  <r>
    <s v="CC"/>
    <s v="1007150402"/>
    <s v="SANTIAGO ANDRES"/>
    <x v="7"/>
    <x v="0"/>
    <x v="7"/>
    <x v="48"/>
    <s v="POR EVALUAR"/>
    <s v="  -   "/>
    <n v="0"/>
  </r>
  <r>
    <s v="CC"/>
    <s v="1007150402"/>
    <s v="SANTIAGO ANDRES"/>
    <x v="7"/>
    <x v="0"/>
    <x v="7"/>
    <x v="49"/>
    <s v="POR EVALUAR"/>
    <s v="  -   "/>
    <n v="0"/>
  </r>
  <r>
    <s v="CC"/>
    <s v="1007150402"/>
    <s v="SANTIAGO ANDRES"/>
    <x v="7"/>
    <x v="0"/>
    <x v="7"/>
    <x v="50"/>
    <s v="POR EVALUAR"/>
    <s v="  -   "/>
    <n v="0"/>
  </r>
  <r>
    <s v="CC"/>
    <s v="1007150402"/>
    <s v="SANTIAGO ANDRES"/>
    <x v="7"/>
    <x v="0"/>
    <x v="8"/>
    <x v="51"/>
    <s v="POR EVALUAR"/>
    <s v="  -   "/>
    <n v="0"/>
  </r>
  <r>
    <s v="CC"/>
    <s v="1007150402"/>
    <s v="SANTIAGO ANDRES"/>
    <x v="7"/>
    <x v="0"/>
    <x v="8"/>
    <x v="52"/>
    <s v="POR EVALUAR"/>
    <s v="  -   "/>
    <n v="0"/>
  </r>
  <r>
    <s v="CC"/>
    <s v="1007150402"/>
    <s v="SANTIAGO ANDRES"/>
    <x v="7"/>
    <x v="0"/>
    <x v="8"/>
    <x v="53"/>
    <s v="POR EVALUAR"/>
    <s v="  -   "/>
    <n v="0"/>
  </r>
  <r>
    <s v="CC"/>
    <s v="1007150402"/>
    <s v="SANTIAGO ANDRES"/>
    <x v="7"/>
    <x v="0"/>
    <x v="8"/>
    <x v="54"/>
    <s v="POR EVALUAR"/>
    <s v="  -   "/>
    <n v="0"/>
  </r>
  <r>
    <s v="CC"/>
    <s v="1007150402"/>
    <s v="SANTIAGO ANDRES"/>
    <x v="7"/>
    <x v="0"/>
    <x v="8"/>
    <x v="55"/>
    <s v="POR EVALUAR"/>
    <s v="  -   "/>
    <n v="0"/>
  </r>
  <r>
    <s v="CC"/>
    <s v="1007150402"/>
    <s v="SANTIAGO ANDRES"/>
    <x v="7"/>
    <x v="0"/>
    <x v="8"/>
    <x v="56"/>
    <s v="POR EVALUAR"/>
    <s v="  -   "/>
    <n v="0"/>
  </r>
  <r>
    <s v="CC"/>
    <s v="1007150402"/>
    <s v="SANTIAGO ANDRES"/>
    <x v="7"/>
    <x v="0"/>
    <x v="9"/>
    <x v="57"/>
    <s v="POR EVALUAR"/>
    <s v="  -   "/>
    <n v="0"/>
  </r>
  <r>
    <s v="CC"/>
    <s v="1007150402"/>
    <s v="SANTIAGO ANDRES"/>
    <x v="7"/>
    <x v="0"/>
    <x v="9"/>
    <x v="58"/>
    <s v="POR EVALUAR"/>
    <s v="  -   "/>
    <n v="0"/>
  </r>
  <r>
    <s v="CC"/>
    <s v="1007150402"/>
    <s v="SANTIAGO ANDRES"/>
    <x v="7"/>
    <x v="0"/>
    <x v="9"/>
    <x v="59"/>
    <s v="POR EVALUAR"/>
    <s v="  -   "/>
    <n v="0"/>
  </r>
  <r>
    <s v="CC"/>
    <s v="1007150402"/>
    <s v="SANTIAGO ANDRES"/>
    <x v="7"/>
    <x v="0"/>
    <x v="10"/>
    <x v="60"/>
    <s v="POR EVALUAR"/>
    <s v="  -   "/>
    <n v="0"/>
  </r>
  <r>
    <s v="CC"/>
    <s v="1007150402"/>
    <s v="SANTIAGO ANDRES"/>
    <x v="7"/>
    <x v="0"/>
    <x v="10"/>
    <x v="61"/>
    <s v="POR EVALUAR"/>
    <s v="  -   "/>
    <n v="0"/>
  </r>
  <r>
    <s v="CC"/>
    <s v="1007150402"/>
    <s v="SANTIAGO ANDRES"/>
    <x v="7"/>
    <x v="0"/>
    <x v="10"/>
    <x v="62"/>
    <s v="POR EVALUAR"/>
    <s v="  -   "/>
    <n v="0"/>
  </r>
  <r>
    <s v="CC"/>
    <s v="1007150402"/>
    <s v="SANTIAGO ANDRES"/>
    <x v="7"/>
    <x v="0"/>
    <x v="10"/>
    <x v="63"/>
    <s v="POR EVALUAR"/>
    <s v="  -   "/>
    <n v="0"/>
  </r>
  <r>
    <s v="CC"/>
    <s v="1007150402"/>
    <s v="SANTIAGO ANDRES"/>
    <x v="7"/>
    <x v="0"/>
    <x v="10"/>
    <x v="64"/>
    <s v="POR EVALUAR"/>
    <s v="  -   "/>
    <n v="0"/>
  </r>
  <r>
    <s v="CC"/>
    <s v="1007150402"/>
    <s v="SANTIAGO ANDRES"/>
    <x v="7"/>
    <x v="0"/>
    <x v="10"/>
    <x v="65"/>
    <s v="POR EVALUAR"/>
    <s v="  -   "/>
    <n v="0"/>
  </r>
  <r>
    <s v="CC"/>
    <s v="1010146970"/>
    <s v="HAINER STIV"/>
    <x v="8"/>
    <x v="0"/>
    <x v="0"/>
    <x v="0"/>
    <s v="APROBADO"/>
    <s v="CC 10485335 - WILLIAM ALBEIRO PENAGOS DAGUA"/>
    <n v="1"/>
  </r>
  <r>
    <s v="CC"/>
    <s v="1010146970"/>
    <s v="HAINER STIV"/>
    <x v="8"/>
    <x v="0"/>
    <x v="0"/>
    <x v="1"/>
    <s v="NO APROBADO"/>
    <s v="CC 10304288 - LUIS FERNEY TERAN REINOSO"/>
    <n v="0"/>
  </r>
  <r>
    <s v="CC"/>
    <s v="1010146970"/>
    <s v="HAINER STIV"/>
    <x v="8"/>
    <x v="0"/>
    <x v="0"/>
    <x v="2"/>
    <s v="NO APROBADO"/>
    <s v="CC 10304288 - LUIS FERNEY TERAN REINOSO"/>
    <n v="0"/>
  </r>
  <r>
    <s v="CC"/>
    <s v="1010146970"/>
    <s v="HAINER STIV"/>
    <x v="8"/>
    <x v="0"/>
    <x v="0"/>
    <x v="3"/>
    <s v="POR EVALUAR"/>
    <s v="  -   "/>
    <n v="0"/>
  </r>
  <r>
    <s v="CC"/>
    <s v="1010146970"/>
    <s v="HAINER STIV"/>
    <x v="8"/>
    <x v="0"/>
    <x v="0"/>
    <x v="4"/>
    <s v="POR EVALUAR"/>
    <s v="  -   "/>
    <n v="0"/>
  </r>
  <r>
    <s v="CC"/>
    <s v="1010146970"/>
    <s v="HAINER STIV"/>
    <x v="8"/>
    <x v="0"/>
    <x v="0"/>
    <x v="5"/>
    <s v="APROBADO"/>
    <s v="CC 10485335 - WILLIAM ALBEIRO PENAGOS DAGUA"/>
    <n v="1"/>
  </r>
  <r>
    <s v="CC"/>
    <s v="1010146970"/>
    <s v="HAINER STIV"/>
    <x v="8"/>
    <x v="0"/>
    <x v="0"/>
    <x v="6"/>
    <s v="APROBADO"/>
    <s v="CC 10485335 - WILLIAM ALBEIRO PENAGOS DAGUA"/>
    <n v="1"/>
  </r>
  <r>
    <s v="CC"/>
    <s v="1010146970"/>
    <s v="HAINER STIV"/>
    <x v="8"/>
    <x v="0"/>
    <x v="0"/>
    <x v="7"/>
    <s v="APROBADO"/>
    <s v="CC 10485335 - WILLIAM ALBEIRO PENAGOS DAGUA"/>
    <n v="1"/>
  </r>
  <r>
    <s v="CC"/>
    <s v="1010146970"/>
    <s v="HAINER STIV"/>
    <x v="8"/>
    <x v="0"/>
    <x v="0"/>
    <x v="8"/>
    <s v="POR EVALUAR"/>
    <s v="  -   "/>
    <n v="0"/>
  </r>
  <r>
    <s v="CC"/>
    <s v="1010146970"/>
    <s v="HAINER STIV"/>
    <x v="8"/>
    <x v="0"/>
    <x v="0"/>
    <x v="9"/>
    <s v="APROBADO"/>
    <s v="CC 10485335 - WILLIAM ALBEIRO PENAGOS DAGUA"/>
    <n v="1"/>
  </r>
  <r>
    <s v="CC"/>
    <s v="1010146970"/>
    <s v="HAINER STIV"/>
    <x v="8"/>
    <x v="0"/>
    <x v="0"/>
    <x v="10"/>
    <s v="POR EVALUAR"/>
    <s v="  -   "/>
    <n v="0"/>
  </r>
  <r>
    <s v="CC"/>
    <s v="1010146970"/>
    <s v="HAINER STIV"/>
    <x v="8"/>
    <x v="0"/>
    <x v="0"/>
    <x v="11"/>
    <s v="NO APROBADO"/>
    <s v="CC 10304288 - LUIS FERNEY TERAN REINOSO"/>
    <n v="0"/>
  </r>
  <r>
    <s v="CC"/>
    <s v="1010146970"/>
    <s v="HAINER STIV"/>
    <x v="8"/>
    <x v="0"/>
    <x v="0"/>
    <x v="12"/>
    <s v="NO APROBADO"/>
    <s v="CC 10304288 - LUIS FERNEY TERAN REINOSO"/>
    <n v="0"/>
  </r>
  <r>
    <s v="CC"/>
    <s v="1010146970"/>
    <s v="HAINER STIV"/>
    <x v="8"/>
    <x v="0"/>
    <x v="0"/>
    <x v="13"/>
    <s v="NO APROBADO"/>
    <s v="CC 10304288 - LUIS FERNEY TERAN REINOSO"/>
    <n v="0"/>
  </r>
  <r>
    <s v="CC"/>
    <s v="1010146970"/>
    <s v="HAINER STIV"/>
    <x v="8"/>
    <x v="0"/>
    <x v="1"/>
    <x v="14"/>
    <s v="POR EVALUAR"/>
    <s v="  -   "/>
    <n v="0"/>
  </r>
  <r>
    <s v="CC"/>
    <s v="1010146970"/>
    <s v="HAINER STIV"/>
    <x v="8"/>
    <x v="0"/>
    <x v="2"/>
    <x v="15"/>
    <s v="POR EVALUAR"/>
    <s v="  -   "/>
    <n v="0"/>
  </r>
  <r>
    <s v="CC"/>
    <s v="1010146970"/>
    <s v="HAINER STIV"/>
    <x v="8"/>
    <x v="0"/>
    <x v="2"/>
    <x v="16"/>
    <s v="POR EVALUAR"/>
    <s v="  -   "/>
    <n v="0"/>
  </r>
  <r>
    <s v="CC"/>
    <s v="1010146970"/>
    <s v="HAINER STIV"/>
    <x v="8"/>
    <x v="0"/>
    <x v="2"/>
    <x v="17"/>
    <s v="POR EVALUAR"/>
    <s v="  -   "/>
    <n v="0"/>
  </r>
  <r>
    <s v="CC"/>
    <s v="1010146970"/>
    <s v="HAINER STIV"/>
    <x v="8"/>
    <x v="0"/>
    <x v="2"/>
    <x v="18"/>
    <s v="POR EVALUAR"/>
    <s v="  -   "/>
    <n v="0"/>
  </r>
  <r>
    <s v="CC"/>
    <s v="1010146970"/>
    <s v="HAINER STIV"/>
    <x v="8"/>
    <x v="0"/>
    <x v="2"/>
    <x v="19"/>
    <s v="POR EVALUAR"/>
    <s v="  -   "/>
    <n v="0"/>
  </r>
  <r>
    <s v="CC"/>
    <s v="1010146970"/>
    <s v="HAINER STIV"/>
    <x v="8"/>
    <x v="0"/>
    <x v="2"/>
    <x v="20"/>
    <s v="POR EVALUAR"/>
    <s v="  -   "/>
    <n v="0"/>
  </r>
  <r>
    <s v="CC"/>
    <s v="1010146970"/>
    <s v="HAINER STIV"/>
    <x v="8"/>
    <x v="0"/>
    <x v="2"/>
    <x v="21"/>
    <s v="POR EVALUAR"/>
    <s v="  -   "/>
    <n v="0"/>
  </r>
  <r>
    <s v="CC"/>
    <s v="1010146970"/>
    <s v="HAINER STIV"/>
    <x v="8"/>
    <x v="0"/>
    <x v="3"/>
    <x v="22"/>
    <s v="POR EVALUAR"/>
    <s v="  -   "/>
    <n v="0"/>
  </r>
  <r>
    <s v="CC"/>
    <s v="1010146970"/>
    <s v="HAINER STIV"/>
    <x v="8"/>
    <x v="0"/>
    <x v="3"/>
    <x v="23"/>
    <s v="POR EVALUAR"/>
    <s v="  -   "/>
    <n v="0"/>
  </r>
  <r>
    <s v="CC"/>
    <s v="1010146970"/>
    <s v="HAINER STIV"/>
    <x v="8"/>
    <x v="0"/>
    <x v="3"/>
    <x v="24"/>
    <s v="POR EVALUAR"/>
    <s v="  -   "/>
    <n v="0"/>
  </r>
  <r>
    <s v="CC"/>
    <s v="1010146970"/>
    <s v="HAINER STIV"/>
    <x v="8"/>
    <x v="0"/>
    <x v="3"/>
    <x v="25"/>
    <s v="POR EVALUAR"/>
    <s v="  -   "/>
    <n v="0"/>
  </r>
  <r>
    <s v="CC"/>
    <s v="1010146970"/>
    <s v="HAINER STIV"/>
    <x v="8"/>
    <x v="0"/>
    <x v="3"/>
    <x v="26"/>
    <s v="POR EVALUAR"/>
    <s v="  -   "/>
    <n v="0"/>
  </r>
  <r>
    <s v="CC"/>
    <s v="1010146970"/>
    <s v="HAINER STIV"/>
    <x v="8"/>
    <x v="0"/>
    <x v="3"/>
    <x v="27"/>
    <s v="POR EVALUAR"/>
    <s v="  -   "/>
    <n v="0"/>
  </r>
  <r>
    <s v="CC"/>
    <s v="1010146970"/>
    <s v="HAINER STIV"/>
    <x v="8"/>
    <x v="0"/>
    <x v="3"/>
    <x v="28"/>
    <s v="POR EVALUAR"/>
    <s v="  -   "/>
    <n v="0"/>
  </r>
  <r>
    <s v="CC"/>
    <s v="1010146970"/>
    <s v="HAINER STIV"/>
    <x v="8"/>
    <x v="0"/>
    <x v="3"/>
    <x v="29"/>
    <s v="POR EVALUAR"/>
    <s v="  -   "/>
    <n v="0"/>
  </r>
  <r>
    <s v="CC"/>
    <s v="1010146970"/>
    <s v="HAINER STIV"/>
    <x v="8"/>
    <x v="0"/>
    <x v="4"/>
    <x v="30"/>
    <s v="POR EVALUAR"/>
    <s v="  -   "/>
    <n v="0"/>
  </r>
  <r>
    <s v="CC"/>
    <s v="1010146970"/>
    <s v="HAINER STIV"/>
    <x v="8"/>
    <x v="0"/>
    <x v="4"/>
    <x v="31"/>
    <s v="POR EVALUAR"/>
    <s v="  -   "/>
    <n v="0"/>
  </r>
  <r>
    <s v="CC"/>
    <s v="1010146970"/>
    <s v="HAINER STIV"/>
    <x v="8"/>
    <x v="0"/>
    <x v="4"/>
    <x v="32"/>
    <s v="POR EVALUAR"/>
    <s v="  -   "/>
    <n v="0"/>
  </r>
  <r>
    <s v="CC"/>
    <s v="1010146970"/>
    <s v="HAINER STIV"/>
    <x v="8"/>
    <x v="0"/>
    <x v="4"/>
    <x v="33"/>
    <s v="POR EVALUAR"/>
    <s v="  -   "/>
    <n v="0"/>
  </r>
  <r>
    <s v="CC"/>
    <s v="1010146970"/>
    <s v="HAINER STIV"/>
    <x v="8"/>
    <x v="0"/>
    <x v="4"/>
    <x v="34"/>
    <s v="POR EVALUAR"/>
    <s v="  -   "/>
    <n v="0"/>
  </r>
  <r>
    <s v="CC"/>
    <s v="1010146970"/>
    <s v="HAINER STIV"/>
    <x v="8"/>
    <x v="0"/>
    <x v="4"/>
    <x v="35"/>
    <s v="POR EVALUAR"/>
    <s v="  -   "/>
    <n v="0"/>
  </r>
  <r>
    <s v="CC"/>
    <s v="1010146970"/>
    <s v="HAINER STIV"/>
    <x v="8"/>
    <x v="0"/>
    <x v="4"/>
    <x v="36"/>
    <s v="POR EVALUAR"/>
    <s v="  -   "/>
    <n v="0"/>
  </r>
  <r>
    <s v="CC"/>
    <s v="1010146970"/>
    <s v="HAINER STIV"/>
    <x v="8"/>
    <x v="0"/>
    <x v="5"/>
    <x v="37"/>
    <s v="POR EVALUAR"/>
    <s v="  -   "/>
    <n v="0"/>
  </r>
  <r>
    <s v="CC"/>
    <s v="1010146970"/>
    <s v="HAINER STIV"/>
    <x v="8"/>
    <x v="0"/>
    <x v="5"/>
    <x v="38"/>
    <s v="POR EVALUAR"/>
    <s v="  -   "/>
    <n v="0"/>
  </r>
  <r>
    <s v="CC"/>
    <s v="1010146970"/>
    <s v="HAINER STIV"/>
    <x v="8"/>
    <x v="0"/>
    <x v="5"/>
    <x v="39"/>
    <s v="POR EVALUAR"/>
    <s v="  -   "/>
    <n v="0"/>
  </r>
  <r>
    <s v="CC"/>
    <s v="1010146970"/>
    <s v="HAINER STIV"/>
    <x v="8"/>
    <x v="0"/>
    <x v="5"/>
    <x v="40"/>
    <s v="POR EVALUAR"/>
    <s v="  -   "/>
    <n v="0"/>
  </r>
  <r>
    <s v="CC"/>
    <s v="1010146970"/>
    <s v="HAINER STIV"/>
    <x v="8"/>
    <x v="0"/>
    <x v="5"/>
    <x v="41"/>
    <s v="POR EVALUAR"/>
    <s v="  -   "/>
    <n v="0"/>
  </r>
  <r>
    <s v="CC"/>
    <s v="1010146970"/>
    <s v="HAINER STIV"/>
    <x v="8"/>
    <x v="0"/>
    <x v="6"/>
    <x v="42"/>
    <s v="POR EVALUAR"/>
    <s v="  -   "/>
    <n v="0"/>
  </r>
  <r>
    <s v="CC"/>
    <s v="1010146970"/>
    <s v="HAINER STIV"/>
    <x v="8"/>
    <x v="0"/>
    <x v="6"/>
    <x v="43"/>
    <s v="POR EVALUAR"/>
    <s v="  -   "/>
    <n v="0"/>
  </r>
  <r>
    <s v="CC"/>
    <s v="1010146970"/>
    <s v="HAINER STIV"/>
    <x v="8"/>
    <x v="0"/>
    <x v="6"/>
    <x v="44"/>
    <s v="POR EVALUAR"/>
    <s v="  -   "/>
    <n v="0"/>
  </r>
  <r>
    <s v="CC"/>
    <s v="1010146970"/>
    <s v="HAINER STIV"/>
    <x v="8"/>
    <x v="0"/>
    <x v="6"/>
    <x v="45"/>
    <s v="POR EVALUAR"/>
    <s v="  -   "/>
    <n v="0"/>
  </r>
  <r>
    <s v="CC"/>
    <s v="1010146970"/>
    <s v="HAINER STIV"/>
    <x v="8"/>
    <x v="0"/>
    <x v="6"/>
    <x v="46"/>
    <s v="POR EVALUAR"/>
    <s v="  -   "/>
    <n v="0"/>
  </r>
  <r>
    <s v="CC"/>
    <s v="1010146970"/>
    <s v="HAINER STIV"/>
    <x v="8"/>
    <x v="0"/>
    <x v="7"/>
    <x v="47"/>
    <s v="POR EVALUAR"/>
    <s v="  -   "/>
    <n v="0"/>
  </r>
  <r>
    <s v="CC"/>
    <s v="1010146970"/>
    <s v="HAINER STIV"/>
    <x v="8"/>
    <x v="0"/>
    <x v="7"/>
    <x v="48"/>
    <s v="POR EVALUAR"/>
    <s v="  -   "/>
    <n v="0"/>
  </r>
  <r>
    <s v="CC"/>
    <s v="1010146970"/>
    <s v="HAINER STIV"/>
    <x v="8"/>
    <x v="0"/>
    <x v="7"/>
    <x v="49"/>
    <s v="POR EVALUAR"/>
    <s v="  -   "/>
    <n v="0"/>
  </r>
  <r>
    <s v="CC"/>
    <s v="1010146970"/>
    <s v="HAINER STIV"/>
    <x v="8"/>
    <x v="0"/>
    <x v="7"/>
    <x v="50"/>
    <s v="POR EVALUAR"/>
    <s v="  -   "/>
    <n v="0"/>
  </r>
  <r>
    <s v="CC"/>
    <s v="1010146970"/>
    <s v="HAINER STIV"/>
    <x v="8"/>
    <x v="0"/>
    <x v="8"/>
    <x v="51"/>
    <s v="POR EVALUAR"/>
    <s v="  -   "/>
    <n v="0"/>
  </r>
  <r>
    <s v="CC"/>
    <s v="1010146970"/>
    <s v="HAINER STIV"/>
    <x v="8"/>
    <x v="0"/>
    <x v="8"/>
    <x v="52"/>
    <s v="POR EVALUAR"/>
    <s v="  -   "/>
    <n v="0"/>
  </r>
  <r>
    <s v="CC"/>
    <s v="1010146970"/>
    <s v="HAINER STIV"/>
    <x v="8"/>
    <x v="0"/>
    <x v="8"/>
    <x v="53"/>
    <s v="POR EVALUAR"/>
    <s v="  -   "/>
    <n v="0"/>
  </r>
  <r>
    <s v="CC"/>
    <s v="1010146970"/>
    <s v="HAINER STIV"/>
    <x v="8"/>
    <x v="0"/>
    <x v="8"/>
    <x v="54"/>
    <s v="POR EVALUAR"/>
    <s v="  -   "/>
    <n v="0"/>
  </r>
  <r>
    <s v="CC"/>
    <s v="1010146970"/>
    <s v="HAINER STIV"/>
    <x v="8"/>
    <x v="0"/>
    <x v="8"/>
    <x v="55"/>
    <s v="POR EVALUAR"/>
    <s v="  -   "/>
    <n v="0"/>
  </r>
  <r>
    <s v="CC"/>
    <s v="1010146970"/>
    <s v="HAINER STIV"/>
    <x v="8"/>
    <x v="0"/>
    <x v="8"/>
    <x v="56"/>
    <s v="POR EVALUAR"/>
    <s v="  -   "/>
    <n v="0"/>
  </r>
  <r>
    <s v="CC"/>
    <s v="1010146970"/>
    <s v="HAINER STIV"/>
    <x v="8"/>
    <x v="0"/>
    <x v="9"/>
    <x v="57"/>
    <s v="POR EVALUAR"/>
    <s v="  -   "/>
    <n v="0"/>
  </r>
  <r>
    <s v="CC"/>
    <s v="1010146970"/>
    <s v="HAINER STIV"/>
    <x v="8"/>
    <x v="0"/>
    <x v="9"/>
    <x v="58"/>
    <s v="POR EVALUAR"/>
    <s v="  -   "/>
    <n v="0"/>
  </r>
  <r>
    <s v="CC"/>
    <s v="1010146970"/>
    <s v="HAINER STIV"/>
    <x v="8"/>
    <x v="0"/>
    <x v="9"/>
    <x v="59"/>
    <s v="POR EVALUAR"/>
    <s v="  -   "/>
    <n v="0"/>
  </r>
  <r>
    <s v="CC"/>
    <s v="1010146970"/>
    <s v="HAINER STIV"/>
    <x v="8"/>
    <x v="0"/>
    <x v="10"/>
    <x v="60"/>
    <s v="POR EVALUAR"/>
    <s v="  -   "/>
    <n v="0"/>
  </r>
  <r>
    <s v="CC"/>
    <s v="1010146970"/>
    <s v="HAINER STIV"/>
    <x v="8"/>
    <x v="0"/>
    <x v="10"/>
    <x v="61"/>
    <s v="POR EVALUAR"/>
    <s v="  -   "/>
    <n v="0"/>
  </r>
  <r>
    <s v="CC"/>
    <s v="1010146970"/>
    <s v="HAINER STIV"/>
    <x v="8"/>
    <x v="0"/>
    <x v="10"/>
    <x v="62"/>
    <s v="POR EVALUAR"/>
    <s v="  -   "/>
    <n v="0"/>
  </r>
  <r>
    <s v="CC"/>
    <s v="1010146970"/>
    <s v="HAINER STIV"/>
    <x v="8"/>
    <x v="0"/>
    <x v="10"/>
    <x v="63"/>
    <s v="POR EVALUAR"/>
    <s v="  -   "/>
    <n v="0"/>
  </r>
  <r>
    <s v="CC"/>
    <s v="1010146970"/>
    <s v="HAINER STIV"/>
    <x v="8"/>
    <x v="0"/>
    <x v="10"/>
    <x v="64"/>
    <s v="POR EVALUAR"/>
    <s v="  -   "/>
    <n v="0"/>
  </r>
  <r>
    <s v="CC"/>
    <s v="1010146970"/>
    <s v="HAINER STIV"/>
    <x v="8"/>
    <x v="0"/>
    <x v="10"/>
    <x v="65"/>
    <s v="POR EVALUAR"/>
    <s v="  -   "/>
    <n v="0"/>
  </r>
  <r>
    <s v="CC"/>
    <s v="1062274606"/>
    <s v="DANIEL ESTEBAN"/>
    <x v="9"/>
    <x v="0"/>
    <x v="0"/>
    <x v="0"/>
    <s v="APROBADO"/>
    <s v="CC 10485335 - WILLIAM ALBEIRO PENAGOS DAGUA"/>
    <n v="1"/>
  </r>
  <r>
    <s v="CC"/>
    <s v="1062274606"/>
    <s v="DANIEL ESTEBAN"/>
    <x v="9"/>
    <x v="0"/>
    <x v="0"/>
    <x v="1"/>
    <s v="APROBADO"/>
    <s v="CC 10304288 - LUIS FERNEY TERAN REINOSO"/>
    <n v="1"/>
  </r>
  <r>
    <s v="CC"/>
    <s v="1062274606"/>
    <s v="DANIEL ESTEBAN"/>
    <x v="9"/>
    <x v="0"/>
    <x v="0"/>
    <x v="2"/>
    <s v="APROBADO"/>
    <s v="CC 10304288 - LUIS FERNEY TERAN REINOSO"/>
    <n v="1"/>
  </r>
  <r>
    <s v="CC"/>
    <s v="1062274606"/>
    <s v="DANIEL ESTEBAN"/>
    <x v="9"/>
    <x v="0"/>
    <x v="0"/>
    <x v="3"/>
    <s v="POR EVALUAR"/>
    <s v="  -   "/>
    <n v="0"/>
  </r>
  <r>
    <s v="CC"/>
    <s v="1062274606"/>
    <s v="DANIEL ESTEBAN"/>
    <x v="9"/>
    <x v="0"/>
    <x v="0"/>
    <x v="4"/>
    <s v="POR EVALUAR"/>
    <s v="  -   "/>
    <n v="0"/>
  </r>
  <r>
    <s v="CC"/>
    <s v="1062274606"/>
    <s v="DANIEL ESTEBAN"/>
    <x v="9"/>
    <x v="0"/>
    <x v="0"/>
    <x v="5"/>
    <s v="APROBADO"/>
    <s v="CC 10485335 - WILLIAM ALBEIRO PENAGOS DAGUA"/>
    <n v="1"/>
  </r>
  <r>
    <s v="CC"/>
    <s v="1062274606"/>
    <s v="DANIEL ESTEBAN"/>
    <x v="9"/>
    <x v="0"/>
    <x v="0"/>
    <x v="6"/>
    <s v="APROBADO"/>
    <s v="CC 10485335 - WILLIAM ALBEIRO PENAGOS DAGUA"/>
    <n v="1"/>
  </r>
  <r>
    <s v="CC"/>
    <s v="1062274606"/>
    <s v="DANIEL ESTEBAN"/>
    <x v="9"/>
    <x v="0"/>
    <x v="0"/>
    <x v="7"/>
    <s v="APROBADO"/>
    <s v="CC 10485335 - WILLIAM ALBEIRO PENAGOS DAGUA"/>
    <n v="1"/>
  </r>
  <r>
    <s v="CC"/>
    <s v="1062274606"/>
    <s v="DANIEL ESTEBAN"/>
    <x v="9"/>
    <x v="0"/>
    <x v="0"/>
    <x v="8"/>
    <s v="POR EVALUAR"/>
    <s v="  -   "/>
    <n v="0"/>
  </r>
  <r>
    <s v="CC"/>
    <s v="1062274606"/>
    <s v="DANIEL ESTEBAN"/>
    <x v="9"/>
    <x v="0"/>
    <x v="0"/>
    <x v="9"/>
    <s v="APROBADO"/>
    <s v="CC 10485335 - WILLIAM ALBEIRO PENAGOS DAGUA"/>
    <n v="1"/>
  </r>
  <r>
    <s v="CC"/>
    <s v="1062274606"/>
    <s v="DANIEL ESTEBAN"/>
    <x v="9"/>
    <x v="0"/>
    <x v="0"/>
    <x v="10"/>
    <s v="POR EVALUAR"/>
    <s v="  -   "/>
    <n v="0"/>
  </r>
  <r>
    <s v="CC"/>
    <s v="1062274606"/>
    <s v="DANIEL ESTEBAN"/>
    <x v="9"/>
    <x v="0"/>
    <x v="0"/>
    <x v="11"/>
    <s v="APROBADO"/>
    <s v="CC 10304288 - LUIS FERNEY TERAN REINOSO"/>
    <n v="1"/>
  </r>
  <r>
    <s v="CC"/>
    <s v="1062274606"/>
    <s v="DANIEL ESTEBAN"/>
    <x v="9"/>
    <x v="0"/>
    <x v="0"/>
    <x v="12"/>
    <s v="APROBADO"/>
    <s v="CC 10304288 - LUIS FERNEY TERAN REINOSO"/>
    <n v="1"/>
  </r>
  <r>
    <s v="CC"/>
    <s v="1062274606"/>
    <s v="DANIEL ESTEBAN"/>
    <x v="9"/>
    <x v="0"/>
    <x v="0"/>
    <x v="13"/>
    <s v="APROBADO"/>
    <s v="CC 10304288 - LUIS FERNEY TERAN REINOSO"/>
    <n v="1"/>
  </r>
  <r>
    <s v="CC"/>
    <s v="1062274606"/>
    <s v="DANIEL ESTEBAN"/>
    <x v="9"/>
    <x v="0"/>
    <x v="1"/>
    <x v="14"/>
    <s v="POR EVALUAR"/>
    <s v="  -   "/>
    <n v="0"/>
  </r>
  <r>
    <s v="CC"/>
    <s v="1062274606"/>
    <s v="DANIEL ESTEBAN"/>
    <x v="9"/>
    <x v="0"/>
    <x v="2"/>
    <x v="15"/>
    <s v="APROBADO"/>
    <s v="CC 1061747430 - MARIA LORENA DORADO REYES"/>
    <n v="1"/>
  </r>
  <r>
    <s v="CC"/>
    <s v="1062274606"/>
    <s v="DANIEL ESTEBAN"/>
    <x v="9"/>
    <x v="0"/>
    <x v="2"/>
    <x v="16"/>
    <s v="APROBADO"/>
    <s v="CC 1061747430 - MARIA LORENA DORADO REYES"/>
    <n v="1"/>
  </r>
  <r>
    <s v="CC"/>
    <s v="1062274606"/>
    <s v="DANIEL ESTEBAN"/>
    <x v="9"/>
    <x v="0"/>
    <x v="2"/>
    <x v="17"/>
    <s v="APROBADO"/>
    <s v="CC 1061747430 - MARIA LORENA DORADO REYES"/>
    <n v="1"/>
  </r>
  <r>
    <s v="CC"/>
    <s v="1062274606"/>
    <s v="DANIEL ESTEBAN"/>
    <x v="9"/>
    <x v="0"/>
    <x v="2"/>
    <x v="18"/>
    <s v="APROBADO"/>
    <s v="CC 1061747430 - MARIA LORENA DORADO REYES"/>
    <n v="1"/>
  </r>
  <r>
    <s v="CC"/>
    <s v="1062274606"/>
    <s v="DANIEL ESTEBAN"/>
    <x v="9"/>
    <x v="0"/>
    <x v="2"/>
    <x v="19"/>
    <s v="APROBADO"/>
    <s v="CC 1061747430 - MARIA LORENA DORADO REYES"/>
    <n v="1"/>
  </r>
  <r>
    <s v="CC"/>
    <s v="1062274606"/>
    <s v="DANIEL ESTEBAN"/>
    <x v="9"/>
    <x v="0"/>
    <x v="2"/>
    <x v="20"/>
    <s v="APROBADO"/>
    <s v="CC 1061747430 - MARIA LORENA DORADO REYES"/>
    <n v="1"/>
  </r>
  <r>
    <s v="CC"/>
    <s v="1062274606"/>
    <s v="DANIEL ESTEBAN"/>
    <x v="9"/>
    <x v="0"/>
    <x v="2"/>
    <x v="21"/>
    <s v="APROBADO"/>
    <s v="CC 1061747430 - MARIA LORENA DORADO REYES"/>
    <n v="1"/>
  </r>
  <r>
    <s v="CC"/>
    <s v="1062274606"/>
    <s v="DANIEL ESTEBAN"/>
    <x v="9"/>
    <x v="0"/>
    <x v="3"/>
    <x v="22"/>
    <s v="APROBADO"/>
    <s v="CC 1113684029 - DIANA CAROLINA OREJUELA CHICANGANA"/>
    <n v="1"/>
  </r>
  <r>
    <s v="CC"/>
    <s v="1062274606"/>
    <s v="DANIEL ESTEBAN"/>
    <x v="9"/>
    <x v="0"/>
    <x v="3"/>
    <x v="23"/>
    <s v="APROBADO"/>
    <s v="CC 1113684029 - DIANA CAROLINA OREJUELA CHICANGANA"/>
    <n v="1"/>
  </r>
  <r>
    <s v="CC"/>
    <s v="1062274606"/>
    <s v="DANIEL ESTEBAN"/>
    <x v="9"/>
    <x v="0"/>
    <x v="3"/>
    <x v="24"/>
    <s v="APROBADO"/>
    <s v="CC 1113684029 - DIANA CAROLINA OREJUELA CHICANGANA"/>
    <n v="1"/>
  </r>
  <r>
    <s v="CC"/>
    <s v="1062274606"/>
    <s v="DANIEL ESTEBAN"/>
    <x v="9"/>
    <x v="0"/>
    <x v="3"/>
    <x v="25"/>
    <s v="APROBADO"/>
    <s v="CC 1113684029 - DIANA CAROLINA OREJUELA CHICANGANA"/>
    <n v="1"/>
  </r>
  <r>
    <s v="CC"/>
    <s v="1062274606"/>
    <s v="DANIEL ESTEBAN"/>
    <x v="9"/>
    <x v="0"/>
    <x v="3"/>
    <x v="26"/>
    <s v="APROBADO"/>
    <s v="CC 1113684029 - DIANA CAROLINA OREJUELA CHICANGANA"/>
    <n v="1"/>
  </r>
  <r>
    <s v="CC"/>
    <s v="1062274606"/>
    <s v="DANIEL ESTEBAN"/>
    <x v="9"/>
    <x v="0"/>
    <x v="3"/>
    <x v="27"/>
    <s v="APROBADO"/>
    <s v="CC 1113684029 - DIANA CAROLINA OREJUELA CHICANGANA"/>
    <n v="1"/>
  </r>
  <r>
    <s v="CC"/>
    <s v="1062274606"/>
    <s v="DANIEL ESTEBAN"/>
    <x v="9"/>
    <x v="0"/>
    <x v="3"/>
    <x v="28"/>
    <s v="APROBADO"/>
    <s v="CC 1113684029 - DIANA CAROLINA OREJUELA CHICANGANA"/>
    <n v="1"/>
  </r>
  <r>
    <s v="CC"/>
    <s v="1062274606"/>
    <s v="DANIEL ESTEBAN"/>
    <x v="9"/>
    <x v="0"/>
    <x v="3"/>
    <x v="29"/>
    <s v="APROBADO"/>
    <s v="CC 1113684029 - DIANA CAROLINA OREJUELA CHICANGANA"/>
    <n v="1"/>
  </r>
  <r>
    <s v="CC"/>
    <s v="1062274606"/>
    <s v="DANIEL ESTEBAN"/>
    <x v="9"/>
    <x v="0"/>
    <x v="4"/>
    <x v="30"/>
    <s v="POR EVALUAR"/>
    <s v="  -   "/>
    <n v="0"/>
  </r>
  <r>
    <s v="CC"/>
    <s v="1062274606"/>
    <s v="DANIEL ESTEBAN"/>
    <x v="9"/>
    <x v="0"/>
    <x v="4"/>
    <x v="31"/>
    <s v="APROBADO"/>
    <s v="CC 10300463 - ANGEL DAVID ERAZO IBARRA"/>
    <n v="1"/>
  </r>
  <r>
    <s v="CC"/>
    <s v="1062274606"/>
    <s v="DANIEL ESTEBAN"/>
    <x v="9"/>
    <x v="0"/>
    <x v="4"/>
    <x v="32"/>
    <s v="APROBADO"/>
    <s v="CC 10293852 - ADRIAN DANILO ASTUDILLO TALAGA"/>
    <n v="1"/>
  </r>
  <r>
    <s v="CC"/>
    <s v="1062274606"/>
    <s v="DANIEL ESTEBAN"/>
    <x v="9"/>
    <x v="0"/>
    <x v="4"/>
    <x v="33"/>
    <s v="POR EVALUAR"/>
    <s v="  -   "/>
    <n v="0"/>
  </r>
  <r>
    <s v="CC"/>
    <s v="1062274606"/>
    <s v="DANIEL ESTEBAN"/>
    <x v="9"/>
    <x v="0"/>
    <x v="4"/>
    <x v="34"/>
    <s v="APROBADO"/>
    <s v="CC 10300463 - ANGEL DAVID ERAZO IBARRA"/>
    <n v="1"/>
  </r>
  <r>
    <s v="CC"/>
    <s v="1062274606"/>
    <s v="DANIEL ESTEBAN"/>
    <x v="9"/>
    <x v="0"/>
    <x v="4"/>
    <x v="35"/>
    <s v="POR EVALUAR"/>
    <s v="  -   "/>
    <n v="0"/>
  </r>
  <r>
    <s v="CC"/>
    <s v="1062274606"/>
    <s v="DANIEL ESTEBAN"/>
    <x v="9"/>
    <x v="0"/>
    <x v="4"/>
    <x v="36"/>
    <s v="APROBADO"/>
    <s v="CC 10485335 - WILLIAM ALBEIRO PENAGOS DAGUA"/>
    <n v="1"/>
  </r>
  <r>
    <s v="CC"/>
    <s v="1062274606"/>
    <s v="DANIEL ESTEBAN"/>
    <x v="9"/>
    <x v="0"/>
    <x v="5"/>
    <x v="37"/>
    <s v="APROBADO"/>
    <s v="CC 10485335 - WILLIAM ALBEIRO PENAGOS DAGUA"/>
    <n v="1"/>
  </r>
  <r>
    <s v="CC"/>
    <s v="1062274606"/>
    <s v="DANIEL ESTEBAN"/>
    <x v="9"/>
    <x v="0"/>
    <x v="5"/>
    <x v="38"/>
    <s v="APROBADO"/>
    <s v="CC 25707794 - CLAUDIA LORENA DORADO MUÑOZ"/>
    <n v="1"/>
  </r>
  <r>
    <s v="CC"/>
    <s v="1062274606"/>
    <s v="DANIEL ESTEBAN"/>
    <x v="9"/>
    <x v="0"/>
    <x v="5"/>
    <x v="39"/>
    <s v="APROBADO"/>
    <s v="CC 10293852 - ADRIAN DANILO ASTUDILLO TALAGA"/>
    <n v="1"/>
  </r>
  <r>
    <s v="CC"/>
    <s v="1062274606"/>
    <s v="DANIEL ESTEBAN"/>
    <x v="9"/>
    <x v="0"/>
    <x v="5"/>
    <x v="40"/>
    <s v="APROBADO"/>
    <s v="CC 10485335 - WILLIAM ALBEIRO PENAGOS DAGUA"/>
    <n v="1"/>
  </r>
  <r>
    <s v="CC"/>
    <s v="1062274606"/>
    <s v="DANIEL ESTEBAN"/>
    <x v="9"/>
    <x v="0"/>
    <x v="5"/>
    <x v="41"/>
    <s v="APROBADO"/>
    <s v="CC 10293852 - ADRIAN DANILO ASTUDILLO TALAGA"/>
    <n v="1"/>
  </r>
  <r>
    <s v="CC"/>
    <s v="1062274606"/>
    <s v="DANIEL ESTEBAN"/>
    <x v="9"/>
    <x v="0"/>
    <x v="6"/>
    <x v="42"/>
    <s v="POR EVALUAR"/>
    <s v="  -   "/>
    <n v="0"/>
  </r>
  <r>
    <s v="CC"/>
    <s v="1062274606"/>
    <s v="DANIEL ESTEBAN"/>
    <x v="9"/>
    <x v="0"/>
    <x v="6"/>
    <x v="43"/>
    <s v="APROBADO"/>
    <s v="CC 10293852 - ADRIAN DANILO ASTUDILLO TALAGA"/>
    <n v="1"/>
  </r>
  <r>
    <s v="CC"/>
    <s v="1062274606"/>
    <s v="DANIEL ESTEBAN"/>
    <x v="9"/>
    <x v="0"/>
    <x v="6"/>
    <x v="44"/>
    <s v="APROBADO"/>
    <s v="CC 10293852 - ADRIAN DANILO ASTUDILLO TALAGA"/>
    <n v="1"/>
  </r>
  <r>
    <s v="CC"/>
    <s v="1062274606"/>
    <s v="DANIEL ESTEBAN"/>
    <x v="9"/>
    <x v="0"/>
    <x v="6"/>
    <x v="45"/>
    <s v="POR EVALUAR"/>
    <s v="  -   "/>
    <n v="0"/>
  </r>
  <r>
    <s v="CC"/>
    <s v="1062274606"/>
    <s v="DANIEL ESTEBAN"/>
    <x v="9"/>
    <x v="0"/>
    <x v="6"/>
    <x v="46"/>
    <s v="POR EVALUAR"/>
    <s v="  -   "/>
    <n v="0"/>
  </r>
  <r>
    <s v="CC"/>
    <s v="1062274606"/>
    <s v="DANIEL ESTEBAN"/>
    <x v="9"/>
    <x v="0"/>
    <x v="7"/>
    <x v="47"/>
    <s v="POR EVALUAR"/>
    <s v="  -   "/>
    <n v="0"/>
  </r>
  <r>
    <s v="CC"/>
    <s v="1062274606"/>
    <s v="DANIEL ESTEBAN"/>
    <x v="9"/>
    <x v="0"/>
    <x v="7"/>
    <x v="48"/>
    <s v="POR EVALUAR"/>
    <s v="  -   "/>
    <n v="0"/>
  </r>
  <r>
    <s v="CC"/>
    <s v="1062274606"/>
    <s v="DANIEL ESTEBAN"/>
    <x v="9"/>
    <x v="0"/>
    <x v="7"/>
    <x v="49"/>
    <s v="POR EVALUAR"/>
    <s v="  -   "/>
    <n v="0"/>
  </r>
  <r>
    <s v="CC"/>
    <s v="1062274606"/>
    <s v="DANIEL ESTEBAN"/>
    <x v="9"/>
    <x v="0"/>
    <x v="7"/>
    <x v="50"/>
    <s v="APROBADO"/>
    <s v="CC 10300463 - ANGEL DAVID ERAZO IBARRA"/>
    <n v="1"/>
  </r>
  <r>
    <s v="CC"/>
    <s v="1062274606"/>
    <s v="DANIEL ESTEBAN"/>
    <x v="9"/>
    <x v="0"/>
    <x v="8"/>
    <x v="51"/>
    <s v="POR EVALUAR"/>
    <s v="  -   "/>
    <n v="0"/>
  </r>
  <r>
    <s v="CC"/>
    <s v="1062274606"/>
    <s v="DANIEL ESTEBAN"/>
    <x v="9"/>
    <x v="0"/>
    <x v="8"/>
    <x v="52"/>
    <s v="APROBADO"/>
    <s v="CC 10485335 - WILLIAM ALBEIRO PENAGOS DAGUA"/>
    <n v="1"/>
  </r>
  <r>
    <s v="CC"/>
    <s v="1062274606"/>
    <s v="DANIEL ESTEBAN"/>
    <x v="9"/>
    <x v="0"/>
    <x v="8"/>
    <x v="53"/>
    <s v="APROBADO"/>
    <s v="CC 10485335 - WILLIAM ALBEIRO PENAGOS DAGUA"/>
    <n v="1"/>
  </r>
  <r>
    <s v="CC"/>
    <s v="1062274606"/>
    <s v="DANIEL ESTEBAN"/>
    <x v="9"/>
    <x v="0"/>
    <x v="8"/>
    <x v="54"/>
    <s v="POR EVALUAR"/>
    <s v="  -   "/>
    <n v="0"/>
  </r>
  <r>
    <s v="CC"/>
    <s v="1062274606"/>
    <s v="DANIEL ESTEBAN"/>
    <x v="9"/>
    <x v="0"/>
    <x v="8"/>
    <x v="55"/>
    <s v="POR EVALUAR"/>
    <s v="  -   "/>
    <n v="0"/>
  </r>
  <r>
    <s v="CC"/>
    <s v="1062274606"/>
    <s v="DANIEL ESTEBAN"/>
    <x v="9"/>
    <x v="0"/>
    <x v="8"/>
    <x v="56"/>
    <s v="APROBADO"/>
    <s v="CC 25707794 - CLAUDIA LORENA DORADO MUÑOZ"/>
    <n v="1"/>
  </r>
  <r>
    <s v="CC"/>
    <s v="1062274606"/>
    <s v="DANIEL ESTEBAN"/>
    <x v="9"/>
    <x v="0"/>
    <x v="9"/>
    <x v="57"/>
    <s v="APROBADO"/>
    <s v="CC 10300463 - ANGEL DAVID ERAZO IBARRA"/>
    <n v="1"/>
  </r>
  <r>
    <s v="CC"/>
    <s v="1062274606"/>
    <s v="DANIEL ESTEBAN"/>
    <x v="9"/>
    <x v="0"/>
    <x v="9"/>
    <x v="58"/>
    <s v="APROBADO"/>
    <s v="CC 10300463 - ANGEL DAVID ERAZO IBARRA"/>
    <n v="1"/>
  </r>
  <r>
    <s v="CC"/>
    <s v="1062274606"/>
    <s v="DANIEL ESTEBAN"/>
    <x v="9"/>
    <x v="0"/>
    <x v="9"/>
    <x v="59"/>
    <s v="APROBADO"/>
    <s v="CC 10300463 - ANGEL DAVID ERAZO IBARRA"/>
    <n v="1"/>
  </r>
  <r>
    <s v="CC"/>
    <s v="1062274606"/>
    <s v="DANIEL ESTEBAN"/>
    <x v="9"/>
    <x v="0"/>
    <x v="10"/>
    <x v="60"/>
    <s v="APROBADO"/>
    <s v="CC 10485335 - WILLIAM ALBEIRO PENAGOS DAGUA"/>
    <n v="1"/>
  </r>
  <r>
    <s v="CC"/>
    <s v="1062274606"/>
    <s v="DANIEL ESTEBAN"/>
    <x v="9"/>
    <x v="0"/>
    <x v="10"/>
    <x v="61"/>
    <s v="APROBADO"/>
    <s v="CC 10300463 - ANGEL DAVID ERAZO IBARRA"/>
    <n v="1"/>
  </r>
  <r>
    <s v="CC"/>
    <s v="1062274606"/>
    <s v="DANIEL ESTEBAN"/>
    <x v="9"/>
    <x v="0"/>
    <x v="10"/>
    <x v="62"/>
    <s v="APROBADO"/>
    <s v="CC 10300463 - ANGEL DAVID ERAZO IBARRA"/>
    <n v="1"/>
  </r>
  <r>
    <s v="CC"/>
    <s v="1062274606"/>
    <s v="DANIEL ESTEBAN"/>
    <x v="9"/>
    <x v="0"/>
    <x v="10"/>
    <x v="63"/>
    <s v="APROBADO"/>
    <s v="CC 10293852 - ADRIAN DANILO ASTUDILLO TALAGA"/>
    <n v="1"/>
  </r>
  <r>
    <s v="CC"/>
    <s v="1062274606"/>
    <s v="DANIEL ESTEBAN"/>
    <x v="9"/>
    <x v="0"/>
    <x v="10"/>
    <x v="64"/>
    <s v="APROBADO"/>
    <s v="CC 10293852 - ADRIAN DANILO ASTUDILLO TALAGA"/>
    <n v="1"/>
  </r>
  <r>
    <s v="CC"/>
    <s v="1062274606"/>
    <s v="DANIEL ESTEBAN"/>
    <x v="9"/>
    <x v="0"/>
    <x v="10"/>
    <x v="65"/>
    <s v="APROBADO"/>
    <s v="CC 10485335 - WILLIAM ALBEIRO PENAGOS DAGUA"/>
    <n v="1"/>
  </r>
  <r>
    <s v="CC"/>
    <s v="1062275736"/>
    <s v="JUAN MANUEL"/>
    <x v="10"/>
    <x v="0"/>
    <x v="0"/>
    <x v="0"/>
    <s v="APROBADO"/>
    <s v="CC 10485335 - WILLIAM ALBEIRO PENAGOS DAGUA"/>
    <n v="1"/>
  </r>
  <r>
    <s v="CC"/>
    <s v="1062275736"/>
    <s v="JUAN MANUEL"/>
    <x v="10"/>
    <x v="0"/>
    <x v="0"/>
    <x v="1"/>
    <s v="APROBADO"/>
    <s v="CC 10304288 - LUIS FERNEY TERAN REINOSO"/>
    <n v="1"/>
  </r>
  <r>
    <s v="CC"/>
    <s v="1062275736"/>
    <s v="JUAN MANUEL"/>
    <x v="10"/>
    <x v="0"/>
    <x v="0"/>
    <x v="2"/>
    <s v="APROBADO"/>
    <s v="CC 10304288 - LUIS FERNEY TERAN REINOSO"/>
    <n v="1"/>
  </r>
  <r>
    <s v="CC"/>
    <s v="1062275736"/>
    <s v="JUAN MANUEL"/>
    <x v="10"/>
    <x v="0"/>
    <x v="0"/>
    <x v="3"/>
    <s v="POR EVALUAR"/>
    <s v="  -   "/>
    <n v="0"/>
  </r>
  <r>
    <s v="CC"/>
    <s v="1062275736"/>
    <s v="JUAN MANUEL"/>
    <x v="10"/>
    <x v="0"/>
    <x v="0"/>
    <x v="4"/>
    <s v="POR EVALUAR"/>
    <s v="  -   "/>
    <n v="0"/>
  </r>
  <r>
    <s v="CC"/>
    <s v="1062275736"/>
    <s v="JUAN MANUEL"/>
    <x v="10"/>
    <x v="0"/>
    <x v="0"/>
    <x v="5"/>
    <s v="APROBADO"/>
    <s v="CC 10485335 - WILLIAM ALBEIRO PENAGOS DAGUA"/>
    <n v="1"/>
  </r>
  <r>
    <s v="CC"/>
    <s v="1062275736"/>
    <s v="JUAN MANUEL"/>
    <x v="10"/>
    <x v="0"/>
    <x v="0"/>
    <x v="6"/>
    <s v="APROBADO"/>
    <s v="CC 10485335 - WILLIAM ALBEIRO PENAGOS DAGUA"/>
    <n v="1"/>
  </r>
  <r>
    <s v="CC"/>
    <s v="1062275736"/>
    <s v="JUAN MANUEL"/>
    <x v="10"/>
    <x v="0"/>
    <x v="0"/>
    <x v="7"/>
    <s v="APROBADO"/>
    <s v="CC 10485335 - WILLIAM ALBEIRO PENAGOS DAGUA"/>
    <n v="1"/>
  </r>
  <r>
    <s v="CC"/>
    <s v="1062275736"/>
    <s v="JUAN MANUEL"/>
    <x v="10"/>
    <x v="0"/>
    <x v="0"/>
    <x v="8"/>
    <s v="POR EVALUAR"/>
    <s v="  -   "/>
    <n v="0"/>
  </r>
  <r>
    <s v="CC"/>
    <s v="1062275736"/>
    <s v="JUAN MANUEL"/>
    <x v="10"/>
    <x v="0"/>
    <x v="0"/>
    <x v="9"/>
    <s v="APROBADO"/>
    <s v="CC 10485335 - WILLIAM ALBEIRO PENAGOS DAGUA"/>
    <n v="1"/>
  </r>
  <r>
    <s v="CC"/>
    <s v="1062275736"/>
    <s v="JUAN MANUEL"/>
    <x v="10"/>
    <x v="0"/>
    <x v="0"/>
    <x v="10"/>
    <s v="POR EVALUAR"/>
    <s v="  -   "/>
    <n v="0"/>
  </r>
  <r>
    <s v="CC"/>
    <s v="1062275736"/>
    <s v="JUAN MANUEL"/>
    <x v="10"/>
    <x v="0"/>
    <x v="0"/>
    <x v="11"/>
    <s v="APROBADO"/>
    <s v="CC 10304288 - LUIS FERNEY TERAN REINOSO"/>
    <n v="1"/>
  </r>
  <r>
    <s v="CC"/>
    <s v="1062275736"/>
    <s v="JUAN MANUEL"/>
    <x v="10"/>
    <x v="0"/>
    <x v="0"/>
    <x v="12"/>
    <s v="APROBADO"/>
    <s v="CC 10304288 - LUIS FERNEY TERAN REINOSO"/>
    <n v="1"/>
  </r>
  <r>
    <s v="CC"/>
    <s v="1062275736"/>
    <s v="JUAN MANUEL"/>
    <x v="10"/>
    <x v="0"/>
    <x v="0"/>
    <x v="13"/>
    <s v="APROBADO"/>
    <s v="CC 10304288 - LUIS FERNEY TERAN REINOSO"/>
    <n v="1"/>
  </r>
  <r>
    <s v="CC"/>
    <s v="1062275736"/>
    <s v="JUAN MANUEL"/>
    <x v="10"/>
    <x v="0"/>
    <x v="1"/>
    <x v="14"/>
    <s v="POR EVALUAR"/>
    <s v="  -   "/>
    <n v="0"/>
  </r>
  <r>
    <s v="CC"/>
    <s v="1062275736"/>
    <s v="JUAN MANUEL"/>
    <x v="10"/>
    <x v="0"/>
    <x v="2"/>
    <x v="15"/>
    <s v="APROBADO"/>
    <s v="CC 1061747430 - MARIA LORENA DORADO REYES"/>
    <n v="1"/>
  </r>
  <r>
    <s v="CC"/>
    <s v="1062275736"/>
    <s v="JUAN MANUEL"/>
    <x v="10"/>
    <x v="0"/>
    <x v="2"/>
    <x v="16"/>
    <s v="APROBADO"/>
    <s v="CC 1061747430 - MARIA LORENA DORADO REYES"/>
    <n v="1"/>
  </r>
  <r>
    <s v="CC"/>
    <s v="1062275736"/>
    <s v="JUAN MANUEL"/>
    <x v="10"/>
    <x v="0"/>
    <x v="2"/>
    <x v="17"/>
    <s v="APROBADO"/>
    <s v="CC 1061747430 - MARIA LORENA DORADO REYES"/>
    <n v="1"/>
  </r>
  <r>
    <s v="CC"/>
    <s v="1062275736"/>
    <s v="JUAN MANUEL"/>
    <x v="10"/>
    <x v="0"/>
    <x v="2"/>
    <x v="18"/>
    <s v="APROBADO"/>
    <s v="CC 1061747430 - MARIA LORENA DORADO REYES"/>
    <n v="1"/>
  </r>
  <r>
    <s v="CC"/>
    <s v="1062275736"/>
    <s v="JUAN MANUEL"/>
    <x v="10"/>
    <x v="0"/>
    <x v="2"/>
    <x v="19"/>
    <s v="APROBADO"/>
    <s v="CC 1061747430 - MARIA LORENA DORADO REYES"/>
    <n v="1"/>
  </r>
  <r>
    <s v="CC"/>
    <s v="1062275736"/>
    <s v="JUAN MANUEL"/>
    <x v="10"/>
    <x v="0"/>
    <x v="2"/>
    <x v="20"/>
    <s v="APROBADO"/>
    <s v="CC 1061747430 - MARIA LORENA DORADO REYES"/>
    <n v="1"/>
  </r>
  <r>
    <s v="CC"/>
    <s v="1062275736"/>
    <s v="JUAN MANUEL"/>
    <x v="10"/>
    <x v="0"/>
    <x v="2"/>
    <x v="21"/>
    <s v="APROBADO"/>
    <s v="CC 1061747430 - MARIA LORENA DORADO REYES"/>
    <n v="1"/>
  </r>
  <r>
    <s v="CC"/>
    <s v="1062275736"/>
    <s v="JUAN MANUEL"/>
    <x v="10"/>
    <x v="0"/>
    <x v="3"/>
    <x v="22"/>
    <s v="APROBADO"/>
    <s v="CC 1113684029 - DIANA CAROLINA OREJUELA CHICANGANA"/>
    <n v="1"/>
  </r>
  <r>
    <s v="CC"/>
    <s v="1062275736"/>
    <s v="JUAN MANUEL"/>
    <x v="10"/>
    <x v="0"/>
    <x v="3"/>
    <x v="23"/>
    <s v="APROBADO"/>
    <s v="CC 1113684029 - DIANA CAROLINA OREJUELA CHICANGANA"/>
    <n v="1"/>
  </r>
  <r>
    <s v="CC"/>
    <s v="1062275736"/>
    <s v="JUAN MANUEL"/>
    <x v="10"/>
    <x v="0"/>
    <x v="3"/>
    <x v="24"/>
    <s v="APROBADO"/>
    <s v="CC 1113684029 - DIANA CAROLINA OREJUELA CHICANGANA"/>
    <n v="1"/>
  </r>
  <r>
    <s v="CC"/>
    <s v="1062275736"/>
    <s v="JUAN MANUEL"/>
    <x v="10"/>
    <x v="0"/>
    <x v="3"/>
    <x v="25"/>
    <s v="APROBADO"/>
    <s v="CC 1113684029 - DIANA CAROLINA OREJUELA CHICANGANA"/>
    <n v="1"/>
  </r>
  <r>
    <s v="CC"/>
    <s v="1062275736"/>
    <s v="JUAN MANUEL"/>
    <x v="10"/>
    <x v="0"/>
    <x v="3"/>
    <x v="26"/>
    <s v="APROBADO"/>
    <s v="CC 1113684029 - DIANA CAROLINA OREJUELA CHICANGANA"/>
    <n v="1"/>
  </r>
  <r>
    <s v="CC"/>
    <s v="1062275736"/>
    <s v="JUAN MANUEL"/>
    <x v="10"/>
    <x v="0"/>
    <x v="3"/>
    <x v="27"/>
    <s v="APROBADO"/>
    <s v="CC 1113684029 - DIANA CAROLINA OREJUELA CHICANGANA"/>
    <n v="1"/>
  </r>
  <r>
    <s v="CC"/>
    <s v="1062275736"/>
    <s v="JUAN MANUEL"/>
    <x v="10"/>
    <x v="0"/>
    <x v="3"/>
    <x v="28"/>
    <s v="APROBADO"/>
    <s v="CC 1113684029 - DIANA CAROLINA OREJUELA CHICANGANA"/>
    <n v="1"/>
  </r>
  <r>
    <s v="CC"/>
    <s v="1062275736"/>
    <s v="JUAN MANUEL"/>
    <x v="10"/>
    <x v="0"/>
    <x v="3"/>
    <x v="29"/>
    <s v="APROBADO"/>
    <s v="CC 1113684029 - DIANA CAROLINA OREJUELA CHICANGANA"/>
    <n v="1"/>
  </r>
  <r>
    <s v="CC"/>
    <s v="1062275736"/>
    <s v="JUAN MANUEL"/>
    <x v="10"/>
    <x v="0"/>
    <x v="4"/>
    <x v="30"/>
    <s v="POR EVALUAR"/>
    <s v="  -   "/>
    <n v="0"/>
  </r>
  <r>
    <s v="CC"/>
    <s v="1062275736"/>
    <s v="JUAN MANUEL"/>
    <x v="10"/>
    <x v="0"/>
    <x v="4"/>
    <x v="31"/>
    <s v="APROBADO"/>
    <s v="CC 10300463 - ANGEL DAVID ERAZO IBARRA"/>
    <n v="1"/>
  </r>
  <r>
    <s v="CC"/>
    <s v="1062275736"/>
    <s v="JUAN MANUEL"/>
    <x v="10"/>
    <x v="0"/>
    <x v="4"/>
    <x v="32"/>
    <s v="APROBADO"/>
    <s v="CC 10293852 - ADRIAN DANILO ASTUDILLO TALAGA"/>
    <n v="1"/>
  </r>
  <r>
    <s v="CC"/>
    <s v="1062275736"/>
    <s v="JUAN MANUEL"/>
    <x v="10"/>
    <x v="0"/>
    <x v="4"/>
    <x v="33"/>
    <s v="POR EVALUAR"/>
    <s v="  -   "/>
    <n v="0"/>
  </r>
  <r>
    <s v="CC"/>
    <s v="1062275736"/>
    <s v="JUAN MANUEL"/>
    <x v="10"/>
    <x v="0"/>
    <x v="4"/>
    <x v="34"/>
    <s v="APROBADO"/>
    <s v="CC 10300463 - ANGEL DAVID ERAZO IBARRA"/>
    <n v="1"/>
  </r>
  <r>
    <s v="CC"/>
    <s v="1062275736"/>
    <s v="JUAN MANUEL"/>
    <x v="10"/>
    <x v="0"/>
    <x v="4"/>
    <x v="35"/>
    <s v="POR EVALUAR"/>
    <s v="  -   "/>
    <n v="0"/>
  </r>
  <r>
    <s v="CC"/>
    <s v="1062275736"/>
    <s v="JUAN MANUEL"/>
    <x v="10"/>
    <x v="0"/>
    <x v="4"/>
    <x v="36"/>
    <s v="APROBADO"/>
    <s v="CC 10485335 - WILLIAM ALBEIRO PENAGOS DAGUA"/>
    <n v="1"/>
  </r>
  <r>
    <s v="CC"/>
    <s v="1062275736"/>
    <s v="JUAN MANUEL"/>
    <x v="10"/>
    <x v="0"/>
    <x v="5"/>
    <x v="37"/>
    <s v="APROBADO"/>
    <s v="CC 10485335 - WILLIAM ALBEIRO PENAGOS DAGUA"/>
    <n v="1"/>
  </r>
  <r>
    <s v="CC"/>
    <s v="1062275736"/>
    <s v="JUAN MANUEL"/>
    <x v="10"/>
    <x v="0"/>
    <x v="5"/>
    <x v="38"/>
    <s v="APROBADO"/>
    <s v="CC 25707794 - CLAUDIA LORENA DORADO MUÑOZ"/>
    <n v="1"/>
  </r>
  <r>
    <s v="CC"/>
    <s v="1062275736"/>
    <s v="JUAN MANUEL"/>
    <x v="10"/>
    <x v="0"/>
    <x v="5"/>
    <x v="39"/>
    <s v="APROBADO"/>
    <s v="CC 10293852 - ADRIAN DANILO ASTUDILLO TALAGA"/>
    <n v="1"/>
  </r>
  <r>
    <s v="CC"/>
    <s v="1062275736"/>
    <s v="JUAN MANUEL"/>
    <x v="10"/>
    <x v="0"/>
    <x v="5"/>
    <x v="40"/>
    <s v="APROBADO"/>
    <s v="CC 10485335 - WILLIAM ALBEIRO PENAGOS DAGUA"/>
    <n v="1"/>
  </r>
  <r>
    <s v="CC"/>
    <s v="1062275736"/>
    <s v="JUAN MANUEL"/>
    <x v="10"/>
    <x v="0"/>
    <x v="5"/>
    <x v="41"/>
    <s v="APROBADO"/>
    <s v="CC 10293852 - ADRIAN DANILO ASTUDILLO TALAGA"/>
    <n v="1"/>
  </r>
  <r>
    <s v="CC"/>
    <s v="1062275736"/>
    <s v="JUAN MANUEL"/>
    <x v="10"/>
    <x v="0"/>
    <x v="6"/>
    <x v="42"/>
    <s v="POR EVALUAR"/>
    <s v="  -   "/>
    <n v="0"/>
  </r>
  <r>
    <s v="CC"/>
    <s v="1062275736"/>
    <s v="JUAN MANUEL"/>
    <x v="10"/>
    <x v="0"/>
    <x v="6"/>
    <x v="43"/>
    <s v="APROBADO"/>
    <s v="CC 10293852 - ADRIAN DANILO ASTUDILLO TALAGA"/>
    <n v="1"/>
  </r>
  <r>
    <s v="CC"/>
    <s v="1062275736"/>
    <s v="JUAN MANUEL"/>
    <x v="10"/>
    <x v="0"/>
    <x v="6"/>
    <x v="44"/>
    <s v="APROBADO"/>
    <s v="CC 10293852 - ADRIAN DANILO ASTUDILLO TALAGA"/>
    <n v="1"/>
  </r>
  <r>
    <s v="CC"/>
    <s v="1062275736"/>
    <s v="JUAN MANUEL"/>
    <x v="10"/>
    <x v="0"/>
    <x v="6"/>
    <x v="45"/>
    <s v="POR EVALUAR"/>
    <s v="  -   "/>
    <n v="0"/>
  </r>
  <r>
    <s v="CC"/>
    <s v="1062275736"/>
    <s v="JUAN MANUEL"/>
    <x v="10"/>
    <x v="0"/>
    <x v="6"/>
    <x v="46"/>
    <s v="POR EVALUAR"/>
    <s v="  -   "/>
    <n v="0"/>
  </r>
  <r>
    <s v="CC"/>
    <s v="1062275736"/>
    <s v="JUAN MANUEL"/>
    <x v="10"/>
    <x v="0"/>
    <x v="7"/>
    <x v="47"/>
    <s v="POR EVALUAR"/>
    <s v="  -   "/>
    <n v="0"/>
  </r>
  <r>
    <s v="CC"/>
    <s v="1062275736"/>
    <s v="JUAN MANUEL"/>
    <x v="10"/>
    <x v="0"/>
    <x v="7"/>
    <x v="48"/>
    <s v="POR EVALUAR"/>
    <s v="  -   "/>
    <n v="0"/>
  </r>
  <r>
    <s v="CC"/>
    <s v="1062275736"/>
    <s v="JUAN MANUEL"/>
    <x v="10"/>
    <x v="0"/>
    <x v="7"/>
    <x v="49"/>
    <s v="POR EVALUAR"/>
    <s v="  -   "/>
    <n v="0"/>
  </r>
  <r>
    <s v="CC"/>
    <s v="1062275736"/>
    <s v="JUAN MANUEL"/>
    <x v="10"/>
    <x v="0"/>
    <x v="7"/>
    <x v="50"/>
    <s v="APROBADO"/>
    <s v="CC 10300463 - ANGEL DAVID ERAZO IBARRA"/>
    <n v="1"/>
  </r>
  <r>
    <s v="CC"/>
    <s v="1062275736"/>
    <s v="JUAN MANUEL"/>
    <x v="10"/>
    <x v="0"/>
    <x v="8"/>
    <x v="51"/>
    <s v="POR EVALUAR"/>
    <s v="  -   "/>
    <n v="0"/>
  </r>
  <r>
    <s v="CC"/>
    <s v="1062275736"/>
    <s v="JUAN MANUEL"/>
    <x v="10"/>
    <x v="0"/>
    <x v="8"/>
    <x v="52"/>
    <s v="APROBADO"/>
    <s v="CC 10485335 - WILLIAM ALBEIRO PENAGOS DAGUA"/>
    <n v="1"/>
  </r>
  <r>
    <s v="CC"/>
    <s v="1062275736"/>
    <s v="JUAN MANUEL"/>
    <x v="10"/>
    <x v="0"/>
    <x v="8"/>
    <x v="53"/>
    <s v="APROBADO"/>
    <s v="CC 10485335 - WILLIAM ALBEIRO PENAGOS DAGUA"/>
    <n v="1"/>
  </r>
  <r>
    <s v="CC"/>
    <s v="1062275736"/>
    <s v="JUAN MANUEL"/>
    <x v="10"/>
    <x v="0"/>
    <x v="8"/>
    <x v="54"/>
    <s v="POR EVALUAR"/>
    <s v="  -   "/>
    <n v="0"/>
  </r>
  <r>
    <s v="CC"/>
    <s v="1062275736"/>
    <s v="JUAN MANUEL"/>
    <x v="10"/>
    <x v="0"/>
    <x v="8"/>
    <x v="55"/>
    <s v="POR EVALUAR"/>
    <s v="  -   "/>
    <n v="0"/>
  </r>
  <r>
    <s v="CC"/>
    <s v="1062275736"/>
    <s v="JUAN MANUEL"/>
    <x v="10"/>
    <x v="0"/>
    <x v="8"/>
    <x v="56"/>
    <s v="APROBADO"/>
    <s v="CC 25707794 - CLAUDIA LORENA DORADO MUÑOZ"/>
    <n v="1"/>
  </r>
  <r>
    <s v="CC"/>
    <s v="1062275736"/>
    <s v="JUAN MANUEL"/>
    <x v="10"/>
    <x v="0"/>
    <x v="9"/>
    <x v="57"/>
    <s v="APROBADO"/>
    <s v="CC 10300463 - ANGEL DAVID ERAZO IBARRA"/>
    <n v="1"/>
  </r>
  <r>
    <s v="CC"/>
    <s v="1062275736"/>
    <s v="JUAN MANUEL"/>
    <x v="10"/>
    <x v="0"/>
    <x v="9"/>
    <x v="58"/>
    <s v="APROBADO"/>
    <s v="CC 10300463 - ANGEL DAVID ERAZO IBARRA"/>
    <n v="1"/>
  </r>
  <r>
    <s v="CC"/>
    <s v="1062275736"/>
    <s v="JUAN MANUEL"/>
    <x v="10"/>
    <x v="0"/>
    <x v="9"/>
    <x v="59"/>
    <s v="APROBADO"/>
    <s v="CC 10300463 - ANGEL DAVID ERAZO IBARRA"/>
    <n v="1"/>
  </r>
  <r>
    <s v="CC"/>
    <s v="1062275736"/>
    <s v="JUAN MANUEL"/>
    <x v="10"/>
    <x v="0"/>
    <x v="10"/>
    <x v="60"/>
    <s v="APROBADO"/>
    <s v="CC 10485335 - WILLIAM ALBEIRO PENAGOS DAGUA"/>
    <n v="1"/>
  </r>
  <r>
    <s v="CC"/>
    <s v="1062275736"/>
    <s v="JUAN MANUEL"/>
    <x v="10"/>
    <x v="0"/>
    <x v="10"/>
    <x v="61"/>
    <s v="APROBADO"/>
    <s v="CC 10300463 - ANGEL DAVID ERAZO IBARRA"/>
    <n v="1"/>
  </r>
  <r>
    <s v="CC"/>
    <s v="1062275736"/>
    <s v="JUAN MANUEL"/>
    <x v="10"/>
    <x v="0"/>
    <x v="10"/>
    <x v="62"/>
    <s v="APROBADO"/>
    <s v="CC 10300463 - ANGEL DAVID ERAZO IBARRA"/>
    <n v="1"/>
  </r>
  <r>
    <s v="CC"/>
    <s v="1062275736"/>
    <s v="JUAN MANUEL"/>
    <x v="10"/>
    <x v="0"/>
    <x v="10"/>
    <x v="63"/>
    <s v="APROBADO"/>
    <s v="CC 10293852 - ADRIAN DANILO ASTUDILLO TALAGA"/>
    <n v="1"/>
  </r>
  <r>
    <s v="CC"/>
    <s v="1062275736"/>
    <s v="JUAN MANUEL"/>
    <x v="10"/>
    <x v="0"/>
    <x v="10"/>
    <x v="64"/>
    <s v="APROBADO"/>
    <s v="CC 10293852 - ADRIAN DANILO ASTUDILLO TALAGA"/>
    <n v="1"/>
  </r>
  <r>
    <s v="CC"/>
    <s v="1062275736"/>
    <s v="JUAN MANUEL"/>
    <x v="10"/>
    <x v="0"/>
    <x v="10"/>
    <x v="65"/>
    <s v="APROBADO"/>
    <s v="CC 10485335 - WILLIAM ALBEIRO PENAGOS DAGUA"/>
    <n v="1"/>
  </r>
  <r>
    <s v="CC"/>
    <s v="1062322825"/>
    <s v="LEIDY JHOANNA"/>
    <x v="11"/>
    <x v="0"/>
    <x v="0"/>
    <x v="0"/>
    <s v="APROBADO"/>
    <s v="CC 10485335 - WILLIAM ALBEIRO PENAGOS DAGUA"/>
    <n v="1"/>
  </r>
  <r>
    <s v="CC"/>
    <s v="1062322825"/>
    <s v="LEIDY JHOANNA"/>
    <x v="11"/>
    <x v="0"/>
    <x v="0"/>
    <x v="1"/>
    <s v="APROBADO"/>
    <s v="CC 10304288 - LUIS FERNEY TERAN REINOSO"/>
    <n v="1"/>
  </r>
  <r>
    <s v="CC"/>
    <s v="1062322825"/>
    <s v="LEIDY JHOANNA"/>
    <x v="11"/>
    <x v="0"/>
    <x v="0"/>
    <x v="2"/>
    <s v="APROBADO"/>
    <s v="CC 10304288 - LUIS FERNEY TERAN REINOSO"/>
    <n v="1"/>
  </r>
  <r>
    <s v="CC"/>
    <s v="1062322825"/>
    <s v="LEIDY JHOANNA"/>
    <x v="11"/>
    <x v="0"/>
    <x v="0"/>
    <x v="3"/>
    <s v="POR EVALUAR"/>
    <s v="  -   "/>
    <n v="0"/>
  </r>
  <r>
    <s v="CC"/>
    <s v="1062322825"/>
    <s v="LEIDY JHOANNA"/>
    <x v="11"/>
    <x v="0"/>
    <x v="0"/>
    <x v="4"/>
    <s v="POR EVALUAR"/>
    <s v="  -   "/>
    <n v="0"/>
  </r>
  <r>
    <s v="CC"/>
    <s v="1062322825"/>
    <s v="LEIDY JHOANNA"/>
    <x v="11"/>
    <x v="0"/>
    <x v="0"/>
    <x v="5"/>
    <s v="APROBADO"/>
    <s v="CC 10485335 - WILLIAM ALBEIRO PENAGOS DAGUA"/>
    <n v="1"/>
  </r>
  <r>
    <s v="CC"/>
    <s v="1062322825"/>
    <s v="LEIDY JHOANNA"/>
    <x v="11"/>
    <x v="0"/>
    <x v="0"/>
    <x v="6"/>
    <s v="APROBADO"/>
    <s v="CC 10485335 - WILLIAM ALBEIRO PENAGOS DAGUA"/>
    <n v="1"/>
  </r>
  <r>
    <s v="CC"/>
    <s v="1062322825"/>
    <s v="LEIDY JHOANNA"/>
    <x v="11"/>
    <x v="0"/>
    <x v="0"/>
    <x v="7"/>
    <s v="APROBADO"/>
    <s v="CC 10485335 - WILLIAM ALBEIRO PENAGOS DAGUA"/>
    <n v="1"/>
  </r>
  <r>
    <s v="CC"/>
    <s v="1062322825"/>
    <s v="LEIDY JHOANNA"/>
    <x v="11"/>
    <x v="0"/>
    <x v="0"/>
    <x v="8"/>
    <s v="POR EVALUAR"/>
    <s v="  -   "/>
    <n v="0"/>
  </r>
  <r>
    <s v="CC"/>
    <s v="1062322825"/>
    <s v="LEIDY JHOANNA"/>
    <x v="11"/>
    <x v="0"/>
    <x v="0"/>
    <x v="9"/>
    <s v="APROBADO"/>
    <s v="CC 10485335 - WILLIAM ALBEIRO PENAGOS DAGUA"/>
    <n v="1"/>
  </r>
  <r>
    <s v="CC"/>
    <s v="1062322825"/>
    <s v="LEIDY JHOANNA"/>
    <x v="11"/>
    <x v="0"/>
    <x v="0"/>
    <x v="10"/>
    <s v="POR EVALUAR"/>
    <s v="  -   "/>
    <n v="0"/>
  </r>
  <r>
    <s v="CC"/>
    <s v="1062322825"/>
    <s v="LEIDY JHOANNA"/>
    <x v="11"/>
    <x v="0"/>
    <x v="0"/>
    <x v="11"/>
    <s v="APROBADO"/>
    <s v="CC 10304288 - LUIS FERNEY TERAN REINOSO"/>
    <n v="1"/>
  </r>
  <r>
    <s v="CC"/>
    <s v="1062322825"/>
    <s v="LEIDY JHOANNA"/>
    <x v="11"/>
    <x v="0"/>
    <x v="0"/>
    <x v="12"/>
    <s v="APROBADO"/>
    <s v="CC 10304288 - LUIS FERNEY TERAN REINOSO"/>
    <n v="1"/>
  </r>
  <r>
    <s v="CC"/>
    <s v="1062322825"/>
    <s v="LEIDY JHOANNA"/>
    <x v="11"/>
    <x v="0"/>
    <x v="0"/>
    <x v="13"/>
    <s v="APROBADO"/>
    <s v="CC 10304288 - LUIS FERNEY TERAN REINOSO"/>
    <n v="1"/>
  </r>
  <r>
    <s v="CC"/>
    <s v="1062322825"/>
    <s v="LEIDY JHOANNA"/>
    <x v="11"/>
    <x v="0"/>
    <x v="1"/>
    <x v="14"/>
    <s v="POR EVALUAR"/>
    <s v="  -   "/>
    <n v="0"/>
  </r>
  <r>
    <s v="CC"/>
    <s v="1062322825"/>
    <s v="LEIDY JHOANNA"/>
    <x v="11"/>
    <x v="0"/>
    <x v="2"/>
    <x v="15"/>
    <s v="APROBADO"/>
    <s v="CC 1061747430 - MARIA LORENA DORADO REYES"/>
    <n v="1"/>
  </r>
  <r>
    <s v="CC"/>
    <s v="1062322825"/>
    <s v="LEIDY JHOANNA"/>
    <x v="11"/>
    <x v="0"/>
    <x v="2"/>
    <x v="16"/>
    <s v="APROBADO"/>
    <s v="CC 1061747430 - MARIA LORENA DORADO REYES"/>
    <n v="1"/>
  </r>
  <r>
    <s v="CC"/>
    <s v="1062322825"/>
    <s v="LEIDY JHOANNA"/>
    <x v="11"/>
    <x v="0"/>
    <x v="2"/>
    <x v="17"/>
    <s v="APROBADO"/>
    <s v="CC 1061747430 - MARIA LORENA DORADO REYES"/>
    <n v="1"/>
  </r>
  <r>
    <s v="CC"/>
    <s v="1062322825"/>
    <s v="LEIDY JHOANNA"/>
    <x v="11"/>
    <x v="0"/>
    <x v="2"/>
    <x v="18"/>
    <s v="APROBADO"/>
    <s v="CC 1061747430 - MARIA LORENA DORADO REYES"/>
    <n v="1"/>
  </r>
  <r>
    <s v="CC"/>
    <s v="1062322825"/>
    <s v="LEIDY JHOANNA"/>
    <x v="11"/>
    <x v="0"/>
    <x v="2"/>
    <x v="19"/>
    <s v="APROBADO"/>
    <s v="CC 1061747430 - MARIA LORENA DORADO REYES"/>
    <n v="1"/>
  </r>
  <r>
    <s v="CC"/>
    <s v="1062322825"/>
    <s v="LEIDY JHOANNA"/>
    <x v="11"/>
    <x v="0"/>
    <x v="2"/>
    <x v="20"/>
    <s v="APROBADO"/>
    <s v="CC 1061747430 - MARIA LORENA DORADO REYES"/>
    <n v="1"/>
  </r>
  <r>
    <s v="CC"/>
    <s v="1062322825"/>
    <s v="LEIDY JHOANNA"/>
    <x v="11"/>
    <x v="0"/>
    <x v="2"/>
    <x v="21"/>
    <s v="APROBADO"/>
    <s v="CC 1061747430 - MARIA LORENA DORADO REYES"/>
    <n v="1"/>
  </r>
  <r>
    <s v="CC"/>
    <s v="1062322825"/>
    <s v="LEIDY JHOANNA"/>
    <x v="11"/>
    <x v="0"/>
    <x v="3"/>
    <x v="22"/>
    <s v="APROBADO"/>
    <s v="CC 1113684029 - DIANA CAROLINA OREJUELA CHICANGANA"/>
    <n v="1"/>
  </r>
  <r>
    <s v="CC"/>
    <s v="1062322825"/>
    <s v="LEIDY JHOANNA"/>
    <x v="11"/>
    <x v="0"/>
    <x v="3"/>
    <x v="23"/>
    <s v="APROBADO"/>
    <s v="CC 1113684029 - DIANA CAROLINA OREJUELA CHICANGANA"/>
    <n v="1"/>
  </r>
  <r>
    <s v="CC"/>
    <s v="1062322825"/>
    <s v="LEIDY JHOANNA"/>
    <x v="11"/>
    <x v="0"/>
    <x v="3"/>
    <x v="24"/>
    <s v="APROBADO"/>
    <s v="CC 1113684029 - DIANA CAROLINA OREJUELA CHICANGANA"/>
    <n v="1"/>
  </r>
  <r>
    <s v="CC"/>
    <s v="1062322825"/>
    <s v="LEIDY JHOANNA"/>
    <x v="11"/>
    <x v="0"/>
    <x v="3"/>
    <x v="25"/>
    <s v="APROBADO"/>
    <s v="CC 1113684029 - DIANA CAROLINA OREJUELA CHICANGANA"/>
    <n v="1"/>
  </r>
  <r>
    <s v="CC"/>
    <s v="1062322825"/>
    <s v="LEIDY JHOANNA"/>
    <x v="11"/>
    <x v="0"/>
    <x v="3"/>
    <x v="26"/>
    <s v="APROBADO"/>
    <s v="CC 1113684029 - DIANA CAROLINA OREJUELA CHICANGANA"/>
    <n v="1"/>
  </r>
  <r>
    <s v="CC"/>
    <s v="1062322825"/>
    <s v="LEIDY JHOANNA"/>
    <x v="11"/>
    <x v="0"/>
    <x v="3"/>
    <x v="27"/>
    <s v="APROBADO"/>
    <s v="CC 1113684029 - DIANA CAROLINA OREJUELA CHICANGANA"/>
    <n v="1"/>
  </r>
  <r>
    <s v="CC"/>
    <s v="1062322825"/>
    <s v="LEIDY JHOANNA"/>
    <x v="11"/>
    <x v="0"/>
    <x v="3"/>
    <x v="28"/>
    <s v="APROBADO"/>
    <s v="CC 1113684029 - DIANA CAROLINA OREJUELA CHICANGANA"/>
    <n v="1"/>
  </r>
  <r>
    <s v="CC"/>
    <s v="1062322825"/>
    <s v="LEIDY JHOANNA"/>
    <x v="11"/>
    <x v="0"/>
    <x v="3"/>
    <x v="29"/>
    <s v="APROBADO"/>
    <s v="CC 1113684029 - DIANA CAROLINA OREJUELA CHICANGANA"/>
    <n v="1"/>
  </r>
  <r>
    <s v="CC"/>
    <s v="1062322825"/>
    <s v="LEIDY JHOANNA"/>
    <x v="11"/>
    <x v="0"/>
    <x v="4"/>
    <x v="30"/>
    <s v="POR EVALUAR"/>
    <s v="  -   "/>
    <n v="0"/>
  </r>
  <r>
    <s v="CC"/>
    <s v="1062322825"/>
    <s v="LEIDY JHOANNA"/>
    <x v="11"/>
    <x v="0"/>
    <x v="4"/>
    <x v="31"/>
    <s v="APROBADO"/>
    <s v="CC 10300463 - ANGEL DAVID ERAZO IBARRA"/>
    <n v="1"/>
  </r>
  <r>
    <s v="CC"/>
    <s v="1062322825"/>
    <s v="LEIDY JHOANNA"/>
    <x v="11"/>
    <x v="0"/>
    <x v="4"/>
    <x v="32"/>
    <s v="APROBADO"/>
    <s v="CC 10293852 - ADRIAN DANILO ASTUDILLO TALAGA"/>
    <n v="1"/>
  </r>
  <r>
    <s v="CC"/>
    <s v="1062322825"/>
    <s v="LEIDY JHOANNA"/>
    <x v="11"/>
    <x v="0"/>
    <x v="4"/>
    <x v="33"/>
    <s v="POR EVALUAR"/>
    <s v="  -   "/>
    <n v="0"/>
  </r>
  <r>
    <s v="CC"/>
    <s v="1062322825"/>
    <s v="LEIDY JHOANNA"/>
    <x v="11"/>
    <x v="0"/>
    <x v="4"/>
    <x v="34"/>
    <s v="APROBADO"/>
    <s v="CC 10300463 - ANGEL DAVID ERAZO IBARRA"/>
    <n v="1"/>
  </r>
  <r>
    <s v="CC"/>
    <s v="1062322825"/>
    <s v="LEIDY JHOANNA"/>
    <x v="11"/>
    <x v="0"/>
    <x v="4"/>
    <x v="35"/>
    <s v="POR EVALUAR"/>
    <s v="  -   "/>
    <n v="0"/>
  </r>
  <r>
    <s v="CC"/>
    <s v="1062322825"/>
    <s v="LEIDY JHOANNA"/>
    <x v="11"/>
    <x v="0"/>
    <x v="4"/>
    <x v="36"/>
    <s v="APROBADO"/>
    <s v="CC 10485335 - WILLIAM ALBEIRO PENAGOS DAGUA"/>
    <n v="1"/>
  </r>
  <r>
    <s v="CC"/>
    <s v="1062322825"/>
    <s v="LEIDY JHOANNA"/>
    <x v="11"/>
    <x v="0"/>
    <x v="5"/>
    <x v="37"/>
    <s v="APROBADO"/>
    <s v="CC 10485335 - WILLIAM ALBEIRO PENAGOS DAGUA"/>
    <n v="1"/>
  </r>
  <r>
    <s v="CC"/>
    <s v="1062322825"/>
    <s v="LEIDY JHOANNA"/>
    <x v="11"/>
    <x v="0"/>
    <x v="5"/>
    <x v="38"/>
    <s v="APROBADO"/>
    <s v="CC 25707794 - CLAUDIA LORENA DORADO MUÑOZ"/>
    <n v="1"/>
  </r>
  <r>
    <s v="CC"/>
    <s v="1062322825"/>
    <s v="LEIDY JHOANNA"/>
    <x v="11"/>
    <x v="0"/>
    <x v="5"/>
    <x v="39"/>
    <s v="APROBADO"/>
    <s v="CC 10293852 - ADRIAN DANILO ASTUDILLO TALAGA"/>
    <n v="1"/>
  </r>
  <r>
    <s v="CC"/>
    <s v="1062322825"/>
    <s v="LEIDY JHOANNA"/>
    <x v="11"/>
    <x v="0"/>
    <x v="5"/>
    <x v="40"/>
    <s v="APROBADO"/>
    <s v="CC 10485335 - WILLIAM ALBEIRO PENAGOS DAGUA"/>
    <n v="1"/>
  </r>
  <r>
    <s v="CC"/>
    <s v="1062322825"/>
    <s v="LEIDY JHOANNA"/>
    <x v="11"/>
    <x v="0"/>
    <x v="5"/>
    <x v="41"/>
    <s v="APROBADO"/>
    <s v="CC 10293852 - ADRIAN DANILO ASTUDILLO TALAGA"/>
    <n v="1"/>
  </r>
  <r>
    <s v="CC"/>
    <s v="1062322825"/>
    <s v="LEIDY JHOANNA"/>
    <x v="11"/>
    <x v="0"/>
    <x v="6"/>
    <x v="42"/>
    <s v="POR EVALUAR"/>
    <s v="  -   "/>
    <n v="0"/>
  </r>
  <r>
    <s v="CC"/>
    <s v="1062322825"/>
    <s v="LEIDY JHOANNA"/>
    <x v="11"/>
    <x v="0"/>
    <x v="6"/>
    <x v="43"/>
    <s v="APROBADO"/>
    <s v="CC 10293852 - ADRIAN DANILO ASTUDILLO TALAGA"/>
    <n v="1"/>
  </r>
  <r>
    <s v="CC"/>
    <s v="1062322825"/>
    <s v="LEIDY JHOANNA"/>
    <x v="11"/>
    <x v="0"/>
    <x v="6"/>
    <x v="44"/>
    <s v="APROBADO"/>
    <s v="CC 10293852 - ADRIAN DANILO ASTUDILLO TALAGA"/>
    <n v="1"/>
  </r>
  <r>
    <s v="CC"/>
    <s v="1062322825"/>
    <s v="LEIDY JHOANNA"/>
    <x v="11"/>
    <x v="0"/>
    <x v="6"/>
    <x v="45"/>
    <s v="POR EVALUAR"/>
    <s v="  -   "/>
    <n v="0"/>
  </r>
  <r>
    <s v="CC"/>
    <s v="1062322825"/>
    <s v="LEIDY JHOANNA"/>
    <x v="11"/>
    <x v="0"/>
    <x v="6"/>
    <x v="46"/>
    <s v="POR EVALUAR"/>
    <s v="  -   "/>
    <n v="0"/>
  </r>
  <r>
    <s v="CC"/>
    <s v="1062322825"/>
    <s v="LEIDY JHOANNA"/>
    <x v="11"/>
    <x v="0"/>
    <x v="7"/>
    <x v="47"/>
    <s v="POR EVALUAR"/>
    <s v="  -   "/>
    <n v="0"/>
  </r>
  <r>
    <s v="CC"/>
    <s v="1062322825"/>
    <s v="LEIDY JHOANNA"/>
    <x v="11"/>
    <x v="0"/>
    <x v="7"/>
    <x v="48"/>
    <s v="POR EVALUAR"/>
    <s v="  -   "/>
    <n v="0"/>
  </r>
  <r>
    <s v="CC"/>
    <s v="1062322825"/>
    <s v="LEIDY JHOANNA"/>
    <x v="11"/>
    <x v="0"/>
    <x v="7"/>
    <x v="49"/>
    <s v="POR EVALUAR"/>
    <s v="  -   "/>
    <n v="0"/>
  </r>
  <r>
    <s v="CC"/>
    <s v="1062322825"/>
    <s v="LEIDY JHOANNA"/>
    <x v="11"/>
    <x v="0"/>
    <x v="7"/>
    <x v="50"/>
    <s v="APROBADO"/>
    <s v="CC 10300463 - ANGEL DAVID ERAZO IBARRA"/>
    <n v="1"/>
  </r>
  <r>
    <s v="CC"/>
    <s v="1062322825"/>
    <s v="LEIDY JHOANNA"/>
    <x v="11"/>
    <x v="0"/>
    <x v="8"/>
    <x v="51"/>
    <s v="POR EVALUAR"/>
    <s v="  -   "/>
    <n v="0"/>
  </r>
  <r>
    <s v="CC"/>
    <s v="1062322825"/>
    <s v="LEIDY JHOANNA"/>
    <x v="11"/>
    <x v="0"/>
    <x v="8"/>
    <x v="52"/>
    <s v="APROBADO"/>
    <s v="CC 10485335 - WILLIAM ALBEIRO PENAGOS DAGUA"/>
    <n v="1"/>
  </r>
  <r>
    <s v="CC"/>
    <s v="1062322825"/>
    <s v="LEIDY JHOANNA"/>
    <x v="11"/>
    <x v="0"/>
    <x v="8"/>
    <x v="53"/>
    <s v="APROBADO"/>
    <s v="CC 10485335 - WILLIAM ALBEIRO PENAGOS DAGUA"/>
    <n v="1"/>
  </r>
  <r>
    <s v="CC"/>
    <s v="1062322825"/>
    <s v="LEIDY JHOANNA"/>
    <x v="11"/>
    <x v="0"/>
    <x v="8"/>
    <x v="54"/>
    <s v="POR EVALUAR"/>
    <s v="  -   "/>
    <n v="0"/>
  </r>
  <r>
    <s v="CC"/>
    <s v="1062322825"/>
    <s v="LEIDY JHOANNA"/>
    <x v="11"/>
    <x v="0"/>
    <x v="8"/>
    <x v="55"/>
    <s v="POR EVALUAR"/>
    <s v="  -   "/>
    <n v="0"/>
  </r>
  <r>
    <s v="CC"/>
    <s v="1062322825"/>
    <s v="LEIDY JHOANNA"/>
    <x v="11"/>
    <x v="0"/>
    <x v="8"/>
    <x v="56"/>
    <s v="APROBADO"/>
    <s v="CC 25707794 - CLAUDIA LORENA DORADO MUÑOZ"/>
    <n v="1"/>
  </r>
  <r>
    <s v="CC"/>
    <s v="1062322825"/>
    <s v="LEIDY JHOANNA"/>
    <x v="11"/>
    <x v="0"/>
    <x v="9"/>
    <x v="57"/>
    <s v="APROBADO"/>
    <s v="CC 10300463 - ANGEL DAVID ERAZO IBARRA"/>
    <n v="1"/>
  </r>
  <r>
    <s v="CC"/>
    <s v="1062322825"/>
    <s v="LEIDY JHOANNA"/>
    <x v="11"/>
    <x v="0"/>
    <x v="9"/>
    <x v="58"/>
    <s v="APROBADO"/>
    <s v="CC 10300463 - ANGEL DAVID ERAZO IBARRA"/>
    <n v="1"/>
  </r>
  <r>
    <s v="CC"/>
    <s v="1062322825"/>
    <s v="LEIDY JHOANNA"/>
    <x v="11"/>
    <x v="0"/>
    <x v="9"/>
    <x v="59"/>
    <s v="APROBADO"/>
    <s v="CC 10300463 - ANGEL DAVID ERAZO IBARRA"/>
    <n v="1"/>
  </r>
  <r>
    <s v="CC"/>
    <s v="1062322825"/>
    <s v="LEIDY JHOANNA"/>
    <x v="11"/>
    <x v="0"/>
    <x v="10"/>
    <x v="60"/>
    <s v="APROBADO"/>
    <s v="CC 10485335 - WILLIAM ALBEIRO PENAGOS DAGUA"/>
    <n v="1"/>
  </r>
  <r>
    <s v="CC"/>
    <s v="1062322825"/>
    <s v="LEIDY JHOANNA"/>
    <x v="11"/>
    <x v="0"/>
    <x v="10"/>
    <x v="61"/>
    <s v="APROBADO"/>
    <s v="CC 10300463 - ANGEL DAVID ERAZO IBARRA"/>
    <n v="1"/>
  </r>
  <r>
    <s v="CC"/>
    <s v="1062322825"/>
    <s v="LEIDY JHOANNA"/>
    <x v="11"/>
    <x v="0"/>
    <x v="10"/>
    <x v="62"/>
    <s v="APROBADO"/>
    <s v="CC 10300463 - ANGEL DAVID ERAZO IBARRA"/>
    <n v="1"/>
  </r>
  <r>
    <s v="CC"/>
    <s v="1062322825"/>
    <s v="LEIDY JHOANNA"/>
    <x v="11"/>
    <x v="0"/>
    <x v="10"/>
    <x v="63"/>
    <s v="APROBADO"/>
    <s v="CC 10293852 - ADRIAN DANILO ASTUDILLO TALAGA"/>
    <n v="1"/>
  </r>
  <r>
    <s v="CC"/>
    <s v="1062322825"/>
    <s v="LEIDY JHOANNA"/>
    <x v="11"/>
    <x v="0"/>
    <x v="10"/>
    <x v="64"/>
    <s v="APROBADO"/>
    <s v="CC 10293852 - ADRIAN DANILO ASTUDILLO TALAGA"/>
    <n v="1"/>
  </r>
  <r>
    <s v="CC"/>
    <s v="1062322825"/>
    <s v="LEIDY JHOANNA"/>
    <x v="11"/>
    <x v="0"/>
    <x v="10"/>
    <x v="65"/>
    <s v="APROBADO"/>
    <s v="CC 10485335 - WILLIAM ALBEIRO PENAGOS DAGUA"/>
    <n v="1"/>
  </r>
  <r>
    <s v="CC"/>
    <s v="1062324268"/>
    <s v="JULIAN ANDRES"/>
    <x v="12"/>
    <x v="1"/>
    <x v="0"/>
    <x v="0"/>
    <s v="APROBADO"/>
    <s v="CC 10485335 - WILLIAM ALBEIRO PENAGOS DAGUA"/>
    <n v="1"/>
  </r>
  <r>
    <s v="CC"/>
    <s v="1062324268"/>
    <s v="JULIAN ANDRES"/>
    <x v="12"/>
    <x v="1"/>
    <x v="0"/>
    <x v="1"/>
    <s v="APROBADO"/>
    <s v="CC 10304288 - LUIS FERNEY TERAN REINOSO"/>
    <n v="1"/>
  </r>
  <r>
    <s v="CC"/>
    <s v="1062324268"/>
    <s v="JULIAN ANDRES"/>
    <x v="12"/>
    <x v="1"/>
    <x v="0"/>
    <x v="2"/>
    <s v="APROBADO"/>
    <s v="CC 10304288 - LUIS FERNEY TERAN REINOSO"/>
    <n v="1"/>
  </r>
  <r>
    <s v="CC"/>
    <s v="1062324268"/>
    <s v="JULIAN ANDRES"/>
    <x v="12"/>
    <x v="1"/>
    <x v="0"/>
    <x v="3"/>
    <s v="POR EVALUAR"/>
    <s v="  -   "/>
    <n v="0"/>
  </r>
  <r>
    <s v="CC"/>
    <s v="1062324268"/>
    <s v="JULIAN ANDRES"/>
    <x v="12"/>
    <x v="1"/>
    <x v="0"/>
    <x v="4"/>
    <s v="POR EVALUAR"/>
    <s v="  -   "/>
    <n v="0"/>
  </r>
  <r>
    <s v="CC"/>
    <s v="1062324268"/>
    <s v="JULIAN ANDRES"/>
    <x v="12"/>
    <x v="1"/>
    <x v="0"/>
    <x v="5"/>
    <s v="APROBADO"/>
    <s v="CC 10485335 - WILLIAM ALBEIRO PENAGOS DAGUA"/>
    <n v="1"/>
  </r>
  <r>
    <s v="CC"/>
    <s v="1062324268"/>
    <s v="JULIAN ANDRES"/>
    <x v="12"/>
    <x v="1"/>
    <x v="0"/>
    <x v="6"/>
    <s v="APROBADO"/>
    <s v="CC 10485335 - WILLIAM ALBEIRO PENAGOS DAGUA"/>
    <n v="1"/>
  </r>
  <r>
    <s v="CC"/>
    <s v="1062324268"/>
    <s v="JULIAN ANDRES"/>
    <x v="12"/>
    <x v="1"/>
    <x v="0"/>
    <x v="7"/>
    <s v="APROBADO"/>
    <s v="CC 10485335 - WILLIAM ALBEIRO PENAGOS DAGUA"/>
    <n v="1"/>
  </r>
  <r>
    <s v="CC"/>
    <s v="1062324268"/>
    <s v="JULIAN ANDRES"/>
    <x v="12"/>
    <x v="1"/>
    <x v="0"/>
    <x v="8"/>
    <s v="POR EVALUAR"/>
    <s v="  -   "/>
    <n v="0"/>
  </r>
  <r>
    <s v="CC"/>
    <s v="1062324268"/>
    <s v="JULIAN ANDRES"/>
    <x v="12"/>
    <x v="1"/>
    <x v="0"/>
    <x v="9"/>
    <s v="APROBADO"/>
    <s v="CC 10485335 - WILLIAM ALBEIRO PENAGOS DAGUA"/>
    <n v="1"/>
  </r>
  <r>
    <s v="CC"/>
    <s v="1062324268"/>
    <s v="JULIAN ANDRES"/>
    <x v="12"/>
    <x v="1"/>
    <x v="0"/>
    <x v="10"/>
    <s v="POR EVALUAR"/>
    <s v="  -   "/>
    <n v="0"/>
  </r>
  <r>
    <s v="CC"/>
    <s v="1062324268"/>
    <s v="JULIAN ANDRES"/>
    <x v="12"/>
    <x v="1"/>
    <x v="0"/>
    <x v="11"/>
    <s v="APROBADO"/>
    <s v="CC 10304288 - LUIS FERNEY TERAN REINOSO"/>
    <n v="1"/>
  </r>
  <r>
    <s v="CC"/>
    <s v="1062324268"/>
    <s v="JULIAN ANDRES"/>
    <x v="12"/>
    <x v="1"/>
    <x v="0"/>
    <x v="12"/>
    <s v="APROBADO"/>
    <s v="CC 10304288 - LUIS FERNEY TERAN REINOSO"/>
    <n v="1"/>
  </r>
  <r>
    <s v="CC"/>
    <s v="1062324268"/>
    <s v="JULIAN ANDRES"/>
    <x v="12"/>
    <x v="1"/>
    <x v="0"/>
    <x v="13"/>
    <s v="APROBADO"/>
    <s v="CC 10304288 - LUIS FERNEY TERAN REINOSO"/>
    <n v="1"/>
  </r>
  <r>
    <s v="CC"/>
    <s v="1062324268"/>
    <s v="JULIAN ANDRES"/>
    <x v="12"/>
    <x v="1"/>
    <x v="1"/>
    <x v="14"/>
    <s v="POR EVALUAR"/>
    <s v="  -   "/>
    <n v="0"/>
  </r>
  <r>
    <s v="CC"/>
    <s v="1062324268"/>
    <s v="JULIAN ANDRES"/>
    <x v="12"/>
    <x v="1"/>
    <x v="2"/>
    <x v="15"/>
    <s v="POR EVALUAR"/>
    <s v="  -   "/>
    <n v="0"/>
  </r>
  <r>
    <s v="CC"/>
    <s v="1062324268"/>
    <s v="JULIAN ANDRES"/>
    <x v="12"/>
    <x v="1"/>
    <x v="2"/>
    <x v="16"/>
    <s v="POR EVALUAR"/>
    <s v="  -   "/>
    <n v="0"/>
  </r>
  <r>
    <s v="CC"/>
    <s v="1062324268"/>
    <s v="JULIAN ANDRES"/>
    <x v="12"/>
    <x v="1"/>
    <x v="2"/>
    <x v="17"/>
    <s v="POR EVALUAR"/>
    <s v="  -   "/>
    <n v="0"/>
  </r>
  <r>
    <s v="CC"/>
    <s v="1062324268"/>
    <s v="JULIAN ANDRES"/>
    <x v="12"/>
    <x v="1"/>
    <x v="2"/>
    <x v="18"/>
    <s v="POR EVALUAR"/>
    <s v="  -   "/>
    <n v="0"/>
  </r>
  <r>
    <s v="CC"/>
    <s v="1062324268"/>
    <s v="JULIAN ANDRES"/>
    <x v="12"/>
    <x v="1"/>
    <x v="2"/>
    <x v="19"/>
    <s v="POR EVALUAR"/>
    <s v="  -   "/>
    <n v="0"/>
  </r>
  <r>
    <s v="CC"/>
    <s v="1062324268"/>
    <s v="JULIAN ANDRES"/>
    <x v="12"/>
    <x v="1"/>
    <x v="2"/>
    <x v="20"/>
    <s v="POR EVALUAR"/>
    <s v="  -   "/>
    <n v="0"/>
  </r>
  <r>
    <s v="CC"/>
    <s v="1062324268"/>
    <s v="JULIAN ANDRES"/>
    <x v="12"/>
    <x v="1"/>
    <x v="2"/>
    <x v="21"/>
    <s v="POR EVALUAR"/>
    <s v="  -   "/>
    <n v="0"/>
  </r>
  <r>
    <s v="CC"/>
    <s v="1062324268"/>
    <s v="JULIAN ANDRES"/>
    <x v="12"/>
    <x v="1"/>
    <x v="3"/>
    <x v="22"/>
    <s v="POR EVALUAR"/>
    <s v="  -   "/>
    <n v="0"/>
  </r>
  <r>
    <s v="CC"/>
    <s v="1062324268"/>
    <s v="JULIAN ANDRES"/>
    <x v="12"/>
    <x v="1"/>
    <x v="3"/>
    <x v="23"/>
    <s v="POR EVALUAR"/>
    <s v="  -   "/>
    <n v="0"/>
  </r>
  <r>
    <s v="CC"/>
    <s v="1062324268"/>
    <s v="JULIAN ANDRES"/>
    <x v="12"/>
    <x v="1"/>
    <x v="3"/>
    <x v="24"/>
    <s v="POR EVALUAR"/>
    <s v="  -   "/>
    <n v="0"/>
  </r>
  <r>
    <s v="CC"/>
    <s v="1062324268"/>
    <s v="JULIAN ANDRES"/>
    <x v="12"/>
    <x v="1"/>
    <x v="3"/>
    <x v="25"/>
    <s v="POR EVALUAR"/>
    <s v="  -   "/>
    <n v="0"/>
  </r>
  <r>
    <s v="CC"/>
    <s v="1062324268"/>
    <s v="JULIAN ANDRES"/>
    <x v="12"/>
    <x v="1"/>
    <x v="3"/>
    <x v="26"/>
    <s v="POR EVALUAR"/>
    <s v="  -   "/>
    <n v="0"/>
  </r>
  <r>
    <s v="CC"/>
    <s v="1062324268"/>
    <s v="JULIAN ANDRES"/>
    <x v="12"/>
    <x v="1"/>
    <x v="3"/>
    <x v="27"/>
    <s v="POR EVALUAR"/>
    <s v="  -   "/>
    <n v="0"/>
  </r>
  <r>
    <s v="CC"/>
    <s v="1062324268"/>
    <s v="JULIAN ANDRES"/>
    <x v="12"/>
    <x v="1"/>
    <x v="3"/>
    <x v="28"/>
    <s v="POR EVALUAR"/>
    <s v="  -   "/>
    <n v="0"/>
  </r>
  <r>
    <s v="CC"/>
    <s v="1062324268"/>
    <s v="JULIAN ANDRES"/>
    <x v="12"/>
    <x v="1"/>
    <x v="3"/>
    <x v="29"/>
    <s v="POR EVALUAR"/>
    <s v="  -   "/>
    <n v="0"/>
  </r>
  <r>
    <s v="CC"/>
    <s v="1062324268"/>
    <s v="JULIAN ANDRES"/>
    <x v="12"/>
    <x v="1"/>
    <x v="4"/>
    <x v="30"/>
    <s v="POR EVALUAR"/>
    <s v="  -   "/>
    <n v="0"/>
  </r>
  <r>
    <s v="CC"/>
    <s v="1062324268"/>
    <s v="JULIAN ANDRES"/>
    <x v="12"/>
    <x v="1"/>
    <x v="4"/>
    <x v="31"/>
    <s v="POR EVALUAR"/>
    <s v="  -   "/>
    <n v="0"/>
  </r>
  <r>
    <s v="CC"/>
    <s v="1062324268"/>
    <s v="JULIAN ANDRES"/>
    <x v="12"/>
    <x v="1"/>
    <x v="4"/>
    <x v="32"/>
    <s v="POR EVALUAR"/>
    <s v="  -   "/>
    <n v="0"/>
  </r>
  <r>
    <s v="CC"/>
    <s v="1062324268"/>
    <s v="JULIAN ANDRES"/>
    <x v="12"/>
    <x v="1"/>
    <x v="4"/>
    <x v="33"/>
    <s v="POR EVALUAR"/>
    <s v="  -   "/>
    <n v="0"/>
  </r>
  <r>
    <s v="CC"/>
    <s v="1062324268"/>
    <s v="JULIAN ANDRES"/>
    <x v="12"/>
    <x v="1"/>
    <x v="4"/>
    <x v="34"/>
    <s v="POR EVALUAR"/>
    <s v="  -   "/>
    <n v="0"/>
  </r>
  <r>
    <s v="CC"/>
    <s v="1062324268"/>
    <s v="JULIAN ANDRES"/>
    <x v="12"/>
    <x v="1"/>
    <x v="4"/>
    <x v="35"/>
    <s v="POR EVALUAR"/>
    <s v="  -   "/>
    <n v="0"/>
  </r>
  <r>
    <s v="CC"/>
    <s v="1062324268"/>
    <s v="JULIAN ANDRES"/>
    <x v="12"/>
    <x v="1"/>
    <x v="4"/>
    <x v="36"/>
    <s v="POR EVALUAR"/>
    <s v="  -   "/>
    <n v="0"/>
  </r>
  <r>
    <s v="CC"/>
    <s v="1062324268"/>
    <s v="JULIAN ANDRES"/>
    <x v="12"/>
    <x v="1"/>
    <x v="5"/>
    <x v="37"/>
    <s v="POR EVALUAR"/>
    <s v="  -   "/>
    <n v="0"/>
  </r>
  <r>
    <s v="CC"/>
    <s v="1062324268"/>
    <s v="JULIAN ANDRES"/>
    <x v="12"/>
    <x v="1"/>
    <x v="5"/>
    <x v="38"/>
    <s v="APROBADO"/>
    <s v="CC 25707794 - CLAUDIA LORENA DORADO MUÑOZ"/>
    <n v="1"/>
  </r>
  <r>
    <s v="CC"/>
    <s v="1062324268"/>
    <s v="JULIAN ANDRES"/>
    <x v="12"/>
    <x v="1"/>
    <x v="5"/>
    <x v="39"/>
    <s v="POR EVALUAR"/>
    <s v="  -   "/>
    <n v="0"/>
  </r>
  <r>
    <s v="CC"/>
    <s v="1062324268"/>
    <s v="JULIAN ANDRES"/>
    <x v="12"/>
    <x v="1"/>
    <x v="5"/>
    <x v="40"/>
    <s v="APROBADO"/>
    <s v="CC 10485335 - WILLIAM ALBEIRO PENAGOS DAGUA"/>
    <n v="1"/>
  </r>
  <r>
    <s v="CC"/>
    <s v="1062324268"/>
    <s v="JULIAN ANDRES"/>
    <x v="12"/>
    <x v="1"/>
    <x v="5"/>
    <x v="41"/>
    <s v="POR EVALUAR"/>
    <s v="  -   "/>
    <n v="0"/>
  </r>
  <r>
    <s v="CC"/>
    <s v="1062324268"/>
    <s v="JULIAN ANDRES"/>
    <x v="12"/>
    <x v="1"/>
    <x v="6"/>
    <x v="42"/>
    <s v="POR EVALUAR"/>
    <s v="  -   "/>
    <n v="0"/>
  </r>
  <r>
    <s v="CC"/>
    <s v="1062324268"/>
    <s v="JULIAN ANDRES"/>
    <x v="12"/>
    <x v="1"/>
    <x v="6"/>
    <x v="43"/>
    <s v="POR EVALUAR"/>
    <s v="  -   "/>
    <n v="0"/>
  </r>
  <r>
    <s v="CC"/>
    <s v="1062324268"/>
    <s v="JULIAN ANDRES"/>
    <x v="12"/>
    <x v="1"/>
    <x v="6"/>
    <x v="44"/>
    <s v="POR EVALUAR"/>
    <s v="  -   "/>
    <n v="0"/>
  </r>
  <r>
    <s v="CC"/>
    <s v="1062324268"/>
    <s v="JULIAN ANDRES"/>
    <x v="12"/>
    <x v="1"/>
    <x v="6"/>
    <x v="45"/>
    <s v="POR EVALUAR"/>
    <s v="  -   "/>
    <n v="0"/>
  </r>
  <r>
    <s v="CC"/>
    <s v="1062324268"/>
    <s v="JULIAN ANDRES"/>
    <x v="12"/>
    <x v="1"/>
    <x v="6"/>
    <x v="46"/>
    <s v="POR EVALUAR"/>
    <s v="  -   "/>
    <n v="0"/>
  </r>
  <r>
    <s v="CC"/>
    <s v="1062324268"/>
    <s v="JULIAN ANDRES"/>
    <x v="12"/>
    <x v="1"/>
    <x v="7"/>
    <x v="47"/>
    <s v="POR EVALUAR"/>
    <s v="  -   "/>
    <n v="0"/>
  </r>
  <r>
    <s v="CC"/>
    <s v="1062324268"/>
    <s v="JULIAN ANDRES"/>
    <x v="12"/>
    <x v="1"/>
    <x v="7"/>
    <x v="48"/>
    <s v="POR EVALUAR"/>
    <s v="  -   "/>
    <n v="0"/>
  </r>
  <r>
    <s v="CC"/>
    <s v="1062324268"/>
    <s v="JULIAN ANDRES"/>
    <x v="12"/>
    <x v="1"/>
    <x v="7"/>
    <x v="49"/>
    <s v="POR EVALUAR"/>
    <s v="  -   "/>
    <n v="0"/>
  </r>
  <r>
    <s v="CC"/>
    <s v="1062324268"/>
    <s v="JULIAN ANDRES"/>
    <x v="12"/>
    <x v="1"/>
    <x v="7"/>
    <x v="50"/>
    <s v="POR EVALUAR"/>
    <s v="  -   "/>
    <n v="0"/>
  </r>
  <r>
    <s v="CC"/>
    <s v="1062324268"/>
    <s v="JULIAN ANDRES"/>
    <x v="12"/>
    <x v="1"/>
    <x v="8"/>
    <x v="51"/>
    <s v="POR EVALUAR"/>
    <s v="  -   "/>
    <n v="0"/>
  </r>
  <r>
    <s v="CC"/>
    <s v="1062324268"/>
    <s v="JULIAN ANDRES"/>
    <x v="12"/>
    <x v="1"/>
    <x v="8"/>
    <x v="52"/>
    <s v="POR EVALUAR"/>
    <s v="  -   "/>
    <n v="0"/>
  </r>
  <r>
    <s v="CC"/>
    <s v="1062324268"/>
    <s v="JULIAN ANDRES"/>
    <x v="12"/>
    <x v="1"/>
    <x v="8"/>
    <x v="53"/>
    <s v="POR EVALUAR"/>
    <s v="  -   "/>
    <n v="0"/>
  </r>
  <r>
    <s v="CC"/>
    <s v="1062324268"/>
    <s v="JULIAN ANDRES"/>
    <x v="12"/>
    <x v="1"/>
    <x v="8"/>
    <x v="54"/>
    <s v="POR EVALUAR"/>
    <s v="  -   "/>
    <n v="0"/>
  </r>
  <r>
    <s v="CC"/>
    <s v="1062324268"/>
    <s v="JULIAN ANDRES"/>
    <x v="12"/>
    <x v="1"/>
    <x v="8"/>
    <x v="55"/>
    <s v="POR EVALUAR"/>
    <s v="  -   "/>
    <n v="0"/>
  </r>
  <r>
    <s v="CC"/>
    <s v="1062324268"/>
    <s v="JULIAN ANDRES"/>
    <x v="12"/>
    <x v="1"/>
    <x v="8"/>
    <x v="56"/>
    <s v="APROBADO"/>
    <s v="CC 25707794 - CLAUDIA LORENA DORADO MUÑOZ"/>
    <n v="1"/>
  </r>
  <r>
    <s v="CC"/>
    <s v="1062324268"/>
    <s v="JULIAN ANDRES"/>
    <x v="12"/>
    <x v="1"/>
    <x v="9"/>
    <x v="57"/>
    <s v="APROBADO"/>
    <s v="CC 10300463 - ANGEL DAVID ERAZO IBARRA"/>
    <n v="1"/>
  </r>
  <r>
    <s v="CC"/>
    <s v="1062324268"/>
    <s v="JULIAN ANDRES"/>
    <x v="12"/>
    <x v="1"/>
    <x v="9"/>
    <x v="58"/>
    <s v="POR EVALUAR"/>
    <s v="  -   "/>
    <n v="0"/>
  </r>
  <r>
    <s v="CC"/>
    <s v="1062324268"/>
    <s v="JULIAN ANDRES"/>
    <x v="12"/>
    <x v="1"/>
    <x v="9"/>
    <x v="59"/>
    <s v="APROBADO"/>
    <s v="CC 10300463 - ANGEL DAVID ERAZO IBARRA"/>
    <n v="1"/>
  </r>
  <r>
    <s v="CC"/>
    <s v="1062324268"/>
    <s v="JULIAN ANDRES"/>
    <x v="12"/>
    <x v="1"/>
    <x v="10"/>
    <x v="60"/>
    <s v="POR EVALUAR"/>
    <s v="  -   "/>
    <n v="0"/>
  </r>
  <r>
    <s v="CC"/>
    <s v="1062324268"/>
    <s v="JULIAN ANDRES"/>
    <x v="12"/>
    <x v="1"/>
    <x v="10"/>
    <x v="61"/>
    <s v="POR EVALUAR"/>
    <s v="  -   "/>
    <n v="0"/>
  </r>
  <r>
    <s v="CC"/>
    <s v="1062324268"/>
    <s v="JULIAN ANDRES"/>
    <x v="12"/>
    <x v="1"/>
    <x v="10"/>
    <x v="62"/>
    <s v="POR EVALUAR"/>
    <s v="  -   "/>
    <n v="0"/>
  </r>
  <r>
    <s v="CC"/>
    <s v="1062324268"/>
    <s v="JULIAN ANDRES"/>
    <x v="12"/>
    <x v="1"/>
    <x v="10"/>
    <x v="63"/>
    <s v="POR EVALUAR"/>
    <s v="  -   "/>
    <n v="0"/>
  </r>
  <r>
    <s v="CC"/>
    <s v="1062324268"/>
    <s v="JULIAN ANDRES"/>
    <x v="12"/>
    <x v="1"/>
    <x v="10"/>
    <x v="64"/>
    <s v="POR EVALUAR"/>
    <s v="  -   "/>
    <n v="0"/>
  </r>
  <r>
    <s v="CC"/>
    <s v="1062324268"/>
    <s v="JULIAN ANDRES"/>
    <x v="12"/>
    <x v="1"/>
    <x v="10"/>
    <x v="65"/>
    <s v="POR EVALUAR"/>
    <s v="  -   "/>
    <n v="0"/>
  </r>
  <r>
    <s v="CC"/>
    <s v="1062327855"/>
    <s v="LINA SOFIA"/>
    <x v="13"/>
    <x v="0"/>
    <x v="0"/>
    <x v="0"/>
    <s v="APROBADO"/>
    <s v="CC 10485335 - WILLIAM ALBEIRO PENAGOS DAGUA"/>
    <n v="1"/>
  </r>
  <r>
    <s v="CC"/>
    <s v="1062327855"/>
    <s v="LINA SOFIA"/>
    <x v="13"/>
    <x v="0"/>
    <x v="0"/>
    <x v="1"/>
    <s v="NO APROBADO"/>
    <s v="CC 10304288 - LUIS FERNEY TERAN REINOSO"/>
    <n v="0"/>
  </r>
  <r>
    <s v="CC"/>
    <s v="1062327855"/>
    <s v="LINA SOFIA"/>
    <x v="13"/>
    <x v="0"/>
    <x v="0"/>
    <x v="2"/>
    <s v="NO APROBADO"/>
    <s v="CC 10304288 - LUIS FERNEY TERAN REINOSO"/>
    <n v="0"/>
  </r>
  <r>
    <s v="CC"/>
    <s v="1062327855"/>
    <s v="LINA SOFIA"/>
    <x v="13"/>
    <x v="0"/>
    <x v="0"/>
    <x v="3"/>
    <s v="POR EVALUAR"/>
    <s v="  -   "/>
    <n v="0"/>
  </r>
  <r>
    <s v="CC"/>
    <s v="1062327855"/>
    <s v="LINA SOFIA"/>
    <x v="13"/>
    <x v="0"/>
    <x v="0"/>
    <x v="4"/>
    <s v="POR EVALUAR"/>
    <s v="  -   "/>
    <n v="0"/>
  </r>
  <r>
    <s v="CC"/>
    <s v="1062327855"/>
    <s v="LINA SOFIA"/>
    <x v="13"/>
    <x v="0"/>
    <x v="0"/>
    <x v="5"/>
    <s v="APROBADO"/>
    <s v="CC 10485335 - WILLIAM ALBEIRO PENAGOS DAGUA"/>
    <n v="1"/>
  </r>
  <r>
    <s v="CC"/>
    <s v="1062327855"/>
    <s v="LINA SOFIA"/>
    <x v="13"/>
    <x v="0"/>
    <x v="0"/>
    <x v="6"/>
    <s v="APROBADO"/>
    <s v="CC 10485335 - WILLIAM ALBEIRO PENAGOS DAGUA"/>
    <n v="1"/>
  </r>
  <r>
    <s v="CC"/>
    <s v="1062327855"/>
    <s v="LINA SOFIA"/>
    <x v="13"/>
    <x v="0"/>
    <x v="0"/>
    <x v="7"/>
    <s v="APROBADO"/>
    <s v="CC 10485335 - WILLIAM ALBEIRO PENAGOS DAGUA"/>
    <n v="1"/>
  </r>
  <r>
    <s v="CC"/>
    <s v="1062327855"/>
    <s v="LINA SOFIA"/>
    <x v="13"/>
    <x v="0"/>
    <x v="0"/>
    <x v="8"/>
    <s v="POR EVALUAR"/>
    <s v="  -   "/>
    <n v="0"/>
  </r>
  <r>
    <s v="CC"/>
    <s v="1062327855"/>
    <s v="LINA SOFIA"/>
    <x v="13"/>
    <x v="0"/>
    <x v="0"/>
    <x v="9"/>
    <s v="APROBADO"/>
    <s v="CC 10485335 - WILLIAM ALBEIRO PENAGOS DAGUA"/>
    <n v="1"/>
  </r>
  <r>
    <s v="CC"/>
    <s v="1062327855"/>
    <s v="LINA SOFIA"/>
    <x v="13"/>
    <x v="0"/>
    <x v="0"/>
    <x v="10"/>
    <s v="POR EVALUAR"/>
    <s v="  -   "/>
    <n v="0"/>
  </r>
  <r>
    <s v="CC"/>
    <s v="1062327855"/>
    <s v="LINA SOFIA"/>
    <x v="13"/>
    <x v="0"/>
    <x v="0"/>
    <x v="11"/>
    <s v="NO APROBADO"/>
    <s v="CC 10304288 - LUIS FERNEY TERAN REINOSO"/>
    <n v="0"/>
  </r>
  <r>
    <s v="CC"/>
    <s v="1062327855"/>
    <s v="LINA SOFIA"/>
    <x v="13"/>
    <x v="0"/>
    <x v="0"/>
    <x v="12"/>
    <s v="NO APROBADO"/>
    <s v="CC 10304288 - LUIS FERNEY TERAN REINOSO"/>
    <n v="0"/>
  </r>
  <r>
    <s v="CC"/>
    <s v="1062327855"/>
    <s v="LINA SOFIA"/>
    <x v="13"/>
    <x v="0"/>
    <x v="0"/>
    <x v="13"/>
    <s v="NO APROBADO"/>
    <s v="CC 10304288 - LUIS FERNEY TERAN REINOSO"/>
    <n v="0"/>
  </r>
  <r>
    <s v="CC"/>
    <s v="1062327855"/>
    <s v="LINA SOFIA"/>
    <x v="13"/>
    <x v="0"/>
    <x v="1"/>
    <x v="14"/>
    <s v="POR EVALUAR"/>
    <s v="  -   "/>
    <n v="0"/>
  </r>
  <r>
    <s v="CC"/>
    <s v="1062327855"/>
    <s v="LINA SOFIA"/>
    <x v="13"/>
    <x v="0"/>
    <x v="2"/>
    <x v="15"/>
    <s v="POR EVALUAR"/>
    <s v="  -   "/>
    <n v="0"/>
  </r>
  <r>
    <s v="CC"/>
    <s v="1062327855"/>
    <s v="LINA SOFIA"/>
    <x v="13"/>
    <x v="0"/>
    <x v="2"/>
    <x v="16"/>
    <s v="POR EVALUAR"/>
    <s v="  -   "/>
    <n v="0"/>
  </r>
  <r>
    <s v="CC"/>
    <s v="1062327855"/>
    <s v="LINA SOFIA"/>
    <x v="13"/>
    <x v="0"/>
    <x v="2"/>
    <x v="17"/>
    <s v="POR EVALUAR"/>
    <s v="  -   "/>
    <n v="0"/>
  </r>
  <r>
    <s v="CC"/>
    <s v="1062327855"/>
    <s v="LINA SOFIA"/>
    <x v="13"/>
    <x v="0"/>
    <x v="2"/>
    <x v="18"/>
    <s v="POR EVALUAR"/>
    <s v="  -   "/>
    <n v="0"/>
  </r>
  <r>
    <s v="CC"/>
    <s v="1062327855"/>
    <s v="LINA SOFIA"/>
    <x v="13"/>
    <x v="0"/>
    <x v="2"/>
    <x v="19"/>
    <s v="POR EVALUAR"/>
    <s v="  -   "/>
    <n v="0"/>
  </r>
  <r>
    <s v="CC"/>
    <s v="1062327855"/>
    <s v="LINA SOFIA"/>
    <x v="13"/>
    <x v="0"/>
    <x v="2"/>
    <x v="20"/>
    <s v="POR EVALUAR"/>
    <s v="  -   "/>
    <n v="0"/>
  </r>
  <r>
    <s v="CC"/>
    <s v="1062327855"/>
    <s v="LINA SOFIA"/>
    <x v="13"/>
    <x v="0"/>
    <x v="2"/>
    <x v="21"/>
    <s v="POR EVALUAR"/>
    <s v="  -   "/>
    <n v="0"/>
  </r>
  <r>
    <s v="CC"/>
    <s v="1062327855"/>
    <s v="LINA SOFIA"/>
    <x v="13"/>
    <x v="0"/>
    <x v="3"/>
    <x v="22"/>
    <s v="POR EVALUAR"/>
    <s v="  -   "/>
    <n v="0"/>
  </r>
  <r>
    <s v="CC"/>
    <s v="1062327855"/>
    <s v="LINA SOFIA"/>
    <x v="13"/>
    <x v="0"/>
    <x v="3"/>
    <x v="23"/>
    <s v="POR EVALUAR"/>
    <s v="  -   "/>
    <n v="0"/>
  </r>
  <r>
    <s v="CC"/>
    <s v="1062327855"/>
    <s v="LINA SOFIA"/>
    <x v="13"/>
    <x v="0"/>
    <x v="3"/>
    <x v="24"/>
    <s v="POR EVALUAR"/>
    <s v="  -   "/>
    <n v="0"/>
  </r>
  <r>
    <s v="CC"/>
    <s v="1062327855"/>
    <s v="LINA SOFIA"/>
    <x v="13"/>
    <x v="0"/>
    <x v="3"/>
    <x v="25"/>
    <s v="POR EVALUAR"/>
    <s v="  -   "/>
    <n v="0"/>
  </r>
  <r>
    <s v="CC"/>
    <s v="1062327855"/>
    <s v="LINA SOFIA"/>
    <x v="13"/>
    <x v="0"/>
    <x v="3"/>
    <x v="26"/>
    <s v="POR EVALUAR"/>
    <s v="  -   "/>
    <n v="0"/>
  </r>
  <r>
    <s v="CC"/>
    <s v="1062327855"/>
    <s v="LINA SOFIA"/>
    <x v="13"/>
    <x v="0"/>
    <x v="3"/>
    <x v="27"/>
    <s v="POR EVALUAR"/>
    <s v="  -   "/>
    <n v="0"/>
  </r>
  <r>
    <s v="CC"/>
    <s v="1062327855"/>
    <s v="LINA SOFIA"/>
    <x v="13"/>
    <x v="0"/>
    <x v="3"/>
    <x v="28"/>
    <s v="POR EVALUAR"/>
    <s v="  -   "/>
    <n v="0"/>
  </r>
  <r>
    <s v="CC"/>
    <s v="1062327855"/>
    <s v="LINA SOFIA"/>
    <x v="13"/>
    <x v="0"/>
    <x v="3"/>
    <x v="29"/>
    <s v="POR EVALUAR"/>
    <s v="  -   "/>
    <n v="0"/>
  </r>
  <r>
    <s v="CC"/>
    <s v="1062327855"/>
    <s v="LINA SOFIA"/>
    <x v="13"/>
    <x v="0"/>
    <x v="4"/>
    <x v="30"/>
    <s v="POR EVALUAR"/>
    <s v="  -   "/>
    <n v="0"/>
  </r>
  <r>
    <s v="CC"/>
    <s v="1062327855"/>
    <s v="LINA SOFIA"/>
    <x v="13"/>
    <x v="0"/>
    <x v="4"/>
    <x v="31"/>
    <s v="POR EVALUAR"/>
    <s v="  -   "/>
    <n v="0"/>
  </r>
  <r>
    <s v="CC"/>
    <s v="1062327855"/>
    <s v="LINA SOFIA"/>
    <x v="13"/>
    <x v="0"/>
    <x v="4"/>
    <x v="32"/>
    <s v="POR EVALUAR"/>
    <s v="  -   "/>
    <n v="0"/>
  </r>
  <r>
    <s v="CC"/>
    <s v="1062327855"/>
    <s v="LINA SOFIA"/>
    <x v="13"/>
    <x v="0"/>
    <x v="4"/>
    <x v="33"/>
    <s v="POR EVALUAR"/>
    <s v="  -   "/>
    <n v="0"/>
  </r>
  <r>
    <s v="CC"/>
    <s v="1062327855"/>
    <s v="LINA SOFIA"/>
    <x v="13"/>
    <x v="0"/>
    <x v="4"/>
    <x v="34"/>
    <s v="POR EVALUAR"/>
    <s v="  -   "/>
    <n v="0"/>
  </r>
  <r>
    <s v="CC"/>
    <s v="1062327855"/>
    <s v="LINA SOFIA"/>
    <x v="13"/>
    <x v="0"/>
    <x v="4"/>
    <x v="35"/>
    <s v="POR EVALUAR"/>
    <s v="  -   "/>
    <n v="0"/>
  </r>
  <r>
    <s v="CC"/>
    <s v="1062327855"/>
    <s v="LINA SOFIA"/>
    <x v="13"/>
    <x v="0"/>
    <x v="4"/>
    <x v="36"/>
    <s v="POR EVALUAR"/>
    <s v="  -   "/>
    <n v="0"/>
  </r>
  <r>
    <s v="CC"/>
    <s v="1062327855"/>
    <s v="LINA SOFIA"/>
    <x v="13"/>
    <x v="0"/>
    <x v="5"/>
    <x v="37"/>
    <s v="POR EVALUAR"/>
    <s v="  -   "/>
    <n v="0"/>
  </r>
  <r>
    <s v="CC"/>
    <s v="1062327855"/>
    <s v="LINA SOFIA"/>
    <x v="13"/>
    <x v="0"/>
    <x v="5"/>
    <x v="38"/>
    <s v="POR EVALUAR"/>
    <s v="  -   "/>
    <n v="0"/>
  </r>
  <r>
    <s v="CC"/>
    <s v="1062327855"/>
    <s v="LINA SOFIA"/>
    <x v="13"/>
    <x v="0"/>
    <x v="5"/>
    <x v="39"/>
    <s v="POR EVALUAR"/>
    <s v="  -   "/>
    <n v="0"/>
  </r>
  <r>
    <s v="CC"/>
    <s v="1062327855"/>
    <s v="LINA SOFIA"/>
    <x v="13"/>
    <x v="0"/>
    <x v="5"/>
    <x v="40"/>
    <s v="POR EVALUAR"/>
    <s v="  -   "/>
    <n v="0"/>
  </r>
  <r>
    <s v="CC"/>
    <s v="1062327855"/>
    <s v="LINA SOFIA"/>
    <x v="13"/>
    <x v="0"/>
    <x v="5"/>
    <x v="41"/>
    <s v="POR EVALUAR"/>
    <s v="  -   "/>
    <n v="0"/>
  </r>
  <r>
    <s v="CC"/>
    <s v="1062327855"/>
    <s v="LINA SOFIA"/>
    <x v="13"/>
    <x v="0"/>
    <x v="6"/>
    <x v="42"/>
    <s v="POR EVALUAR"/>
    <s v="  -   "/>
    <n v="0"/>
  </r>
  <r>
    <s v="CC"/>
    <s v="1062327855"/>
    <s v="LINA SOFIA"/>
    <x v="13"/>
    <x v="0"/>
    <x v="6"/>
    <x v="43"/>
    <s v="POR EVALUAR"/>
    <s v="  -   "/>
    <n v="0"/>
  </r>
  <r>
    <s v="CC"/>
    <s v="1062327855"/>
    <s v="LINA SOFIA"/>
    <x v="13"/>
    <x v="0"/>
    <x v="6"/>
    <x v="44"/>
    <s v="POR EVALUAR"/>
    <s v="  -   "/>
    <n v="0"/>
  </r>
  <r>
    <s v="CC"/>
    <s v="1062327855"/>
    <s v="LINA SOFIA"/>
    <x v="13"/>
    <x v="0"/>
    <x v="6"/>
    <x v="45"/>
    <s v="POR EVALUAR"/>
    <s v="  -   "/>
    <n v="0"/>
  </r>
  <r>
    <s v="CC"/>
    <s v="1062327855"/>
    <s v="LINA SOFIA"/>
    <x v="13"/>
    <x v="0"/>
    <x v="6"/>
    <x v="46"/>
    <s v="POR EVALUAR"/>
    <s v="  -   "/>
    <n v="0"/>
  </r>
  <r>
    <s v="CC"/>
    <s v="1062327855"/>
    <s v="LINA SOFIA"/>
    <x v="13"/>
    <x v="0"/>
    <x v="7"/>
    <x v="47"/>
    <s v="POR EVALUAR"/>
    <s v="  -   "/>
    <n v="0"/>
  </r>
  <r>
    <s v="CC"/>
    <s v="1062327855"/>
    <s v="LINA SOFIA"/>
    <x v="13"/>
    <x v="0"/>
    <x v="7"/>
    <x v="48"/>
    <s v="POR EVALUAR"/>
    <s v="  -   "/>
    <n v="0"/>
  </r>
  <r>
    <s v="CC"/>
    <s v="1062327855"/>
    <s v="LINA SOFIA"/>
    <x v="13"/>
    <x v="0"/>
    <x v="7"/>
    <x v="49"/>
    <s v="POR EVALUAR"/>
    <s v="  -   "/>
    <n v="0"/>
  </r>
  <r>
    <s v="CC"/>
    <s v="1062327855"/>
    <s v="LINA SOFIA"/>
    <x v="13"/>
    <x v="0"/>
    <x v="7"/>
    <x v="50"/>
    <s v="POR EVALUAR"/>
    <s v="  -   "/>
    <n v="0"/>
  </r>
  <r>
    <s v="CC"/>
    <s v="1062327855"/>
    <s v="LINA SOFIA"/>
    <x v="13"/>
    <x v="0"/>
    <x v="8"/>
    <x v="51"/>
    <s v="POR EVALUAR"/>
    <s v="  -   "/>
    <n v="0"/>
  </r>
  <r>
    <s v="CC"/>
    <s v="1062327855"/>
    <s v="LINA SOFIA"/>
    <x v="13"/>
    <x v="0"/>
    <x v="8"/>
    <x v="52"/>
    <s v="POR EVALUAR"/>
    <s v="  -   "/>
    <n v="0"/>
  </r>
  <r>
    <s v="CC"/>
    <s v="1062327855"/>
    <s v="LINA SOFIA"/>
    <x v="13"/>
    <x v="0"/>
    <x v="8"/>
    <x v="53"/>
    <s v="POR EVALUAR"/>
    <s v="  -   "/>
    <n v="0"/>
  </r>
  <r>
    <s v="CC"/>
    <s v="1062327855"/>
    <s v="LINA SOFIA"/>
    <x v="13"/>
    <x v="0"/>
    <x v="8"/>
    <x v="54"/>
    <s v="POR EVALUAR"/>
    <s v="  -   "/>
    <n v="0"/>
  </r>
  <r>
    <s v="CC"/>
    <s v="1062327855"/>
    <s v="LINA SOFIA"/>
    <x v="13"/>
    <x v="0"/>
    <x v="8"/>
    <x v="55"/>
    <s v="POR EVALUAR"/>
    <s v="  -   "/>
    <n v="0"/>
  </r>
  <r>
    <s v="CC"/>
    <s v="1062327855"/>
    <s v="LINA SOFIA"/>
    <x v="13"/>
    <x v="0"/>
    <x v="8"/>
    <x v="56"/>
    <s v="POR EVALUAR"/>
    <s v="  -   "/>
    <n v="0"/>
  </r>
  <r>
    <s v="CC"/>
    <s v="1062327855"/>
    <s v="LINA SOFIA"/>
    <x v="13"/>
    <x v="0"/>
    <x v="9"/>
    <x v="57"/>
    <s v="POR EVALUAR"/>
    <s v="  -   "/>
    <n v="0"/>
  </r>
  <r>
    <s v="CC"/>
    <s v="1062327855"/>
    <s v="LINA SOFIA"/>
    <x v="13"/>
    <x v="0"/>
    <x v="9"/>
    <x v="58"/>
    <s v="POR EVALUAR"/>
    <s v="  -   "/>
    <n v="0"/>
  </r>
  <r>
    <s v="CC"/>
    <s v="1062327855"/>
    <s v="LINA SOFIA"/>
    <x v="13"/>
    <x v="0"/>
    <x v="9"/>
    <x v="59"/>
    <s v="POR EVALUAR"/>
    <s v="  -   "/>
    <n v="0"/>
  </r>
  <r>
    <s v="CC"/>
    <s v="1062327855"/>
    <s v="LINA SOFIA"/>
    <x v="13"/>
    <x v="0"/>
    <x v="10"/>
    <x v="60"/>
    <s v="POR EVALUAR"/>
    <s v="  -   "/>
    <n v="0"/>
  </r>
  <r>
    <s v="CC"/>
    <s v="1062327855"/>
    <s v="LINA SOFIA"/>
    <x v="13"/>
    <x v="0"/>
    <x v="10"/>
    <x v="61"/>
    <s v="POR EVALUAR"/>
    <s v="  -   "/>
    <n v="0"/>
  </r>
  <r>
    <s v="CC"/>
    <s v="1062327855"/>
    <s v="LINA SOFIA"/>
    <x v="13"/>
    <x v="0"/>
    <x v="10"/>
    <x v="62"/>
    <s v="POR EVALUAR"/>
    <s v="  -   "/>
    <n v="0"/>
  </r>
  <r>
    <s v="CC"/>
    <s v="1062327855"/>
    <s v="LINA SOFIA"/>
    <x v="13"/>
    <x v="0"/>
    <x v="10"/>
    <x v="63"/>
    <s v="POR EVALUAR"/>
    <s v="  -   "/>
    <n v="0"/>
  </r>
  <r>
    <s v="CC"/>
    <s v="1062327855"/>
    <s v="LINA SOFIA"/>
    <x v="13"/>
    <x v="0"/>
    <x v="10"/>
    <x v="64"/>
    <s v="POR EVALUAR"/>
    <s v="  -   "/>
    <n v="0"/>
  </r>
  <r>
    <s v="CC"/>
    <s v="1062327855"/>
    <s v="LINA SOFIA"/>
    <x v="13"/>
    <x v="0"/>
    <x v="10"/>
    <x v="65"/>
    <s v="POR EVALUAR"/>
    <s v="  -   "/>
    <n v="0"/>
  </r>
  <r>
    <s v="CC"/>
    <s v="1062330928"/>
    <s v="LUIS FELIPE"/>
    <x v="14"/>
    <x v="0"/>
    <x v="0"/>
    <x v="0"/>
    <s v="APROBADO"/>
    <s v="CC 10485335 - WILLIAM ALBEIRO PENAGOS DAGUA"/>
    <n v="1"/>
  </r>
  <r>
    <s v="CC"/>
    <s v="1062330928"/>
    <s v="LUIS FELIPE"/>
    <x v="14"/>
    <x v="0"/>
    <x v="0"/>
    <x v="1"/>
    <s v="APROBADO"/>
    <s v="CC 10304288 - LUIS FERNEY TERAN REINOSO"/>
    <n v="1"/>
  </r>
  <r>
    <s v="CC"/>
    <s v="1062330928"/>
    <s v="LUIS FELIPE"/>
    <x v="14"/>
    <x v="0"/>
    <x v="0"/>
    <x v="2"/>
    <s v="APROBADO"/>
    <s v="CC 10304288 - LUIS FERNEY TERAN REINOSO"/>
    <n v="1"/>
  </r>
  <r>
    <s v="CC"/>
    <s v="1062330928"/>
    <s v="LUIS FELIPE"/>
    <x v="14"/>
    <x v="0"/>
    <x v="0"/>
    <x v="3"/>
    <s v="POR EVALUAR"/>
    <s v="  -   "/>
    <n v="0"/>
  </r>
  <r>
    <s v="CC"/>
    <s v="1062330928"/>
    <s v="LUIS FELIPE"/>
    <x v="14"/>
    <x v="0"/>
    <x v="0"/>
    <x v="4"/>
    <s v="POR EVALUAR"/>
    <s v="  -   "/>
    <n v="0"/>
  </r>
  <r>
    <s v="CC"/>
    <s v="1062330928"/>
    <s v="LUIS FELIPE"/>
    <x v="14"/>
    <x v="0"/>
    <x v="0"/>
    <x v="5"/>
    <s v="APROBADO"/>
    <s v="CC 10485335 - WILLIAM ALBEIRO PENAGOS DAGUA"/>
    <n v="1"/>
  </r>
  <r>
    <s v="CC"/>
    <s v="1062330928"/>
    <s v="LUIS FELIPE"/>
    <x v="14"/>
    <x v="0"/>
    <x v="0"/>
    <x v="6"/>
    <s v="APROBADO"/>
    <s v="CC 10485335 - WILLIAM ALBEIRO PENAGOS DAGUA"/>
    <n v="1"/>
  </r>
  <r>
    <s v="CC"/>
    <s v="1062330928"/>
    <s v="LUIS FELIPE"/>
    <x v="14"/>
    <x v="0"/>
    <x v="0"/>
    <x v="7"/>
    <s v="APROBADO"/>
    <s v="CC 10485335 - WILLIAM ALBEIRO PENAGOS DAGUA"/>
    <n v="1"/>
  </r>
  <r>
    <s v="CC"/>
    <s v="1062330928"/>
    <s v="LUIS FELIPE"/>
    <x v="14"/>
    <x v="0"/>
    <x v="0"/>
    <x v="8"/>
    <s v="POR EVALUAR"/>
    <s v="  -   "/>
    <n v="0"/>
  </r>
  <r>
    <s v="CC"/>
    <s v="1062330928"/>
    <s v="LUIS FELIPE"/>
    <x v="14"/>
    <x v="0"/>
    <x v="0"/>
    <x v="9"/>
    <s v="APROBADO"/>
    <s v="CC 10485335 - WILLIAM ALBEIRO PENAGOS DAGUA"/>
    <n v="1"/>
  </r>
  <r>
    <s v="CC"/>
    <s v="1062330928"/>
    <s v="LUIS FELIPE"/>
    <x v="14"/>
    <x v="0"/>
    <x v="0"/>
    <x v="10"/>
    <s v="POR EVALUAR"/>
    <s v="  -   "/>
    <n v="0"/>
  </r>
  <r>
    <s v="CC"/>
    <s v="1062330928"/>
    <s v="LUIS FELIPE"/>
    <x v="14"/>
    <x v="0"/>
    <x v="0"/>
    <x v="11"/>
    <s v="APROBADO"/>
    <s v="CC 10304288 - LUIS FERNEY TERAN REINOSO"/>
    <n v="1"/>
  </r>
  <r>
    <s v="CC"/>
    <s v="1062330928"/>
    <s v="LUIS FELIPE"/>
    <x v="14"/>
    <x v="0"/>
    <x v="0"/>
    <x v="12"/>
    <s v="APROBADO"/>
    <s v="CC 10304288 - LUIS FERNEY TERAN REINOSO"/>
    <n v="1"/>
  </r>
  <r>
    <s v="CC"/>
    <s v="1062330928"/>
    <s v="LUIS FELIPE"/>
    <x v="14"/>
    <x v="0"/>
    <x v="0"/>
    <x v="13"/>
    <s v="APROBADO"/>
    <s v="CC 10304288 - LUIS FERNEY TERAN REINOSO"/>
    <n v="1"/>
  </r>
  <r>
    <s v="CC"/>
    <s v="1062330928"/>
    <s v="LUIS FELIPE"/>
    <x v="14"/>
    <x v="0"/>
    <x v="1"/>
    <x v="14"/>
    <s v="POR EVALUAR"/>
    <s v="  -   "/>
    <n v="0"/>
  </r>
  <r>
    <s v="CC"/>
    <s v="1062330928"/>
    <s v="LUIS FELIPE"/>
    <x v="14"/>
    <x v="0"/>
    <x v="2"/>
    <x v="15"/>
    <s v="POR EVALUAR"/>
    <s v="  -   "/>
    <n v="0"/>
  </r>
  <r>
    <s v="CC"/>
    <s v="1062330928"/>
    <s v="LUIS FELIPE"/>
    <x v="14"/>
    <x v="0"/>
    <x v="2"/>
    <x v="16"/>
    <s v="POR EVALUAR"/>
    <s v="  -   "/>
    <n v="0"/>
  </r>
  <r>
    <s v="CC"/>
    <s v="1062330928"/>
    <s v="LUIS FELIPE"/>
    <x v="14"/>
    <x v="0"/>
    <x v="2"/>
    <x v="17"/>
    <s v="POR EVALUAR"/>
    <s v="  -   "/>
    <n v="0"/>
  </r>
  <r>
    <s v="CC"/>
    <s v="1062330928"/>
    <s v="LUIS FELIPE"/>
    <x v="14"/>
    <x v="0"/>
    <x v="2"/>
    <x v="18"/>
    <s v="POR EVALUAR"/>
    <s v="  -   "/>
    <n v="0"/>
  </r>
  <r>
    <s v="CC"/>
    <s v="1062330928"/>
    <s v="LUIS FELIPE"/>
    <x v="14"/>
    <x v="0"/>
    <x v="2"/>
    <x v="19"/>
    <s v="POR EVALUAR"/>
    <s v="  -   "/>
    <n v="0"/>
  </r>
  <r>
    <s v="CC"/>
    <s v="1062330928"/>
    <s v="LUIS FELIPE"/>
    <x v="14"/>
    <x v="0"/>
    <x v="2"/>
    <x v="20"/>
    <s v="POR EVALUAR"/>
    <s v="  -   "/>
    <n v="0"/>
  </r>
  <r>
    <s v="CC"/>
    <s v="1062330928"/>
    <s v="LUIS FELIPE"/>
    <x v="14"/>
    <x v="0"/>
    <x v="2"/>
    <x v="21"/>
    <s v="POR EVALUAR"/>
    <s v="  -   "/>
    <n v="0"/>
  </r>
  <r>
    <s v="CC"/>
    <s v="1062330928"/>
    <s v="LUIS FELIPE"/>
    <x v="14"/>
    <x v="0"/>
    <x v="3"/>
    <x v="22"/>
    <s v="POR EVALUAR"/>
    <s v="  -   "/>
    <n v="0"/>
  </r>
  <r>
    <s v="CC"/>
    <s v="1062330928"/>
    <s v="LUIS FELIPE"/>
    <x v="14"/>
    <x v="0"/>
    <x v="3"/>
    <x v="23"/>
    <s v="POR EVALUAR"/>
    <s v="  -   "/>
    <n v="0"/>
  </r>
  <r>
    <s v="CC"/>
    <s v="1062330928"/>
    <s v="LUIS FELIPE"/>
    <x v="14"/>
    <x v="0"/>
    <x v="3"/>
    <x v="24"/>
    <s v="POR EVALUAR"/>
    <s v="  -   "/>
    <n v="0"/>
  </r>
  <r>
    <s v="CC"/>
    <s v="1062330928"/>
    <s v="LUIS FELIPE"/>
    <x v="14"/>
    <x v="0"/>
    <x v="3"/>
    <x v="25"/>
    <s v="POR EVALUAR"/>
    <s v="  -   "/>
    <n v="0"/>
  </r>
  <r>
    <s v="CC"/>
    <s v="1062330928"/>
    <s v="LUIS FELIPE"/>
    <x v="14"/>
    <x v="0"/>
    <x v="3"/>
    <x v="26"/>
    <s v="POR EVALUAR"/>
    <s v="  -   "/>
    <n v="0"/>
  </r>
  <r>
    <s v="CC"/>
    <s v="1062330928"/>
    <s v="LUIS FELIPE"/>
    <x v="14"/>
    <x v="0"/>
    <x v="3"/>
    <x v="27"/>
    <s v="POR EVALUAR"/>
    <s v="  -   "/>
    <n v="0"/>
  </r>
  <r>
    <s v="CC"/>
    <s v="1062330928"/>
    <s v="LUIS FELIPE"/>
    <x v="14"/>
    <x v="0"/>
    <x v="3"/>
    <x v="28"/>
    <s v="POR EVALUAR"/>
    <s v="  -   "/>
    <n v="0"/>
  </r>
  <r>
    <s v="CC"/>
    <s v="1062330928"/>
    <s v="LUIS FELIPE"/>
    <x v="14"/>
    <x v="0"/>
    <x v="3"/>
    <x v="29"/>
    <s v="POR EVALUAR"/>
    <s v="  -   "/>
    <n v="0"/>
  </r>
  <r>
    <s v="CC"/>
    <s v="1062330928"/>
    <s v="LUIS FELIPE"/>
    <x v="14"/>
    <x v="0"/>
    <x v="4"/>
    <x v="30"/>
    <s v="POR EVALUAR"/>
    <s v="  -   "/>
    <n v="0"/>
  </r>
  <r>
    <s v="CC"/>
    <s v="1062330928"/>
    <s v="LUIS FELIPE"/>
    <x v="14"/>
    <x v="0"/>
    <x v="4"/>
    <x v="31"/>
    <s v="POR EVALUAR"/>
    <s v="  -   "/>
    <n v="0"/>
  </r>
  <r>
    <s v="CC"/>
    <s v="1062330928"/>
    <s v="LUIS FELIPE"/>
    <x v="14"/>
    <x v="0"/>
    <x v="4"/>
    <x v="32"/>
    <s v="POR EVALUAR"/>
    <s v="  -   "/>
    <n v="0"/>
  </r>
  <r>
    <s v="CC"/>
    <s v="1062330928"/>
    <s v="LUIS FELIPE"/>
    <x v="14"/>
    <x v="0"/>
    <x v="4"/>
    <x v="33"/>
    <s v="POR EVALUAR"/>
    <s v="  -   "/>
    <n v="0"/>
  </r>
  <r>
    <s v="CC"/>
    <s v="1062330928"/>
    <s v="LUIS FELIPE"/>
    <x v="14"/>
    <x v="0"/>
    <x v="4"/>
    <x v="34"/>
    <s v="POR EVALUAR"/>
    <s v="  -   "/>
    <n v="0"/>
  </r>
  <r>
    <s v="CC"/>
    <s v="1062330928"/>
    <s v="LUIS FELIPE"/>
    <x v="14"/>
    <x v="0"/>
    <x v="4"/>
    <x v="35"/>
    <s v="POR EVALUAR"/>
    <s v="  -   "/>
    <n v="0"/>
  </r>
  <r>
    <s v="CC"/>
    <s v="1062330928"/>
    <s v="LUIS FELIPE"/>
    <x v="14"/>
    <x v="0"/>
    <x v="4"/>
    <x v="36"/>
    <s v="POR EVALUAR"/>
    <s v="  -   "/>
    <n v="0"/>
  </r>
  <r>
    <s v="CC"/>
    <s v="1062330928"/>
    <s v="LUIS FELIPE"/>
    <x v="14"/>
    <x v="0"/>
    <x v="5"/>
    <x v="37"/>
    <s v="POR EVALUAR"/>
    <s v="  -   "/>
    <n v="0"/>
  </r>
  <r>
    <s v="CC"/>
    <s v="1062330928"/>
    <s v="LUIS FELIPE"/>
    <x v="14"/>
    <x v="0"/>
    <x v="5"/>
    <x v="38"/>
    <s v="APROBADO"/>
    <s v="CC 25707794 - CLAUDIA LORENA DORADO MUÑOZ"/>
    <n v="1"/>
  </r>
  <r>
    <s v="CC"/>
    <s v="1062330928"/>
    <s v="LUIS FELIPE"/>
    <x v="14"/>
    <x v="0"/>
    <x v="5"/>
    <x v="39"/>
    <s v="POR EVALUAR"/>
    <s v="  -   "/>
    <n v="0"/>
  </r>
  <r>
    <s v="CC"/>
    <s v="1062330928"/>
    <s v="LUIS FELIPE"/>
    <x v="14"/>
    <x v="0"/>
    <x v="5"/>
    <x v="40"/>
    <s v="APROBADO"/>
    <s v="CC 10485335 - WILLIAM ALBEIRO PENAGOS DAGUA"/>
    <n v="1"/>
  </r>
  <r>
    <s v="CC"/>
    <s v="1062330928"/>
    <s v="LUIS FELIPE"/>
    <x v="14"/>
    <x v="0"/>
    <x v="5"/>
    <x v="41"/>
    <s v="POR EVALUAR"/>
    <s v="  -   "/>
    <n v="0"/>
  </r>
  <r>
    <s v="CC"/>
    <s v="1062330928"/>
    <s v="LUIS FELIPE"/>
    <x v="14"/>
    <x v="0"/>
    <x v="6"/>
    <x v="42"/>
    <s v="POR EVALUAR"/>
    <s v="  -   "/>
    <n v="0"/>
  </r>
  <r>
    <s v="CC"/>
    <s v="1062330928"/>
    <s v="LUIS FELIPE"/>
    <x v="14"/>
    <x v="0"/>
    <x v="6"/>
    <x v="43"/>
    <s v="POR EVALUAR"/>
    <s v="  -   "/>
    <n v="0"/>
  </r>
  <r>
    <s v="CC"/>
    <s v="1062330928"/>
    <s v="LUIS FELIPE"/>
    <x v="14"/>
    <x v="0"/>
    <x v="6"/>
    <x v="44"/>
    <s v="POR EVALUAR"/>
    <s v="  -   "/>
    <n v="0"/>
  </r>
  <r>
    <s v="CC"/>
    <s v="1062330928"/>
    <s v="LUIS FELIPE"/>
    <x v="14"/>
    <x v="0"/>
    <x v="6"/>
    <x v="45"/>
    <s v="POR EVALUAR"/>
    <s v="  -   "/>
    <n v="0"/>
  </r>
  <r>
    <s v="CC"/>
    <s v="1062330928"/>
    <s v="LUIS FELIPE"/>
    <x v="14"/>
    <x v="0"/>
    <x v="6"/>
    <x v="46"/>
    <s v="POR EVALUAR"/>
    <s v="  -   "/>
    <n v="0"/>
  </r>
  <r>
    <s v="CC"/>
    <s v="1062330928"/>
    <s v="LUIS FELIPE"/>
    <x v="14"/>
    <x v="0"/>
    <x v="7"/>
    <x v="47"/>
    <s v="POR EVALUAR"/>
    <s v="  -   "/>
    <n v="0"/>
  </r>
  <r>
    <s v="CC"/>
    <s v="1062330928"/>
    <s v="LUIS FELIPE"/>
    <x v="14"/>
    <x v="0"/>
    <x v="7"/>
    <x v="48"/>
    <s v="POR EVALUAR"/>
    <s v="  -   "/>
    <n v="0"/>
  </r>
  <r>
    <s v="CC"/>
    <s v="1062330928"/>
    <s v="LUIS FELIPE"/>
    <x v="14"/>
    <x v="0"/>
    <x v="7"/>
    <x v="49"/>
    <s v="POR EVALUAR"/>
    <s v="  -   "/>
    <n v="0"/>
  </r>
  <r>
    <s v="CC"/>
    <s v="1062330928"/>
    <s v="LUIS FELIPE"/>
    <x v="14"/>
    <x v="0"/>
    <x v="7"/>
    <x v="50"/>
    <s v="POR EVALUAR"/>
    <s v="  -   "/>
    <n v="0"/>
  </r>
  <r>
    <s v="CC"/>
    <s v="1062330928"/>
    <s v="LUIS FELIPE"/>
    <x v="14"/>
    <x v="0"/>
    <x v="8"/>
    <x v="51"/>
    <s v="POR EVALUAR"/>
    <s v="  -   "/>
    <n v="0"/>
  </r>
  <r>
    <s v="CC"/>
    <s v="1062330928"/>
    <s v="LUIS FELIPE"/>
    <x v="14"/>
    <x v="0"/>
    <x v="8"/>
    <x v="52"/>
    <s v="POR EVALUAR"/>
    <s v="  -   "/>
    <n v="0"/>
  </r>
  <r>
    <s v="CC"/>
    <s v="1062330928"/>
    <s v="LUIS FELIPE"/>
    <x v="14"/>
    <x v="0"/>
    <x v="8"/>
    <x v="53"/>
    <s v="POR EVALUAR"/>
    <s v="  -   "/>
    <n v="0"/>
  </r>
  <r>
    <s v="CC"/>
    <s v="1062330928"/>
    <s v="LUIS FELIPE"/>
    <x v="14"/>
    <x v="0"/>
    <x v="8"/>
    <x v="54"/>
    <s v="POR EVALUAR"/>
    <s v="  -   "/>
    <n v="0"/>
  </r>
  <r>
    <s v="CC"/>
    <s v="1062330928"/>
    <s v="LUIS FELIPE"/>
    <x v="14"/>
    <x v="0"/>
    <x v="8"/>
    <x v="55"/>
    <s v="POR EVALUAR"/>
    <s v="  -   "/>
    <n v="0"/>
  </r>
  <r>
    <s v="CC"/>
    <s v="1062330928"/>
    <s v="LUIS FELIPE"/>
    <x v="14"/>
    <x v="0"/>
    <x v="8"/>
    <x v="56"/>
    <s v="APROBADO"/>
    <s v="CC 25707794 - CLAUDIA LORENA DORADO MUÑOZ"/>
    <n v="1"/>
  </r>
  <r>
    <s v="CC"/>
    <s v="1062330928"/>
    <s v="LUIS FELIPE"/>
    <x v="14"/>
    <x v="0"/>
    <x v="9"/>
    <x v="57"/>
    <s v="APROBADO"/>
    <s v="CC 10300463 - ANGEL DAVID ERAZO IBARRA"/>
    <n v="1"/>
  </r>
  <r>
    <s v="CC"/>
    <s v="1062330928"/>
    <s v="LUIS FELIPE"/>
    <x v="14"/>
    <x v="0"/>
    <x v="9"/>
    <x v="58"/>
    <s v="POR EVALUAR"/>
    <s v="  -   "/>
    <n v="0"/>
  </r>
  <r>
    <s v="CC"/>
    <s v="1062330928"/>
    <s v="LUIS FELIPE"/>
    <x v="14"/>
    <x v="0"/>
    <x v="9"/>
    <x v="59"/>
    <s v="APROBADO"/>
    <s v="CC 10300463 - ANGEL DAVID ERAZO IBARRA"/>
    <n v="1"/>
  </r>
  <r>
    <s v="CC"/>
    <s v="1062330928"/>
    <s v="LUIS FELIPE"/>
    <x v="14"/>
    <x v="0"/>
    <x v="10"/>
    <x v="60"/>
    <s v="POR EVALUAR"/>
    <s v="  -   "/>
    <n v="0"/>
  </r>
  <r>
    <s v="CC"/>
    <s v="1062330928"/>
    <s v="LUIS FELIPE"/>
    <x v="14"/>
    <x v="0"/>
    <x v="10"/>
    <x v="61"/>
    <s v="POR EVALUAR"/>
    <s v="  -   "/>
    <n v="0"/>
  </r>
  <r>
    <s v="CC"/>
    <s v="1062330928"/>
    <s v="LUIS FELIPE"/>
    <x v="14"/>
    <x v="0"/>
    <x v="10"/>
    <x v="62"/>
    <s v="POR EVALUAR"/>
    <s v="  -   "/>
    <n v="0"/>
  </r>
  <r>
    <s v="CC"/>
    <s v="1062330928"/>
    <s v="LUIS FELIPE"/>
    <x v="14"/>
    <x v="0"/>
    <x v="10"/>
    <x v="63"/>
    <s v="POR EVALUAR"/>
    <s v="  -   "/>
    <n v="0"/>
  </r>
  <r>
    <s v="CC"/>
    <s v="1062330928"/>
    <s v="LUIS FELIPE"/>
    <x v="14"/>
    <x v="0"/>
    <x v="10"/>
    <x v="64"/>
    <s v="POR EVALUAR"/>
    <s v="  -   "/>
    <n v="0"/>
  </r>
  <r>
    <s v="CC"/>
    <s v="1062330928"/>
    <s v="LUIS FELIPE"/>
    <x v="14"/>
    <x v="0"/>
    <x v="10"/>
    <x v="65"/>
    <s v="POR EVALUAR"/>
    <s v="  -   "/>
    <n v="0"/>
  </r>
  <r>
    <s v="CC"/>
    <s v="1062332684"/>
    <s v="EMERSON"/>
    <x v="15"/>
    <x v="0"/>
    <x v="0"/>
    <x v="0"/>
    <s v="APROBADO"/>
    <s v="CC 10485335 - WILLIAM ALBEIRO PENAGOS DAGUA"/>
    <n v="1"/>
  </r>
  <r>
    <s v="CC"/>
    <s v="1062332684"/>
    <s v="EMERSON"/>
    <x v="15"/>
    <x v="0"/>
    <x v="0"/>
    <x v="1"/>
    <s v="APROBADO"/>
    <s v="CC 10304288 - LUIS FERNEY TERAN REINOSO"/>
    <n v="1"/>
  </r>
  <r>
    <s v="CC"/>
    <s v="1062332684"/>
    <s v="EMERSON"/>
    <x v="15"/>
    <x v="0"/>
    <x v="0"/>
    <x v="2"/>
    <s v="APROBADO"/>
    <s v="CC 10304288 - LUIS FERNEY TERAN REINOSO"/>
    <n v="1"/>
  </r>
  <r>
    <s v="CC"/>
    <s v="1062332684"/>
    <s v="EMERSON"/>
    <x v="15"/>
    <x v="0"/>
    <x v="0"/>
    <x v="3"/>
    <s v="POR EVALUAR"/>
    <s v="  -   "/>
    <n v="0"/>
  </r>
  <r>
    <s v="CC"/>
    <s v="1062332684"/>
    <s v="EMERSON"/>
    <x v="15"/>
    <x v="0"/>
    <x v="0"/>
    <x v="4"/>
    <s v="POR EVALUAR"/>
    <s v="  -   "/>
    <n v="0"/>
  </r>
  <r>
    <s v="CC"/>
    <s v="1062332684"/>
    <s v="EMERSON"/>
    <x v="15"/>
    <x v="0"/>
    <x v="0"/>
    <x v="5"/>
    <s v="APROBADO"/>
    <s v="CC 10485335 - WILLIAM ALBEIRO PENAGOS DAGUA"/>
    <n v="1"/>
  </r>
  <r>
    <s v="CC"/>
    <s v="1062332684"/>
    <s v="EMERSON"/>
    <x v="15"/>
    <x v="0"/>
    <x v="0"/>
    <x v="6"/>
    <s v="APROBADO"/>
    <s v="CC 10485335 - WILLIAM ALBEIRO PENAGOS DAGUA"/>
    <n v="1"/>
  </r>
  <r>
    <s v="CC"/>
    <s v="1062332684"/>
    <s v="EMERSON"/>
    <x v="15"/>
    <x v="0"/>
    <x v="0"/>
    <x v="7"/>
    <s v="APROBADO"/>
    <s v="CC 10485335 - WILLIAM ALBEIRO PENAGOS DAGUA"/>
    <n v="1"/>
  </r>
  <r>
    <s v="CC"/>
    <s v="1062332684"/>
    <s v="EMERSON"/>
    <x v="15"/>
    <x v="0"/>
    <x v="0"/>
    <x v="8"/>
    <s v="POR EVALUAR"/>
    <s v="  -   "/>
    <n v="0"/>
  </r>
  <r>
    <s v="CC"/>
    <s v="1062332684"/>
    <s v="EMERSON"/>
    <x v="15"/>
    <x v="0"/>
    <x v="0"/>
    <x v="9"/>
    <s v="APROBADO"/>
    <s v="CC 10485335 - WILLIAM ALBEIRO PENAGOS DAGUA"/>
    <n v="1"/>
  </r>
  <r>
    <s v="CC"/>
    <s v="1062332684"/>
    <s v="EMERSON"/>
    <x v="15"/>
    <x v="0"/>
    <x v="0"/>
    <x v="10"/>
    <s v="POR EVALUAR"/>
    <s v="  -   "/>
    <n v="0"/>
  </r>
  <r>
    <s v="CC"/>
    <s v="1062332684"/>
    <s v="EMERSON"/>
    <x v="15"/>
    <x v="0"/>
    <x v="0"/>
    <x v="11"/>
    <s v="APROBADO"/>
    <s v="CC 10304288 - LUIS FERNEY TERAN REINOSO"/>
    <n v="1"/>
  </r>
  <r>
    <s v="CC"/>
    <s v="1062332684"/>
    <s v="EMERSON"/>
    <x v="15"/>
    <x v="0"/>
    <x v="0"/>
    <x v="12"/>
    <s v="APROBADO"/>
    <s v="CC 10304288 - LUIS FERNEY TERAN REINOSO"/>
    <n v="1"/>
  </r>
  <r>
    <s v="CC"/>
    <s v="1062332684"/>
    <s v="EMERSON"/>
    <x v="15"/>
    <x v="0"/>
    <x v="0"/>
    <x v="13"/>
    <s v="APROBADO"/>
    <s v="CC 10304288 - LUIS FERNEY TERAN REINOSO"/>
    <n v="1"/>
  </r>
  <r>
    <s v="CC"/>
    <s v="1062332684"/>
    <s v="EMERSON"/>
    <x v="15"/>
    <x v="0"/>
    <x v="1"/>
    <x v="14"/>
    <s v="POR EVALUAR"/>
    <s v="  -   "/>
    <n v="0"/>
  </r>
  <r>
    <s v="CC"/>
    <s v="1062332684"/>
    <s v="EMERSON"/>
    <x v="15"/>
    <x v="0"/>
    <x v="2"/>
    <x v="15"/>
    <s v="APROBADO"/>
    <s v="CC 1061747430 - MARIA LORENA DORADO REYES"/>
    <n v="1"/>
  </r>
  <r>
    <s v="CC"/>
    <s v="1062332684"/>
    <s v="EMERSON"/>
    <x v="15"/>
    <x v="0"/>
    <x v="2"/>
    <x v="16"/>
    <s v="APROBADO"/>
    <s v="CC 1061747430 - MARIA LORENA DORADO REYES"/>
    <n v="1"/>
  </r>
  <r>
    <s v="CC"/>
    <s v="1062332684"/>
    <s v="EMERSON"/>
    <x v="15"/>
    <x v="0"/>
    <x v="2"/>
    <x v="17"/>
    <s v="APROBADO"/>
    <s v="CC 1061747430 - MARIA LORENA DORADO REYES"/>
    <n v="1"/>
  </r>
  <r>
    <s v="CC"/>
    <s v="1062332684"/>
    <s v="EMERSON"/>
    <x v="15"/>
    <x v="0"/>
    <x v="2"/>
    <x v="18"/>
    <s v="APROBADO"/>
    <s v="CC 1061747430 - MARIA LORENA DORADO REYES"/>
    <n v="1"/>
  </r>
  <r>
    <s v="CC"/>
    <s v="1062332684"/>
    <s v="EMERSON"/>
    <x v="15"/>
    <x v="0"/>
    <x v="2"/>
    <x v="19"/>
    <s v="APROBADO"/>
    <s v="CC 1061747430 - MARIA LORENA DORADO REYES"/>
    <n v="1"/>
  </r>
  <r>
    <s v="CC"/>
    <s v="1062332684"/>
    <s v="EMERSON"/>
    <x v="15"/>
    <x v="0"/>
    <x v="2"/>
    <x v="20"/>
    <s v="APROBADO"/>
    <s v="CC 1061747430 - MARIA LORENA DORADO REYES"/>
    <n v="1"/>
  </r>
  <r>
    <s v="CC"/>
    <s v="1062332684"/>
    <s v="EMERSON"/>
    <x v="15"/>
    <x v="0"/>
    <x v="2"/>
    <x v="21"/>
    <s v="APROBADO"/>
    <s v="CC 1061747430 - MARIA LORENA DORADO REYES"/>
    <n v="1"/>
  </r>
  <r>
    <s v="CC"/>
    <s v="1062332684"/>
    <s v="EMERSON"/>
    <x v="15"/>
    <x v="0"/>
    <x v="3"/>
    <x v="22"/>
    <s v="APROBADO"/>
    <s v="CC 1113684029 - DIANA CAROLINA OREJUELA CHICANGANA"/>
    <n v="1"/>
  </r>
  <r>
    <s v="CC"/>
    <s v="1062332684"/>
    <s v="EMERSON"/>
    <x v="15"/>
    <x v="0"/>
    <x v="3"/>
    <x v="23"/>
    <s v="APROBADO"/>
    <s v="CC 1113684029 - DIANA CAROLINA OREJUELA CHICANGANA"/>
    <n v="1"/>
  </r>
  <r>
    <s v="CC"/>
    <s v="1062332684"/>
    <s v="EMERSON"/>
    <x v="15"/>
    <x v="0"/>
    <x v="3"/>
    <x v="24"/>
    <s v="APROBADO"/>
    <s v="CC 1113684029 - DIANA CAROLINA OREJUELA CHICANGANA"/>
    <n v="1"/>
  </r>
  <r>
    <s v="CC"/>
    <s v="1062332684"/>
    <s v="EMERSON"/>
    <x v="15"/>
    <x v="0"/>
    <x v="3"/>
    <x v="25"/>
    <s v="APROBADO"/>
    <s v="CC 1113684029 - DIANA CAROLINA OREJUELA CHICANGANA"/>
    <n v="1"/>
  </r>
  <r>
    <s v="CC"/>
    <s v="1062332684"/>
    <s v="EMERSON"/>
    <x v="15"/>
    <x v="0"/>
    <x v="3"/>
    <x v="26"/>
    <s v="APROBADO"/>
    <s v="CC 1113684029 - DIANA CAROLINA OREJUELA CHICANGANA"/>
    <n v="1"/>
  </r>
  <r>
    <s v="CC"/>
    <s v="1062332684"/>
    <s v="EMERSON"/>
    <x v="15"/>
    <x v="0"/>
    <x v="3"/>
    <x v="27"/>
    <s v="APROBADO"/>
    <s v="CC 1113684029 - DIANA CAROLINA OREJUELA CHICANGANA"/>
    <n v="1"/>
  </r>
  <r>
    <s v="CC"/>
    <s v="1062332684"/>
    <s v="EMERSON"/>
    <x v="15"/>
    <x v="0"/>
    <x v="3"/>
    <x v="28"/>
    <s v="APROBADO"/>
    <s v="CC 1113684029 - DIANA CAROLINA OREJUELA CHICANGANA"/>
    <n v="1"/>
  </r>
  <r>
    <s v="CC"/>
    <s v="1062332684"/>
    <s v="EMERSON"/>
    <x v="15"/>
    <x v="0"/>
    <x v="3"/>
    <x v="29"/>
    <s v="APROBADO"/>
    <s v="CC 1113684029 - DIANA CAROLINA OREJUELA CHICANGANA"/>
    <n v="1"/>
  </r>
  <r>
    <s v="CC"/>
    <s v="1062332684"/>
    <s v="EMERSON"/>
    <x v="15"/>
    <x v="0"/>
    <x v="4"/>
    <x v="30"/>
    <s v="POR EVALUAR"/>
    <s v="  -   "/>
    <n v="0"/>
  </r>
  <r>
    <s v="CC"/>
    <s v="1062332684"/>
    <s v="EMERSON"/>
    <x v="15"/>
    <x v="0"/>
    <x v="4"/>
    <x v="31"/>
    <s v="APROBADO"/>
    <s v="CC 10300463 - ANGEL DAVID ERAZO IBARRA"/>
    <n v="1"/>
  </r>
  <r>
    <s v="CC"/>
    <s v="1062332684"/>
    <s v="EMERSON"/>
    <x v="15"/>
    <x v="0"/>
    <x v="4"/>
    <x v="32"/>
    <s v="APROBADO"/>
    <s v="CC 10293852 - ADRIAN DANILO ASTUDILLO TALAGA"/>
    <n v="1"/>
  </r>
  <r>
    <s v="CC"/>
    <s v="1062332684"/>
    <s v="EMERSON"/>
    <x v="15"/>
    <x v="0"/>
    <x v="4"/>
    <x v="33"/>
    <s v="POR EVALUAR"/>
    <s v="  -   "/>
    <n v="0"/>
  </r>
  <r>
    <s v="CC"/>
    <s v="1062332684"/>
    <s v="EMERSON"/>
    <x v="15"/>
    <x v="0"/>
    <x v="4"/>
    <x v="34"/>
    <s v="APROBADO"/>
    <s v="CC 10300463 - ANGEL DAVID ERAZO IBARRA"/>
    <n v="1"/>
  </r>
  <r>
    <s v="CC"/>
    <s v="1062332684"/>
    <s v="EMERSON"/>
    <x v="15"/>
    <x v="0"/>
    <x v="4"/>
    <x v="35"/>
    <s v="POR EVALUAR"/>
    <s v="  -   "/>
    <n v="0"/>
  </r>
  <r>
    <s v="CC"/>
    <s v="1062332684"/>
    <s v="EMERSON"/>
    <x v="15"/>
    <x v="0"/>
    <x v="4"/>
    <x v="36"/>
    <s v="APROBADO"/>
    <s v="CC 10485335 - WILLIAM ALBEIRO PENAGOS DAGUA"/>
    <n v="1"/>
  </r>
  <r>
    <s v="CC"/>
    <s v="1062332684"/>
    <s v="EMERSON"/>
    <x v="15"/>
    <x v="0"/>
    <x v="5"/>
    <x v="37"/>
    <s v="APROBADO"/>
    <s v="CC 10485335 - WILLIAM ALBEIRO PENAGOS DAGUA"/>
    <n v="1"/>
  </r>
  <r>
    <s v="CC"/>
    <s v="1062332684"/>
    <s v="EMERSON"/>
    <x v="15"/>
    <x v="0"/>
    <x v="5"/>
    <x v="38"/>
    <s v="APROBADO"/>
    <s v="CC 25707794 - CLAUDIA LORENA DORADO MUÑOZ"/>
    <n v="1"/>
  </r>
  <r>
    <s v="CC"/>
    <s v="1062332684"/>
    <s v="EMERSON"/>
    <x v="15"/>
    <x v="0"/>
    <x v="5"/>
    <x v="39"/>
    <s v="APROBADO"/>
    <s v="CC 10293852 - ADRIAN DANILO ASTUDILLO TALAGA"/>
    <n v="1"/>
  </r>
  <r>
    <s v="CC"/>
    <s v="1062332684"/>
    <s v="EMERSON"/>
    <x v="15"/>
    <x v="0"/>
    <x v="5"/>
    <x v="40"/>
    <s v="APROBADO"/>
    <s v="CC 10485335 - WILLIAM ALBEIRO PENAGOS DAGUA"/>
    <n v="1"/>
  </r>
  <r>
    <s v="CC"/>
    <s v="1062332684"/>
    <s v="EMERSON"/>
    <x v="15"/>
    <x v="0"/>
    <x v="5"/>
    <x v="41"/>
    <s v="APROBADO"/>
    <s v="CC 10293852 - ADRIAN DANILO ASTUDILLO TALAGA"/>
    <n v="1"/>
  </r>
  <r>
    <s v="CC"/>
    <s v="1062332684"/>
    <s v="EMERSON"/>
    <x v="15"/>
    <x v="0"/>
    <x v="6"/>
    <x v="42"/>
    <s v="POR EVALUAR"/>
    <s v="  -   "/>
    <n v="0"/>
  </r>
  <r>
    <s v="CC"/>
    <s v="1062332684"/>
    <s v="EMERSON"/>
    <x v="15"/>
    <x v="0"/>
    <x v="6"/>
    <x v="43"/>
    <s v="APROBADO"/>
    <s v="CC 10293852 - ADRIAN DANILO ASTUDILLO TALAGA"/>
    <n v="1"/>
  </r>
  <r>
    <s v="CC"/>
    <s v="1062332684"/>
    <s v="EMERSON"/>
    <x v="15"/>
    <x v="0"/>
    <x v="6"/>
    <x v="44"/>
    <s v="APROBADO"/>
    <s v="CC 10293852 - ADRIAN DANILO ASTUDILLO TALAGA"/>
    <n v="1"/>
  </r>
  <r>
    <s v="CC"/>
    <s v="1062332684"/>
    <s v="EMERSON"/>
    <x v="15"/>
    <x v="0"/>
    <x v="6"/>
    <x v="45"/>
    <s v="POR EVALUAR"/>
    <s v="  -   "/>
    <n v="0"/>
  </r>
  <r>
    <s v="CC"/>
    <s v="1062332684"/>
    <s v="EMERSON"/>
    <x v="15"/>
    <x v="0"/>
    <x v="6"/>
    <x v="46"/>
    <s v="POR EVALUAR"/>
    <s v="  -   "/>
    <n v="0"/>
  </r>
  <r>
    <s v="CC"/>
    <s v="1062332684"/>
    <s v="EMERSON"/>
    <x v="15"/>
    <x v="0"/>
    <x v="7"/>
    <x v="47"/>
    <s v="POR EVALUAR"/>
    <s v="  -   "/>
    <n v="0"/>
  </r>
  <r>
    <s v="CC"/>
    <s v="1062332684"/>
    <s v="EMERSON"/>
    <x v="15"/>
    <x v="0"/>
    <x v="7"/>
    <x v="48"/>
    <s v="POR EVALUAR"/>
    <s v="  -   "/>
    <n v="0"/>
  </r>
  <r>
    <s v="CC"/>
    <s v="1062332684"/>
    <s v="EMERSON"/>
    <x v="15"/>
    <x v="0"/>
    <x v="7"/>
    <x v="49"/>
    <s v="POR EVALUAR"/>
    <s v="  -   "/>
    <n v="0"/>
  </r>
  <r>
    <s v="CC"/>
    <s v="1062332684"/>
    <s v="EMERSON"/>
    <x v="15"/>
    <x v="0"/>
    <x v="7"/>
    <x v="50"/>
    <s v="APROBADO"/>
    <s v="CC 10300463 - ANGEL DAVID ERAZO IBARRA"/>
    <n v="1"/>
  </r>
  <r>
    <s v="CC"/>
    <s v="1062332684"/>
    <s v="EMERSON"/>
    <x v="15"/>
    <x v="0"/>
    <x v="8"/>
    <x v="51"/>
    <s v="POR EVALUAR"/>
    <s v="  -   "/>
    <n v="0"/>
  </r>
  <r>
    <s v="CC"/>
    <s v="1062332684"/>
    <s v="EMERSON"/>
    <x v="15"/>
    <x v="0"/>
    <x v="8"/>
    <x v="52"/>
    <s v="APROBADO"/>
    <s v="CC 10485335 - WILLIAM ALBEIRO PENAGOS DAGUA"/>
    <n v="1"/>
  </r>
  <r>
    <s v="CC"/>
    <s v="1062332684"/>
    <s v="EMERSON"/>
    <x v="15"/>
    <x v="0"/>
    <x v="8"/>
    <x v="53"/>
    <s v="APROBADO"/>
    <s v="CC 10485335 - WILLIAM ALBEIRO PENAGOS DAGUA"/>
    <n v="1"/>
  </r>
  <r>
    <s v="CC"/>
    <s v="1062332684"/>
    <s v="EMERSON"/>
    <x v="15"/>
    <x v="0"/>
    <x v="8"/>
    <x v="54"/>
    <s v="POR EVALUAR"/>
    <s v="  -   "/>
    <n v="0"/>
  </r>
  <r>
    <s v="CC"/>
    <s v="1062332684"/>
    <s v="EMERSON"/>
    <x v="15"/>
    <x v="0"/>
    <x v="8"/>
    <x v="55"/>
    <s v="POR EVALUAR"/>
    <s v="  -   "/>
    <n v="0"/>
  </r>
  <r>
    <s v="CC"/>
    <s v="1062332684"/>
    <s v="EMERSON"/>
    <x v="15"/>
    <x v="0"/>
    <x v="8"/>
    <x v="56"/>
    <s v="APROBADO"/>
    <s v="CC 25707794 - CLAUDIA LORENA DORADO MUÑOZ"/>
    <n v="1"/>
  </r>
  <r>
    <s v="CC"/>
    <s v="1062332684"/>
    <s v="EMERSON"/>
    <x v="15"/>
    <x v="0"/>
    <x v="9"/>
    <x v="57"/>
    <s v="APROBADO"/>
    <s v="CC 10300463 - ANGEL DAVID ERAZO IBARRA"/>
    <n v="1"/>
  </r>
  <r>
    <s v="CC"/>
    <s v="1062332684"/>
    <s v="EMERSON"/>
    <x v="15"/>
    <x v="0"/>
    <x v="9"/>
    <x v="58"/>
    <s v="APROBADO"/>
    <s v="CC 10300463 - ANGEL DAVID ERAZO IBARRA"/>
    <n v="1"/>
  </r>
  <r>
    <s v="CC"/>
    <s v="1062332684"/>
    <s v="EMERSON"/>
    <x v="15"/>
    <x v="0"/>
    <x v="9"/>
    <x v="59"/>
    <s v="APROBADO"/>
    <s v="CC 10300463 - ANGEL DAVID ERAZO IBARRA"/>
    <n v="1"/>
  </r>
  <r>
    <s v="CC"/>
    <s v="1062332684"/>
    <s v="EMERSON"/>
    <x v="15"/>
    <x v="0"/>
    <x v="10"/>
    <x v="60"/>
    <s v="APROBADO"/>
    <s v="CC 10485335 - WILLIAM ALBEIRO PENAGOS DAGUA"/>
    <n v="1"/>
  </r>
  <r>
    <s v="CC"/>
    <s v="1062332684"/>
    <s v="EMERSON"/>
    <x v="15"/>
    <x v="0"/>
    <x v="10"/>
    <x v="61"/>
    <s v="APROBADO"/>
    <s v="CC 10300463 - ANGEL DAVID ERAZO IBARRA"/>
    <n v="1"/>
  </r>
  <r>
    <s v="CC"/>
    <s v="1062332684"/>
    <s v="EMERSON"/>
    <x v="15"/>
    <x v="0"/>
    <x v="10"/>
    <x v="62"/>
    <s v="APROBADO"/>
    <s v="CC 10300463 - ANGEL DAVID ERAZO IBARRA"/>
    <n v="1"/>
  </r>
  <r>
    <s v="CC"/>
    <s v="1062332684"/>
    <s v="EMERSON"/>
    <x v="15"/>
    <x v="0"/>
    <x v="10"/>
    <x v="63"/>
    <s v="APROBADO"/>
    <s v="CC 10293852 - ADRIAN DANILO ASTUDILLO TALAGA"/>
    <n v="1"/>
  </r>
  <r>
    <s v="CC"/>
    <s v="1062332684"/>
    <s v="EMERSON"/>
    <x v="15"/>
    <x v="0"/>
    <x v="10"/>
    <x v="64"/>
    <s v="APROBADO"/>
    <s v="CC 10293852 - ADRIAN DANILO ASTUDILLO TALAGA"/>
    <n v="1"/>
  </r>
  <r>
    <s v="CC"/>
    <s v="1062332684"/>
    <s v="EMERSON"/>
    <x v="15"/>
    <x v="0"/>
    <x v="10"/>
    <x v="65"/>
    <s v="APROBADO"/>
    <s v="CC 10485335 - WILLIAM ALBEIRO PENAGOS DAGUA"/>
    <n v="1"/>
  </r>
  <r>
    <s v="CC"/>
    <s v="1062336329"/>
    <s v="KEVIN DAHIR"/>
    <x v="16"/>
    <x v="0"/>
    <x v="0"/>
    <x v="0"/>
    <s v="APROBADO"/>
    <s v="CC 10485335 - WILLIAM ALBEIRO PENAGOS DAGUA"/>
    <n v="1"/>
  </r>
  <r>
    <s v="CC"/>
    <s v="1062336329"/>
    <s v="KEVIN DAHIR"/>
    <x v="16"/>
    <x v="0"/>
    <x v="0"/>
    <x v="1"/>
    <s v="APROBADO"/>
    <s v="CC 10304288 - LUIS FERNEY TERAN REINOSO"/>
    <n v="1"/>
  </r>
  <r>
    <s v="CC"/>
    <s v="1062336329"/>
    <s v="KEVIN DAHIR"/>
    <x v="16"/>
    <x v="0"/>
    <x v="0"/>
    <x v="2"/>
    <s v="APROBADO"/>
    <s v="CC 10304288 - LUIS FERNEY TERAN REINOSO"/>
    <n v="1"/>
  </r>
  <r>
    <s v="CC"/>
    <s v="1062336329"/>
    <s v="KEVIN DAHIR"/>
    <x v="16"/>
    <x v="0"/>
    <x v="0"/>
    <x v="3"/>
    <s v="POR EVALUAR"/>
    <s v="  -   "/>
    <n v="0"/>
  </r>
  <r>
    <s v="CC"/>
    <s v="1062336329"/>
    <s v="KEVIN DAHIR"/>
    <x v="16"/>
    <x v="0"/>
    <x v="0"/>
    <x v="4"/>
    <s v="POR EVALUAR"/>
    <s v="  -   "/>
    <n v="0"/>
  </r>
  <r>
    <s v="CC"/>
    <s v="1062336329"/>
    <s v="KEVIN DAHIR"/>
    <x v="16"/>
    <x v="0"/>
    <x v="0"/>
    <x v="5"/>
    <s v="APROBADO"/>
    <s v="CC 10485335 - WILLIAM ALBEIRO PENAGOS DAGUA"/>
    <n v="1"/>
  </r>
  <r>
    <s v="CC"/>
    <s v="1062336329"/>
    <s v="KEVIN DAHIR"/>
    <x v="16"/>
    <x v="0"/>
    <x v="0"/>
    <x v="6"/>
    <s v="APROBADO"/>
    <s v="CC 10485335 - WILLIAM ALBEIRO PENAGOS DAGUA"/>
    <n v="1"/>
  </r>
  <r>
    <s v="CC"/>
    <s v="1062336329"/>
    <s v="KEVIN DAHIR"/>
    <x v="16"/>
    <x v="0"/>
    <x v="0"/>
    <x v="7"/>
    <s v="APROBADO"/>
    <s v="CC 10485335 - WILLIAM ALBEIRO PENAGOS DAGUA"/>
    <n v="1"/>
  </r>
  <r>
    <s v="CC"/>
    <s v="1062336329"/>
    <s v="KEVIN DAHIR"/>
    <x v="16"/>
    <x v="0"/>
    <x v="0"/>
    <x v="8"/>
    <s v="POR EVALUAR"/>
    <s v="  -   "/>
    <n v="0"/>
  </r>
  <r>
    <s v="CC"/>
    <s v="1062336329"/>
    <s v="KEVIN DAHIR"/>
    <x v="16"/>
    <x v="0"/>
    <x v="0"/>
    <x v="9"/>
    <s v="APROBADO"/>
    <s v="CC 10485335 - WILLIAM ALBEIRO PENAGOS DAGUA"/>
    <n v="1"/>
  </r>
  <r>
    <s v="CC"/>
    <s v="1062336329"/>
    <s v="KEVIN DAHIR"/>
    <x v="16"/>
    <x v="0"/>
    <x v="0"/>
    <x v="10"/>
    <s v="POR EVALUAR"/>
    <s v="  -   "/>
    <n v="0"/>
  </r>
  <r>
    <s v="CC"/>
    <s v="1062336329"/>
    <s v="KEVIN DAHIR"/>
    <x v="16"/>
    <x v="0"/>
    <x v="0"/>
    <x v="11"/>
    <s v="APROBADO"/>
    <s v="CC 10304288 - LUIS FERNEY TERAN REINOSO"/>
    <n v="1"/>
  </r>
  <r>
    <s v="CC"/>
    <s v="1062336329"/>
    <s v="KEVIN DAHIR"/>
    <x v="16"/>
    <x v="0"/>
    <x v="0"/>
    <x v="12"/>
    <s v="APROBADO"/>
    <s v="CC 10304288 - LUIS FERNEY TERAN REINOSO"/>
    <n v="1"/>
  </r>
  <r>
    <s v="CC"/>
    <s v="1062336329"/>
    <s v="KEVIN DAHIR"/>
    <x v="16"/>
    <x v="0"/>
    <x v="0"/>
    <x v="13"/>
    <s v="APROBADO"/>
    <s v="CC 10304288 - LUIS FERNEY TERAN REINOSO"/>
    <n v="1"/>
  </r>
  <r>
    <s v="CC"/>
    <s v="1062336329"/>
    <s v="KEVIN DAHIR"/>
    <x v="16"/>
    <x v="0"/>
    <x v="1"/>
    <x v="14"/>
    <s v="POR EVALUAR"/>
    <s v="  -   "/>
    <n v="0"/>
  </r>
  <r>
    <s v="CC"/>
    <s v="1062336329"/>
    <s v="KEVIN DAHIR"/>
    <x v="16"/>
    <x v="0"/>
    <x v="2"/>
    <x v="15"/>
    <s v="APROBADO"/>
    <s v="CC 1061747430 - MARIA LORENA DORADO REYES"/>
    <n v="1"/>
  </r>
  <r>
    <s v="CC"/>
    <s v="1062336329"/>
    <s v="KEVIN DAHIR"/>
    <x v="16"/>
    <x v="0"/>
    <x v="2"/>
    <x v="16"/>
    <s v="APROBADO"/>
    <s v="CC 1061747430 - MARIA LORENA DORADO REYES"/>
    <n v="1"/>
  </r>
  <r>
    <s v="CC"/>
    <s v="1062336329"/>
    <s v="KEVIN DAHIR"/>
    <x v="16"/>
    <x v="0"/>
    <x v="2"/>
    <x v="17"/>
    <s v="APROBADO"/>
    <s v="CC 1061747430 - MARIA LORENA DORADO REYES"/>
    <n v="1"/>
  </r>
  <r>
    <s v="CC"/>
    <s v="1062336329"/>
    <s v="KEVIN DAHIR"/>
    <x v="16"/>
    <x v="0"/>
    <x v="2"/>
    <x v="18"/>
    <s v="APROBADO"/>
    <s v="CC 1061747430 - MARIA LORENA DORADO REYES"/>
    <n v="1"/>
  </r>
  <r>
    <s v="CC"/>
    <s v="1062336329"/>
    <s v="KEVIN DAHIR"/>
    <x v="16"/>
    <x v="0"/>
    <x v="2"/>
    <x v="19"/>
    <s v="APROBADO"/>
    <s v="CC 1061747430 - MARIA LORENA DORADO REYES"/>
    <n v="1"/>
  </r>
  <r>
    <s v="CC"/>
    <s v="1062336329"/>
    <s v="KEVIN DAHIR"/>
    <x v="16"/>
    <x v="0"/>
    <x v="2"/>
    <x v="20"/>
    <s v="APROBADO"/>
    <s v="CC 1061747430 - MARIA LORENA DORADO REYES"/>
    <n v="1"/>
  </r>
  <r>
    <s v="CC"/>
    <s v="1062336329"/>
    <s v="KEVIN DAHIR"/>
    <x v="16"/>
    <x v="0"/>
    <x v="2"/>
    <x v="21"/>
    <s v="APROBADO"/>
    <s v="CC 1061747430 - MARIA LORENA DORADO REYES"/>
    <n v="1"/>
  </r>
  <r>
    <s v="CC"/>
    <s v="1062336329"/>
    <s v="KEVIN DAHIR"/>
    <x v="16"/>
    <x v="0"/>
    <x v="3"/>
    <x v="22"/>
    <s v="APROBADO"/>
    <s v="CC 1113684029 - DIANA CAROLINA OREJUELA CHICANGANA"/>
    <n v="1"/>
  </r>
  <r>
    <s v="CC"/>
    <s v="1062336329"/>
    <s v="KEVIN DAHIR"/>
    <x v="16"/>
    <x v="0"/>
    <x v="3"/>
    <x v="23"/>
    <s v="APROBADO"/>
    <s v="CC 1113684029 - DIANA CAROLINA OREJUELA CHICANGANA"/>
    <n v="1"/>
  </r>
  <r>
    <s v="CC"/>
    <s v="1062336329"/>
    <s v="KEVIN DAHIR"/>
    <x v="16"/>
    <x v="0"/>
    <x v="3"/>
    <x v="24"/>
    <s v="APROBADO"/>
    <s v="CC 1113684029 - DIANA CAROLINA OREJUELA CHICANGANA"/>
    <n v="1"/>
  </r>
  <r>
    <s v="CC"/>
    <s v="1062336329"/>
    <s v="KEVIN DAHIR"/>
    <x v="16"/>
    <x v="0"/>
    <x v="3"/>
    <x v="25"/>
    <s v="APROBADO"/>
    <s v="CC 1113684029 - DIANA CAROLINA OREJUELA CHICANGANA"/>
    <n v="1"/>
  </r>
  <r>
    <s v="CC"/>
    <s v="1062336329"/>
    <s v="KEVIN DAHIR"/>
    <x v="16"/>
    <x v="0"/>
    <x v="3"/>
    <x v="26"/>
    <s v="APROBADO"/>
    <s v="CC 1113684029 - DIANA CAROLINA OREJUELA CHICANGANA"/>
    <n v="1"/>
  </r>
  <r>
    <s v="CC"/>
    <s v="1062336329"/>
    <s v="KEVIN DAHIR"/>
    <x v="16"/>
    <x v="0"/>
    <x v="3"/>
    <x v="27"/>
    <s v="APROBADO"/>
    <s v="CC 1113684029 - DIANA CAROLINA OREJUELA CHICANGANA"/>
    <n v="1"/>
  </r>
  <r>
    <s v="CC"/>
    <s v="1062336329"/>
    <s v="KEVIN DAHIR"/>
    <x v="16"/>
    <x v="0"/>
    <x v="3"/>
    <x v="28"/>
    <s v="APROBADO"/>
    <s v="CC 1113684029 - DIANA CAROLINA OREJUELA CHICANGANA"/>
    <n v="1"/>
  </r>
  <r>
    <s v="CC"/>
    <s v="1062336329"/>
    <s v="KEVIN DAHIR"/>
    <x v="16"/>
    <x v="0"/>
    <x v="3"/>
    <x v="29"/>
    <s v="APROBADO"/>
    <s v="CC 1113684029 - DIANA CAROLINA OREJUELA CHICANGANA"/>
    <n v="1"/>
  </r>
  <r>
    <s v="CC"/>
    <s v="1062336329"/>
    <s v="KEVIN DAHIR"/>
    <x v="16"/>
    <x v="0"/>
    <x v="4"/>
    <x v="30"/>
    <s v="POR EVALUAR"/>
    <s v="  -   "/>
    <n v="0"/>
  </r>
  <r>
    <s v="CC"/>
    <s v="1062336329"/>
    <s v="KEVIN DAHIR"/>
    <x v="16"/>
    <x v="0"/>
    <x v="4"/>
    <x v="31"/>
    <s v="APROBADO"/>
    <s v="CC 10300463 - ANGEL DAVID ERAZO IBARRA"/>
    <n v="1"/>
  </r>
  <r>
    <s v="CC"/>
    <s v="1062336329"/>
    <s v="KEVIN DAHIR"/>
    <x v="16"/>
    <x v="0"/>
    <x v="4"/>
    <x v="32"/>
    <s v="APROBADO"/>
    <s v="CC 10293852 - ADRIAN DANILO ASTUDILLO TALAGA"/>
    <n v="1"/>
  </r>
  <r>
    <s v="CC"/>
    <s v="1062336329"/>
    <s v="KEVIN DAHIR"/>
    <x v="16"/>
    <x v="0"/>
    <x v="4"/>
    <x v="33"/>
    <s v="POR EVALUAR"/>
    <s v="  -   "/>
    <n v="0"/>
  </r>
  <r>
    <s v="CC"/>
    <s v="1062336329"/>
    <s v="KEVIN DAHIR"/>
    <x v="16"/>
    <x v="0"/>
    <x v="4"/>
    <x v="34"/>
    <s v="APROBADO"/>
    <s v="CC 10300463 - ANGEL DAVID ERAZO IBARRA"/>
    <n v="1"/>
  </r>
  <r>
    <s v="CC"/>
    <s v="1062336329"/>
    <s v="KEVIN DAHIR"/>
    <x v="16"/>
    <x v="0"/>
    <x v="4"/>
    <x v="35"/>
    <s v="POR EVALUAR"/>
    <s v="  -   "/>
    <n v="0"/>
  </r>
  <r>
    <s v="CC"/>
    <s v="1062336329"/>
    <s v="KEVIN DAHIR"/>
    <x v="16"/>
    <x v="0"/>
    <x v="4"/>
    <x v="36"/>
    <s v="APROBADO"/>
    <s v="CC 10485335 - WILLIAM ALBEIRO PENAGOS DAGUA"/>
    <n v="1"/>
  </r>
  <r>
    <s v="CC"/>
    <s v="1062336329"/>
    <s v="KEVIN DAHIR"/>
    <x v="16"/>
    <x v="0"/>
    <x v="5"/>
    <x v="37"/>
    <s v="APROBADO"/>
    <s v="CC 10485335 - WILLIAM ALBEIRO PENAGOS DAGUA"/>
    <n v="1"/>
  </r>
  <r>
    <s v="CC"/>
    <s v="1062336329"/>
    <s v="KEVIN DAHIR"/>
    <x v="16"/>
    <x v="0"/>
    <x v="5"/>
    <x v="38"/>
    <s v="APROBADO"/>
    <s v="CC 25707794 - CLAUDIA LORENA DORADO MUÑOZ"/>
    <n v="1"/>
  </r>
  <r>
    <s v="CC"/>
    <s v="1062336329"/>
    <s v="KEVIN DAHIR"/>
    <x v="16"/>
    <x v="0"/>
    <x v="5"/>
    <x v="39"/>
    <s v="APROBADO"/>
    <s v="CC 10293852 - ADRIAN DANILO ASTUDILLO TALAGA"/>
    <n v="1"/>
  </r>
  <r>
    <s v="CC"/>
    <s v="1062336329"/>
    <s v="KEVIN DAHIR"/>
    <x v="16"/>
    <x v="0"/>
    <x v="5"/>
    <x v="40"/>
    <s v="APROBADO"/>
    <s v="CC 10485335 - WILLIAM ALBEIRO PENAGOS DAGUA"/>
    <n v="1"/>
  </r>
  <r>
    <s v="CC"/>
    <s v="1062336329"/>
    <s v="KEVIN DAHIR"/>
    <x v="16"/>
    <x v="0"/>
    <x v="5"/>
    <x v="41"/>
    <s v="APROBADO"/>
    <s v="CC 10293852 - ADRIAN DANILO ASTUDILLO TALAGA"/>
    <n v="1"/>
  </r>
  <r>
    <s v="CC"/>
    <s v="1062336329"/>
    <s v="KEVIN DAHIR"/>
    <x v="16"/>
    <x v="0"/>
    <x v="6"/>
    <x v="42"/>
    <s v="POR EVALUAR"/>
    <s v="  -   "/>
    <n v="0"/>
  </r>
  <r>
    <s v="CC"/>
    <s v="1062336329"/>
    <s v="KEVIN DAHIR"/>
    <x v="16"/>
    <x v="0"/>
    <x v="6"/>
    <x v="43"/>
    <s v="APROBADO"/>
    <s v="CC 10293852 - ADRIAN DANILO ASTUDILLO TALAGA"/>
    <n v="1"/>
  </r>
  <r>
    <s v="CC"/>
    <s v="1062336329"/>
    <s v="KEVIN DAHIR"/>
    <x v="16"/>
    <x v="0"/>
    <x v="6"/>
    <x v="44"/>
    <s v="APROBADO"/>
    <s v="CC 10293852 - ADRIAN DANILO ASTUDILLO TALAGA"/>
    <n v="1"/>
  </r>
  <r>
    <s v="CC"/>
    <s v="1062336329"/>
    <s v="KEVIN DAHIR"/>
    <x v="16"/>
    <x v="0"/>
    <x v="6"/>
    <x v="45"/>
    <s v="POR EVALUAR"/>
    <s v="  -   "/>
    <n v="0"/>
  </r>
  <r>
    <s v="CC"/>
    <s v="1062336329"/>
    <s v="KEVIN DAHIR"/>
    <x v="16"/>
    <x v="0"/>
    <x v="6"/>
    <x v="46"/>
    <s v="POR EVALUAR"/>
    <s v="  -   "/>
    <n v="0"/>
  </r>
  <r>
    <s v="CC"/>
    <s v="1062336329"/>
    <s v="KEVIN DAHIR"/>
    <x v="16"/>
    <x v="0"/>
    <x v="7"/>
    <x v="47"/>
    <s v="POR EVALUAR"/>
    <s v="  -   "/>
    <n v="0"/>
  </r>
  <r>
    <s v="CC"/>
    <s v="1062336329"/>
    <s v="KEVIN DAHIR"/>
    <x v="16"/>
    <x v="0"/>
    <x v="7"/>
    <x v="48"/>
    <s v="POR EVALUAR"/>
    <s v="  -   "/>
    <n v="0"/>
  </r>
  <r>
    <s v="CC"/>
    <s v="1062336329"/>
    <s v="KEVIN DAHIR"/>
    <x v="16"/>
    <x v="0"/>
    <x v="7"/>
    <x v="49"/>
    <s v="POR EVALUAR"/>
    <s v="  -   "/>
    <n v="0"/>
  </r>
  <r>
    <s v="CC"/>
    <s v="1062336329"/>
    <s v="KEVIN DAHIR"/>
    <x v="16"/>
    <x v="0"/>
    <x v="7"/>
    <x v="50"/>
    <s v="APROBADO"/>
    <s v="CC 10300463 - ANGEL DAVID ERAZO IBARRA"/>
    <n v="1"/>
  </r>
  <r>
    <s v="CC"/>
    <s v="1062336329"/>
    <s v="KEVIN DAHIR"/>
    <x v="16"/>
    <x v="0"/>
    <x v="8"/>
    <x v="51"/>
    <s v="POR EVALUAR"/>
    <s v="  -   "/>
    <n v="0"/>
  </r>
  <r>
    <s v="CC"/>
    <s v="1062336329"/>
    <s v="KEVIN DAHIR"/>
    <x v="16"/>
    <x v="0"/>
    <x v="8"/>
    <x v="52"/>
    <s v="APROBADO"/>
    <s v="CC 10485335 - WILLIAM ALBEIRO PENAGOS DAGUA"/>
    <n v="1"/>
  </r>
  <r>
    <s v="CC"/>
    <s v="1062336329"/>
    <s v="KEVIN DAHIR"/>
    <x v="16"/>
    <x v="0"/>
    <x v="8"/>
    <x v="53"/>
    <s v="APROBADO"/>
    <s v="CC 10485335 - WILLIAM ALBEIRO PENAGOS DAGUA"/>
    <n v="1"/>
  </r>
  <r>
    <s v="CC"/>
    <s v="1062336329"/>
    <s v="KEVIN DAHIR"/>
    <x v="16"/>
    <x v="0"/>
    <x v="8"/>
    <x v="54"/>
    <s v="POR EVALUAR"/>
    <s v="  -   "/>
    <n v="0"/>
  </r>
  <r>
    <s v="CC"/>
    <s v="1062336329"/>
    <s v="KEVIN DAHIR"/>
    <x v="16"/>
    <x v="0"/>
    <x v="8"/>
    <x v="55"/>
    <s v="POR EVALUAR"/>
    <s v="  -   "/>
    <n v="0"/>
  </r>
  <r>
    <s v="CC"/>
    <s v="1062336329"/>
    <s v="KEVIN DAHIR"/>
    <x v="16"/>
    <x v="0"/>
    <x v="8"/>
    <x v="56"/>
    <s v="APROBADO"/>
    <s v="CC 25707794 - CLAUDIA LORENA DORADO MUÑOZ"/>
    <n v="1"/>
  </r>
  <r>
    <s v="CC"/>
    <s v="1062336329"/>
    <s v="KEVIN DAHIR"/>
    <x v="16"/>
    <x v="0"/>
    <x v="9"/>
    <x v="57"/>
    <s v="APROBADO"/>
    <s v="CC 10300463 - ANGEL DAVID ERAZO IBARRA"/>
    <n v="1"/>
  </r>
  <r>
    <s v="CC"/>
    <s v="1062336329"/>
    <s v="KEVIN DAHIR"/>
    <x v="16"/>
    <x v="0"/>
    <x v="9"/>
    <x v="58"/>
    <s v="APROBADO"/>
    <s v="CC 10300463 - ANGEL DAVID ERAZO IBARRA"/>
    <n v="1"/>
  </r>
  <r>
    <s v="CC"/>
    <s v="1062336329"/>
    <s v="KEVIN DAHIR"/>
    <x v="16"/>
    <x v="0"/>
    <x v="9"/>
    <x v="59"/>
    <s v="APROBADO"/>
    <s v="CC 10300463 - ANGEL DAVID ERAZO IBARRA"/>
    <n v="1"/>
  </r>
  <r>
    <s v="CC"/>
    <s v="1062336329"/>
    <s v="KEVIN DAHIR"/>
    <x v="16"/>
    <x v="0"/>
    <x v="10"/>
    <x v="60"/>
    <s v="APROBADO"/>
    <s v="CC 10485335 - WILLIAM ALBEIRO PENAGOS DAGUA"/>
    <n v="1"/>
  </r>
  <r>
    <s v="CC"/>
    <s v="1062336329"/>
    <s v="KEVIN DAHIR"/>
    <x v="16"/>
    <x v="0"/>
    <x v="10"/>
    <x v="61"/>
    <s v="APROBADO"/>
    <s v="CC 10300463 - ANGEL DAVID ERAZO IBARRA"/>
    <n v="1"/>
  </r>
  <r>
    <s v="CC"/>
    <s v="1062336329"/>
    <s v="KEVIN DAHIR"/>
    <x v="16"/>
    <x v="0"/>
    <x v="10"/>
    <x v="62"/>
    <s v="APROBADO"/>
    <s v="CC 10300463 - ANGEL DAVID ERAZO IBARRA"/>
    <n v="1"/>
  </r>
  <r>
    <s v="CC"/>
    <s v="1062336329"/>
    <s v="KEVIN DAHIR"/>
    <x v="16"/>
    <x v="0"/>
    <x v="10"/>
    <x v="63"/>
    <s v="APROBADO"/>
    <s v="CC 10293852 - ADRIAN DANILO ASTUDILLO TALAGA"/>
    <n v="1"/>
  </r>
  <r>
    <s v="CC"/>
    <s v="1062336329"/>
    <s v="KEVIN DAHIR"/>
    <x v="16"/>
    <x v="0"/>
    <x v="10"/>
    <x v="64"/>
    <s v="APROBADO"/>
    <s v="CC 10293852 - ADRIAN DANILO ASTUDILLO TALAGA"/>
    <n v="1"/>
  </r>
  <r>
    <s v="CC"/>
    <s v="1062336329"/>
    <s v="KEVIN DAHIR"/>
    <x v="16"/>
    <x v="0"/>
    <x v="10"/>
    <x v="65"/>
    <s v="APROBADO"/>
    <s v="CC 10485335 - WILLIAM ALBEIRO PENAGOS DAGUA"/>
    <n v="1"/>
  </r>
  <r>
    <s v="CC"/>
    <s v="1069732126"/>
    <s v="ADRIANA PATRICIA"/>
    <x v="17"/>
    <x v="0"/>
    <x v="0"/>
    <x v="0"/>
    <s v="APROBADO"/>
    <s v="CC 10485335 - WILLIAM ALBEIRO PENAGOS DAGUA"/>
    <n v="1"/>
  </r>
  <r>
    <s v="CC"/>
    <s v="1069732126"/>
    <s v="ADRIANA PATRICIA"/>
    <x v="17"/>
    <x v="0"/>
    <x v="0"/>
    <x v="1"/>
    <s v="APROBADO"/>
    <s v="CC 10304288 - LUIS FERNEY TERAN REINOSO"/>
    <n v="1"/>
  </r>
  <r>
    <s v="CC"/>
    <s v="1069732126"/>
    <s v="ADRIANA PATRICIA"/>
    <x v="17"/>
    <x v="0"/>
    <x v="0"/>
    <x v="2"/>
    <s v="APROBADO"/>
    <s v="CC 10304288 - LUIS FERNEY TERAN REINOSO"/>
    <n v="1"/>
  </r>
  <r>
    <s v="CC"/>
    <s v="1069732126"/>
    <s v="ADRIANA PATRICIA"/>
    <x v="17"/>
    <x v="0"/>
    <x v="0"/>
    <x v="3"/>
    <s v="POR EVALUAR"/>
    <s v="  -   "/>
    <n v="0"/>
  </r>
  <r>
    <s v="CC"/>
    <s v="1069732126"/>
    <s v="ADRIANA PATRICIA"/>
    <x v="17"/>
    <x v="0"/>
    <x v="0"/>
    <x v="4"/>
    <s v="POR EVALUAR"/>
    <s v="  -   "/>
    <n v="0"/>
  </r>
  <r>
    <s v="CC"/>
    <s v="1069732126"/>
    <s v="ADRIANA PATRICIA"/>
    <x v="17"/>
    <x v="0"/>
    <x v="0"/>
    <x v="5"/>
    <s v="APROBADO"/>
    <s v="CC 10485335 - WILLIAM ALBEIRO PENAGOS DAGUA"/>
    <n v="1"/>
  </r>
  <r>
    <s v="CC"/>
    <s v="1069732126"/>
    <s v="ADRIANA PATRICIA"/>
    <x v="17"/>
    <x v="0"/>
    <x v="0"/>
    <x v="6"/>
    <s v="APROBADO"/>
    <s v="CC 10485335 - WILLIAM ALBEIRO PENAGOS DAGUA"/>
    <n v="1"/>
  </r>
  <r>
    <s v="CC"/>
    <s v="1069732126"/>
    <s v="ADRIANA PATRICIA"/>
    <x v="17"/>
    <x v="0"/>
    <x v="0"/>
    <x v="7"/>
    <s v="APROBADO"/>
    <s v="CC 10485335 - WILLIAM ALBEIRO PENAGOS DAGUA"/>
    <n v="1"/>
  </r>
  <r>
    <s v="CC"/>
    <s v="1069732126"/>
    <s v="ADRIANA PATRICIA"/>
    <x v="17"/>
    <x v="0"/>
    <x v="0"/>
    <x v="8"/>
    <s v="POR EVALUAR"/>
    <s v="  -   "/>
    <n v="0"/>
  </r>
  <r>
    <s v="CC"/>
    <s v="1069732126"/>
    <s v="ADRIANA PATRICIA"/>
    <x v="17"/>
    <x v="0"/>
    <x v="0"/>
    <x v="9"/>
    <s v="APROBADO"/>
    <s v="CC 10485335 - WILLIAM ALBEIRO PENAGOS DAGUA"/>
    <n v="1"/>
  </r>
  <r>
    <s v="CC"/>
    <s v="1069732126"/>
    <s v="ADRIANA PATRICIA"/>
    <x v="17"/>
    <x v="0"/>
    <x v="0"/>
    <x v="10"/>
    <s v="POR EVALUAR"/>
    <s v="  -   "/>
    <n v="0"/>
  </r>
  <r>
    <s v="CC"/>
    <s v="1069732126"/>
    <s v="ADRIANA PATRICIA"/>
    <x v="17"/>
    <x v="0"/>
    <x v="0"/>
    <x v="11"/>
    <s v="APROBADO"/>
    <s v="CC 10304288 - LUIS FERNEY TERAN REINOSO"/>
    <n v="1"/>
  </r>
  <r>
    <s v="CC"/>
    <s v="1069732126"/>
    <s v="ADRIANA PATRICIA"/>
    <x v="17"/>
    <x v="0"/>
    <x v="0"/>
    <x v="12"/>
    <s v="APROBADO"/>
    <s v="CC 10304288 - LUIS FERNEY TERAN REINOSO"/>
    <n v="1"/>
  </r>
  <r>
    <s v="CC"/>
    <s v="1069732126"/>
    <s v="ADRIANA PATRICIA"/>
    <x v="17"/>
    <x v="0"/>
    <x v="0"/>
    <x v="13"/>
    <s v="APROBADO"/>
    <s v="CC 10304288 - LUIS FERNEY TERAN REINOSO"/>
    <n v="1"/>
  </r>
  <r>
    <s v="CC"/>
    <s v="1069732126"/>
    <s v="ADRIANA PATRICIA"/>
    <x v="17"/>
    <x v="0"/>
    <x v="1"/>
    <x v="14"/>
    <s v="POR EVALUAR"/>
    <s v="  -   "/>
    <n v="0"/>
  </r>
  <r>
    <s v="CC"/>
    <s v="1069732126"/>
    <s v="ADRIANA PATRICIA"/>
    <x v="17"/>
    <x v="0"/>
    <x v="2"/>
    <x v="15"/>
    <s v="APROBADO"/>
    <s v="CC 1061747430 - MARIA LORENA DORADO REYES"/>
    <n v="1"/>
  </r>
  <r>
    <s v="CC"/>
    <s v="1069732126"/>
    <s v="ADRIANA PATRICIA"/>
    <x v="17"/>
    <x v="0"/>
    <x v="2"/>
    <x v="16"/>
    <s v="APROBADO"/>
    <s v="CC 1061747430 - MARIA LORENA DORADO REYES"/>
    <n v="1"/>
  </r>
  <r>
    <s v="CC"/>
    <s v="1069732126"/>
    <s v="ADRIANA PATRICIA"/>
    <x v="17"/>
    <x v="0"/>
    <x v="2"/>
    <x v="17"/>
    <s v="APROBADO"/>
    <s v="CC 1061747430 - MARIA LORENA DORADO REYES"/>
    <n v="1"/>
  </r>
  <r>
    <s v="CC"/>
    <s v="1069732126"/>
    <s v="ADRIANA PATRICIA"/>
    <x v="17"/>
    <x v="0"/>
    <x v="2"/>
    <x v="18"/>
    <s v="APROBADO"/>
    <s v="CC 1061747430 - MARIA LORENA DORADO REYES"/>
    <n v="1"/>
  </r>
  <r>
    <s v="CC"/>
    <s v="1069732126"/>
    <s v="ADRIANA PATRICIA"/>
    <x v="17"/>
    <x v="0"/>
    <x v="2"/>
    <x v="19"/>
    <s v="APROBADO"/>
    <s v="CC 1061747430 - MARIA LORENA DORADO REYES"/>
    <n v="1"/>
  </r>
  <r>
    <s v="CC"/>
    <s v="1069732126"/>
    <s v="ADRIANA PATRICIA"/>
    <x v="17"/>
    <x v="0"/>
    <x v="2"/>
    <x v="20"/>
    <s v="APROBADO"/>
    <s v="CC 1061747430 - MARIA LORENA DORADO REYES"/>
    <n v="1"/>
  </r>
  <r>
    <s v="CC"/>
    <s v="1069732126"/>
    <s v="ADRIANA PATRICIA"/>
    <x v="17"/>
    <x v="0"/>
    <x v="2"/>
    <x v="21"/>
    <s v="APROBADO"/>
    <s v="CC 1061747430 - MARIA LORENA DORADO REYES"/>
    <n v="1"/>
  </r>
  <r>
    <s v="CC"/>
    <s v="1069732126"/>
    <s v="ADRIANA PATRICIA"/>
    <x v="17"/>
    <x v="0"/>
    <x v="3"/>
    <x v="22"/>
    <s v="APROBADO"/>
    <s v="CC 1113684029 - DIANA CAROLINA OREJUELA CHICANGANA"/>
    <n v="1"/>
  </r>
  <r>
    <s v="CC"/>
    <s v="1069732126"/>
    <s v="ADRIANA PATRICIA"/>
    <x v="17"/>
    <x v="0"/>
    <x v="3"/>
    <x v="23"/>
    <s v="APROBADO"/>
    <s v="CC 1113684029 - DIANA CAROLINA OREJUELA CHICANGANA"/>
    <n v="1"/>
  </r>
  <r>
    <s v="CC"/>
    <s v="1069732126"/>
    <s v="ADRIANA PATRICIA"/>
    <x v="17"/>
    <x v="0"/>
    <x v="3"/>
    <x v="24"/>
    <s v="APROBADO"/>
    <s v="CC 1113684029 - DIANA CAROLINA OREJUELA CHICANGANA"/>
    <n v="1"/>
  </r>
  <r>
    <s v="CC"/>
    <s v="1069732126"/>
    <s v="ADRIANA PATRICIA"/>
    <x v="17"/>
    <x v="0"/>
    <x v="3"/>
    <x v="25"/>
    <s v="APROBADO"/>
    <s v="CC 1113684029 - DIANA CAROLINA OREJUELA CHICANGANA"/>
    <n v="1"/>
  </r>
  <r>
    <s v="CC"/>
    <s v="1069732126"/>
    <s v="ADRIANA PATRICIA"/>
    <x v="17"/>
    <x v="0"/>
    <x v="3"/>
    <x v="26"/>
    <s v="APROBADO"/>
    <s v="CC 1113684029 - DIANA CAROLINA OREJUELA CHICANGANA"/>
    <n v="1"/>
  </r>
  <r>
    <s v="CC"/>
    <s v="1069732126"/>
    <s v="ADRIANA PATRICIA"/>
    <x v="17"/>
    <x v="0"/>
    <x v="3"/>
    <x v="27"/>
    <s v="APROBADO"/>
    <s v="CC 1113684029 - DIANA CAROLINA OREJUELA CHICANGANA"/>
    <n v="1"/>
  </r>
  <r>
    <s v="CC"/>
    <s v="1069732126"/>
    <s v="ADRIANA PATRICIA"/>
    <x v="17"/>
    <x v="0"/>
    <x v="3"/>
    <x v="28"/>
    <s v="APROBADO"/>
    <s v="CC 1113684029 - DIANA CAROLINA OREJUELA CHICANGANA"/>
    <n v="1"/>
  </r>
  <r>
    <s v="CC"/>
    <s v="1069732126"/>
    <s v="ADRIANA PATRICIA"/>
    <x v="17"/>
    <x v="0"/>
    <x v="3"/>
    <x v="29"/>
    <s v="APROBADO"/>
    <s v="CC 1113684029 - DIANA CAROLINA OREJUELA CHICANGANA"/>
    <n v="1"/>
  </r>
  <r>
    <s v="CC"/>
    <s v="1069732126"/>
    <s v="ADRIANA PATRICIA"/>
    <x v="17"/>
    <x v="0"/>
    <x v="4"/>
    <x v="30"/>
    <s v="POR EVALUAR"/>
    <s v="  -   "/>
    <n v="0"/>
  </r>
  <r>
    <s v="CC"/>
    <s v="1069732126"/>
    <s v="ADRIANA PATRICIA"/>
    <x v="17"/>
    <x v="0"/>
    <x v="4"/>
    <x v="31"/>
    <s v="APROBADO"/>
    <s v="CC 10300463 - ANGEL DAVID ERAZO IBARRA"/>
    <n v="1"/>
  </r>
  <r>
    <s v="CC"/>
    <s v="1069732126"/>
    <s v="ADRIANA PATRICIA"/>
    <x v="17"/>
    <x v="0"/>
    <x v="4"/>
    <x v="32"/>
    <s v="APROBADO"/>
    <s v="CC 10293852 - ADRIAN DANILO ASTUDILLO TALAGA"/>
    <n v="1"/>
  </r>
  <r>
    <s v="CC"/>
    <s v="1069732126"/>
    <s v="ADRIANA PATRICIA"/>
    <x v="17"/>
    <x v="0"/>
    <x v="4"/>
    <x v="33"/>
    <s v="POR EVALUAR"/>
    <s v="  -   "/>
    <n v="0"/>
  </r>
  <r>
    <s v="CC"/>
    <s v="1069732126"/>
    <s v="ADRIANA PATRICIA"/>
    <x v="17"/>
    <x v="0"/>
    <x v="4"/>
    <x v="34"/>
    <s v="APROBADO"/>
    <s v="CC 10300463 - ANGEL DAVID ERAZO IBARRA"/>
    <n v="1"/>
  </r>
  <r>
    <s v="CC"/>
    <s v="1069732126"/>
    <s v="ADRIANA PATRICIA"/>
    <x v="17"/>
    <x v="0"/>
    <x v="4"/>
    <x v="35"/>
    <s v="POR EVALUAR"/>
    <s v="  -   "/>
    <n v="0"/>
  </r>
  <r>
    <s v="CC"/>
    <s v="1069732126"/>
    <s v="ADRIANA PATRICIA"/>
    <x v="17"/>
    <x v="0"/>
    <x v="4"/>
    <x v="36"/>
    <s v="APROBADO"/>
    <s v="CC 10485335 - WILLIAM ALBEIRO PENAGOS DAGUA"/>
    <n v="1"/>
  </r>
  <r>
    <s v="CC"/>
    <s v="1069732126"/>
    <s v="ADRIANA PATRICIA"/>
    <x v="17"/>
    <x v="0"/>
    <x v="5"/>
    <x v="37"/>
    <s v="APROBADO"/>
    <s v="CC 10485335 - WILLIAM ALBEIRO PENAGOS DAGUA"/>
    <n v="1"/>
  </r>
  <r>
    <s v="CC"/>
    <s v="1069732126"/>
    <s v="ADRIANA PATRICIA"/>
    <x v="17"/>
    <x v="0"/>
    <x v="5"/>
    <x v="38"/>
    <s v="APROBADO"/>
    <s v="CC 25707794 - CLAUDIA LORENA DORADO MUÑOZ"/>
    <n v="1"/>
  </r>
  <r>
    <s v="CC"/>
    <s v="1069732126"/>
    <s v="ADRIANA PATRICIA"/>
    <x v="17"/>
    <x v="0"/>
    <x v="5"/>
    <x v="39"/>
    <s v="APROBADO"/>
    <s v="CC 10293852 - ADRIAN DANILO ASTUDILLO TALAGA"/>
    <n v="1"/>
  </r>
  <r>
    <s v="CC"/>
    <s v="1069732126"/>
    <s v="ADRIANA PATRICIA"/>
    <x v="17"/>
    <x v="0"/>
    <x v="5"/>
    <x v="40"/>
    <s v="APROBADO"/>
    <s v="CC 10485335 - WILLIAM ALBEIRO PENAGOS DAGUA"/>
    <n v="1"/>
  </r>
  <r>
    <s v="CC"/>
    <s v="1069732126"/>
    <s v="ADRIANA PATRICIA"/>
    <x v="17"/>
    <x v="0"/>
    <x v="5"/>
    <x v="41"/>
    <s v="APROBADO"/>
    <s v="CC 10293852 - ADRIAN DANILO ASTUDILLO TALAGA"/>
    <n v="1"/>
  </r>
  <r>
    <s v="CC"/>
    <s v="1069732126"/>
    <s v="ADRIANA PATRICIA"/>
    <x v="17"/>
    <x v="0"/>
    <x v="6"/>
    <x v="42"/>
    <s v="POR EVALUAR"/>
    <s v="  -   "/>
    <n v="0"/>
  </r>
  <r>
    <s v="CC"/>
    <s v="1069732126"/>
    <s v="ADRIANA PATRICIA"/>
    <x v="17"/>
    <x v="0"/>
    <x v="6"/>
    <x v="43"/>
    <s v="APROBADO"/>
    <s v="CC 10293852 - ADRIAN DANILO ASTUDILLO TALAGA"/>
    <n v="1"/>
  </r>
  <r>
    <s v="CC"/>
    <s v="1069732126"/>
    <s v="ADRIANA PATRICIA"/>
    <x v="17"/>
    <x v="0"/>
    <x v="6"/>
    <x v="44"/>
    <s v="APROBADO"/>
    <s v="CC 10293852 - ADRIAN DANILO ASTUDILLO TALAGA"/>
    <n v="1"/>
  </r>
  <r>
    <s v="CC"/>
    <s v="1069732126"/>
    <s v="ADRIANA PATRICIA"/>
    <x v="17"/>
    <x v="0"/>
    <x v="6"/>
    <x v="45"/>
    <s v="POR EVALUAR"/>
    <s v="  -   "/>
    <n v="0"/>
  </r>
  <r>
    <s v="CC"/>
    <s v="1069732126"/>
    <s v="ADRIANA PATRICIA"/>
    <x v="17"/>
    <x v="0"/>
    <x v="6"/>
    <x v="46"/>
    <s v="POR EVALUAR"/>
    <s v="  -   "/>
    <n v="0"/>
  </r>
  <r>
    <s v="CC"/>
    <s v="1069732126"/>
    <s v="ADRIANA PATRICIA"/>
    <x v="17"/>
    <x v="0"/>
    <x v="7"/>
    <x v="47"/>
    <s v="POR EVALUAR"/>
    <s v="  -   "/>
    <n v="0"/>
  </r>
  <r>
    <s v="CC"/>
    <s v="1069732126"/>
    <s v="ADRIANA PATRICIA"/>
    <x v="17"/>
    <x v="0"/>
    <x v="7"/>
    <x v="48"/>
    <s v="POR EVALUAR"/>
    <s v="  -   "/>
    <n v="0"/>
  </r>
  <r>
    <s v="CC"/>
    <s v="1069732126"/>
    <s v="ADRIANA PATRICIA"/>
    <x v="17"/>
    <x v="0"/>
    <x v="7"/>
    <x v="49"/>
    <s v="POR EVALUAR"/>
    <s v="  -   "/>
    <n v="0"/>
  </r>
  <r>
    <s v="CC"/>
    <s v="1069732126"/>
    <s v="ADRIANA PATRICIA"/>
    <x v="17"/>
    <x v="0"/>
    <x v="7"/>
    <x v="50"/>
    <s v="APROBADO"/>
    <s v="CC 10300463 - ANGEL DAVID ERAZO IBARRA"/>
    <n v="1"/>
  </r>
  <r>
    <s v="CC"/>
    <s v="1069732126"/>
    <s v="ADRIANA PATRICIA"/>
    <x v="17"/>
    <x v="0"/>
    <x v="8"/>
    <x v="51"/>
    <s v="POR EVALUAR"/>
    <s v="  -   "/>
    <n v="0"/>
  </r>
  <r>
    <s v="CC"/>
    <s v="1069732126"/>
    <s v="ADRIANA PATRICIA"/>
    <x v="17"/>
    <x v="0"/>
    <x v="8"/>
    <x v="52"/>
    <s v="APROBADO"/>
    <s v="CC 10485335 - WILLIAM ALBEIRO PENAGOS DAGUA"/>
    <n v="1"/>
  </r>
  <r>
    <s v="CC"/>
    <s v="1069732126"/>
    <s v="ADRIANA PATRICIA"/>
    <x v="17"/>
    <x v="0"/>
    <x v="8"/>
    <x v="53"/>
    <s v="APROBADO"/>
    <s v="CC 10485335 - WILLIAM ALBEIRO PENAGOS DAGUA"/>
    <n v="1"/>
  </r>
  <r>
    <s v="CC"/>
    <s v="1069732126"/>
    <s v="ADRIANA PATRICIA"/>
    <x v="17"/>
    <x v="0"/>
    <x v="8"/>
    <x v="54"/>
    <s v="POR EVALUAR"/>
    <s v="  -   "/>
    <n v="0"/>
  </r>
  <r>
    <s v="CC"/>
    <s v="1069732126"/>
    <s v="ADRIANA PATRICIA"/>
    <x v="17"/>
    <x v="0"/>
    <x v="8"/>
    <x v="55"/>
    <s v="POR EVALUAR"/>
    <s v="  -   "/>
    <n v="0"/>
  </r>
  <r>
    <s v="CC"/>
    <s v="1069732126"/>
    <s v="ADRIANA PATRICIA"/>
    <x v="17"/>
    <x v="0"/>
    <x v="8"/>
    <x v="56"/>
    <s v="APROBADO"/>
    <s v="CC 25707794 - CLAUDIA LORENA DORADO MUÑOZ"/>
    <n v="1"/>
  </r>
  <r>
    <s v="CC"/>
    <s v="1069732126"/>
    <s v="ADRIANA PATRICIA"/>
    <x v="17"/>
    <x v="0"/>
    <x v="9"/>
    <x v="57"/>
    <s v="APROBADO"/>
    <s v="CC 10300463 - ANGEL DAVID ERAZO IBARRA"/>
    <n v="1"/>
  </r>
  <r>
    <s v="CC"/>
    <s v="1069732126"/>
    <s v="ADRIANA PATRICIA"/>
    <x v="17"/>
    <x v="0"/>
    <x v="9"/>
    <x v="58"/>
    <s v="APROBADO"/>
    <s v="CC 10300463 - ANGEL DAVID ERAZO IBARRA"/>
    <n v="1"/>
  </r>
  <r>
    <s v="CC"/>
    <s v="1069732126"/>
    <s v="ADRIANA PATRICIA"/>
    <x v="17"/>
    <x v="0"/>
    <x v="9"/>
    <x v="59"/>
    <s v="APROBADO"/>
    <s v="CC 10300463 - ANGEL DAVID ERAZO IBARRA"/>
    <n v="1"/>
  </r>
  <r>
    <s v="CC"/>
    <s v="1069732126"/>
    <s v="ADRIANA PATRICIA"/>
    <x v="17"/>
    <x v="0"/>
    <x v="10"/>
    <x v="60"/>
    <s v="APROBADO"/>
    <s v="CC 10485335 - WILLIAM ALBEIRO PENAGOS DAGUA"/>
    <n v="1"/>
  </r>
  <r>
    <s v="CC"/>
    <s v="1069732126"/>
    <s v="ADRIANA PATRICIA"/>
    <x v="17"/>
    <x v="0"/>
    <x v="10"/>
    <x v="61"/>
    <s v="APROBADO"/>
    <s v="CC 10300463 - ANGEL DAVID ERAZO IBARRA"/>
    <n v="1"/>
  </r>
  <r>
    <s v="CC"/>
    <s v="1069732126"/>
    <s v="ADRIANA PATRICIA"/>
    <x v="17"/>
    <x v="0"/>
    <x v="10"/>
    <x v="62"/>
    <s v="APROBADO"/>
    <s v="CC 10300463 - ANGEL DAVID ERAZO IBARRA"/>
    <n v="1"/>
  </r>
  <r>
    <s v="CC"/>
    <s v="1069732126"/>
    <s v="ADRIANA PATRICIA"/>
    <x v="17"/>
    <x v="0"/>
    <x v="10"/>
    <x v="63"/>
    <s v="APROBADO"/>
    <s v="CC 10293852 - ADRIAN DANILO ASTUDILLO TALAGA"/>
    <n v="1"/>
  </r>
  <r>
    <s v="CC"/>
    <s v="1069732126"/>
    <s v="ADRIANA PATRICIA"/>
    <x v="17"/>
    <x v="0"/>
    <x v="10"/>
    <x v="64"/>
    <s v="APROBADO"/>
    <s v="CC 10293852 - ADRIAN DANILO ASTUDILLO TALAGA"/>
    <n v="1"/>
  </r>
  <r>
    <s v="CC"/>
    <s v="1069732126"/>
    <s v="ADRIANA PATRICIA"/>
    <x v="17"/>
    <x v="0"/>
    <x v="10"/>
    <x v="65"/>
    <s v="APROBADO"/>
    <s v="CC 10485335 - WILLIAM ALBEIRO PENAGOS DAGUA"/>
    <n v="1"/>
  </r>
  <r>
    <s v="CC"/>
    <s v="1087106975"/>
    <s v="DAVID SANTIAGO"/>
    <x v="18"/>
    <x v="0"/>
    <x v="0"/>
    <x v="0"/>
    <s v="APROBADO"/>
    <s v="CC 10485335 - WILLIAM ALBEIRO PENAGOS DAGUA"/>
    <n v="1"/>
  </r>
  <r>
    <s v="CC"/>
    <s v="1087106975"/>
    <s v="DAVID SANTIAGO"/>
    <x v="18"/>
    <x v="0"/>
    <x v="0"/>
    <x v="1"/>
    <s v="APROBADO"/>
    <s v="CC 10304288 - LUIS FERNEY TERAN REINOSO"/>
    <n v="1"/>
  </r>
  <r>
    <s v="CC"/>
    <s v="1087106975"/>
    <s v="DAVID SANTIAGO"/>
    <x v="18"/>
    <x v="0"/>
    <x v="0"/>
    <x v="2"/>
    <s v="APROBADO"/>
    <s v="CC 10304288 - LUIS FERNEY TERAN REINOSO"/>
    <n v="1"/>
  </r>
  <r>
    <s v="CC"/>
    <s v="1087106975"/>
    <s v="DAVID SANTIAGO"/>
    <x v="18"/>
    <x v="0"/>
    <x v="0"/>
    <x v="3"/>
    <s v="POR EVALUAR"/>
    <s v="  -   "/>
    <n v="0"/>
  </r>
  <r>
    <s v="CC"/>
    <s v="1087106975"/>
    <s v="DAVID SANTIAGO"/>
    <x v="18"/>
    <x v="0"/>
    <x v="0"/>
    <x v="4"/>
    <s v="POR EVALUAR"/>
    <s v="  -   "/>
    <n v="0"/>
  </r>
  <r>
    <s v="CC"/>
    <s v="1087106975"/>
    <s v="DAVID SANTIAGO"/>
    <x v="18"/>
    <x v="0"/>
    <x v="0"/>
    <x v="5"/>
    <s v="APROBADO"/>
    <s v="CC 10485335 - WILLIAM ALBEIRO PENAGOS DAGUA"/>
    <n v="1"/>
  </r>
  <r>
    <s v="CC"/>
    <s v="1087106975"/>
    <s v="DAVID SANTIAGO"/>
    <x v="18"/>
    <x v="0"/>
    <x v="0"/>
    <x v="6"/>
    <s v="APROBADO"/>
    <s v="CC 10485335 - WILLIAM ALBEIRO PENAGOS DAGUA"/>
    <n v="1"/>
  </r>
  <r>
    <s v="CC"/>
    <s v="1087106975"/>
    <s v="DAVID SANTIAGO"/>
    <x v="18"/>
    <x v="0"/>
    <x v="0"/>
    <x v="7"/>
    <s v="APROBADO"/>
    <s v="CC 10485335 - WILLIAM ALBEIRO PENAGOS DAGUA"/>
    <n v="1"/>
  </r>
  <r>
    <s v="CC"/>
    <s v="1087106975"/>
    <s v="DAVID SANTIAGO"/>
    <x v="18"/>
    <x v="0"/>
    <x v="0"/>
    <x v="8"/>
    <s v="POR EVALUAR"/>
    <s v="  -   "/>
    <n v="0"/>
  </r>
  <r>
    <s v="CC"/>
    <s v="1087106975"/>
    <s v="DAVID SANTIAGO"/>
    <x v="18"/>
    <x v="0"/>
    <x v="0"/>
    <x v="9"/>
    <s v="APROBADO"/>
    <s v="CC 10485335 - WILLIAM ALBEIRO PENAGOS DAGUA"/>
    <n v="1"/>
  </r>
  <r>
    <s v="CC"/>
    <s v="1087106975"/>
    <s v="DAVID SANTIAGO"/>
    <x v="18"/>
    <x v="0"/>
    <x v="0"/>
    <x v="10"/>
    <s v="POR EVALUAR"/>
    <s v="  -   "/>
    <n v="0"/>
  </r>
  <r>
    <s v="CC"/>
    <s v="1087106975"/>
    <s v="DAVID SANTIAGO"/>
    <x v="18"/>
    <x v="0"/>
    <x v="0"/>
    <x v="11"/>
    <s v="APROBADO"/>
    <s v="CC 10304288 - LUIS FERNEY TERAN REINOSO"/>
    <n v="1"/>
  </r>
  <r>
    <s v="CC"/>
    <s v="1087106975"/>
    <s v="DAVID SANTIAGO"/>
    <x v="18"/>
    <x v="0"/>
    <x v="0"/>
    <x v="12"/>
    <s v="APROBADO"/>
    <s v="CC 10304288 - LUIS FERNEY TERAN REINOSO"/>
    <n v="1"/>
  </r>
  <r>
    <s v="CC"/>
    <s v="1087106975"/>
    <s v="DAVID SANTIAGO"/>
    <x v="18"/>
    <x v="0"/>
    <x v="0"/>
    <x v="13"/>
    <s v="APROBADO"/>
    <s v="CC 10304288 - LUIS FERNEY TERAN REINOSO"/>
    <n v="1"/>
  </r>
  <r>
    <s v="CC"/>
    <s v="1087106975"/>
    <s v="DAVID SANTIAGO"/>
    <x v="18"/>
    <x v="0"/>
    <x v="1"/>
    <x v="14"/>
    <s v="POR EVALUAR"/>
    <s v="  -   "/>
    <n v="0"/>
  </r>
  <r>
    <s v="CC"/>
    <s v="1087106975"/>
    <s v="DAVID SANTIAGO"/>
    <x v="18"/>
    <x v="0"/>
    <x v="2"/>
    <x v="15"/>
    <s v="APROBADO"/>
    <s v="CC 1061747430 - MARIA LORENA DORADO REYES"/>
    <n v="1"/>
  </r>
  <r>
    <s v="CC"/>
    <s v="1087106975"/>
    <s v="DAVID SANTIAGO"/>
    <x v="18"/>
    <x v="0"/>
    <x v="2"/>
    <x v="16"/>
    <s v="APROBADO"/>
    <s v="CC 1061747430 - MARIA LORENA DORADO REYES"/>
    <n v="1"/>
  </r>
  <r>
    <s v="CC"/>
    <s v="1087106975"/>
    <s v="DAVID SANTIAGO"/>
    <x v="18"/>
    <x v="0"/>
    <x v="2"/>
    <x v="17"/>
    <s v="APROBADO"/>
    <s v="CC 1061747430 - MARIA LORENA DORADO REYES"/>
    <n v="1"/>
  </r>
  <r>
    <s v="CC"/>
    <s v="1087106975"/>
    <s v="DAVID SANTIAGO"/>
    <x v="18"/>
    <x v="0"/>
    <x v="2"/>
    <x v="18"/>
    <s v="APROBADO"/>
    <s v="CC 1061747430 - MARIA LORENA DORADO REYES"/>
    <n v="1"/>
  </r>
  <r>
    <s v="CC"/>
    <s v="1087106975"/>
    <s v="DAVID SANTIAGO"/>
    <x v="18"/>
    <x v="0"/>
    <x v="2"/>
    <x v="19"/>
    <s v="APROBADO"/>
    <s v="CC 1061747430 - MARIA LORENA DORADO REYES"/>
    <n v="1"/>
  </r>
  <r>
    <s v="CC"/>
    <s v="1087106975"/>
    <s v="DAVID SANTIAGO"/>
    <x v="18"/>
    <x v="0"/>
    <x v="2"/>
    <x v="20"/>
    <s v="APROBADO"/>
    <s v="CC 1061747430 - MARIA LORENA DORADO REYES"/>
    <n v="1"/>
  </r>
  <r>
    <s v="CC"/>
    <s v="1087106975"/>
    <s v="DAVID SANTIAGO"/>
    <x v="18"/>
    <x v="0"/>
    <x v="2"/>
    <x v="21"/>
    <s v="APROBADO"/>
    <s v="CC 1061747430 - MARIA LORENA DORADO REYES"/>
    <n v="1"/>
  </r>
  <r>
    <s v="CC"/>
    <s v="1087106975"/>
    <s v="DAVID SANTIAGO"/>
    <x v="18"/>
    <x v="0"/>
    <x v="3"/>
    <x v="22"/>
    <s v="APROBADO"/>
    <s v="CC 1113684029 - DIANA CAROLINA OREJUELA CHICANGANA"/>
    <n v="1"/>
  </r>
  <r>
    <s v="CC"/>
    <s v="1087106975"/>
    <s v="DAVID SANTIAGO"/>
    <x v="18"/>
    <x v="0"/>
    <x v="3"/>
    <x v="23"/>
    <s v="APROBADO"/>
    <s v="CC 1113684029 - DIANA CAROLINA OREJUELA CHICANGANA"/>
    <n v="1"/>
  </r>
  <r>
    <s v="CC"/>
    <s v="1087106975"/>
    <s v="DAVID SANTIAGO"/>
    <x v="18"/>
    <x v="0"/>
    <x v="3"/>
    <x v="24"/>
    <s v="APROBADO"/>
    <s v="CC 1113684029 - DIANA CAROLINA OREJUELA CHICANGANA"/>
    <n v="1"/>
  </r>
  <r>
    <s v="CC"/>
    <s v="1087106975"/>
    <s v="DAVID SANTIAGO"/>
    <x v="18"/>
    <x v="0"/>
    <x v="3"/>
    <x v="25"/>
    <s v="APROBADO"/>
    <s v="CC 1113684029 - DIANA CAROLINA OREJUELA CHICANGANA"/>
    <n v="1"/>
  </r>
  <r>
    <s v="CC"/>
    <s v="1087106975"/>
    <s v="DAVID SANTIAGO"/>
    <x v="18"/>
    <x v="0"/>
    <x v="3"/>
    <x v="26"/>
    <s v="APROBADO"/>
    <s v="CC 1113684029 - DIANA CAROLINA OREJUELA CHICANGANA"/>
    <n v="1"/>
  </r>
  <r>
    <s v="CC"/>
    <s v="1087106975"/>
    <s v="DAVID SANTIAGO"/>
    <x v="18"/>
    <x v="0"/>
    <x v="3"/>
    <x v="27"/>
    <s v="APROBADO"/>
    <s v="CC 1113684029 - DIANA CAROLINA OREJUELA CHICANGANA"/>
    <n v="1"/>
  </r>
  <r>
    <s v="CC"/>
    <s v="1087106975"/>
    <s v="DAVID SANTIAGO"/>
    <x v="18"/>
    <x v="0"/>
    <x v="3"/>
    <x v="28"/>
    <s v="APROBADO"/>
    <s v="CC 1113684029 - DIANA CAROLINA OREJUELA CHICANGANA"/>
    <n v="1"/>
  </r>
  <r>
    <s v="CC"/>
    <s v="1087106975"/>
    <s v="DAVID SANTIAGO"/>
    <x v="18"/>
    <x v="0"/>
    <x v="3"/>
    <x v="29"/>
    <s v="APROBADO"/>
    <s v="CC 1113684029 - DIANA CAROLINA OREJUELA CHICANGANA"/>
    <n v="1"/>
  </r>
  <r>
    <s v="CC"/>
    <s v="1087106975"/>
    <s v="DAVID SANTIAGO"/>
    <x v="18"/>
    <x v="0"/>
    <x v="4"/>
    <x v="30"/>
    <s v="POR EVALUAR"/>
    <s v="  -   "/>
    <n v="0"/>
  </r>
  <r>
    <s v="CC"/>
    <s v="1087106975"/>
    <s v="DAVID SANTIAGO"/>
    <x v="18"/>
    <x v="0"/>
    <x v="4"/>
    <x v="31"/>
    <s v="APROBADO"/>
    <s v="CC 10300463 - ANGEL DAVID ERAZO IBARRA"/>
    <n v="1"/>
  </r>
  <r>
    <s v="CC"/>
    <s v="1087106975"/>
    <s v="DAVID SANTIAGO"/>
    <x v="18"/>
    <x v="0"/>
    <x v="4"/>
    <x v="32"/>
    <s v="APROBADO"/>
    <s v="CC 10293852 - ADRIAN DANILO ASTUDILLO TALAGA"/>
    <n v="1"/>
  </r>
  <r>
    <s v="CC"/>
    <s v="1087106975"/>
    <s v="DAVID SANTIAGO"/>
    <x v="18"/>
    <x v="0"/>
    <x v="4"/>
    <x v="33"/>
    <s v="POR EVALUAR"/>
    <s v="  -   "/>
    <n v="0"/>
  </r>
  <r>
    <s v="CC"/>
    <s v="1087106975"/>
    <s v="DAVID SANTIAGO"/>
    <x v="18"/>
    <x v="0"/>
    <x v="4"/>
    <x v="34"/>
    <s v="APROBADO"/>
    <s v="CC 10300463 - ANGEL DAVID ERAZO IBARRA"/>
    <n v="1"/>
  </r>
  <r>
    <s v="CC"/>
    <s v="1087106975"/>
    <s v="DAVID SANTIAGO"/>
    <x v="18"/>
    <x v="0"/>
    <x v="4"/>
    <x v="35"/>
    <s v="POR EVALUAR"/>
    <s v="  -   "/>
    <n v="0"/>
  </r>
  <r>
    <s v="CC"/>
    <s v="1087106975"/>
    <s v="DAVID SANTIAGO"/>
    <x v="18"/>
    <x v="0"/>
    <x v="4"/>
    <x v="36"/>
    <s v="APROBADO"/>
    <s v="CC 10485335 - WILLIAM ALBEIRO PENAGOS DAGUA"/>
    <n v="1"/>
  </r>
  <r>
    <s v="CC"/>
    <s v="1087106975"/>
    <s v="DAVID SANTIAGO"/>
    <x v="18"/>
    <x v="0"/>
    <x v="5"/>
    <x v="37"/>
    <s v="APROBADO"/>
    <s v="CC 10485335 - WILLIAM ALBEIRO PENAGOS DAGUA"/>
    <n v="1"/>
  </r>
  <r>
    <s v="CC"/>
    <s v="1087106975"/>
    <s v="DAVID SANTIAGO"/>
    <x v="18"/>
    <x v="0"/>
    <x v="5"/>
    <x v="38"/>
    <s v="APROBADO"/>
    <s v="CC 25707794 - CLAUDIA LORENA DORADO MUÑOZ"/>
    <n v="1"/>
  </r>
  <r>
    <s v="CC"/>
    <s v="1087106975"/>
    <s v="DAVID SANTIAGO"/>
    <x v="18"/>
    <x v="0"/>
    <x v="5"/>
    <x v="39"/>
    <s v="APROBADO"/>
    <s v="CC 10293852 - ADRIAN DANILO ASTUDILLO TALAGA"/>
    <n v="1"/>
  </r>
  <r>
    <s v="CC"/>
    <s v="1087106975"/>
    <s v="DAVID SANTIAGO"/>
    <x v="18"/>
    <x v="0"/>
    <x v="5"/>
    <x v="40"/>
    <s v="APROBADO"/>
    <s v="CC 10485335 - WILLIAM ALBEIRO PENAGOS DAGUA"/>
    <n v="1"/>
  </r>
  <r>
    <s v="CC"/>
    <s v="1087106975"/>
    <s v="DAVID SANTIAGO"/>
    <x v="18"/>
    <x v="0"/>
    <x v="5"/>
    <x v="41"/>
    <s v="APROBADO"/>
    <s v="CC 10293852 - ADRIAN DANILO ASTUDILLO TALAGA"/>
    <n v="1"/>
  </r>
  <r>
    <s v="CC"/>
    <s v="1087106975"/>
    <s v="DAVID SANTIAGO"/>
    <x v="18"/>
    <x v="0"/>
    <x v="6"/>
    <x v="42"/>
    <s v="POR EVALUAR"/>
    <s v="  -   "/>
    <n v="0"/>
  </r>
  <r>
    <s v="CC"/>
    <s v="1087106975"/>
    <s v="DAVID SANTIAGO"/>
    <x v="18"/>
    <x v="0"/>
    <x v="6"/>
    <x v="43"/>
    <s v="APROBADO"/>
    <s v="CC 10293852 - ADRIAN DANILO ASTUDILLO TALAGA"/>
    <n v="1"/>
  </r>
  <r>
    <s v="CC"/>
    <s v="1087106975"/>
    <s v="DAVID SANTIAGO"/>
    <x v="18"/>
    <x v="0"/>
    <x v="6"/>
    <x v="44"/>
    <s v="APROBADO"/>
    <s v="CC 10293852 - ADRIAN DANILO ASTUDILLO TALAGA"/>
    <n v="1"/>
  </r>
  <r>
    <s v="CC"/>
    <s v="1087106975"/>
    <s v="DAVID SANTIAGO"/>
    <x v="18"/>
    <x v="0"/>
    <x v="6"/>
    <x v="45"/>
    <s v="POR EVALUAR"/>
    <s v="  -   "/>
    <n v="0"/>
  </r>
  <r>
    <s v="CC"/>
    <s v="1087106975"/>
    <s v="DAVID SANTIAGO"/>
    <x v="18"/>
    <x v="0"/>
    <x v="6"/>
    <x v="46"/>
    <s v="POR EVALUAR"/>
    <s v="  -   "/>
    <n v="0"/>
  </r>
  <r>
    <s v="CC"/>
    <s v="1087106975"/>
    <s v="DAVID SANTIAGO"/>
    <x v="18"/>
    <x v="0"/>
    <x v="7"/>
    <x v="47"/>
    <s v="POR EVALUAR"/>
    <s v="  -   "/>
    <n v="0"/>
  </r>
  <r>
    <s v="CC"/>
    <s v="1087106975"/>
    <s v="DAVID SANTIAGO"/>
    <x v="18"/>
    <x v="0"/>
    <x v="7"/>
    <x v="48"/>
    <s v="POR EVALUAR"/>
    <s v="  -   "/>
    <n v="0"/>
  </r>
  <r>
    <s v="CC"/>
    <s v="1087106975"/>
    <s v="DAVID SANTIAGO"/>
    <x v="18"/>
    <x v="0"/>
    <x v="7"/>
    <x v="49"/>
    <s v="POR EVALUAR"/>
    <s v="  -   "/>
    <n v="0"/>
  </r>
  <r>
    <s v="CC"/>
    <s v="1087106975"/>
    <s v="DAVID SANTIAGO"/>
    <x v="18"/>
    <x v="0"/>
    <x v="7"/>
    <x v="50"/>
    <s v="APROBADO"/>
    <s v="CC 10300463 - ANGEL DAVID ERAZO IBARRA"/>
    <n v="1"/>
  </r>
  <r>
    <s v="CC"/>
    <s v="1087106975"/>
    <s v="DAVID SANTIAGO"/>
    <x v="18"/>
    <x v="0"/>
    <x v="8"/>
    <x v="51"/>
    <s v="POR EVALUAR"/>
    <s v="  -   "/>
    <n v="0"/>
  </r>
  <r>
    <s v="CC"/>
    <s v="1087106975"/>
    <s v="DAVID SANTIAGO"/>
    <x v="18"/>
    <x v="0"/>
    <x v="8"/>
    <x v="52"/>
    <s v="APROBADO"/>
    <s v="CC 10485335 - WILLIAM ALBEIRO PENAGOS DAGUA"/>
    <n v="1"/>
  </r>
  <r>
    <s v="CC"/>
    <s v="1087106975"/>
    <s v="DAVID SANTIAGO"/>
    <x v="18"/>
    <x v="0"/>
    <x v="8"/>
    <x v="53"/>
    <s v="APROBADO"/>
    <s v="CC 10485335 - WILLIAM ALBEIRO PENAGOS DAGUA"/>
    <n v="1"/>
  </r>
  <r>
    <s v="CC"/>
    <s v="1087106975"/>
    <s v="DAVID SANTIAGO"/>
    <x v="18"/>
    <x v="0"/>
    <x v="8"/>
    <x v="54"/>
    <s v="POR EVALUAR"/>
    <s v="  -   "/>
    <n v="0"/>
  </r>
  <r>
    <s v="CC"/>
    <s v="1087106975"/>
    <s v="DAVID SANTIAGO"/>
    <x v="18"/>
    <x v="0"/>
    <x v="8"/>
    <x v="55"/>
    <s v="POR EVALUAR"/>
    <s v="  -   "/>
    <n v="0"/>
  </r>
  <r>
    <s v="CC"/>
    <s v="1087106975"/>
    <s v="DAVID SANTIAGO"/>
    <x v="18"/>
    <x v="0"/>
    <x v="8"/>
    <x v="56"/>
    <s v="APROBADO"/>
    <s v="CC 25707794 - CLAUDIA LORENA DORADO MUÑOZ"/>
    <n v="1"/>
  </r>
  <r>
    <s v="CC"/>
    <s v="1087106975"/>
    <s v="DAVID SANTIAGO"/>
    <x v="18"/>
    <x v="0"/>
    <x v="9"/>
    <x v="57"/>
    <s v="APROBADO"/>
    <s v="CC 10300463 - ANGEL DAVID ERAZO IBARRA"/>
    <n v="1"/>
  </r>
  <r>
    <s v="CC"/>
    <s v="1087106975"/>
    <s v="DAVID SANTIAGO"/>
    <x v="18"/>
    <x v="0"/>
    <x v="9"/>
    <x v="58"/>
    <s v="APROBADO"/>
    <s v="CC 10300463 - ANGEL DAVID ERAZO IBARRA"/>
    <n v="1"/>
  </r>
  <r>
    <s v="CC"/>
    <s v="1087106975"/>
    <s v="DAVID SANTIAGO"/>
    <x v="18"/>
    <x v="0"/>
    <x v="9"/>
    <x v="59"/>
    <s v="APROBADO"/>
    <s v="CC 10300463 - ANGEL DAVID ERAZO IBARRA"/>
    <n v="1"/>
  </r>
  <r>
    <s v="CC"/>
    <s v="1087106975"/>
    <s v="DAVID SANTIAGO"/>
    <x v="18"/>
    <x v="0"/>
    <x v="10"/>
    <x v="60"/>
    <s v="APROBADO"/>
    <s v="CC 10485335 - WILLIAM ALBEIRO PENAGOS DAGUA"/>
    <n v="1"/>
  </r>
  <r>
    <s v="CC"/>
    <s v="1087106975"/>
    <s v="DAVID SANTIAGO"/>
    <x v="18"/>
    <x v="0"/>
    <x v="10"/>
    <x v="61"/>
    <s v="POR EVALUAR"/>
    <s v="  -   "/>
    <n v="0"/>
  </r>
  <r>
    <s v="CC"/>
    <s v="1087106975"/>
    <s v="DAVID SANTIAGO"/>
    <x v="18"/>
    <x v="0"/>
    <x v="10"/>
    <x v="62"/>
    <s v="POR EVALUAR"/>
    <s v="  -   "/>
    <n v="0"/>
  </r>
  <r>
    <s v="CC"/>
    <s v="1087106975"/>
    <s v="DAVID SANTIAGO"/>
    <x v="18"/>
    <x v="0"/>
    <x v="10"/>
    <x v="63"/>
    <s v="APROBADO"/>
    <s v="CC 10293852 - ADRIAN DANILO ASTUDILLO TALAGA"/>
    <n v="1"/>
  </r>
  <r>
    <s v="CC"/>
    <s v="1087106975"/>
    <s v="DAVID SANTIAGO"/>
    <x v="18"/>
    <x v="0"/>
    <x v="10"/>
    <x v="64"/>
    <s v="APROBADO"/>
    <s v="CC 10293852 - ADRIAN DANILO ASTUDILLO TALAGA"/>
    <n v="1"/>
  </r>
  <r>
    <s v="CC"/>
    <s v="1087106975"/>
    <s v="DAVID SANTIAGO"/>
    <x v="18"/>
    <x v="0"/>
    <x v="10"/>
    <x v="65"/>
    <s v="APROBADO"/>
    <s v="CC 10485335 - WILLIAM ALBEIRO PENAGOS DAGUA"/>
    <n v="1"/>
  </r>
  <r>
    <s v="CC"/>
    <s v="1148950947"/>
    <s v="YERLY"/>
    <x v="19"/>
    <x v="0"/>
    <x v="0"/>
    <x v="0"/>
    <s v="APROBADO"/>
    <s v="CC 10485335 - WILLIAM ALBEIRO PENAGOS DAGUA"/>
    <n v="1"/>
  </r>
  <r>
    <s v="CC"/>
    <s v="1148950947"/>
    <s v="YERLY"/>
    <x v="19"/>
    <x v="0"/>
    <x v="0"/>
    <x v="1"/>
    <s v="APROBADO"/>
    <s v="CC 10304288 - LUIS FERNEY TERAN REINOSO"/>
    <n v="1"/>
  </r>
  <r>
    <s v="CC"/>
    <s v="1148950947"/>
    <s v="YERLY"/>
    <x v="19"/>
    <x v="0"/>
    <x v="0"/>
    <x v="2"/>
    <s v="APROBADO"/>
    <s v="CC 10304288 - LUIS FERNEY TERAN REINOSO"/>
    <n v="1"/>
  </r>
  <r>
    <s v="CC"/>
    <s v="1148950947"/>
    <s v="YERLY"/>
    <x v="19"/>
    <x v="0"/>
    <x v="0"/>
    <x v="3"/>
    <s v="POR EVALUAR"/>
    <s v="  -   "/>
    <n v="0"/>
  </r>
  <r>
    <s v="CC"/>
    <s v="1148950947"/>
    <s v="YERLY"/>
    <x v="19"/>
    <x v="0"/>
    <x v="0"/>
    <x v="4"/>
    <s v="POR EVALUAR"/>
    <s v="  -   "/>
    <n v="0"/>
  </r>
  <r>
    <s v="CC"/>
    <s v="1148950947"/>
    <s v="YERLY"/>
    <x v="19"/>
    <x v="0"/>
    <x v="0"/>
    <x v="5"/>
    <s v="APROBADO"/>
    <s v="CC 10485335 - WILLIAM ALBEIRO PENAGOS DAGUA"/>
    <n v="1"/>
  </r>
  <r>
    <s v="CC"/>
    <s v="1148950947"/>
    <s v="YERLY"/>
    <x v="19"/>
    <x v="0"/>
    <x v="0"/>
    <x v="6"/>
    <s v="APROBADO"/>
    <s v="CC 10485335 - WILLIAM ALBEIRO PENAGOS DAGUA"/>
    <n v="1"/>
  </r>
  <r>
    <s v="CC"/>
    <s v="1148950947"/>
    <s v="YERLY"/>
    <x v="19"/>
    <x v="0"/>
    <x v="0"/>
    <x v="7"/>
    <s v="APROBADO"/>
    <s v="CC 10485335 - WILLIAM ALBEIRO PENAGOS DAGUA"/>
    <n v="1"/>
  </r>
  <r>
    <s v="CC"/>
    <s v="1148950947"/>
    <s v="YERLY"/>
    <x v="19"/>
    <x v="0"/>
    <x v="0"/>
    <x v="8"/>
    <s v="POR EVALUAR"/>
    <s v="  -   "/>
    <n v="0"/>
  </r>
  <r>
    <s v="CC"/>
    <s v="1148950947"/>
    <s v="YERLY"/>
    <x v="19"/>
    <x v="0"/>
    <x v="0"/>
    <x v="9"/>
    <s v="APROBADO"/>
    <s v="CC 10485335 - WILLIAM ALBEIRO PENAGOS DAGUA"/>
    <n v="1"/>
  </r>
  <r>
    <s v="CC"/>
    <s v="1148950947"/>
    <s v="YERLY"/>
    <x v="19"/>
    <x v="0"/>
    <x v="0"/>
    <x v="10"/>
    <s v="POR EVALUAR"/>
    <s v="  -   "/>
    <n v="0"/>
  </r>
  <r>
    <s v="CC"/>
    <s v="1148950947"/>
    <s v="YERLY"/>
    <x v="19"/>
    <x v="0"/>
    <x v="0"/>
    <x v="11"/>
    <s v="APROBADO"/>
    <s v="CC 10304288 - LUIS FERNEY TERAN REINOSO"/>
    <n v="1"/>
  </r>
  <r>
    <s v="CC"/>
    <s v="1148950947"/>
    <s v="YERLY"/>
    <x v="19"/>
    <x v="0"/>
    <x v="0"/>
    <x v="12"/>
    <s v="APROBADO"/>
    <s v="CC 10304288 - LUIS FERNEY TERAN REINOSO"/>
    <n v="1"/>
  </r>
  <r>
    <s v="CC"/>
    <s v="1148950947"/>
    <s v="YERLY"/>
    <x v="19"/>
    <x v="0"/>
    <x v="0"/>
    <x v="13"/>
    <s v="APROBADO"/>
    <s v="CC 10304288 - LUIS FERNEY TERAN REINOSO"/>
    <n v="1"/>
  </r>
  <r>
    <s v="CC"/>
    <s v="1148950947"/>
    <s v="YERLY"/>
    <x v="19"/>
    <x v="0"/>
    <x v="1"/>
    <x v="14"/>
    <s v="POR EVALUAR"/>
    <s v="  -   "/>
    <n v="0"/>
  </r>
  <r>
    <s v="CC"/>
    <s v="1148950947"/>
    <s v="YERLY"/>
    <x v="19"/>
    <x v="0"/>
    <x v="2"/>
    <x v="15"/>
    <s v="APROBADO"/>
    <s v="CC 1061747430 - MARIA LORENA DORADO REYES"/>
    <n v="1"/>
  </r>
  <r>
    <s v="CC"/>
    <s v="1148950947"/>
    <s v="YERLY"/>
    <x v="19"/>
    <x v="0"/>
    <x v="2"/>
    <x v="16"/>
    <s v="APROBADO"/>
    <s v="CC 1061747430 - MARIA LORENA DORADO REYES"/>
    <n v="1"/>
  </r>
  <r>
    <s v="CC"/>
    <s v="1148950947"/>
    <s v="YERLY"/>
    <x v="19"/>
    <x v="0"/>
    <x v="2"/>
    <x v="17"/>
    <s v="APROBADO"/>
    <s v="CC 1061747430 - MARIA LORENA DORADO REYES"/>
    <n v="1"/>
  </r>
  <r>
    <s v="CC"/>
    <s v="1148950947"/>
    <s v="YERLY"/>
    <x v="19"/>
    <x v="0"/>
    <x v="2"/>
    <x v="18"/>
    <s v="APROBADO"/>
    <s v="CC 1061747430 - MARIA LORENA DORADO REYES"/>
    <n v="1"/>
  </r>
  <r>
    <s v="CC"/>
    <s v="1148950947"/>
    <s v="YERLY"/>
    <x v="19"/>
    <x v="0"/>
    <x v="2"/>
    <x v="19"/>
    <s v="APROBADO"/>
    <s v="CC 1061747430 - MARIA LORENA DORADO REYES"/>
    <n v="1"/>
  </r>
  <r>
    <s v="CC"/>
    <s v="1148950947"/>
    <s v="YERLY"/>
    <x v="19"/>
    <x v="0"/>
    <x v="2"/>
    <x v="20"/>
    <s v="APROBADO"/>
    <s v="CC 1061747430 - MARIA LORENA DORADO REYES"/>
    <n v="1"/>
  </r>
  <r>
    <s v="CC"/>
    <s v="1148950947"/>
    <s v="YERLY"/>
    <x v="19"/>
    <x v="0"/>
    <x v="2"/>
    <x v="21"/>
    <s v="APROBADO"/>
    <s v="CC 1061747430 - MARIA LORENA DORADO REYES"/>
    <n v="1"/>
  </r>
  <r>
    <s v="CC"/>
    <s v="1148950947"/>
    <s v="YERLY"/>
    <x v="19"/>
    <x v="0"/>
    <x v="3"/>
    <x v="22"/>
    <s v="APROBADO"/>
    <s v="CC 1113684029 - DIANA CAROLINA OREJUELA CHICANGANA"/>
    <n v="1"/>
  </r>
  <r>
    <s v="CC"/>
    <s v="1148950947"/>
    <s v="YERLY"/>
    <x v="19"/>
    <x v="0"/>
    <x v="3"/>
    <x v="23"/>
    <s v="APROBADO"/>
    <s v="CC 1113684029 - DIANA CAROLINA OREJUELA CHICANGANA"/>
    <n v="1"/>
  </r>
  <r>
    <s v="CC"/>
    <s v="1148950947"/>
    <s v="YERLY"/>
    <x v="19"/>
    <x v="0"/>
    <x v="3"/>
    <x v="24"/>
    <s v="APROBADO"/>
    <s v="CC 1113684029 - DIANA CAROLINA OREJUELA CHICANGANA"/>
    <n v="1"/>
  </r>
  <r>
    <s v="CC"/>
    <s v="1148950947"/>
    <s v="YERLY"/>
    <x v="19"/>
    <x v="0"/>
    <x v="3"/>
    <x v="25"/>
    <s v="APROBADO"/>
    <s v="CC 1113684029 - DIANA CAROLINA OREJUELA CHICANGANA"/>
    <n v="1"/>
  </r>
  <r>
    <s v="CC"/>
    <s v="1148950947"/>
    <s v="YERLY"/>
    <x v="19"/>
    <x v="0"/>
    <x v="3"/>
    <x v="26"/>
    <s v="APROBADO"/>
    <s v="CC 1113684029 - DIANA CAROLINA OREJUELA CHICANGANA"/>
    <n v="1"/>
  </r>
  <r>
    <s v="CC"/>
    <s v="1148950947"/>
    <s v="YERLY"/>
    <x v="19"/>
    <x v="0"/>
    <x v="3"/>
    <x v="27"/>
    <s v="APROBADO"/>
    <s v="CC 1113684029 - DIANA CAROLINA OREJUELA CHICANGANA"/>
    <n v="1"/>
  </r>
  <r>
    <s v="CC"/>
    <s v="1148950947"/>
    <s v="YERLY"/>
    <x v="19"/>
    <x v="0"/>
    <x v="3"/>
    <x v="28"/>
    <s v="APROBADO"/>
    <s v="CC 1113684029 - DIANA CAROLINA OREJUELA CHICANGANA"/>
    <n v="1"/>
  </r>
  <r>
    <s v="CC"/>
    <s v="1148950947"/>
    <s v="YERLY"/>
    <x v="19"/>
    <x v="0"/>
    <x v="3"/>
    <x v="29"/>
    <s v="APROBADO"/>
    <s v="CC 1113684029 - DIANA CAROLINA OREJUELA CHICANGANA"/>
    <n v="1"/>
  </r>
  <r>
    <s v="CC"/>
    <s v="1148950947"/>
    <s v="YERLY"/>
    <x v="19"/>
    <x v="0"/>
    <x v="4"/>
    <x v="30"/>
    <s v="POR EVALUAR"/>
    <s v="  -   "/>
    <n v="0"/>
  </r>
  <r>
    <s v="CC"/>
    <s v="1148950947"/>
    <s v="YERLY"/>
    <x v="19"/>
    <x v="0"/>
    <x v="4"/>
    <x v="31"/>
    <s v="APROBADO"/>
    <s v="CC 10300463 - ANGEL DAVID ERAZO IBARRA"/>
    <n v="1"/>
  </r>
  <r>
    <s v="CC"/>
    <s v="1148950947"/>
    <s v="YERLY"/>
    <x v="19"/>
    <x v="0"/>
    <x v="4"/>
    <x v="32"/>
    <s v="APROBADO"/>
    <s v="CC 10293852 - ADRIAN DANILO ASTUDILLO TALAGA"/>
    <n v="1"/>
  </r>
  <r>
    <s v="CC"/>
    <s v="1148950947"/>
    <s v="YERLY"/>
    <x v="19"/>
    <x v="0"/>
    <x v="4"/>
    <x v="33"/>
    <s v="POR EVALUAR"/>
    <s v="  -   "/>
    <n v="0"/>
  </r>
  <r>
    <s v="CC"/>
    <s v="1148950947"/>
    <s v="YERLY"/>
    <x v="19"/>
    <x v="0"/>
    <x v="4"/>
    <x v="34"/>
    <s v="APROBADO"/>
    <s v="CC 10300463 - ANGEL DAVID ERAZO IBARRA"/>
    <n v="1"/>
  </r>
  <r>
    <s v="CC"/>
    <s v="1148950947"/>
    <s v="YERLY"/>
    <x v="19"/>
    <x v="0"/>
    <x v="4"/>
    <x v="35"/>
    <s v="POR EVALUAR"/>
    <s v="  -   "/>
    <n v="0"/>
  </r>
  <r>
    <s v="CC"/>
    <s v="1148950947"/>
    <s v="YERLY"/>
    <x v="19"/>
    <x v="0"/>
    <x v="4"/>
    <x v="36"/>
    <s v="APROBADO"/>
    <s v="CC 10485335 - WILLIAM ALBEIRO PENAGOS DAGUA"/>
    <n v="1"/>
  </r>
  <r>
    <s v="CC"/>
    <s v="1148950947"/>
    <s v="YERLY"/>
    <x v="19"/>
    <x v="0"/>
    <x v="5"/>
    <x v="37"/>
    <s v="APROBADO"/>
    <s v="CC 10485335 - WILLIAM ALBEIRO PENAGOS DAGUA"/>
    <n v="1"/>
  </r>
  <r>
    <s v="CC"/>
    <s v="1148950947"/>
    <s v="YERLY"/>
    <x v="19"/>
    <x v="0"/>
    <x v="5"/>
    <x v="38"/>
    <s v="APROBADO"/>
    <s v="CC 25707794 - CLAUDIA LORENA DORADO MUÑOZ"/>
    <n v="1"/>
  </r>
  <r>
    <s v="CC"/>
    <s v="1148950947"/>
    <s v="YERLY"/>
    <x v="19"/>
    <x v="0"/>
    <x v="5"/>
    <x v="39"/>
    <s v="POR EVALUAR"/>
    <s v="  -   "/>
    <n v="0"/>
  </r>
  <r>
    <s v="CC"/>
    <s v="1148950947"/>
    <s v="YERLY"/>
    <x v="19"/>
    <x v="0"/>
    <x v="5"/>
    <x v="40"/>
    <s v="APROBADO"/>
    <s v="CC 10485335 - WILLIAM ALBEIRO PENAGOS DAGUA"/>
    <n v="1"/>
  </r>
  <r>
    <s v="CC"/>
    <s v="1148950947"/>
    <s v="YERLY"/>
    <x v="19"/>
    <x v="0"/>
    <x v="5"/>
    <x v="41"/>
    <s v="POR EVALUAR"/>
    <s v="  -   "/>
    <n v="0"/>
  </r>
  <r>
    <s v="CC"/>
    <s v="1148950947"/>
    <s v="YERLY"/>
    <x v="19"/>
    <x v="0"/>
    <x v="6"/>
    <x v="42"/>
    <s v="POR EVALUAR"/>
    <s v="  -   "/>
    <n v="0"/>
  </r>
  <r>
    <s v="CC"/>
    <s v="1148950947"/>
    <s v="YERLY"/>
    <x v="19"/>
    <x v="0"/>
    <x v="6"/>
    <x v="43"/>
    <s v="POR EVALUAR"/>
    <s v="  -   "/>
    <n v="0"/>
  </r>
  <r>
    <s v="CC"/>
    <s v="1148950947"/>
    <s v="YERLY"/>
    <x v="19"/>
    <x v="0"/>
    <x v="6"/>
    <x v="44"/>
    <s v="POR EVALUAR"/>
    <s v="  -   "/>
    <n v="0"/>
  </r>
  <r>
    <s v="CC"/>
    <s v="1148950947"/>
    <s v="YERLY"/>
    <x v="19"/>
    <x v="0"/>
    <x v="6"/>
    <x v="45"/>
    <s v="POR EVALUAR"/>
    <s v="  -   "/>
    <n v="0"/>
  </r>
  <r>
    <s v="CC"/>
    <s v="1148950947"/>
    <s v="YERLY"/>
    <x v="19"/>
    <x v="0"/>
    <x v="6"/>
    <x v="46"/>
    <s v="POR EVALUAR"/>
    <s v="  -   "/>
    <n v="0"/>
  </r>
  <r>
    <s v="CC"/>
    <s v="1148950947"/>
    <s v="YERLY"/>
    <x v="19"/>
    <x v="0"/>
    <x v="7"/>
    <x v="47"/>
    <s v="POR EVALUAR"/>
    <s v="  -   "/>
    <n v="0"/>
  </r>
  <r>
    <s v="CC"/>
    <s v="1148950947"/>
    <s v="YERLY"/>
    <x v="19"/>
    <x v="0"/>
    <x v="7"/>
    <x v="48"/>
    <s v="POR EVALUAR"/>
    <s v="  -   "/>
    <n v="0"/>
  </r>
  <r>
    <s v="CC"/>
    <s v="1148950947"/>
    <s v="YERLY"/>
    <x v="19"/>
    <x v="0"/>
    <x v="7"/>
    <x v="49"/>
    <s v="POR EVALUAR"/>
    <s v="  -   "/>
    <n v="0"/>
  </r>
  <r>
    <s v="CC"/>
    <s v="1148950947"/>
    <s v="YERLY"/>
    <x v="19"/>
    <x v="0"/>
    <x v="7"/>
    <x v="50"/>
    <s v="APROBADO"/>
    <s v="CC 10300463 - ANGEL DAVID ERAZO IBARRA"/>
    <n v="1"/>
  </r>
  <r>
    <s v="CC"/>
    <s v="1148950947"/>
    <s v="YERLY"/>
    <x v="19"/>
    <x v="0"/>
    <x v="8"/>
    <x v="51"/>
    <s v="POR EVALUAR"/>
    <s v="  -   "/>
    <n v="0"/>
  </r>
  <r>
    <s v="CC"/>
    <s v="1148950947"/>
    <s v="YERLY"/>
    <x v="19"/>
    <x v="0"/>
    <x v="8"/>
    <x v="52"/>
    <s v="POR EVALUAR"/>
    <s v="  -   "/>
    <n v="0"/>
  </r>
  <r>
    <s v="CC"/>
    <s v="1148950947"/>
    <s v="YERLY"/>
    <x v="19"/>
    <x v="0"/>
    <x v="8"/>
    <x v="53"/>
    <s v="POR EVALUAR"/>
    <s v="  -   "/>
    <n v="0"/>
  </r>
  <r>
    <s v="CC"/>
    <s v="1148950947"/>
    <s v="YERLY"/>
    <x v="19"/>
    <x v="0"/>
    <x v="8"/>
    <x v="54"/>
    <s v="POR EVALUAR"/>
    <s v="  -   "/>
    <n v="0"/>
  </r>
  <r>
    <s v="CC"/>
    <s v="1148950947"/>
    <s v="YERLY"/>
    <x v="19"/>
    <x v="0"/>
    <x v="8"/>
    <x v="55"/>
    <s v="POR EVALUAR"/>
    <s v="  -   "/>
    <n v="0"/>
  </r>
  <r>
    <s v="CC"/>
    <s v="1148950947"/>
    <s v="YERLY"/>
    <x v="19"/>
    <x v="0"/>
    <x v="8"/>
    <x v="56"/>
    <s v="APROBADO"/>
    <s v="CC 25707794 - CLAUDIA LORENA DORADO MUÑOZ"/>
    <n v="1"/>
  </r>
  <r>
    <s v="CC"/>
    <s v="1148950947"/>
    <s v="YERLY"/>
    <x v="19"/>
    <x v="0"/>
    <x v="9"/>
    <x v="57"/>
    <s v="APROBADO"/>
    <s v="CC 10300463 - ANGEL DAVID ERAZO IBARRA"/>
    <n v="1"/>
  </r>
  <r>
    <s v="CC"/>
    <s v="1148950947"/>
    <s v="YERLY"/>
    <x v="19"/>
    <x v="0"/>
    <x v="9"/>
    <x v="58"/>
    <s v="APROBADO"/>
    <s v="CC 10300463 - ANGEL DAVID ERAZO IBARRA"/>
    <n v="1"/>
  </r>
  <r>
    <s v="CC"/>
    <s v="1148950947"/>
    <s v="YERLY"/>
    <x v="19"/>
    <x v="0"/>
    <x v="9"/>
    <x v="59"/>
    <s v="APROBADO"/>
    <s v="CC 10300463 - ANGEL DAVID ERAZO IBARRA"/>
    <n v="1"/>
  </r>
  <r>
    <s v="CC"/>
    <s v="1148950947"/>
    <s v="YERLY"/>
    <x v="19"/>
    <x v="0"/>
    <x v="10"/>
    <x v="60"/>
    <s v="APROBADO"/>
    <s v="CC 10485335 - WILLIAM ALBEIRO PENAGOS DAGUA"/>
    <n v="1"/>
  </r>
  <r>
    <s v="CC"/>
    <s v="1148950947"/>
    <s v="YERLY"/>
    <x v="19"/>
    <x v="0"/>
    <x v="10"/>
    <x v="61"/>
    <s v="APROBADO"/>
    <s v="CC 10300463 - ANGEL DAVID ERAZO IBARRA"/>
    <n v="1"/>
  </r>
  <r>
    <s v="CC"/>
    <s v="1148950947"/>
    <s v="YERLY"/>
    <x v="19"/>
    <x v="0"/>
    <x v="10"/>
    <x v="62"/>
    <s v="APROBADO"/>
    <s v="CC 10300463 - ANGEL DAVID ERAZO IBARRA"/>
    <n v="1"/>
  </r>
  <r>
    <s v="CC"/>
    <s v="1148950947"/>
    <s v="YERLY"/>
    <x v="19"/>
    <x v="0"/>
    <x v="10"/>
    <x v="63"/>
    <s v="APROBADO"/>
    <s v="CC 10293852 - ADRIAN DANILO ASTUDILLO TALAGA"/>
    <n v="1"/>
  </r>
  <r>
    <s v="CC"/>
    <s v="1148950947"/>
    <s v="YERLY"/>
    <x v="19"/>
    <x v="0"/>
    <x v="10"/>
    <x v="64"/>
    <s v="APROBADO"/>
    <s v="CC 10293852 - ADRIAN DANILO ASTUDILLO TALAGA"/>
    <n v="1"/>
  </r>
  <r>
    <s v="CC"/>
    <s v="1148950947"/>
    <s v="YERLY"/>
    <x v="19"/>
    <x v="0"/>
    <x v="10"/>
    <x v="65"/>
    <s v="APROBADO"/>
    <s v="CC 10485335 - WILLIAM ALBEIRO PENAGOS DAGUA"/>
    <n v="1"/>
  </r>
  <r>
    <s v="CC"/>
    <s v="1193070375"/>
    <s v="ANGIE LISETH"/>
    <x v="20"/>
    <x v="0"/>
    <x v="0"/>
    <x v="0"/>
    <s v="APROBADO"/>
    <s v="CC 10485335 - WILLIAM ALBEIRO PENAGOS DAGUA"/>
    <n v="1"/>
  </r>
  <r>
    <s v="CC"/>
    <s v="1193070375"/>
    <s v="ANGIE LISETH"/>
    <x v="20"/>
    <x v="0"/>
    <x v="0"/>
    <x v="1"/>
    <s v="APROBADO"/>
    <s v="CC 10304288 - LUIS FERNEY TERAN REINOSO"/>
    <n v="1"/>
  </r>
  <r>
    <s v="CC"/>
    <s v="1193070375"/>
    <s v="ANGIE LISETH"/>
    <x v="20"/>
    <x v="0"/>
    <x v="0"/>
    <x v="2"/>
    <s v="APROBADO"/>
    <s v="CC 10304288 - LUIS FERNEY TERAN REINOSO"/>
    <n v="1"/>
  </r>
  <r>
    <s v="CC"/>
    <s v="1193070375"/>
    <s v="ANGIE LISETH"/>
    <x v="20"/>
    <x v="0"/>
    <x v="0"/>
    <x v="3"/>
    <s v="POR EVALUAR"/>
    <s v="  -   "/>
    <n v="0"/>
  </r>
  <r>
    <s v="CC"/>
    <s v="1193070375"/>
    <s v="ANGIE LISETH"/>
    <x v="20"/>
    <x v="0"/>
    <x v="0"/>
    <x v="4"/>
    <s v="POR EVALUAR"/>
    <s v="  -   "/>
    <n v="0"/>
  </r>
  <r>
    <s v="CC"/>
    <s v="1193070375"/>
    <s v="ANGIE LISETH"/>
    <x v="20"/>
    <x v="0"/>
    <x v="0"/>
    <x v="5"/>
    <s v="APROBADO"/>
    <s v="CC 10485335 - WILLIAM ALBEIRO PENAGOS DAGUA"/>
    <n v="1"/>
  </r>
  <r>
    <s v="CC"/>
    <s v="1193070375"/>
    <s v="ANGIE LISETH"/>
    <x v="20"/>
    <x v="0"/>
    <x v="0"/>
    <x v="6"/>
    <s v="APROBADO"/>
    <s v="CC 10485335 - WILLIAM ALBEIRO PENAGOS DAGUA"/>
    <n v="1"/>
  </r>
  <r>
    <s v="CC"/>
    <s v="1193070375"/>
    <s v="ANGIE LISETH"/>
    <x v="20"/>
    <x v="0"/>
    <x v="0"/>
    <x v="7"/>
    <s v="APROBADO"/>
    <s v="CC 10485335 - WILLIAM ALBEIRO PENAGOS DAGUA"/>
    <n v="1"/>
  </r>
  <r>
    <s v="CC"/>
    <s v="1193070375"/>
    <s v="ANGIE LISETH"/>
    <x v="20"/>
    <x v="0"/>
    <x v="0"/>
    <x v="8"/>
    <s v="POR EVALUAR"/>
    <s v="  -   "/>
    <n v="0"/>
  </r>
  <r>
    <s v="CC"/>
    <s v="1193070375"/>
    <s v="ANGIE LISETH"/>
    <x v="20"/>
    <x v="0"/>
    <x v="0"/>
    <x v="9"/>
    <s v="APROBADO"/>
    <s v="CC 10485335 - WILLIAM ALBEIRO PENAGOS DAGUA"/>
    <n v="1"/>
  </r>
  <r>
    <s v="CC"/>
    <s v="1193070375"/>
    <s v="ANGIE LISETH"/>
    <x v="20"/>
    <x v="0"/>
    <x v="0"/>
    <x v="10"/>
    <s v="POR EVALUAR"/>
    <s v="  -   "/>
    <n v="0"/>
  </r>
  <r>
    <s v="CC"/>
    <s v="1193070375"/>
    <s v="ANGIE LISETH"/>
    <x v="20"/>
    <x v="0"/>
    <x v="0"/>
    <x v="11"/>
    <s v="APROBADO"/>
    <s v="CC 10304288 - LUIS FERNEY TERAN REINOSO"/>
    <n v="1"/>
  </r>
  <r>
    <s v="CC"/>
    <s v="1193070375"/>
    <s v="ANGIE LISETH"/>
    <x v="20"/>
    <x v="0"/>
    <x v="0"/>
    <x v="12"/>
    <s v="APROBADO"/>
    <s v="CC 10304288 - LUIS FERNEY TERAN REINOSO"/>
    <n v="1"/>
  </r>
  <r>
    <s v="CC"/>
    <s v="1193070375"/>
    <s v="ANGIE LISETH"/>
    <x v="20"/>
    <x v="0"/>
    <x v="0"/>
    <x v="13"/>
    <s v="APROBADO"/>
    <s v="CC 10304288 - LUIS FERNEY TERAN REINOSO"/>
    <n v="1"/>
  </r>
  <r>
    <s v="CC"/>
    <s v="1193070375"/>
    <s v="ANGIE LISETH"/>
    <x v="20"/>
    <x v="0"/>
    <x v="1"/>
    <x v="14"/>
    <s v="POR EVALUAR"/>
    <s v="  -   "/>
    <n v="0"/>
  </r>
  <r>
    <s v="CC"/>
    <s v="1193070375"/>
    <s v="ANGIE LISETH"/>
    <x v="20"/>
    <x v="0"/>
    <x v="2"/>
    <x v="15"/>
    <s v="APROBADO"/>
    <s v="CC 1061747430 - MARIA LORENA DORADO REYES"/>
    <n v="1"/>
  </r>
  <r>
    <s v="CC"/>
    <s v="1193070375"/>
    <s v="ANGIE LISETH"/>
    <x v="20"/>
    <x v="0"/>
    <x v="2"/>
    <x v="16"/>
    <s v="APROBADO"/>
    <s v="CC 1061747430 - MARIA LORENA DORADO REYES"/>
    <n v="1"/>
  </r>
  <r>
    <s v="CC"/>
    <s v="1193070375"/>
    <s v="ANGIE LISETH"/>
    <x v="20"/>
    <x v="0"/>
    <x v="2"/>
    <x v="17"/>
    <s v="APROBADO"/>
    <s v="CC 1061747430 - MARIA LORENA DORADO REYES"/>
    <n v="1"/>
  </r>
  <r>
    <s v="CC"/>
    <s v="1193070375"/>
    <s v="ANGIE LISETH"/>
    <x v="20"/>
    <x v="0"/>
    <x v="2"/>
    <x v="18"/>
    <s v="APROBADO"/>
    <s v="CC 1061747430 - MARIA LORENA DORADO REYES"/>
    <n v="1"/>
  </r>
  <r>
    <s v="CC"/>
    <s v="1193070375"/>
    <s v="ANGIE LISETH"/>
    <x v="20"/>
    <x v="0"/>
    <x v="2"/>
    <x v="19"/>
    <s v="APROBADO"/>
    <s v="CC 1061747430 - MARIA LORENA DORADO REYES"/>
    <n v="1"/>
  </r>
  <r>
    <s v="CC"/>
    <s v="1193070375"/>
    <s v="ANGIE LISETH"/>
    <x v="20"/>
    <x v="0"/>
    <x v="2"/>
    <x v="20"/>
    <s v="APROBADO"/>
    <s v="CC 1061747430 - MARIA LORENA DORADO REYES"/>
    <n v="1"/>
  </r>
  <r>
    <s v="CC"/>
    <s v="1193070375"/>
    <s v="ANGIE LISETH"/>
    <x v="20"/>
    <x v="0"/>
    <x v="2"/>
    <x v="21"/>
    <s v="APROBADO"/>
    <s v="CC 1061747430 - MARIA LORENA DORADO REYES"/>
    <n v="1"/>
  </r>
  <r>
    <s v="CC"/>
    <s v="1193070375"/>
    <s v="ANGIE LISETH"/>
    <x v="20"/>
    <x v="0"/>
    <x v="3"/>
    <x v="22"/>
    <s v="APROBADO"/>
    <s v="CC 1113684029 - DIANA CAROLINA OREJUELA CHICANGANA"/>
    <n v="1"/>
  </r>
  <r>
    <s v="CC"/>
    <s v="1193070375"/>
    <s v="ANGIE LISETH"/>
    <x v="20"/>
    <x v="0"/>
    <x v="3"/>
    <x v="23"/>
    <s v="APROBADO"/>
    <s v="CC 1113684029 - DIANA CAROLINA OREJUELA CHICANGANA"/>
    <n v="1"/>
  </r>
  <r>
    <s v="CC"/>
    <s v="1193070375"/>
    <s v="ANGIE LISETH"/>
    <x v="20"/>
    <x v="0"/>
    <x v="3"/>
    <x v="24"/>
    <s v="APROBADO"/>
    <s v="CC 1113684029 - DIANA CAROLINA OREJUELA CHICANGANA"/>
    <n v="1"/>
  </r>
  <r>
    <s v="CC"/>
    <s v="1193070375"/>
    <s v="ANGIE LISETH"/>
    <x v="20"/>
    <x v="0"/>
    <x v="3"/>
    <x v="25"/>
    <s v="APROBADO"/>
    <s v="CC 1113684029 - DIANA CAROLINA OREJUELA CHICANGANA"/>
    <n v="1"/>
  </r>
  <r>
    <s v="CC"/>
    <s v="1193070375"/>
    <s v="ANGIE LISETH"/>
    <x v="20"/>
    <x v="0"/>
    <x v="3"/>
    <x v="26"/>
    <s v="APROBADO"/>
    <s v="CC 1113684029 - DIANA CAROLINA OREJUELA CHICANGANA"/>
    <n v="1"/>
  </r>
  <r>
    <s v="CC"/>
    <s v="1193070375"/>
    <s v="ANGIE LISETH"/>
    <x v="20"/>
    <x v="0"/>
    <x v="3"/>
    <x v="27"/>
    <s v="APROBADO"/>
    <s v="CC 1113684029 - DIANA CAROLINA OREJUELA CHICANGANA"/>
    <n v="1"/>
  </r>
  <r>
    <s v="CC"/>
    <s v="1193070375"/>
    <s v="ANGIE LISETH"/>
    <x v="20"/>
    <x v="0"/>
    <x v="3"/>
    <x v="28"/>
    <s v="APROBADO"/>
    <s v="CC 1113684029 - DIANA CAROLINA OREJUELA CHICANGANA"/>
    <n v="1"/>
  </r>
  <r>
    <s v="CC"/>
    <s v="1193070375"/>
    <s v="ANGIE LISETH"/>
    <x v="20"/>
    <x v="0"/>
    <x v="3"/>
    <x v="29"/>
    <s v="APROBADO"/>
    <s v="CC 1113684029 - DIANA CAROLINA OREJUELA CHICANGANA"/>
    <n v="1"/>
  </r>
  <r>
    <s v="CC"/>
    <s v="1193070375"/>
    <s v="ANGIE LISETH"/>
    <x v="20"/>
    <x v="0"/>
    <x v="4"/>
    <x v="30"/>
    <s v="POR EVALUAR"/>
    <s v="  -   "/>
    <n v="0"/>
  </r>
  <r>
    <s v="CC"/>
    <s v="1193070375"/>
    <s v="ANGIE LISETH"/>
    <x v="20"/>
    <x v="0"/>
    <x v="4"/>
    <x v="31"/>
    <s v="APROBADO"/>
    <s v="CC 10300463 - ANGEL DAVID ERAZO IBARRA"/>
    <n v="1"/>
  </r>
  <r>
    <s v="CC"/>
    <s v="1193070375"/>
    <s v="ANGIE LISETH"/>
    <x v="20"/>
    <x v="0"/>
    <x v="4"/>
    <x v="32"/>
    <s v="APROBADO"/>
    <s v="CC 10293852 - ADRIAN DANILO ASTUDILLO TALAGA"/>
    <n v="1"/>
  </r>
  <r>
    <s v="CC"/>
    <s v="1193070375"/>
    <s v="ANGIE LISETH"/>
    <x v="20"/>
    <x v="0"/>
    <x v="4"/>
    <x v="33"/>
    <s v="POR EVALUAR"/>
    <s v="  -   "/>
    <n v="0"/>
  </r>
  <r>
    <s v="CC"/>
    <s v="1193070375"/>
    <s v="ANGIE LISETH"/>
    <x v="20"/>
    <x v="0"/>
    <x v="4"/>
    <x v="34"/>
    <s v="APROBADO"/>
    <s v="CC 10300463 - ANGEL DAVID ERAZO IBARRA"/>
    <n v="1"/>
  </r>
  <r>
    <s v="CC"/>
    <s v="1193070375"/>
    <s v="ANGIE LISETH"/>
    <x v="20"/>
    <x v="0"/>
    <x v="4"/>
    <x v="35"/>
    <s v="POR EVALUAR"/>
    <s v="  -   "/>
    <n v="0"/>
  </r>
  <r>
    <s v="CC"/>
    <s v="1193070375"/>
    <s v="ANGIE LISETH"/>
    <x v="20"/>
    <x v="0"/>
    <x v="4"/>
    <x v="36"/>
    <s v="APROBADO"/>
    <s v="CC 10485335 - WILLIAM ALBEIRO PENAGOS DAGUA"/>
    <n v="1"/>
  </r>
  <r>
    <s v="CC"/>
    <s v="1193070375"/>
    <s v="ANGIE LISETH"/>
    <x v="20"/>
    <x v="0"/>
    <x v="5"/>
    <x v="37"/>
    <s v="APROBADO"/>
    <s v="CC 10485335 - WILLIAM ALBEIRO PENAGOS DAGUA"/>
    <n v="1"/>
  </r>
  <r>
    <s v="CC"/>
    <s v="1193070375"/>
    <s v="ANGIE LISETH"/>
    <x v="20"/>
    <x v="0"/>
    <x v="5"/>
    <x v="38"/>
    <s v="APROBADO"/>
    <s v="CC 25707794 - CLAUDIA LORENA DORADO MUÑOZ"/>
    <n v="1"/>
  </r>
  <r>
    <s v="CC"/>
    <s v="1193070375"/>
    <s v="ANGIE LISETH"/>
    <x v="20"/>
    <x v="0"/>
    <x v="5"/>
    <x v="39"/>
    <s v="APROBADO"/>
    <s v="CC 10293852 - ADRIAN DANILO ASTUDILLO TALAGA"/>
    <n v="1"/>
  </r>
  <r>
    <s v="CC"/>
    <s v="1193070375"/>
    <s v="ANGIE LISETH"/>
    <x v="20"/>
    <x v="0"/>
    <x v="5"/>
    <x v="40"/>
    <s v="APROBADO"/>
    <s v="CC 10485335 - WILLIAM ALBEIRO PENAGOS DAGUA"/>
    <n v="1"/>
  </r>
  <r>
    <s v="CC"/>
    <s v="1193070375"/>
    <s v="ANGIE LISETH"/>
    <x v="20"/>
    <x v="0"/>
    <x v="5"/>
    <x v="41"/>
    <s v="APROBADO"/>
    <s v="CC 10293852 - ADRIAN DANILO ASTUDILLO TALAGA"/>
    <n v="1"/>
  </r>
  <r>
    <s v="CC"/>
    <s v="1193070375"/>
    <s v="ANGIE LISETH"/>
    <x v="20"/>
    <x v="0"/>
    <x v="6"/>
    <x v="42"/>
    <s v="POR EVALUAR"/>
    <s v="  -   "/>
    <n v="0"/>
  </r>
  <r>
    <s v="CC"/>
    <s v="1193070375"/>
    <s v="ANGIE LISETH"/>
    <x v="20"/>
    <x v="0"/>
    <x v="6"/>
    <x v="43"/>
    <s v="APROBADO"/>
    <s v="CC 10293852 - ADRIAN DANILO ASTUDILLO TALAGA"/>
    <n v="1"/>
  </r>
  <r>
    <s v="CC"/>
    <s v="1193070375"/>
    <s v="ANGIE LISETH"/>
    <x v="20"/>
    <x v="0"/>
    <x v="6"/>
    <x v="44"/>
    <s v="APROBADO"/>
    <s v="CC 10293852 - ADRIAN DANILO ASTUDILLO TALAGA"/>
    <n v="1"/>
  </r>
  <r>
    <s v="CC"/>
    <s v="1193070375"/>
    <s v="ANGIE LISETH"/>
    <x v="20"/>
    <x v="0"/>
    <x v="6"/>
    <x v="45"/>
    <s v="POR EVALUAR"/>
    <s v="  -   "/>
    <n v="0"/>
  </r>
  <r>
    <s v="CC"/>
    <s v="1193070375"/>
    <s v="ANGIE LISETH"/>
    <x v="20"/>
    <x v="0"/>
    <x v="6"/>
    <x v="46"/>
    <s v="POR EVALUAR"/>
    <s v="  -   "/>
    <n v="0"/>
  </r>
  <r>
    <s v="CC"/>
    <s v="1193070375"/>
    <s v="ANGIE LISETH"/>
    <x v="20"/>
    <x v="0"/>
    <x v="7"/>
    <x v="47"/>
    <s v="POR EVALUAR"/>
    <s v="  -   "/>
    <n v="0"/>
  </r>
  <r>
    <s v="CC"/>
    <s v="1193070375"/>
    <s v="ANGIE LISETH"/>
    <x v="20"/>
    <x v="0"/>
    <x v="7"/>
    <x v="48"/>
    <s v="POR EVALUAR"/>
    <s v="  -   "/>
    <n v="0"/>
  </r>
  <r>
    <s v="CC"/>
    <s v="1193070375"/>
    <s v="ANGIE LISETH"/>
    <x v="20"/>
    <x v="0"/>
    <x v="7"/>
    <x v="49"/>
    <s v="POR EVALUAR"/>
    <s v="  -   "/>
    <n v="0"/>
  </r>
  <r>
    <s v="CC"/>
    <s v="1193070375"/>
    <s v="ANGIE LISETH"/>
    <x v="20"/>
    <x v="0"/>
    <x v="7"/>
    <x v="50"/>
    <s v="APROBADO"/>
    <s v="CC 10300463 - ANGEL DAVID ERAZO IBARRA"/>
    <n v="1"/>
  </r>
  <r>
    <s v="CC"/>
    <s v="1193070375"/>
    <s v="ANGIE LISETH"/>
    <x v="20"/>
    <x v="0"/>
    <x v="8"/>
    <x v="51"/>
    <s v="POR EVALUAR"/>
    <s v="  -   "/>
    <n v="0"/>
  </r>
  <r>
    <s v="CC"/>
    <s v="1193070375"/>
    <s v="ANGIE LISETH"/>
    <x v="20"/>
    <x v="0"/>
    <x v="8"/>
    <x v="52"/>
    <s v="APROBADO"/>
    <s v="CC 10485335 - WILLIAM ALBEIRO PENAGOS DAGUA"/>
    <n v="1"/>
  </r>
  <r>
    <s v="CC"/>
    <s v="1193070375"/>
    <s v="ANGIE LISETH"/>
    <x v="20"/>
    <x v="0"/>
    <x v="8"/>
    <x v="53"/>
    <s v="APROBADO"/>
    <s v="CC 10485335 - WILLIAM ALBEIRO PENAGOS DAGUA"/>
    <n v="1"/>
  </r>
  <r>
    <s v="CC"/>
    <s v="1193070375"/>
    <s v="ANGIE LISETH"/>
    <x v="20"/>
    <x v="0"/>
    <x v="8"/>
    <x v="54"/>
    <s v="POR EVALUAR"/>
    <s v="  -   "/>
    <n v="0"/>
  </r>
  <r>
    <s v="CC"/>
    <s v="1193070375"/>
    <s v="ANGIE LISETH"/>
    <x v="20"/>
    <x v="0"/>
    <x v="8"/>
    <x v="55"/>
    <s v="POR EVALUAR"/>
    <s v="  -   "/>
    <n v="0"/>
  </r>
  <r>
    <s v="CC"/>
    <s v="1193070375"/>
    <s v="ANGIE LISETH"/>
    <x v="20"/>
    <x v="0"/>
    <x v="8"/>
    <x v="56"/>
    <s v="APROBADO"/>
    <s v="CC 25707794 - CLAUDIA LORENA DORADO MUÑOZ"/>
    <n v="1"/>
  </r>
  <r>
    <s v="CC"/>
    <s v="1193070375"/>
    <s v="ANGIE LISETH"/>
    <x v="20"/>
    <x v="0"/>
    <x v="9"/>
    <x v="57"/>
    <s v="APROBADO"/>
    <s v="CC 10300463 - ANGEL DAVID ERAZO IBARRA"/>
    <n v="1"/>
  </r>
  <r>
    <s v="CC"/>
    <s v="1193070375"/>
    <s v="ANGIE LISETH"/>
    <x v="20"/>
    <x v="0"/>
    <x v="9"/>
    <x v="58"/>
    <s v="APROBADO"/>
    <s v="CC 10300463 - ANGEL DAVID ERAZO IBARRA"/>
    <n v="1"/>
  </r>
  <r>
    <s v="CC"/>
    <s v="1193070375"/>
    <s v="ANGIE LISETH"/>
    <x v="20"/>
    <x v="0"/>
    <x v="9"/>
    <x v="59"/>
    <s v="APROBADO"/>
    <s v="CC 10300463 - ANGEL DAVID ERAZO IBARRA"/>
    <n v="1"/>
  </r>
  <r>
    <s v="CC"/>
    <s v="1193070375"/>
    <s v="ANGIE LISETH"/>
    <x v="20"/>
    <x v="0"/>
    <x v="10"/>
    <x v="60"/>
    <s v="APROBADO"/>
    <s v="CC 10485335 - WILLIAM ALBEIRO PENAGOS DAGUA"/>
    <n v="1"/>
  </r>
  <r>
    <s v="CC"/>
    <s v="1193070375"/>
    <s v="ANGIE LISETH"/>
    <x v="20"/>
    <x v="0"/>
    <x v="10"/>
    <x v="61"/>
    <s v="APROBADO"/>
    <s v="CC 10300463 - ANGEL DAVID ERAZO IBARRA"/>
    <n v="1"/>
  </r>
  <r>
    <s v="CC"/>
    <s v="1193070375"/>
    <s v="ANGIE LISETH"/>
    <x v="20"/>
    <x v="0"/>
    <x v="10"/>
    <x v="62"/>
    <s v="APROBADO"/>
    <s v="CC 10300463 - ANGEL DAVID ERAZO IBARRA"/>
    <n v="1"/>
  </r>
  <r>
    <s v="CC"/>
    <s v="1193070375"/>
    <s v="ANGIE LISETH"/>
    <x v="20"/>
    <x v="0"/>
    <x v="10"/>
    <x v="63"/>
    <s v="APROBADO"/>
    <s v="CC 10293852 - ADRIAN DANILO ASTUDILLO TALAGA"/>
    <n v="1"/>
  </r>
  <r>
    <s v="CC"/>
    <s v="1193070375"/>
    <s v="ANGIE LISETH"/>
    <x v="20"/>
    <x v="0"/>
    <x v="10"/>
    <x v="64"/>
    <s v="APROBADO"/>
    <s v="CC 10293852 - ADRIAN DANILO ASTUDILLO TALAGA"/>
    <n v="1"/>
  </r>
  <r>
    <s v="CC"/>
    <s v="1193070375"/>
    <s v="ANGIE LISETH"/>
    <x v="20"/>
    <x v="0"/>
    <x v="10"/>
    <x v="65"/>
    <s v="APROBADO"/>
    <s v="CC 10485335 - WILLIAM ALBEIRO PENAGOS DAGUA"/>
    <n v="1"/>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n v="0"/>
    <n v="0"/>
    <n v="0"/>
    <x v="21"/>
    <x v="2"/>
    <x v="11"/>
    <x v="66"/>
    <n v="0"/>
    <n v="0"/>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r>
    <m/>
    <m/>
    <m/>
    <x v="21"/>
    <x v="3"/>
    <x v="12"/>
    <x v="6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1" cacheId="22"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chartFormat="1">
  <location ref="A8:F29" firstHeaderRow="1" firstDataRow="2" firstDataCol="3" rowPageCount="1" colPageCount="1"/>
  <pivotFields count="9">
    <pivotField compact="0" outline="0" showAll="0" defaultSubtotal="0"/>
    <pivotField axis="axisRow" compact="0" outline="0" showAll="0" defaultSubtotal="0">
      <items count="542">
        <item m="1" x="454"/>
        <item m="1" x="450"/>
        <item m="1" x="288"/>
        <item m="1" x="52"/>
        <item m="1" x="387"/>
        <item m="1" x="413"/>
        <item m="1" x="321"/>
        <item m="1" x="97"/>
        <item m="1" x="69"/>
        <item m="1" x="303"/>
        <item m="1" x="163"/>
        <item m="1" x="258"/>
        <item m="1" x="183"/>
        <item m="1" x="482"/>
        <item m="1" x="353"/>
        <item m="1" x="464"/>
        <item m="1" x="149"/>
        <item m="1" x="451"/>
        <item m="1" x="296"/>
        <item m="1" x="487"/>
        <item m="1" x="337"/>
        <item m="1" x="379"/>
        <item m="1" x="127"/>
        <item m="1" x="106"/>
        <item m="1" x="245"/>
        <item m="1" x="152"/>
        <item m="1" x="540"/>
        <item m="1" x="173"/>
        <item m="1" x="452"/>
        <item m="1" x="79"/>
        <item m="1" x="492"/>
        <item m="1" x="159"/>
        <item m="1" x="44"/>
        <item m="1" x="148"/>
        <item m="1" x="56"/>
        <item m="1" x="55"/>
        <item x="21"/>
        <item m="1" x="170"/>
        <item m="1" x="179"/>
        <item m="1" x="306"/>
        <item m="1" x="249"/>
        <item m="1" x="285"/>
        <item m="1" x="111"/>
        <item m="1" x="532"/>
        <item m="1" x="490"/>
        <item m="1" x="187"/>
        <item m="1" x="257"/>
        <item m="1" x="60"/>
        <item m="1" x="198"/>
        <item m="1" x="178"/>
        <item m="1" x="453"/>
        <item m="1" x="517"/>
        <item m="1" x="112"/>
        <item m="1" x="219"/>
        <item m="1" x="41"/>
        <item m="1" x="280"/>
        <item m="1" x="308"/>
        <item m="1" x="373"/>
        <item m="1" x="416"/>
        <item m="1" x="425"/>
        <item m="1" x="204"/>
        <item m="1" x="401"/>
        <item m="1" x="445"/>
        <item m="1" x="432"/>
        <item m="1" x="400"/>
        <item m="1" x="90"/>
        <item m="1" x="523"/>
        <item m="1" x="435"/>
        <item m="1" x="267"/>
        <item m="1" x="278"/>
        <item m="1" x="73"/>
        <item m="1" x="334"/>
        <item m="1" x="395"/>
        <item m="1" x="271"/>
        <item m="1" x="161"/>
        <item m="1" x="162"/>
        <item m="1" x="215"/>
        <item m="1" x="199"/>
        <item m="1" x="268"/>
        <item m="1" x="57"/>
        <item m="1" x="144"/>
        <item m="1" x="307"/>
        <item m="1" x="167"/>
        <item m="1" x="460"/>
        <item m="1" x="146"/>
        <item m="1" x="340"/>
        <item m="1" x="91"/>
        <item m="1" x="93"/>
        <item m="1" x="436"/>
        <item m="1" x="481"/>
        <item m="1" x="182"/>
        <item m="1" x="472"/>
        <item m="1" x="338"/>
        <item m="1" x="348"/>
        <item m="1" x="484"/>
        <item m="1" x="36"/>
        <item m="1" x="38"/>
        <item m="1" x="61"/>
        <item m="1" x="39"/>
        <item m="1" x="184"/>
        <item m="1" x="286"/>
        <item m="1" x="310"/>
        <item m="1" x="172"/>
        <item m="1" x="232"/>
        <item m="1" x="207"/>
        <item m="1" x="102"/>
        <item m="1" x="421"/>
        <item m="1" x="223"/>
        <item m="1" x="250"/>
        <item m="1" x="122"/>
        <item m="1" x="431"/>
        <item m="1" x="216"/>
        <item m="1" x="424"/>
        <item m="1" x="114"/>
        <item m="1" x="378"/>
        <item m="1" x="63"/>
        <item m="1" x="458"/>
        <item m="1" x="266"/>
        <item m="1" x="513"/>
        <item m="1" x="528"/>
        <item m="1" x="81"/>
        <item m="1" x="485"/>
        <item m="1" x="244"/>
        <item m="1" x="273"/>
        <item m="1" x="447"/>
        <item m="1" x="96"/>
        <item m="1" x="157"/>
        <item m="1" x="193"/>
        <item m="1" x="511"/>
        <item m="1" x="345"/>
        <item m="1" x="59"/>
        <item m="1" x="121"/>
        <item m="1" x="242"/>
        <item m="1" x="95"/>
        <item m="1" x="385"/>
        <item m="1" x="414"/>
        <item m="1" x="407"/>
        <item m="1" x="188"/>
        <item m="1" x="354"/>
        <item m="1" x="323"/>
        <item m="1" x="335"/>
        <item m="1" x="514"/>
        <item m="1" x="500"/>
        <item m="1" x="132"/>
        <item m="1" x="534"/>
        <item m="1" x="40"/>
        <item m="1" x="470"/>
        <item m="1" x="174"/>
        <item m="1" x="473"/>
        <item m="1" x="240"/>
        <item m="1" x="211"/>
        <item m="1" x="399"/>
        <item m="1" x="274"/>
        <item m="1" x="360"/>
        <item m="1" x="151"/>
        <item m="1" x="189"/>
        <item m="1" x="394"/>
        <item m="1" x="309"/>
        <item m="1" x="317"/>
        <item m="1" x="402"/>
        <item m="1" x="142"/>
        <item m="1" x="351"/>
        <item m="1" x="84"/>
        <item m="1" x="443"/>
        <item m="1" x="227"/>
        <item m="1" x="433"/>
        <item m="1" x="294"/>
        <item m="1" x="196"/>
        <item m="1" x="457"/>
        <item m="1" x="195"/>
        <item m="1" x="537"/>
        <item m="1" x="210"/>
        <item m="1" x="356"/>
        <item m="1" x="418"/>
        <item m="1" x="489"/>
        <item m="1" x="507"/>
        <item m="1" x="372"/>
        <item m="1" x="446"/>
        <item m="1" x="87"/>
        <item m="1" x="65"/>
        <item m="1" x="361"/>
        <item m="1" x="536"/>
        <item m="1" x="166"/>
        <item m="1" x="145"/>
        <item m="1" x="77"/>
        <item m="1" x="282"/>
        <item m="1" x="137"/>
        <item m="1" x="85"/>
        <item m="1" x="78"/>
        <item m="1" x="169"/>
        <item m="1" x="263"/>
        <item m="1" x="175"/>
        <item m="1" x="326"/>
        <item m="1" x="393"/>
        <item m="1" x="22"/>
        <item m="1" x="177"/>
        <item m="1" x="541"/>
        <item m="1" x="404"/>
        <item m="1" x="181"/>
        <item m="1" x="377"/>
        <item m="1" x="449"/>
        <item m="1" x="480"/>
        <item m="1" x="110"/>
        <item m="1" x="468"/>
        <item m="1" x="120"/>
        <item m="1" x="116"/>
        <item m="1" x="154"/>
        <item m="1" x="347"/>
        <item m="1" x="34"/>
        <item m="1" x="23"/>
        <item m="1" x="359"/>
        <item m="1" x="313"/>
        <item m="1" x="124"/>
        <item m="1" x="27"/>
        <item m="1" x="94"/>
        <item m="1" x="539"/>
        <item m="1" x="64"/>
        <item m="1" x="247"/>
        <item m="1" x="440"/>
        <item m="1" x="503"/>
        <item m="1" x="126"/>
        <item m="1" x="82"/>
        <item m="1" x="83"/>
        <item m="1" x="328"/>
        <item m="1" x="281"/>
        <item m="1" x="252"/>
        <item m="1" x="140"/>
        <item m="1" x="314"/>
        <item m="1" x="283"/>
        <item m="1" x="208"/>
        <item m="1" x="389"/>
        <item m="1" x="253"/>
        <item m="1" x="355"/>
        <item m="1" x="471"/>
        <item m="1" x="237"/>
        <item m="1" x="231"/>
        <item m="1" x="26"/>
        <item m="1" x="419"/>
        <item m="1" x="474"/>
        <item m="1" x="526"/>
        <item m="1" x="176"/>
        <item m="1" x="131"/>
        <item m="1" x="299"/>
        <item m="1" x="239"/>
        <item m="1" x="368"/>
        <item m="1" x="201"/>
        <item m="1" x="66"/>
        <item m="1" x="185"/>
        <item m="1" x="365"/>
        <item m="1" x="49"/>
        <item m="1" x="331"/>
        <item m="1" x="76"/>
        <item m="1" x="366"/>
        <item m="1" x="383"/>
        <item m="1" x="42"/>
        <item m="1" x="47"/>
        <item m="1" x="411"/>
        <item m="1" x="99"/>
        <item m="1" x="202"/>
        <item m="1" x="248"/>
        <item m="1" x="423"/>
        <item m="1" x="234"/>
        <item m="1" x="30"/>
        <item m="1" x="522"/>
        <item m="1" x="498"/>
        <item m="1" x="304"/>
        <item m="1" x="342"/>
        <item m="1" x="504"/>
        <item m="1" x="341"/>
        <item m="1" x="493"/>
        <item m="1" x="429"/>
        <item m="1" x="28"/>
        <item m="1" x="43"/>
        <item m="1" x="437"/>
        <item m="1" x="275"/>
        <item m="1" x="277"/>
        <item m="1" x="312"/>
        <item m="1" x="324"/>
        <item m="1" x="259"/>
        <item m="1" x="62"/>
        <item m="1" x="31"/>
        <item m="1" x="109"/>
        <item m="1" x="529"/>
        <item m="1" x="509"/>
        <item m="1" x="165"/>
        <item m="1" x="35"/>
        <item m="1" x="506"/>
        <item m="1" x="269"/>
        <item m="1" x="74"/>
        <item m="1" x="371"/>
        <item m="1" x="153"/>
        <item m="1" x="422"/>
        <item m="1" x="191"/>
        <item m="1" x="364"/>
        <item m="1" x="233"/>
        <item m="1" x="344"/>
        <item m="1" x="58"/>
        <item m="1" x="217"/>
        <item m="1" x="262"/>
        <item m="1" x="103"/>
        <item m="1" x="518"/>
        <item m="1" x="501"/>
        <item m="1" x="290"/>
        <item m="1" x="51"/>
        <item m="1" x="284"/>
        <item m="1" x="329"/>
        <item m="1" x="448"/>
        <item m="1" x="119"/>
        <item m="1" x="197"/>
        <item m="1" x="255"/>
        <item m="1" x="382"/>
        <item m="1" x="108"/>
        <item m="1" x="133"/>
        <item m="1" x="505"/>
        <item m="1" x="477"/>
        <item m="1" x="318"/>
        <item m="1" x="410"/>
        <item m="1" x="384"/>
        <item m="1" x="136"/>
        <item m="1" x="459"/>
        <item m="1" x="160"/>
        <item m="1" x="300"/>
        <item m="1" x="272"/>
        <item m="1" x="478"/>
        <item m="1" x="194"/>
        <item m="1" x="168"/>
        <item m="1" x="396"/>
        <item m="1" x="75"/>
        <item m="1" x="180"/>
        <item m="1" x="465"/>
        <item m="1" x="336"/>
        <item m="1" x="212"/>
        <item m="1" x="236"/>
        <item m="1" x="420"/>
        <item m="1" x="426"/>
        <item m="1" x="222"/>
        <item m="1" x="105"/>
        <item m="1" x="427"/>
        <item m="1" x="50"/>
        <item m="1" x="129"/>
        <item m="1" x="391"/>
        <item m="1" x="381"/>
        <item m="1" x="380"/>
        <item m="1" x="261"/>
        <item m="1" x="115"/>
        <item m="1" x="289"/>
        <item m="1" x="502"/>
        <item m="1" x="521"/>
        <item m="1" x="164"/>
        <item m="1" x="123"/>
        <item m="1" x="37"/>
        <item m="1" x="494"/>
        <item m="1" x="125"/>
        <item m="1" x="408"/>
        <item m="1" x="243"/>
        <item m="1" x="339"/>
        <item m="1" x="67"/>
        <item m="1" x="298"/>
        <item m="1" x="456"/>
        <item m="1" x="469"/>
        <item m="1" x="327"/>
        <item m="1" x="279"/>
        <item m="1" x="302"/>
        <item m="1" x="134"/>
        <item m="1" x="430"/>
        <item m="1" x="203"/>
        <item m="1" x="362"/>
        <item m="1" x="158"/>
        <item m="1" x="292"/>
        <item m="1" x="251"/>
        <item m="1" x="311"/>
        <item m="1" x="533"/>
        <item m="1" x="363"/>
        <item m="1" x="486"/>
        <item m="1" x="527"/>
        <item m="1" x="287"/>
        <item m="1" x="346"/>
        <item m="1" x="370"/>
        <item m="1" x="367"/>
        <item m="1" x="524"/>
        <item m="1" x="466"/>
        <item m="1" x="388"/>
        <item m="1" x="218"/>
        <item m="1" x="320"/>
        <item m="1" x="434"/>
        <item m="1" x="155"/>
        <item m="1" x="406"/>
        <item m="1" x="205"/>
        <item m="1" x="358"/>
        <item m="1" x="186"/>
        <item m="1" x="226"/>
        <item m="1" x="70"/>
        <item m="1" x="54"/>
        <item m="1" x="349"/>
        <item m="1" x="291"/>
        <item m="1" x="390"/>
        <item m="1" x="45"/>
        <item m="1" x="117"/>
        <item m="1" x="415"/>
        <item m="1" x="53"/>
        <item m="1" x="171"/>
        <item m="1" x="438"/>
        <item m="1" x="369"/>
        <item m="1" x="316"/>
        <item m="1" x="515"/>
        <item m="1" x="386"/>
        <item m="1" x="330"/>
        <item m="1" x="192"/>
        <item m="1" x="246"/>
        <item m="1" x="150"/>
        <item m="1" x="29"/>
        <item m="1" x="295"/>
        <item m="1" x="190"/>
        <item m="1" x="479"/>
        <item m="1" x="525"/>
        <item m="1" x="476"/>
        <item m="1" x="107"/>
        <item m="1" x="256"/>
        <item m="1" x="92"/>
        <item m="1" x="209"/>
        <item m="1" x="265"/>
        <item m="1" x="101"/>
        <item m="1" x="46"/>
        <item m="1" x="238"/>
        <item m="1" x="33"/>
        <item m="1" x="200"/>
        <item m="1" x="229"/>
        <item m="1" x="86"/>
        <item m="1" x="516"/>
        <item m="1" x="104"/>
        <item m="1" x="89"/>
        <item m="1" x="483"/>
        <item m="1" x="32"/>
        <item m="1" x="88"/>
        <item m="1" x="441"/>
        <item m="1" x="530"/>
        <item m="1" x="68"/>
        <item m="1" x="220"/>
        <item m="1" x="319"/>
        <item m="1" x="374"/>
        <item m="1" x="520"/>
        <item m="1" x="315"/>
        <item m="1" x="332"/>
        <item m="1" x="531"/>
        <item m="1" x="213"/>
        <item m="1" x="276"/>
        <item m="1" x="499"/>
        <item m="1" x="156"/>
        <item m="1" x="350"/>
        <item m="1" x="352"/>
        <item m="1" x="442"/>
        <item m="1" x="80"/>
        <item m="1" x="495"/>
        <item m="1" x="392"/>
        <item m="1" x="113"/>
        <item m="1" x="405"/>
        <item m="1" x="444"/>
        <item m="1" x="508"/>
        <item m="1" x="270"/>
        <item m="1" x="305"/>
        <item m="1" x="297"/>
        <item m="1" x="224"/>
        <item m="1" x="322"/>
        <item m="1" x="138"/>
        <item m="1" x="214"/>
        <item m="1" x="128"/>
        <item m="1" x="100"/>
        <item m="1" x="228"/>
        <item m="1" x="260"/>
        <item m="1" x="496"/>
        <item m="1" x="343"/>
        <item m="1" x="475"/>
        <item m="1" x="462"/>
        <item m="1" x="264"/>
        <item m="1" x="130"/>
        <item m="1" x="512"/>
        <item m="1" x="221"/>
        <item m="1" x="463"/>
        <item m="1" x="538"/>
        <item m="1" x="72"/>
        <item m="1" x="398"/>
        <item m="1" x="118"/>
        <item m="1" x="376"/>
        <item m="1" x="301"/>
        <item m="1" x="135"/>
        <item m="1" x="375"/>
        <item m="1" x="206"/>
        <item m="1" x="397"/>
        <item m="1" x="225"/>
        <item m="1" x="71"/>
        <item m="1" x="535"/>
        <item m="1" x="98"/>
        <item m="1" x="439"/>
        <item m="1" x="488"/>
        <item m="1" x="139"/>
        <item m="1" x="412"/>
        <item m="1" x="497"/>
        <item m="1" x="333"/>
        <item m="1" x="403"/>
        <item m="1" x="417"/>
        <item m="1" x="455"/>
        <item m="1" x="491"/>
        <item m="1" x="24"/>
        <item m="1" x="254"/>
        <item m="1" x="230"/>
        <item m="1" x="235"/>
        <item m="1" x="409"/>
        <item m="1" x="141"/>
        <item m="1" x="325"/>
        <item m="1" x="510"/>
        <item m="1" x="519"/>
        <item m="1" x="467"/>
        <item m="1" x="293"/>
        <item m="1" x="143"/>
        <item m="1" x="25"/>
        <item m="1" x="428"/>
        <item m="1" x="48"/>
        <item m="1" x="241"/>
        <item m="1" x="147"/>
        <item m="1" x="461"/>
        <item m="1" x="357"/>
        <item x="0"/>
        <item x="1"/>
        <item x="2"/>
        <item x="3"/>
        <item x="4"/>
        <item x="5"/>
        <item x="6"/>
        <item x="7"/>
        <item x="8"/>
        <item x="9"/>
        <item x="10"/>
        <item x="11"/>
        <item x="12"/>
        <item x="13"/>
        <item x="14"/>
        <item x="15"/>
        <item x="16"/>
        <item x="17"/>
        <item x="18"/>
        <item x="19"/>
        <item x="20"/>
      </items>
    </pivotField>
    <pivotField axis="axisRow" compact="0" outline="0" showAll="0" sortType="ascending" defaultSubtotal="0">
      <items count="524">
        <item m="1" x="326"/>
        <item m="1" x="190"/>
        <item m="1" x="134"/>
        <item m="1" x="329"/>
        <item x="17"/>
        <item m="1" x="124"/>
        <item m="1" x="170"/>
        <item m="1" x="426"/>
        <item m="1" x="153"/>
        <item m="1" x="176"/>
        <item m="1" x="498"/>
        <item m="1" x="500"/>
        <item m="1" x="165"/>
        <item m="1" x="373"/>
        <item m="1" x="32"/>
        <item m="1" x="163"/>
        <item m="1" x="278"/>
        <item m="1" x="337"/>
        <item m="1" x="318"/>
        <item m="1" x="282"/>
        <item m="1" x="63"/>
        <item m="1" x="159"/>
        <item m="1" x="387"/>
        <item m="1" x="425"/>
        <item m="1" x="416"/>
        <item m="1" x="135"/>
        <item m="1" x="157"/>
        <item m="1" x="308"/>
        <item m="1" x="100"/>
        <item m="1" x="401"/>
        <item x="19"/>
        <item m="1" x="511"/>
        <item m="1" x="270"/>
        <item m="1" x="334"/>
        <item m="1" x="189"/>
        <item m="1" x="144"/>
        <item m="1" x="444"/>
        <item m="1" x="240"/>
        <item m="1" x="350"/>
        <item m="1" x="461"/>
        <item m="1" x="76"/>
        <item m="1" x="368"/>
        <item m="1" x="428"/>
        <item m="1" x="48"/>
        <item m="1" x="487"/>
        <item m="1" x="267"/>
        <item m="1" x="47"/>
        <item m="1" x="265"/>
        <item m="1" x="275"/>
        <item m="1" x="33"/>
        <item m="1" x="172"/>
        <item m="1" x="239"/>
        <item m="1" x="315"/>
        <item m="1" x="414"/>
        <item m="1" x="432"/>
        <item m="1" x="203"/>
        <item m="1" x="22"/>
        <item m="1" x="244"/>
        <item m="1" x="325"/>
        <item m="1" x="292"/>
        <item m="1" x="408"/>
        <item m="1" x="264"/>
        <item x="1"/>
        <item m="1" x="287"/>
        <item m="1" x="171"/>
        <item m="1" x="39"/>
        <item m="1" x="154"/>
        <item m="1" x="130"/>
        <item m="1" x="390"/>
        <item m="1" x="494"/>
        <item m="1" x="506"/>
        <item m="1" x="324"/>
        <item m="1" x="313"/>
        <item m="1" x="41"/>
        <item m="1" x="183"/>
        <item m="1" x="83"/>
        <item m="1" x="37"/>
        <item m="1" x="343"/>
        <item m="1" x="250"/>
        <item m="1" x="495"/>
        <item m="1" x="90"/>
        <item m="1" x="499"/>
        <item m="1" x="182"/>
        <item m="1" x="517"/>
        <item x="2"/>
        <item m="1" x="261"/>
        <item m="1" x="320"/>
        <item m="1" x="223"/>
        <item m="1" x="109"/>
        <item m="1" x="252"/>
        <item m="1" x="377"/>
        <item m="1" x="379"/>
        <item m="1" x="257"/>
        <item m="1" x="361"/>
        <item m="1" x="36"/>
        <item m="1" x="210"/>
        <item m="1" x="465"/>
        <item m="1" x="220"/>
        <item m="1" x="196"/>
        <item m="1" x="50"/>
        <item m="1" x="23"/>
        <item m="1" x="150"/>
        <item x="9"/>
        <item m="1" x="229"/>
        <item m="1" x="213"/>
        <item m="1" x="366"/>
        <item m="1" x="451"/>
        <item m="1" x="253"/>
        <item m="1" x="435"/>
        <item m="1" x="178"/>
        <item m="1" x="218"/>
        <item m="1" x="470"/>
        <item m="1" x="280"/>
        <item m="1" x="445"/>
        <item m="1" x="238"/>
        <item m="1" x="209"/>
        <item x="3"/>
        <item m="1" x="437"/>
        <item m="1" x="51"/>
        <item m="1" x="386"/>
        <item m="1" x="106"/>
        <item m="1" x="27"/>
        <item m="1" x="446"/>
        <item m="1" x="221"/>
        <item m="1" x="87"/>
        <item m="1" x="58"/>
        <item m="1" x="34"/>
        <item m="1" x="518"/>
        <item m="1" x="420"/>
        <item m="1" x="385"/>
        <item m="1" x="322"/>
        <item m="1" x="333"/>
        <item m="1" x="96"/>
        <item m="1" x="466"/>
        <item m="1" x="202"/>
        <item m="1" x="29"/>
        <item m="1" x="472"/>
        <item m="1" x="142"/>
        <item m="1" x="214"/>
        <item m="1" x="491"/>
        <item m="1" x="266"/>
        <item m="1" x="173"/>
        <item m="1" x="123"/>
        <item m="1" x="371"/>
        <item m="1" x="405"/>
        <item m="1" x="352"/>
        <item m="1" x="69"/>
        <item m="1" x="345"/>
        <item m="1" x="431"/>
        <item m="1" x="316"/>
        <item m="1" x="296"/>
        <item m="1" x="44"/>
        <item m="1" x="219"/>
        <item m="1" x="31"/>
        <item m="1" x="473"/>
        <item m="1" x="137"/>
        <item m="1" x="184"/>
        <item m="1" x="80"/>
        <item m="1" x="45"/>
        <item m="1" x="455"/>
        <item m="1" x="187"/>
        <item m="1" x="476"/>
        <item x="15"/>
        <item m="1" x="412"/>
        <item m="1" x="212"/>
        <item m="1" x="488"/>
        <item m="1" x="436"/>
        <item m="1" x="392"/>
        <item m="1" x="423"/>
        <item m="1" x="234"/>
        <item m="1" x="297"/>
        <item m="1" x="391"/>
        <item m="1" x="452"/>
        <item m="1" x="372"/>
        <item m="1" x="241"/>
        <item m="1" x="360"/>
        <item m="1" x="132"/>
        <item m="1" x="354"/>
        <item m="1" x="359"/>
        <item m="1" x="317"/>
        <item m="1" x="235"/>
        <item m="1" x="394"/>
        <item m="1" x="43"/>
        <item m="1" x="162"/>
        <item m="1" x="493"/>
        <item m="1" x="468"/>
        <item m="1" x="139"/>
        <item m="1" x="64"/>
        <item m="1" x="136"/>
        <item m="1" x="108"/>
        <item m="1" x="344"/>
        <item m="1" x="418"/>
        <item m="1" x="302"/>
        <item m="1" x="30"/>
        <item x="4"/>
        <item m="1" x="475"/>
        <item m="1" x="440"/>
        <item m="1" x="256"/>
        <item m="1" x="421"/>
        <item m="1" x="380"/>
        <item m="1" x="102"/>
        <item m="1" x="396"/>
        <item x="8"/>
        <item m="1" x="306"/>
        <item m="1" x="340"/>
        <item m="1" x="430"/>
        <item m="1" x="57"/>
        <item m="1" x="370"/>
        <item m="1" x="138"/>
        <item m="1" x="305"/>
        <item m="1" x="509"/>
        <item m="1" x="236"/>
        <item m="1" x="246"/>
        <item m="1" x="378"/>
        <item m="1" x="243"/>
        <item m="1" x="73"/>
        <item m="1" x="502"/>
        <item m="1" x="191"/>
        <item m="1" x="512"/>
        <item m="1" x="114"/>
        <item m="1" x="453"/>
        <item m="1" x="121"/>
        <item m="1" x="304"/>
        <item m="1" x="131"/>
        <item m="1" x="442"/>
        <item m="1" x="199"/>
        <item m="1" x="145"/>
        <item m="1" x="346"/>
        <item m="1" x="224"/>
        <item m="1" x="351"/>
        <item m="1" x="120"/>
        <item m="1" x="148"/>
        <item m="1" x="118"/>
        <item m="1" x="462"/>
        <item m="1" x="395"/>
        <item m="1" x="26"/>
        <item m="1" x="482"/>
        <item m="1" x="227"/>
        <item m="1" x="179"/>
        <item m="1" x="477"/>
        <item m="1" x="469"/>
        <item m="1" x="143"/>
        <item m="1" x="258"/>
        <item m="1" x="291"/>
        <item m="1" x="268"/>
        <item m="1" x="254"/>
        <item m="1" x="215"/>
        <item m="1" x="508"/>
        <item m="1" x="503"/>
        <item m="1" x="289"/>
        <item m="1" x="497"/>
        <item m="1" x="194"/>
        <item m="1" x="285"/>
        <item m="1" x="501"/>
        <item m="1" x="353"/>
        <item m="1" x="369"/>
        <item m="1" x="60"/>
        <item m="1" x="177"/>
        <item m="1" x="449"/>
        <item m="1" x="489"/>
        <item m="1" x="376"/>
        <item m="1" x="105"/>
        <item m="1" x="277"/>
        <item m="1" x="146"/>
        <item m="1" x="434"/>
        <item m="1" x="272"/>
        <item m="1" x="66"/>
        <item m="1" x="186"/>
        <item m="1" x="410"/>
        <item m="1" x="115"/>
        <item m="1" x="248"/>
        <item m="1" x="300"/>
        <item m="1" x="448"/>
        <item m="1" x="99"/>
        <item m="1" x="363"/>
        <item m="1" x="522"/>
        <item m="1" x="388"/>
        <item m="1" x="323"/>
        <item m="1" x="232"/>
        <item m="1" x="233"/>
        <item m="1" x="147"/>
        <item m="1" x="271"/>
        <item m="1" x="54"/>
        <item m="1" x="97"/>
        <item m="1" x="263"/>
        <item m="1" x="65"/>
        <item m="1" x="151"/>
        <item m="1" x="307"/>
        <item m="1" x="242"/>
        <item m="1" x="174"/>
        <item m="1" x="474"/>
        <item m="1" x="459"/>
        <item m="1" x="71"/>
        <item m="1" x="374"/>
        <item m="1" x="286"/>
        <item m="1" x="126"/>
        <item m="1" x="217"/>
        <item m="1" x="269"/>
        <item m="1" x="55"/>
        <item m="1" x="411"/>
        <item m="1" x="419"/>
        <item m="1" x="110"/>
        <item m="1" x="245"/>
        <item m="1" x="356"/>
        <item m="1" x="92"/>
        <item m="1" x="72"/>
        <item m="1" x="225"/>
        <item m="1" x="516"/>
        <item m="1" x="464"/>
        <item x="10"/>
        <item m="1" x="141"/>
        <item m="1" x="195"/>
        <item m="1" x="167"/>
        <item x="12"/>
        <item m="1" x="478"/>
        <item m="1" x="98"/>
        <item m="1" x="78"/>
        <item m="1" x="427"/>
        <item m="1" x="365"/>
        <item m="1" x="197"/>
        <item m="1" x="67"/>
        <item m="1" x="355"/>
        <item m="1" x="260"/>
        <item m="1" x="149"/>
        <item m="1" x="328"/>
        <item m="1" x="86"/>
        <item x="5"/>
        <item m="1" x="290"/>
        <item x="16"/>
        <item m="1" x="180"/>
        <item m="1" x="519"/>
        <item m="1" x="188"/>
        <item m="1" x="458"/>
        <item m="1" x="160"/>
        <item m="1" x="486"/>
        <item m="1" x="211"/>
        <item x="11"/>
        <item m="1" x="228"/>
        <item m="1" x="447"/>
        <item m="1" x="314"/>
        <item m="1" x="483"/>
        <item m="1" x="330"/>
        <item m="1" x="127"/>
        <item m="1" x="415"/>
        <item m="1" x="200"/>
        <item m="1" x="237"/>
        <item m="1" x="485"/>
        <item m="1" x="424"/>
        <item m="1" x="259"/>
        <item m="1" x="140"/>
        <item m="1" x="107"/>
        <item m="1" x="454"/>
        <item x="13"/>
        <item m="1" x="460"/>
        <item m="1" x="201"/>
        <item m="1" x="25"/>
        <item m="1" x="409"/>
        <item m="1" x="303"/>
        <item m="1" x="342"/>
        <item m="1" x="91"/>
        <item m="1" x="422"/>
        <item m="1" x="407"/>
        <item m="1" x="381"/>
        <item m="1" x="198"/>
        <item m="1" x="77"/>
        <item x="14"/>
        <item m="1" x="319"/>
        <item m="1" x="117"/>
        <item m="1" x="62"/>
        <item m="1" x="312"/>
        <item m="1" x="521"/>
        <item m="1" x="74"/>
        <item m="1" x="463"/>
        <item m="1" x="480"/>
        <item m="1" x="403"/>
        <item m="1" x="222"/>
        <item m="1" x="231"/>
        <item m="1" x="399"/>
        <item m="1" x="490"/>
        <item m="1" x="103"/>
        <item m="1" x="382"/>
        <item m="1" x="298"/>
        <item m="1" x="332"/>
        <item m="1" x="53"/>
        <item m="1" x="40"/>
        <item m="1" x="152"/>
        <item m="1" x="164"/>
        <item m="1" x="133"/>
        <item m="1" x="166"/>
        <item m="1" x="49"/>
        <item m="1" x="341"/>
        <item m="1" x="129"/>
        <item m="1" x="101"/>
        <item m="1" x="88"/>
        <item m="1" x="404"/>
        <item m="1" x="358"/>
        <item m="1" x="42"/>
        <item m="1" x="450"/>
        <item m="1" x="523"/>
        <item m="1" x="128"/>
        <item m="1" x="417"/>
        <item m="1" x="94"/>
        <item m="1" x="433"/>
        <item m="1" x="295"/>
        <item m="1" x="364"/>
        <item m="1" x="311"/>
        <item m="1" x="321"/>
        <item m="1" x="46"/>
        <item m="1" x="279"/>
        <item m="1" x="439"/>
        <item m="1" x="492"/>
        <item m="1" x="262"/>
        <item m="1" x="457"/>
        <item m="1" x="513"/>
        <item m="1" x="192"/>
        <item m="1" x="185"/>
        <item m="1" x="175"/>
        <item m="1" x="281"/>
        <item m="1" x="293"/>
        <item m="1" x="61"/>
        <item m="1" x="38"/>
        <item m="1" x="389"/>
        <item m="1" x="349"/>
        <item m="1" x="156"/>
        <item m="1" x="467"/>
        <item m="1" x="70"/>
        <item m="1" x="479"/>
        <item m="1" x="338"/>
        <item m="1" x="251"/>
        <item m="1" x="111"/>
        <item m="1" x="85"/>
        <item m="1" x="59"/>
        <item m="1" x="249"/>
        <item m="1" x="206"/>
        <item m="1" x="122"/>
        <item m="1" x="125"/>
        <item m="1" x="357"/>
        <item m="1" x="471"/>
        <item m="1" x="35"/>
        <item m="1" x="397"/>
        <item m="1" x="309"/>
        <item m="1" x="28"/>
        <item m="1" x="331"/>
        <item m="1" x="429"/>
        <item m="1" x="504"/>
        <item m="1" x="520"/>
        <item m="1" x="339"/>
        <item m="1" x="301"/>
        <item m="1" x="52"/>
        <item m="1" x="81"/>
        <item x="7"/>
        <item m="1" x="181"/>
        <item x="6"/>
        <item x="0"/>
        <item m="1" x="406"/>
        <item m="1" x="496"/>
        <item m="1" x="79"/>
        <item m="1" x="230"/>
        <item m="1" x="400"/>
        <item m="1" x="402"/>
        <item m="1" x="247"/>
        <item m="1" x="456"/>
        <item m="1" x="507"/>
        <item m="1" x="383"/>
        <item m="1" x="82"/>
        <item m="1" x="367"/>
        <item m="1" x="283"/>
        <item m="1" x="398"/>
        <item m="1" x="443"/>
        <item m="1" x="24"/>
        <item m="1" x="21"/>
        <item m="1" x="273"/>
        <item m="1" x="335"/>
        <item m="1" x="484"/>
        <item m="1" x="393"/>
        <item m="1" x="347"/>
        <item m="1" x="348"/>
        <item m="1" x="505"/>
        <item m="1" x="116"/>
        <item m="1" x="226"/>
        <item m="1" x="56"/>
        <item m="1" x="327"/>
        <item m="1" x="441"/>
        <item m="1" x="288"/>
        <item m="1" x="93"/>
        <item m="1" x="75"/>
        <item m="1" x="84"/>
        <item m="1" x="336"/>
        <item m="1" x="205"/>
        <item m="1" x="481"/>
        <item m="1" x="68"/>
        <item m="1" x="169"/>
        <item m="1" x="274"/>
        <item m="1" x="255"/>
        <item m="1" x="216"/>
        <item m="1" x="438"/>
        <item m="1" x="207"/>
        <item m="1" x="158"/>
        <item x="18"/>
        <item m="1" x="299"/>
        <item m="1" x="161"/>
        <item m="1" x="413"/>
        <item m="1" x="384"/>
        <item m="1" x="104"/>
        <item m="1" x="510"/>
        <item m="1" x="119"/>
        <item m="1" x="204"/>
        <item m="1" x="362"/>
        <item m="1" x="310"/>
        <item m="1" x="155"/>
        <item m="1" x="113"/>
        <item m="1" x="284"/>
        <item m="1" x="168"/>
        <item m="1" x="112"/>
        <item m="1" x="193"/>
        <item m="1" x="276"/>
        <item m="1" x="294"/>
        <item m="1" x="375"/>
        <item m="1" x="515"/>
        <item m="1" x="95"/>
        <item m="1" x="208"/>
        <item m="1" x="89"/>
        <item m="1" x="514"/>
        <item x="20"/>
      </items>
    </pivotField>
    <pivotField axis="axisRow" compact="0" outline="0" showAll="0" sortType="descending" defaultSubtotal="0">
      <items count="585">
        <item x="21"/>
        <item m="1" x="58"/>
        <item m="1" x="419"/>
        <item m="1" x="193"/>
        <item m="1" x="537"/>
        <item m="1" x="484"/>
        <item m="1" x="265"/>
        <item m="1" x="53"/>
        <item m="1" x="280"/>
        <item m="1" x="293"/>
        <item m="1" x="503"/>
        <item m="1" x="532"/>
        <item m="1" x="552"/>
        <item m="1" x="72"/>
        <item m="1" x="39"/>
        <item m="1" x="327"/>
        <item m="1" x="543"/>
        <item m="1" x="239"/>
        <item m="1" x="309"/>
        <item m="1" x="415"/>
        <item m="1" x="283"/>
        <item m="1" x="274"/>
        <item m="1" x="492"/>
        <item m="1" x="199"/>
        <item m="1" x="312"/>
        <item m="1" x="396"/>
        <item m="1" x="244"/>
        <item m="1" x="410"/>
        <item m="1" x="478"/>
        <item m="1" x="134"/>
        <item m="1" x="472"/>
        <item m="1" x="141"/>
        <item m="1" x="574"/>
        <item m="1" x="62"/>
        <item m="1" x="109"/>
        <item m="1" x="240"/>
        <item m="1" x="23"/>
        <item m="1" x="420"/>
        <item m="1" x="67"/>
        <item x="15"/>
        <item m="1" x="329"/>
        <item m="1" x="546"/>
        <item m="1" x="576"/>
        <item m="1" x="268"/>
        <item m="1" x="350"/>
        <item m="1" x="493"/>
        <item m="1" x="564"/>
        <item m="1" x="302"/>
        <item m="1" x="175"/>
        <item m="1" x="245"/>
        <item m="1" x="406"/>
        <item m="1" x="403"/>
        <item m="1" x="50"/>
        <item m="1" x="451"/>
        <item m="1" x="473"/>
        <item m="1" x="360"/>
        <item m="1" x="343"/>
        <item m="1" x="256"/>
        <item m="1" x="317"/>
        <item m="1" x="583"/>
        <item m="1" x="45"/>
        <item m="1" x="150"/>
        <item m="1" x="497"/>
        <item m="1" x="339"/>
        <item m="1" x="405"/>
        <item m="1" x="207"/>
        <item m="1" x="103"/>
        <item x="4"/>
        <item m="1" x="34"/>
        <item m="1" x="568"/>
        <item m="1" x="220"/>
        <item x="2"/>
        <item m="1" x="167"/>
        <item m="1" x="348"/>
        <item m="1" x="180"/>
        <item x="16"/>
        <item m="1" x="528"/>
        <item m="1" x="100"/>
        <item m="1" x="289"/>
        <item m="1" x="373"/>
        <item m="1" x="68"/>
        <item m="1" x="507"/>
        <item m="1" x="394"/>
        <item m="1" x="29"/>
        <item m="1" x="108"/>
        <item m="1" x="352"/>
        <item m="1" x="146"/>
        <item m="1" x="549"/>
        <item m="1" x="559"/>
        <item m="1" x="119"/>
        <item m="1" x="154"/>
        <item m="1" x="221"/>
        <item m="1" x="106"/>
        <item m="1" x="205"/>
        <item m="1" x="380"/>
        <item m="1" x="262"/>
        <item m="1" x="84"/>
        <item m="1" x="525"/>
        <item m="1" x="89"/>
        <item m="1" x="479"/>
        <item m="1" x="438"/>
        <item m="1" x="461"/>
        <item m="1" x="209"/>
        <item m="1" x="356"/>
        <item m="1" x="95"/>
        <item m="1" x="219"/>
        <item m="1" x="233"/>
        <item m="1" x="252"/>
        <item m="1" x="299"/>
        <item m="1" x="172"/>
        <item m="1" x="370"/>
        <item m="1" x="307"/>
        <item m="1" x="547"/>
        <item m="1" x="489"/>
        <item m="1" x="197"/>
        <item m="1" x="147"/>
        <item m="1" x="379"/>
        <item m="1" x="291"/>
        <item m="1" x="35"/>
        <item m="1" x="409"/>
        <item m="1" x="217"/>
        <item m="1" x="346"/>
        <item m="1" x="263"/>
        <item m="1" x="158"/>
        <item m="1" x="59"/>
        <item m="1" x="571"/>
        <item m="1" x="27"/>
        <item m="1" x="271"/>
        <item m="1" x="66"/>
        <item m="1" x="285"/>
        <item m="1" x="436"/>
        <item m="1" x="99"/>
        <item m="1" x="127"/>
        <item m="1" x="567"/>
        <item m="1" x="407"/>
        <item m="1" x="203"/>
        <item m="1" x="464"/>
        <item m="1" x="311"/>
        <item m="1" x="531"/>
        <item m="1" x="468"/>
        <item m="1" x="433"/>
        <item m="1" x="60"/>
        <item m="1" x="171"/>
        <item m="1" x="540"/>
        <item m="1" x="541"/>
        <item m="1" x="323"/>
        <item m="1" x="382"/>
        <item m="1" x="502"/>
        <item m="1" x="216"/>
        <item m="1" x="241"/>
        <item m="1" x="163"/>
        <item m="1" x="378"/>
        <item m="1" x="331"/>
        <item m="1" x="456"/>
        <item m="1" x="548"/>
        <item x="18"/>
        <item m="1" x="208"/>
        <item m="1" x="81"/>
        <item m="1" x="179"/>
        <item m="1" x="447"/>
        <item m="1" x="214"/>
        <item m="1" x="107"/>
        <item m="1" x="165"/>
        <item m="1" x="423"/>
        <item m="1" x="80"/>
        <item m="1" x="509"/>
        <item m="1" x="56"/>
        <item m="1" x="476"/>
        <item m="1" x="577"/>
        <item m="1" x="494"/>
        <item m="1" x="86"/>
        <item m="1" x="290"/>
        <item m="1" x="313"/>
        <item m="1" x="335"/>
        <item m="1" x="149"/>
        <item m="1" x="73"/>
        <item m="1" x="115"/>
        <item m="1" x="333"/>
        <item m="1" x="184"/>
        <item m="1" x="442"/>
        <item m="1" x="304"/>
        <item m="1" x="381"/>
        <item m="1" x="393"/>
        <item m="1" x="387"/>
        <item m="1" x="431"/>
        <item m="1" x="349"/>
        <item m="1" x="131"/>
        <item m="1" x="481"/>
        <item m="1" x="123"/>
        <item m="1" x="198"/>
        <item m="1" x="257"/>
        <item m="1" x="63"/>
        <item m="1" x="421"/>
        <item m="1" x="483"/>
        <item m="1" x="334"/>
        <item m="1" x="269"/>
        <item m="1" x="459"/>
        <item m="1" x="201"/>
        <item m="1" x="249"/>
        <item m="1" x="575"/>
        <item m="1" x="469"/>
        <item m="1" x="454"/>
        <item m="1" x="506"/>
        <item m="1" x="572"/>
        <item m="1" x="491"/>
        <item m="1" x="22"/>
        <item m="1" x="90"/>
        <item m="1" x="97"/>
        <item m="1" x="510"/>
        <item m="1" x="37"/>
        <item m="1" x="212"/>
        <item m="1" x="430"/>
        <item m="1" x="24"/>
        <item m="1" x="496"/>
        <item m="1" x="308"/>
        <item m="1" x="202"/>
        <item m="1" x="404"/>
        <item m="1" x="399"/>
        <item m="1" x="190"/>
        <item m="1" x="322"/>
        <item m="1" x="384"/>
        <item m="1" x="160"/>
        <item m="1" x="42"/>
        <item m="1" x="434"/>
        <item m="1" x="200"/>
        <item m="1" x="417"/>
        <item m="1" x="386"/>
        <item x="1"/>
        <item x="12"/>
        <item m="1" x="121"/>
        <item m="1" x="139"/>
        <item m="1" x="455"/>
        <item m="1" x="294"/>
        <item m="1" x="69"/>
        <item m="1" x="236"/>
        <item m="1" x="91"/>
        <item m="1" x="369"/>
        <item m="1" x="143"/>
        <item m="1" x="439"/>
        <item m="1" x="545"/>
        <item m="1" x="48"/>
        <item m="1" x="292"/>
        <item m="1" x="490"/>
        <item m="1" x="314"/>
        <item m="1" x="116"/>
        <item m="1" x="92"/>
        <item m="1" x="145"/>
        <item x="10"/>
        <item m="1" x="340"/>
        <item m="1" x="471"/>
        <item x="20"/>
        <item x="13"/>
        <item m="1" x="243"/>
        <item m="1" x="526"/>
        <item m="1" x="196"/>
        <item m="1" x="71"/>
        <item x="8"/>
        <item m="1" x="412"/>
        <item m="1" x="377"/>
        <item m="1" x="55"/>
        <item m="1" x="30"/>
        <item m="1" x="174"/>
        <item m="1" x="254"/>
        <item m="1" x="569"/>
        <item m="1" x="155"/>
        <item m="1" x="226"/>
        <item m="1" x="70"/>
        <item m="1" x="444"/>
        <item x="7"/>
        <item m="1" x="129"/>
        <item m="1" x="513"/>
        <item m="1" x="363"/>
        <item m="1" x="449"/>
        <item m="1" x="435"/>
        <item m="1" x="345"/>
        <item m="1" x="228"/>
        <item m="1" x="580"/>
        <item m="1" x="52"/>
        <item x="5"/>
        <item m="1" x="522"/>
        <item m="1" x="467"/>
        <item m="1" x="376"/>
        <item m="1" x="511"/>
        <item m="1" x="482"/>
        <item m="1" x="78"/>
        <item m="1" x="300"/>
        <item m="1" x="279"/>
        <item m="1" x="210"/>
        <item m="1" x="355"/>
        <item m="1" x="41"/>
        <item x="19"/>
        <item m="1" x="40"/>
        <item m="1" x="330"/>
        <item m="1" x="112"/>
        <item m="1" x="441"/>
        <item m="1" x="191"/>
        <item m="1" x="310"/>
        <item m="1" x="414"/>
        <item m="1" x="26"/>
        <item m="1" x="113"/>
        <item m="1" x="156"/>
        <item m="1" x="227"/>
        <item m="1" x="554"/>
        <item m="1" x="443"/>
        <item m="1" x="215"/>
        <item m="1" x="133"/>
        <item m="1" x="480"/>
        <item m="1" x="561"/>
        <item m="1" x="368"/>
        <item m="1" x="466"/>
        <item m="1" x="544"/>
        <item m="1" x="223"/>
        <item m="1" x="324"/>
        <item m="1" x="232"/>
        <item m="1" x="452"/>
        <item m="1" x="424"/>
        <item m="1" x="353"/>
        <item m="1" x="272"/>
        <item m="1" x="573"/>
        <item m="1" x="162"/>
        <item m="1" x="75"/>
        <item m="1" x="194"/>
        <item m="1" x="74"/>
        <item m="1" x="581"/>
        <item m="1" x="173"/>
        <item m="1" x="168"/>
        <item m="1" x="282"/>
        <item m="1" x="166"/>
        <item m="1" x="426"/>
        <item m="1" x="321"/>
        <item m="1" x="550"/>
        <item m="1" x="342"/>
        <item m="1" x="36"/>
        <item m="1" x="47"/>
        <item m="1" x="457"/>
        <item m="1" x="306"/>
        <item m="1" x="361"/>
        <item m="1" x="87"/>
        <item m="1" x="124"/>
        <item m="1" x="296"/>
        <item m="1" x="416"/>
        <item m="1" x="253"/>
        <item m="1" x="460"/>
        <item m="1" x="453"/>
        <item m="1" x="204"/>
        <item m="1" x="138"/>
        <item m="1" x="195"/>
        <item m="1" x="152"/>
        <item m="1" x="286"/>
        <item m="1" x="153"/>
        <item x="17"/>
        <item m="1" x="114"/>
        <item m="1" x="553"/>
        <item m="1" x="57"/>
        <item m="1" x="93"/>
        <item m="1" x="542"/>
        <item m="1" x="224"/>
        <item m="1" x="148"/>
        <item m="1" x="25"/>
        <item m="1" x="303"/>
        <item m="1" x="315"/>
        <item m="1" x="463"/>
        <item m="1" x="206"/>
        <item m="1" x="237"/>
        <item m="1" x="183"/>
        <item m="1" x="33"/>
        <item m="1" x="157"/>
        <item m="1" x="31"/>
        <item m="1" x="354"/>
        <item m="1" x="367"/>
        <item m="1" x="246"/>
        <item m="1" x="301"/>
        <item m="1" x="159"/>
        <item m="1" x="427"/>
        <item m="1" x="391"/>
        <item m="1" x="579"/>
        <item m="1" x="177"/>
        <item m="1" x="371"/>
        <item m="1" x="266"/>
        <item m="1" x="508"/>
        <item m="1" x="440"/>
        <item m="1" x="43"/>
        <item m="1" x="565"/>
        <item m="1" x="351"/>
        <item m="1" x="98"/>
        <item m="1" x="501"/>
        <item m="1" x="398"/>
        <item m="1" x="137"/>
        <item m="1" x="570"/>
        <item m="1" x="362"/>
        <item m="1" x="516"/>
        <item m="1" x="401"/>
        <item m="1" x="218"/>
        <item x="6"/>
        <item m="1" x="326"/>
        <item m="1" x="118"/>
        <item m="1" x="288"/>
        <item m="1" x="83"/>
        <item m="1" x="176"/>
        <item m="1" x="264"/>
        <item m="1" x="170"/>
        <item m="1" x="122"/>
        <item m="1" x="560"/>
        <item m="1" x="96"/>
        <item m="1" x="408"/>
        <item m="1" x="85"/>
        <item m="1" x="512"/>
        <item m="1" x="557"/>
        <item m="1" x="359"/>
        <item m="1" x="475"/>
        <item m="1" x="187"/>
        <item m="1" x="517"/>
        <item m="1" x="530"/>
        <item m="1" x="477"/>
        <item m="1" x="104"/>
        <item m="1" x="521"/>
        <item m="1" x="120"/>
        <item m="1" x="235"/>
        <item m="1" x="222"/>
        <item m="1" x="297"/>
        <item m="1" x="164"/>
        <item m="1" x="188"/>
        <item m="1" x="28"/>
        <item m="1" x="578"/>
        <item m="1" x="259"/>
        <item m="1" x="144"/>
        <item m="1" x="182"/>
        <item m="1" x="247"/>
        <item m="1" x="566"/>
        <item m="1" x="413"/>
        <item m="1" x="76"/>
        <item m="1" x="230"/>
        <item m="1" x="428"/>
        <item m="1" x="32"/>
        <item m="1" x="450"/>
        <item m="1" x="425"/>
        <item m="1" x="485"/>
        <item m="1" x="189"/>
        <item x="11"/>
        <item m="1" x="275"/>
        <item m="1" x="338"/>
        <item m="1" x="49"/>
        <item m="1" x="582"/>
        <item m="1" x="136"/>
        <item m="1" x="551"/>
        <item m="1" x="234"/>
        <item m="1" x="181"/>
        <item m="1" x="488"/>
        <item m="1" x="395"/>
        <item m="1" x="64"/>
        <item m="1" x="364"/>
        <item m="1" x="515"/>
        <item m="1" x="94"/>
        <item m="1" x="38"/>
        <item m="1" x="277"/>
        <item m="1" x="366"/>
        <item m="1" x="231"/>
        <item m="1" x="132"/>
        <item m="1" x="213"/>
        <item m="1" x="432"/>
        <item m="1" x="287"/>
        <item m="1" x="411"/>
        <item m="1" x="374"/>
        <item m="1" x="390"/>
        <item m="1" x="563"/>
        <item m="1" x="495"/>
        <item m="1" x="135"/>
        <item m="1" x="161"/>
        <item m="1" x="519"/>
        <item m="1" x="358"/>
        <item m="1" x="77"/>
        <item m="1" x="536"/>
        <item m="1" x="437"/>
        <item m="1" x="465"/>
        <item m="1" x="336"/>
        <item m="1" x="88"/>
        <item m="1" x="524"/>
        <item m="1" x="169"/>
        <item m="1" x="422"/>
        <item m="1" x="242"/>
        <item m="1" x="117"/>
        <item m="1" x="46"/>
        <item m="1" x="500"/>
        <item m="1" x="487"/>
        <item m="1" x="539"/>
        <item m="1" x="584"/>
        <item m="1" x="267"/>
        <item m="1" x="318"/>
        <item m="1" x="316"/>
        <item m="1" x="273"/>
        <item m="1" x="105"/>
        <item x="3"/>
        <item m="1" x="498"/>
        <item m="1" x="192"/>
        <item m="1" x="445"/>
        <item m="1" x="79"/>
        <item m="1" x="372"/>
        <item m="1" x="534"/>
        <item m="1" x="462"/>
        <item m="1" x="337"/>
        <item m="1" x="499"/>
        <item m="1" x="298"/>
        <item m="1" x="61"/>
        <item m="1" x="365"/>
        <item m="1" x="101"/>
        <item m="1" x="562"/>
        <item m="1" x="51"/>
        <item m="1" x="102"/>
        <item m="1" x="319"/>
        <item m="1" x="185"/>
        <item m="1" x="486"/>
        <item m="1" x="385"/>
        <item m="1" x="555"/>
        <item m="1" x="140"/>
        <item m="1" x="402"/>
        <item m="1" x="65"/>
        <item m="1" x="375"/>
        <item m="1" x="178"/>
        <item m="1" x="211"/>
        <item m="1" x="229"/>
        <item m="1" x="383"/>
        <item m="1" x="527"/>
        <item m="1" x="344"/>
        <item m="1" x="82"/>
        <item m="1" x="126"/>
        <item m="1" x="110"/>
        <item m="1" x="295"/>
        <item m="1" x="347"/>
        <item m="1" x="418"/>
        <item m="1" x="111"/>
        <item m="1" x="151"/>
        <item m="1" x="225"/>
        <item m="1" x="54"/>
        <item m="1" x="248"/>
        <item m="1" x="523"/>
        <item m="1" x="514"/>
        <item m="1" x="284"/>
        <item m="1" x="278"/>
        <item m="1" x="261"/>
        <item m="1" x="389"/>
        <item m="1" x="250"/>
        <item m="1" x="470"/>
        <item m="1" x="558"/>
        <item m="1" x="186"/>
        <item m="1" x="429"/>
        <item m="1" x="529"/>
        <item m="1" x="448"/>
        <item m="1" x="341"/>
        <item m="1" x="520"/>
        <item m="1" x="142"/>
        <item m="1" x="128"/>
        <item m="1" x="474"/>
        <item m="1" x="270"/>
        <item m="1" x="320"/>
        <item m="1" x="325"/>
        <item m="1" x="276"/>
        <item m="1" x="305"/>
        <item m="1" x="518"/>
        <item m="1" x="533"/>
        <item x="0"/>
        <item m="1" x="397"/>
        <item m="1" x="255"/>
        <item m="1" x="125"/>
        <item m="1" x="44"/>
        <item m="1" x="535"/>
        <item m="1" x="281"/>
        <item m="1" x="400"/>
        <item x="9"/>
        <item m="1" x="130"/>
        <item m="1" x="357"/>
        <item m="1" x="258"/>
        <item m="1" x="328"/>
        <item m="1" x="446"/>
        <item m="1" x="505"/>
        <item m="1" x="556"/>
        <item m="1" x="251"/>
        <item m="1" x="238"/>
        <item m="1" x="332"/>
        <item m="1" x="538"/>
        <item m="1" x="260"/>
        <item m="1" x="392"/>
        <item x="14"/>
        <item m="1" x="504"/>
        <item m="1" x="388"/>
        <item m="1" x="458"/>
      </items>
    </pivotField>
    <pivotField axis="axisPage" compact="0" outline="0" multipleItemSelectionAllowed="1" showAll="0" defaultSubtotal="0">
      <items count="8">
        <item h="1" m="1" x="6"/>
        <item h="1" m="1" x="5"/>
        <item x="0"/>
        <item h="1" x="1"/>
        <item h="1" x="2"/>
        <item h="1" m="1" x="3"/>
        <item h="1" m="1" x="7"/>
        <item m="1" x="4"/>
      </items>
    </pivotField>
    <pivotField compact="0" outline="0" showAll="0" defaultSubtotal="0"/>
    <pivotField dataField="1" compact="0" outline="0" showAll="0" defaultSubtotal="0"/>
    <pivotField axis="axisCol" compact="0" outline="0" showAll="0" sortType="ascending" defaultSubtotal="0">
      <items count="4">
        <item x="0"/>
        <item x="2"/>
        <item x="1"/>
        <item x="3"/>
      </items>
    </pivotField>
    <pivotField compact="0" outline="0" showAll="0" defaultSubtotal="0"/>
  </pivotFields>
  <rowFields count="3">
    <field x="1"/>
    <field x="2"/>
    <field x="3"/>
  </rowFields>
  <rowItems count="20">
    <i>
      <x v="521"/>
      <x v="453"/>
      <x v="559"/>
    </i>
    <i>
      <x v="522"/>
      <x v="62"/>
      <x v="227"/>
    </i>
    <i>
      <x v="523"/>
      <x v="84"/>
      <x v="71"/>
    </i>
    <i>
      <x v="524"/>
      <x v="116"/>
      <x v="491"/>
    </i>
    <i>
      <x v="525"/>
      <x v="194"/>
      <x v="67"/>
    </i>
    <i>
      <x v="526"/>
      <x v="326"/>
      <x v="278"/>
    </i>
    <i>
      <x v="527"/>
      <x v="452"/>
      <x v="393"/>
    </i>
    <i>
      <x v="528"/>
      <x v="450"/>
      <x v="268"/>
    </i>
    <i>
      <x v="529"/>
      <x v="202"/>
      <x v="256"/>
    </i>
    <i>
      <x v="530"/>
      <x v="102"/>
      <x v="567"/>
    </i>
    <i>
      <x v="531"/>
      <x v="309"/>
      <x v="247"/>
    </i>
    <i>
      <x v="532"/>
      <x v="336"/>
      <x v="438"/>
    </i>
    <i>
      <x v="534"/>
      <x v="352"/>
      <x v="251"/>
    </i>
    <i>
      <x v="535"/>
      <x v="365"/>
      <x v="581"/>
    </i>
    <i>
      <x v="536"/>
      <x v="162"/>
      <x v="39"/>
    </i>
    <i>
      <x v="537"/>
      <x v="328"/>
      <x v="75"/>
    </i>
    <i>
      <x v="538"/>
      <x v="4"/>
      <x v="350"/>
    </i>
    <i>
      <x v="539"/>
      <x v="116"/>
      <x v="155"/>
    </i>
    <i>
      <x v="540"/>
      <x v="498"/>
      <x v="290"/>
    </i>
    <i>
      <x v="541"/>
      <x v="30"/>
      <x v="250"/>
    </i>
  </rowItems>
  <colFields count="1">
    <field x="7"/>
  </colFields>
  <colItems count="3">
    <i>
      <x/>
    </i>
    <i>
      <x v="1"/>
    </i>
    <i>
      <x v="2"/>
    </i>
  </colItems>
  <pageFields count="1">
    <pageField fld="4" hier="-1"/>
  </pageFields>
  <dataFields count="1">
    <dataField name="Cuenta de Resultado de Aprendizaje" fld="6" subtotal="count" baseField="0" baseItem="0"/>
  </dataFields>
  <formats count="165">
    <format dxfId="169">
      <pivotArea type="all" dataOnly="0" outline="0" fieldPosition="0"/>
    </format>
    <format dxfId="168">
      <pivotArea outline="0" collapsedLevelsAreSubtotals="1" fieldPosition="0"/>
    </format>
    <format dxfId="167">
      <pivotArea type="origin" dataOnly="0" labelOnly="1" outline="0" fieldPosition="0"/>
    </format>
    <format dxfId="166">
      <pivotArea field="7" type="button" dataOnly="0" labelOnly="1" outline="0" axis="axisCol" fieldPosition="0"/>
    </format>
    <format dxfId="165">
      <pivotArea type="topRight" dataOnly="0" labelOnly="1" outline="0" fieldPosition="0"/>
    </format>
    <format dxfId="164">
      <pivotArea field="2" type="button" dataOnly="0" labelOnly="1" outline="0" axis="axisRow" fieldPosition="1"/>
    </format>
    <format dxfId="163">
      <pivotArea field="3" type="button" dataOnly="0" labelOnly="1" outline="0" axis="axisRow" fieldPosition="2"/>
    </format>
    <format dxfId="162">
      <pivotArea dataOnly="0" labelOnly="1" outline="0" fieldPosition="0">
        <references count="1">
          <reference field="2" count="34">
            <x v="7"/>
            <x v="25"/>
            <x v="34"/>
            <x v="67"/>
            <x v="71"/>
            <x v="93"/>
            <x v="111"/>
            <x v="136"/>
            <x v="138"/>
            <x v="148"/>
            <x v="150"/>
            <x v="160"/>
            <x v="166"/>
            <x v="228"/>
            <x v="256"/>
            <x v="265"/>
            <x v="283"/>
            <x v="301"/>
            <x v="347"/>
            <x v="370"/>
            <x v="383"/>
            <x v="410"/>
            <x v="416"/>
            <x v="420"/>
            <x v="433"/>
            <x v="437"/>
            <x v="445"/>
            <x v="448"/>
            <x v="456"/>
            <x v="460"/>
            <x v="464"/>
            <x v="479"/>
            <x v="506"/>
            <x v="517"/>
          </reference>
        </references>
      </pivotArea>
    </format>
    <format dxfId="161">
      <pivotArea dataOnly="0" labelOnly="1" outline="0" fieldPosition="0">
        <references count="2">
          <reference field="2" count="1" selected="0">
            <x v="410"/>
          </reference>
          <reference field="3" count="1">
            <x v="422"/>
          </reference>
        </references>
      </pivotArea>
    </format>
    <format dxfId="160">
      <pivotArea dataOnly="0" labelOnly="1" outline="0" fieldPosition="0">
        <references count="2">
          <reference field="2" count="1" selected="0">
            <x v="416"/>
          </reference>
          <reference field="3" count="1">
            <x v="93"/>
          </reference>
        </references>
      </pivotArea>
    </format>
    <format dxfId="159">
      <pivotArea dataOnly="0" labelOnly="1" outline="0" fieldPosition="0">
        <references count="2">
          <reference field="2" count="1" selected="0">
            <x v="517"/>
          </reference>
          <reference field="3" count="1">
            <x v="337"/>
          </reference>
        </references>
      </pivotArea>
    </format>
    <format dxfId="158">
      <pivotArea dataOnly="0" labelOnly="1" outline="0" fieldPosition="0">
        <references count="2">
          <reference field="2" count="1" selected="0">
            <x v="71"/>
          </reference>
          <reference field="3" count="1">
            <x v="305"/>
          </reference>
        </references>
      </pivotArea>
    </format>
    <format dxfId="157">
      <pivotArea dataOnly="0" labelOnly="1" outline="0" fieldPosition="0">
        <references count="2">
          <reference field="2" count="1" selected="0">
            <x v="34"/>
          </reference>
          <reference field="3" count="1">
            <x v="95"/>
          </reference>
        </references>
      </pivotArea>
    </format>
    <format dxfId="156">
      <pivotArea dataOnly="0" labelOnly="1" outline="0" fieldPosition="0">
        <references count="2">
          <reference field="2" count="1" selected="0">
            <x v="136"/>
          </reference>
          <reference field="3" count="1">
            <x v="205"/>
          </reference>
        </references>
      </pivotArea>
    </format>
    <format dxfId="155">
      <pivotArea dataOnly="0" labelOnly="1" outline="0" fieldPosition="0">
        <references count="2">
          <reference field="2" count="1" selected="0">
            <x v="138"/>
          </reference>
          <reference field="3" count="1">
            <x v="332"/>
          </reference>
        </references>
      </pivotArea>
    </format>
    <format dxfId="154">
      <pivotArea dataOnly="0" labelOnly="1" outline="0" fieldPosition="0">
        <references count="2">
          <reference field="2" count="1" selected="0">
            <x v="111"/>
          </reference>
          <reference field="3" count="1">
            <x v="26"/>
          </reference>
        </references>
      </pivotArea>
    </format>
    <format dxfId="153">
      <pivotArea dataOnly="0" labelOnly="1" outline="0" fieldPosition="0">
        <references count="2">
          <reference field="2" count="1" selected="0">
            <x v="370"/>
          </reference>
          <reference field="3" count="1">
            <x v="151"/>
          </reference>
        </references>
      </pivotArea>
    </format>
    <format dxfId="152">
      <pivotArea dataOnly="0" labelOnly="1" outline="0" fieldPosition="0">
        <references count="2">
          <reference field="2" count="1" selected="0">
            <x v="7"/>
          </reference>
          <reference field="3" count="1">
            <x v="22"/>
          </reference>
        </references>
      </pivotArea>
    </format>
    <format dxfId="151">
      <pivotArea dataOnly="0" labelOnly="1" outline="0" fieldPosition="0">
        <references count="2">
          <reference field="2" count="1" selected="0">
            <x v="283"/>
          </reference>
          <reference field="3" count="1">
            <x v="368"/>
          </reference>
        </references>
      </pivotArea>
    </format>
    <format dxfId="150">
      <pivotArea dataOnly="0" labelOnly="1" outline="0" fieldPosition="0">
        <references count="2">
          <reference field="2" count="1" selected="0">
            <x v="301"/>
          </reference>
          <reference field="3" count="1">
            <x v="327"/>
          </reference>
        </references>
      </pivotArea>
    </format>
    <format dxfId="149">
      <pivotArea dataOnly="0" labelOnly="1" outline="0" fieldPosition="0">
        <references count="2">
          <reference field="2" count="1" selected="0">
            <x v="228"/>
          </reference>
          <reference field="3" count="1">
            <x v="383"/>
          </reference>
        </references>
      </pivotArea>
    </format>
    <format dxfId="148">
      <pivotArea dataOnly="0" labelOnly="1" outline="0" fieldPosition="0">
        <references count="2">
          <reference field="2" count="1" selected="0">
            <x v="150"/>
          </reference>
          <reference field="3" count="1">
            <x v="133"/>
          </reference>
        </references>
      </pivotArea>
    </format>
    <format dxfId="147">
      <pivotArea dataOnly="0" labelOnly="1" outline="0" fieldPosition="0">
        <references count="2">
          <reference field="2" count="1" selected="0">
            <x v="265"/>
          </reference>
          <reference field="3" count="1">
            <x v="326"/>
          </reference>
        </references>
      </pivotArea>
    </format>
    <format dxfId="146">
      <pivotArea dataOnly="0" labelOnly="1" outline="0" fieldPosition="0">
        <references count="2">
          <reference field="2" count="1" selected="0">
            <x v="383"/>
          </reference>
          <reference field="3" count="1">
            <x v="167"/>
          </reference>
        </references>
      </pivotArea>
    </format>
    <format dxfId="145">
      <pivotArea dataOnly="0" labelOnly="1" outline="0" fieldPosition="0">
        <references count="2">
          <reference field="2" count="1" selected="0">
            <x v="347"/>
          </reference>
          <reference field="3" count="1">
            <x v="167"/>
          </reference>
        </references>
      </pivotArea>
    </format>
    <format dxfId="144">
      <pivotArea dataOnly="0" labelOnly="1" outline="0" fieldPosition="0">
        <references count="2">
          <reference field="2" count="1" selected="0">
            <x v="464"/>
          </reference>
          <reference field="3" count="1">
            <x v="435"/>
          </reference>
        </references>
      </pivotArea>
    </format>
    <format dxfId="143">
      <pivotArea dataOnly="0" labelOnly="1" outline="0" fieldPosition="0">
        <references count="2">
          <reference field="2" count="1" selected="0">
            <x v="437"/>
          </reference>
          <reference field="3" count="1">
            <x v="384"/>
          </reference>
        </references>
      </pivotArea>
    </format>
    <format dxfId="142">
      <pivotArea dataOnly="0" labelOnly="1" outline="0" fieldPosition="0">
        <references count="2">
          <reference field="2" count="1" selected="0">
            <x v="445"/>
          </reference>
          <reference field="3" count="1">
            <x v="212"/>
          </reference>
        </references>
      </pivotArea>
    </format>
    <format dxfId="141">
      <pivotArea dataOnly="0" labelOnly="1" outline="0" fieldPosition="0">
        <references count="2">
          <reference field="2" count="1" selected="0">
            <x v="448"/>
          </reference>
          <reference field="3" count="1">
            <x v="183"/>
          </reference>
        </references>
      </pivotArea>
    </format>
    <format dxfId="140">
      <pivotArea dataOnly="0" labelOnly="1" outline="0" fieldPosition="0">
        <references count="2">
          <reference field="2" count="1" selected="0">
            <x v="67"/>
          </reference>
          <reference field="3" count="1">
            <x v="50"/>
          </reference>
        </references>
      </pivotArea>
    </format>
    <format dxfId="139">
      <pivotArea dataOnly="0" labelOnly="1" outline="0" fieldPosition="0">
        <references count="2">
          <reference field="2" count="1" selected="0">
            <x v="25"/>
          </reference>
          <reference field="3" count="1">
            <x v="434"/>
          </reference>
        </references>
      </pivotArea>
    </format>
    <format dxfId="138">
      <pivotArea dataOnly="0" labelOnly="1" outline="0" fieldPosition="0">
        <references count="2">
          <reference field="2" count="1" selected="0">
            <x v="166"/>
          </reference>
          <reference field="3" count="1">
            <x v="333"/>
          </reference>
        </references>
      </pivotArea>
    </format>
    <format dxfId="137">
      <pivotArea dataOnly="0" labelOnly="1" outline="0" fieldPosition="0">
        <references count="2">
          <reference field="2" count="1" selected="0">
            <x v="456"/>
          </reference>
          <reference field="3" count="1">
            <x v="569"/>
          </reference>
        </references>
      </pivotArea>
    </format>
    <format dxfId="136">
      <pivotArea dataOnly="0" labelOnly="1" outline="0" fieldPosition="0">
        <references count="2">
          <reference field="2" count="1" selected="0">
            <x v="433"/>
          </reference>
          <reference field="3" count="1">
            <x v="57"/>
          </reference>
        </references>
      </pivotArea>
    </format>
    <format dxfId="135">
      <pivotArea dataOnly="0" labelOnly="1" outline="0" fieldPosition="0">
        <references count="2">
          <reference field="2" count="1" selected="0">
            <x v="160"/>
          </reference>
          <reference field="3" count="1">
            <x v="202"/>
          </reference>
        </references>
      </pivotArea>
    </format>
    <format dxfId="134">
      <pivotArea dataOnly="0" labelOnly="1" outline="0" fieldPosition="0">
        <references count="2">
          <reference field="2" count="1" selected="0">
            <x v="420"/>
          </reference>
          <reference field="3" count="1">
            <x v="363"/>
          </reference>
        </references>
      </pivotArea>
    </format>
    <format dxfId="133">
      <pivotArea dataOnly="0" labelOnly="1" outline="0" fieldPosition="0">
        <references count="2">
          <reference field="2" count="1" selected="0">
            <x v="93"/>
          </reference>
          <reference field="3" count="1">
            <x v="144"/>
          </reference>
        </references>
      </pivotArea>
    </format>
    <format dxfId="132">
      <pivotArea dataOnly="0" labelOnly="1" outline="0" fieldPosition="0">
        <references count="2">
          <reference field="2" count="1" selected="0">
            <x v="256"/>
          </reference>
          <reference field="3" count="1">
            <x v="145"/>
          </reference>
        </references>
      </pivotArea>
    </format>
    <format dxfId="131">
      <pivotArea dataOnly="0" labelOnly="1" outline="0" fieldPosition="0">
        <references count="2">
          <reference field="2" count="1" selected="0">
            <x v="460"/>
          </reference>
          <reference field="3" count="1">
            <x v="173"/>
          </reference>
        </references>
      </pivotArea>
    </format>
    <format dxfId="130">
      <pivotArea dataOnly="0" labelOnly="1" outline="0" fieldPosition="0">
        <references count="2">
          <reference field="2" count="1" selected="0">
            <x v="148"/>
          </reference>
          <reference field="3" count="1">
            <x v="214"/>
          </reference>
        </references>
      </pivotArea>
    </format>
    <format dxfId="129">
      <pivotArea dataOnly="0" labelOnly="1" outline="0" fieldPosition="0">
        <references count="2">
          <reference field="2" count="1" selected="0">
            <x v="479"/>
          </reference>
          <reference field="3" count="1">
            <x v="15"/>
          </reference>
        </references>
      </pivotArea>
    </format>
    <format dxfId="128">
      <pivotArea dataOnly="0" labelOnly="1" outline="0" fieldPosition="0">
        <references count="2">
          <reference field="2" count="1" selected="0">
            <x v="506"/>
          </reference>
          <reference field="3" count="1">
            <x v="410"/>
          </reference>
        </references>
      </pivotArea>
    </format>
    <format dxfId="127">
      <pivotArea dataOnly="0" labelOnly="1" outline="0" fieldPosition="0">
        <references count="1">
          <reference field="7" count="2">
            <x v="0"/>
            <x v="2"/>
          </reference>
        </references>
      </pivotArea>
    </format>
    <format dxfId="126">
      <pivotArea type="all" dataOnly="0" outline="0" fieldPosition="0"/>
    </format>
    <format dxfId="125">
      <pivotArea type="origin" dataOnly="0" labelOnly="1" outline="0" fieldPosition="0"/>
    </format>
    <format dxfId="124">
      <pivotArea field="7" type="button" dataOnly="0" labelOnly="1" outline="0" axis="axisCol" fieldPosition="0"/>
    </format>
    <format dxfId="123">
      <pivotArea type="topRight" dataOnly="0" labelOnly="1" outline="0" fieldPosition="0"/>
    </format>
    <format dxfId="122">
      <pivotArea field="1" type="button" dataOnly="0" labelOnly="1" outline="0" axis="axisRow" fieldPosition="0"/>
    </format>
    <format dxfId="121">
      <pivotArea field="2" type="button" dataOnly="0" labelOnly="1" outline="0" axis="axisRow" fieldPosition="1"/>
    </format>
    <format dxfId="120">
      <pivotArea field="3" type="button" dataOnly="0" labelOnly="1" outline="0" axis="axisRow" fieldPosition="2"/>
    </format>
    <format dxfId="119">
      <pivotArea dataOnly="0" labelOnly="1" outline="0" fieldPosition="0">
        <references count="1">
          <reference field="7" count="2">
            <x v="0"/>
            <x v="2"/>
          </reference>
        </references>
      </pivotArea>
    </format>
    <format dxfId="118">
      <pivotArea type="origin" dataOnly="0" labelOnly="1" outline="0" fieldPosition="0"/>
    </format>
    <format dxfId="117">
      <pivotArea field="7" type="button" dataOnly="0" labelOnly="1" outline="0" axis="axisCol" fieldPosition="0"/>
    </format>
    <format dxfId="116">
      <pivotArea type="topRight" dataOnly="0" labelOnly="1" outline="0" fieldPosition="0"/>
    </format>
    <format dxfId="115">
      <pivotArea field="1" type="button" dataOnly="0" labelOnly="1" outline="0" axis="axisRow" fieldPosition="0"/>
    </format>
    <format dxfId="114">
      <pivotArea field="2" type="button" dataOnly="0" labelOnly="1" outline="0" axis="axisRow" fieldPosition="1"/>
    </format>
    <format dxfId="113">
      <pivotArea field="3" type="button" dataOnly="0" labelOnly="1" outline="0" axis="axisRow" fieldPosition="2"/>
    </format>
    <format dxfId="112">
      <pivotArea dataOnly="0" labelOnly="1" outline="0" fieldPosition="0">
        <references count="1">
          <reference field="7" count="2">
            <x v="0"/>
            <x v="2"/>
          </reference>
        </references>
      </pivotArea>
    </format>
    <format dxfId="111">
      <pivotArea field="1" type="button" dataOnly="0" labelOnly="1" outline="0" axis="axisRow" fieldPosition="0"/>
    </format>
    <format dxfId="110">
      <pivotArea field="2" type="button" dataOnly="0" labelOnly="1" outline="0" axis="axisRow" fieldPosition="1"/>
    </format>
    <format dxfId="109">
      <pivotArea field="3" type="button" dataOnly="0" labelOnly="1" outline="0" axis="axisRow" fieldPosition="2"/>
    </format>
    <format dxfId="108">
      <pivotArea dataOnly="0" labelOnly="1" outline="0" fieldPosition="0">
        <references count="1">
          <reference field="7" count="2">
            <x v="0"/>
            <x v="2"/>
          </reference>
        </references>
      </pivotArea>
    </format>
    <format dxfId="107">
      <pivotArea outline="0" collapsedLevelsAreSubtotals="1" fieldPosition="0"/>
    </format>
    <format dxfId="106">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105">
      <pivotArea dataOnly="0" labelOnly="1" outline="0" fieldPosition="0">
        <references count="2">
          <reference field="1" count="1" selected="0">
            <x v="277"/>
          </reference>
          <reference field="2" count="1">
            <x v="221"/>
          </reference>
        </references>
      </pivotArea>
    </format>
    <format dxfId="104">
      <pivotArea dataOnly="0" labelOnly="1" outline="0" fieldPosition="0">
        <references count="2">
          <reference field="1" count="1" selected="0">
            <x v="278"/>
          </reference>
          <reference field="2" count="1">
            <x v="310"/>
          </reference>
        </references>
      </pivotArea>
    </format>
    <format dxfId="103">
      <pivotArea dataOnly="0" labelOnly="1" outline="0" fieldPosition="0">
        <references count="2">
          <reference field="1" count="1" selected="0">
            <x v="279"/>
          </reference>
          <reference field="2" count="1">
            <x v="393"/>
          </reference>
        </references>
      </pivotArea>
    </format>
    <format dxfId="102">
      <pivotArea dataOnly="0" labelOnly="1" outline="0" fieldPosition="0">
        <references count="2">
          <reference field="1" count="1" selected="0">
            <x v="280"/>
          </reference>
          <reference field="2" count="1">
            <x v="334"/>
          </reference>
        </references>
      </pivotArea>
    </format>
    <format dxfId="101">
      <pivotArea dataOnly="0" labelOnly="1" outline="0" fieldPosition="0">
        <references count="2">
          <reference field="1" count="1" selected="0">
            <x v="281"/>
          </reference>
          <reference field="2" count="1">
            <x v="47"/>
          </reference>
        </references>
      </pivotArea>
    </format>
    <format dxfId="100">
      <pivotArea dataOnly="0" labelOnly="1" outline="0" fieldPosition="0">
        <references count="2">
          <reference field="1" count="1" selected="0">
            <x v="282"/>
          </reference>
          <reference field="2" count="1">
            <x v="461"/>
          </reference>
        </references>
      </pivotArea>
    </format>
    <format dxfId="99">
      <pivotArea dataOnly="0" labelOnly="1" outline="0" fieldPosition="0">
        <references count="2">
          <reference field="1" count="1" selected="0">
            <x v="283"/>
          </reference>
          <reference field="2" count="1">
            <x v="483"/>
          </reference>
        </references>
      </pivotArea>
    </format>
    <format dxfId="98">
      <pivotArea dataOnly="0" labelOnly="1" outline="0" fieldPosition="0">
        <references count="2">
          <reference field="1" count="1" selected="0">
            <x v="284"/>
          </reference>
          <reference field="2" count="1">
            <x v="322"/>
          </reference>
        </references>
      </pivotArea>
    </format>
    <format dxfId="97">
      <pivotArea dataOnly="0" labelOnly="1" outline="0" fieldPosition="0">
        <references count="2">
          <reference field="1" count="1" selected="0">
            <x v="285"/>
          </reference>
          <reference field="2" count="1">
            <x v="489"/>
          </reference>
        </references>
      </pivotArea>
    </format>
    <format dxfId="96">
      <pivotArea dataOnly="0" labelOnly="1" outline="0" fieldPosition="0">
        <references count="2">
          <reference field="1" count="1" selected="0">
            <x v="286"/>
          </reference>
          <reference field="2" count="1">
            <x v="317"/>
          </reference>
        </references>
      </pivotArea>
    </format>
    <format dxfId="95">
      <pivotArea dataOnly="0" labelOnly="1" outline="0" fieldPosition="0">
        <references count="2">
          <reference field="1" count="1" selected="0">
            <x v="287"/>
          </reference>
          <reference field="2" count="1">
            <x v="484"/>
          </reference>
        </references>
      </pivotArea>
    </format>
    <format dxfId="94">
      <pivotArea dataOnly="0" labelOnly="1" outline="0" fieldPosition="0">
        <references count="2">
          <reference field="1" count="1" selected="0">
            <x v="288"/>
          </reference>
          <reference field="2" count="1">
            <x v="377"/>
          </reference>
        </references>
      </pivotArea>
    </format>
    <format dxfId="93">
      <pivotArea dataOnly="0" labelOnly="1" outline="0" fieldPosition="0">
        <references count="2">
          <reference field="1" count="1" selected="0">
            <x v="289"/>
          </reference>
          <reference field="2" count="1">
            <x v="496"/>
          </reference>
        </references>
      </pivotArea>
    </format>
    <format dxfId="92">
      <pivotArea dataOnly="0" labelOnly="1" outline="0" fieldPosition="0">
        <references count="2">
          <reference field="1" count="1" selected="0">
            <x v="290"/>
          </reference>
          <reference field="2" count="1">
            <x v="501"/>
          </reference>
        </references>
      </pivotArea>
    </format>
    <format dxfId="91">
      <pivotArea dataOnly="0" labelOnly="1" outline="0" fieldPosition="0">
        <references count="2">
          <reference field="1" count="1" selected="0">
            <x v="291"/>
          </reference>
          <reference field="2" count="1">
            <x v="502"/>
          </reference>
        </references>
      </pivotArea>
    </format>
    <format dxfId="90">
      <pivotArea dataOnly="0" labelOnly="1" outline="0" fieldPosition="0">
        <references count="2">
          <reference field="1" count="1" selected="0">
            <x v="292"/>
          </reference>
          <reference field="2" count="1">
            <x v="129"/>
          </reference>
        </references>
      </pivotArea>
    </format>
    <format dxfId="89">
      <pivotArea dataOnly="0" labelOnly="1" outline="0" fieldPosition="0">
        <references count="2">
          <reference field="1" count="1" selected="0">
            <x v="293"/>
          </reference>
          <reference field="2" count="1">
            <x v="494"/>
          </reference>
        </references>
      </pivotArea>
    </format>
    <format dxfId="88">
      <pivotArea dataOnly="0" labelOnly="1" outline="0" fieldPosition="0">
        <references count="2">
          <reference field="1" count="1" selected="0">
            <x v="294"/>
          </reference>
          <reference field="2" count="1">
            <x v="403"/>
          </reference>
        </references>
      </pivotArea>
    </format>
    <format dxfId="87">
      <pivotArea dataOnly="0" labelOnly="1" outline="0" fieldPosition="0">
        <references count="2">
          <reference field="1" count="1" selected="0">
            <x v="295"/>
          </reference>
          <reference field="2" count="1">
            <x v="333"/>
          </reference>
        </references>
      </pivotArea>
    </format>
    <format dxfId="86">
      <pivotArea dataOnly="0" labelOnly="1" outline="0" fieldPosition="0">
        <references count="2">
          <reference field="1" count="1" selected="0">
            <x v="296"/>
          </reference>
          <reference field="2" count="1">
            <x v="351"/>
          </reference>
        </references>
      </pivotArea>
    </format>
    <format dxfId="85">
      <pivotArea dataOnly="0" labelOnly="1" outline="0" fieldPosition="0">
        <references count="2">
          <reference field="1" count="1" selected="0">
            <x v="297"/>
          </reference>
          <reference field="2" count="1">
            <x v="245"/>
          </reference>
        </references>
      </pivotArea>
    </format>
    <format dxfId="84">
      <pivotArea dataOnly="0" labelOnly="1" outline="0" fieldPosition="0">
        <references count="2">
          <reference field="1" count="1" selected="0">
            <x v="298"/>
          </reference>
          <reference field="2" count="1">
            <x v="520"/>
          </reference>
        </references>
      </pivotArea>
    </format>
    <format dxfId="83">
      <pivotArea dataOnly="0" labelOnly="1" outline="0" fieldPosition="0">
        <references count="2">
          <reference field="1" count="1" selected="0">
            <x v="299"/>
          </reference>
          <reference field="2" count="1">
            <x v="512"/>
          </reference>
        </references>
      </pivotArea>
    </format>
    <format dxfId="82">
      <pivotArea dataOnly="0" labelOnly="1" outline="0" fieldPosition="0">
        <references count="2">
          <reference field="1" count="1" selected="0">
            <x v="300"/>
          </reference>
          <reference field="2" count="1">
            <x v="108"/>
          </reference>
        </references>
      </pivotArea>
    </format>
    <format dxfId="81">
      <pivotArea dataOnly="0" labelOnly="1" outline="0" fieldPosition="0">
        <references count="2">
          <reference field="1" count="1" selected="0">
            <x v="301"/>
          </reference>
          <reference field="2" count="1">
            <x v="227"/>
          </reference>
        </references>
      </pivotArea>
    </format>
    <format dxfId="80">
      <pivotArea dataOnly="0" labelOnly="1" outline="0" fieldPosition="0">
        <references count="2">
          <reference field="1" count="1" selected="0">
            <x v="302"/>
          </reference>
          <reference field="2" count="1">
            <x v="15"/>
          </reference>
        </references>
      </pivotArea>
    </format>
    <format dxfId="79">
      <pivotArea dataOnly="0" labelOnly="1" outline="0" fieldPosition="0">
        <references count="2">
          <reference field="1" count="1" selected="0">
            <x v="303"/>
          </reference>
          <reference field="2" count="1">
            <x v="472"/>
          </reference>
        </references>
      </pivotArea>
    </format>
    <format dxfId="78">
      <pivotArea dataOnly="0" labelOnly="1" outline="0" fieldPosition="0">
        <references count="2">
          <reference field="1" count="1" selected="0">
            <x v="304"/>
          </reference>
          <reference field="2" count="1">
            <x v="220"/>
          </reference>
        </references>
      </pivotArea>
    </format>
    <format dxfId="77">
      <pivotArea dataOnly="0" labelOnly="1" outline="0" fieldPosition="0">
        <references count="2">
          <reference field="1" count="1" selected="0">
            <x v="305"/>
          </reference>
          <reference field="2" count="1">
            <x v="344"/>
          </reference>
        </references>
      </pivotArea>
    </format>
    <format dxfId="76">
      <pivotArea dataOnly="0" labelOnly="1" outline="0" fieldPosition="0">
        <references count="2">
          <reference field="1" count="1" selected="0">
            <x v="306"/>
          </reference>
          <reference field="2" count="1">
            <x v="390"/>
          </reference>
        </references>
      </pivotArea>
    </format>
    <format dxfId="75">
      <pivotArea dataOnly="0" labelOnly="1" outline="0" fieldPosition="0">
        <references count="2">
          <reference field="1" count="1" selected="0">
            <x v="307"/>
          </reference>
          <reference field="2" count="1">
            <x v="482"/>
          </reference>
        </references>
      </pivotArea>
    </format>
    <format dxfId="74">
      <pivotArea dataOnly="0" labelOnly="1" outline="0" fieldPosition="0">
        <references count="2">
          <reference field="1" count="1" selected="0">
            <x v="308"/>
          </reference>
          <reference field="2" count="1">
            <x v="521"/>
          </reference>
        </references>
      </pivotArea>
    </format>
    <format dxfId="73">
      <pivotArea dataOnly="0" labelOnly="1" outline="0" fieldPosition="0">
        <references count="2">
          <reference field="1" count="1" selected="0">
            <x v="309"/>
          </reference>
          <reference field="2" count="1">
            <x v="376"/>
          </reference>
        </references>
      </pivotArea>
    </format>
    <format dxfId="72">
      <pivotArea dataOnly="0" labelOnly="1" outline="0" fieldPosition="0">
        <references count="2">
          <reference field="1" count="1" selected="0">
            <x v="310"/>
          </reference>
          <reference field="2" count="1">
            <x v="6"/>
          </reference>
        </references>
      </pivotArea>
    </format>
    <format dxfId="71">
      <pivotArea dataOnly="0" labelOnly="1" outline="0" fieldPosition="0">
        <references count="3">
          <reference field="1" count="1" selected="0">
            <x v="277"/>
          </reference>
          <reference field="2" count="1" selected="0">
            <x v="221"/>
          </reference>
          <reference field="3" count="1">
            <x v="262"/>
          </reference>
        </references>
      </pivotArea>
    </format>
    <format dxfId="70">
      <pivotArea dataOnly="0" labelOnly="1" outline="0" fieldPosition="0">
        <references count="3">
          <reference field="1" count="1" selected="0">
            <x v="278"/>
          </reference>
          <reference field="2" count="1" selected="0">
            <x v="310"/>
          </reference>
          <reference field="3" count="1">
            <x v="292"/>
          </reference>
        </references>
      </pivotArea>
    </format>
    <format dxfId="69">
      <pivotArea dataOnly="0" labelOnly="1" outline="0" fieldPosition="0">
        <references count="3">
          <reference field="1" count="1" selected="0">
            <x v="279"/>
          </reference>
          <reference field="2" count="1" selected="0">
            <x v="393"/>
          </reference>
          <reference field="3" count="1">
            <x v="111"/>
          </reference>
        </references>
      </pivotArea>
    </format>
    <format dxfId="68">
      <pivotArea dataOnly="0" labelOnly="1" outline="0" fieldPosition="0">
        <references count="3">
          <reference field="1" count="1" selected="0">
            <x v="280"/>
          </reference>
          <reference field="2" count="1" selected="0">
            <x v="334"/>
          </reference>
          <reference field="3" count="1">
            <x v="111"/>
          </reference>
        </references>
      </pivotArea>
    </format>
    <format dxfId="67">
      <pivotArea dataOnly="0" labelOnly="1" outline="0" fieldPosition="0">
        <references count="3">
          <reference field="1" count="1" selected="0">
            <x v="281"/>
          </reference>
          <reference field="2" count="1" selected="0">
            <x v="47"/>
          </reference>
          <reference field="3" count="1">
            <x v="391"/>
          </reference>
        </references>
      </pivotArea>
    </format>
    <format dxfId="66">
      <pivotArea dataOnly="0" labelOnly="1" outline="0" fieldPosition="0">
        <references count="3">
          <reference field="1" count="1" selected="0">
            <x v="282"/>
          </reference>
          <reference field="2" count="1" selected="0">
            <x v="461"/>
          </reference>
          <reference field="3" count="1">
            <x v="446"/>
          </reference>
        </references>
      </pivotArea>
    </format>
    <format dxfId="65">
      <pivotArea dataOnly="0" labelOnly="1" outline="0" fieldPosition="0">
        <references count="3">
          <reference field="1" count="1" selected="0">
            <x v="283"/>
          </reference>
          <reference field="2" count="1" selected="0">
            <x v="483"/>
          </reference>
          <reference field="3" count="1">
            <x v="178"/>
          </reference>
        </references>
      </pivotArea>
    </format>
    <format dxfId="64">
      <pivotArea dataOnly="0" labelOnly="1" outline="0" fieldPosition="0">
        <references count="3">
          <reference field="1" count="1" selected="0">
            <x v="284"/>
          </reference>
          <reference field="2" count="1" selected="0">
            <x v="322"/>
          </reference>
          <reference field="3" count="1">
            <x v="177"/>
          </reference>
        </references>
      </pivotArea>
    </format>
    <format dxfId="63">
      <pivotArea dataOnly="0" labelOnly="1" outline="0" fieldPosition="0">
        <references count="3">
          <reference field="1" count="1" selected="0">
            <x v="285"/>
          </reference>
          <reference field="2" count="1" selected="0">
            <x v="489"/>
          </reference>
          <reference field="3" count="1">
            <x v="118"/>
          </reference>
        </references>
      </pivotArea>
    </format>
    <format dxfId="62">
      <pivotArea dataOnly="0" labelOnly="1" outline="0" fieldPosition="0">
        <references count="3">
          <reference field="1" count="1" selected="0">
            <x v="286"/>
          </reference>
          <reference field="2" count="1" selected="0">
            <x v="317"/>
          </reference>
          <reference field="3" count="1">
            <x v="125"/>
          </reference>
        </references>
      </pivotArea>
    </format>
    <format dxfId="61">
      <pivotArea dataOnly="0" labelOnly="1" outline="0" fieldPosition="0">
        <references count="3">
          <reference field="1" count="1" selected="0">
            <x v="287"/>
          </reference>
          <reference field="2" count="1" selected="0">
            <x v="484"/>
          </reference>
          <reference field="3" count="1">
            <x v="319"/>
          </reference>
        </references>
      </pivotArea>
    </format>
    <format dxfId="60">
      <pivotArea dataOnly="0" labelOnly="1" outline="0" fieldPosition="0">
        <references count="3">
          <reference field="1" count="1" selected="0">
            <x v="288"/>
          </reference>
          <reference field="2" count="1" selected="0">
            <x v="377"/>
          </reference>
          <reference field="3" count="1">
            <x v="13"/>
          </reference>
        </references>
      </pivotArea>
    </format>
    <format dxfId="59">
      <pivotArea dataOnly="0" labelOnly="1" outline="0" fieldPosition="0">
        <references count="3">
          <reference field="1" count="1" selected="0">
            <x v="289"/>
          </reference>
          <reference field="2" count="1" selected="0">
            <x v="496"/>
          </reference>
          <reference field="3" count="1">
            <x v="577"/>
          </reference>
        </references>
      </pivotArea>
    </format>
    <format dxfId="58">
      <pivotArea dataOnly="0" labelOnly="1" outline="0" fieldPosition="0">
        <references count="3">
          <reference field="1" count="1" selected="0">
            <x v="290"/>
          </reference>
          <reference field="2" count="1" selected="0">
            <x v="501"/>
          </reference>
          <reference field="3" count="1">
            <x v="126"/>
          </reference>
        </references>
      </pivotArea>
    </format>
    <format dxfId="57">
      <pivotArea dataOnly="0" labelOnly="1" outline="0" fieldPosition="0">
        <references count="3">
          <reference field="1" count="1" selected="0">
            <x v="291"/>
          </reference>
          <reference field="2" count="1" selected="0">
            <x v="502"/>
          </reference>
          <reference field="3" count="1">
            <x v="329"/>
          </reference>
        </references>
      </pivotArea>
    </format>
    <format dxfId="56">
      <pivotArea dataOnly="0" labelOnly="1" outline="0" fieldPosition="0">
        <references count="3">
          <reference field="1" count="1" selected="0">
            <x v="292"/>
          </reference>
          <reference field="2" count="1" selected="0">
            <x v="129"/>
          </reference>
          <reference field="3" count="1">
            <x v="32"/>
          </reference>
        </references>
      </pivotArea>
    </format>
    <format dxfId="55">
      <pivotArea dataOnly="0" labelOnly="1" outline="0" fieldPosition="0">
        <references count="3">
          <reference field="1" count="1" selected="0">
            <x v="293"/>
          </reference>
          <reference field="2" count="1" selected="0">
            <x v="494"/>
          </reference>
          <reference field="3" count="1">
            <x v="385"/>
          </reference>
        </references>
      </pivotArea>
    </format>
    <format dxfId="54">
      <pivotArea dataOnly="0" labelOnly="1" outline="0" fieldPosition="0">
        <references count="3">
          <reference field="1" count="1" selected="0">
            <x v="294"/>
          </reference>
          <reference field="2" count="1" selected="0">
            <x v="403"/>
          </reference>
          <reference field="3" count="1">
            <x v="223"/>
          </reference>
        </references>
      </pivotArea>
    </format>
    <format dxfId="53">
      <pivotArea dataOnly="0" labelOnly="1" outline="0" fieldPosition="0">
        <references count="3">
          <reference field="1" count="1" selected="0">
            <x v="295"/>
          </reference>
          <reference field="2" count="1" selected="0">
            <x v="333"/>
          </reference>
          <reference field="3" count="1">
            <x v="571"/>
          </reference>
        </references>
      </pivotArea>
    </format>
    <format dxfId="52">
      <pivotArea dataOnly="0" labelOnly="1" outline="0" fieldPosition="0">
        <references count="3">
          <reference field="1" count="1" selected="0">
            <x v="296"/>
          </reference>
          <reference field="2" count="1" selected="0">
            <x v="351"/>
          </reference>
          <reference field="3" count="1">
            <x v="371"/>
          </reference>
        </references>
      </pivotArea>
    </format>
    <format dxfId="51">
      <pivotArea dataOnly="0" labelOnly="1" outline="0" fieldPosition="0">
        <references count="3">
          <reference field="1" count="1" selected="0">
            <x v="297"/>
          </reference>
          <reference field="2" count="1" selected="0">
            <x v="245"/>
          </reference>
          <reference field="3" count="1">
            <x v="471"/>
          </reference>
        </references>
      </pivotArea>
    </format>
    <format dxfId="50">
      <pivotArea dataOnly="0" labelOnly="1" outline="0" fieldPosition="0">
        <references count="3">
          <reference field="1" count="1" selected="0">
            <x v="298"/>
          </reference>
          <reference field="2" count="1" selected="0">
            <x v="520"/>
          </reference>
          <reference field="3" count="1">
            <x v="374"/>
          </reference>
        </references>
      </pivotArea>
    </format>
    <format dxfId="49">
      <pivotArea dataOnly="0" labelOnly="1" outline="0" fieldPosition="0">
        <references count="3">
          <reference field="1" count="1" selected="0">
            <x v="299"/>
          </reference>
          <reference field="2" count="1" selected="0">
            <x v="512"/>
          </reference>
          <reference field="3" count="1">
            <x v="273"/>
          </reference>
        </references>
      </pivotArea>
    </format>
    <format dxfId="48">
      <pivotArea dataOnly="0" labelOnly="1" outline="0" fieldPosition="0">
        <references count="3">
          <reference field="1" count="1" selected="0">
            <x v="300"/>
          </reference>
          <reference field="2" count="1" selected="0">
            <x v="108"/>
          </reference>
          <reference field="3" count="1">
            <x v="572"/>
          </reference>
        </references>
      </pivotArea>
    </format>
    <format dxfId="47">
      <pivotArea dataOnly="0" labelOnly="1" outline="0" fieldPosition="0">
        <references count="3">
          <reference field="1" count="1" selected="0">
            <x v="301"/>
          </reference>
          <reference field="2" count="1" selected="0">
            <x v="227"/>
          </reference>
          <reference field="3" count="1">
            <x v="110"/>
          </reference>
        </references>
      </pivotArea>
    </format>
    <format dxfId="46">
      <pivotArea dataOnly="0" labelOnly="1" outline="0" fieldPosition="0">
        <references count="3">
          <reference field="1" count="1" selected="0">
            <x v="302"/>
          </reference>
          <reference field="2" count="1" selected="0">
            <x v="15"/>
          </reference>
          <reference field="3" count="1">
            <x v="279"/>
          </reference>
        </references>
      </pivotArea>
    </format>
    <format dxfId="45">
      <pivotArea dataOnly="0" labelOnly="1" outline="0" fieldPosition="0">
        <references count="3">
          <reference field="1" count="1" selected="0">
            <x v="303"/>
          </reference>
          <reference field="2" count="1" selected="0">
            <x v="472"/>
          </reference>
          <reference field="3" count="1">
            <x v="246"/>
          </reference>
        </references>
      </pivotArea>
    </format>
    <format dxfId="44">
      <pivotArea dataOnly="0" labelOnly="1" outline="0" fieldPosition="0">
        <references count="3">
          <reference field="1" count="1" selected="0">
            <x v="304"/>
          </reference>
          <reference field="2" count="1" selected="0">
            <x v="220"/>
          </reference>
          <reference field="3" count="1">
            <x v="345"/>
          </reference>
        </references>
      </pivotArea>
    </format>
    <format dxfId="43">
      <pivotArea dataOnly="0" labelOnly="1" outline="0" fieldPosition="0">
        <references count="3">
          <reference field="1" count="1" selected="0">
            <x v="305"/>
          </reference>
          <reference field="2" count="1" selected="0">
            <x v="344"/>
          </reference>
          <reference field="3" count="1">
            <x v="219"/>
          </reference>
        </references>
      </pivotArea>
    </format>
    <format dxfId="42">
      <pivotArea dataOnly="0" labelOnly="1" outline="0" fieldPosition="0">
        <references count="3">
          <reference field="1" count="1" selected="0">
            <x v="306"/>
          </reference>
          <reference field="2" count="1" selected="0">
            <x v="390"/>
          </reference>
          <reference field="3" count="1">
            <x v="134"/>
          </reference>
        </references>
      </pivotArea>
    </format>
    <format dxfId="41">
      <pivotArea dataOnly="0" labelOnly="1" outline="0" fieldPosition="0">
        <references count="3">
          <reference field="1" count="1" selected="0">
            <x v="307"/>
          </reference>
          <reference field="2" count="1" selected="0">
            <x v="482"/>
          </reference>
          <reference field="3" count="1">
            <x v="412"/>
          </reference>
        </references>
      </pivotArea>
    </format>
    <format dxfId="40">
      <pivotArea dataOnly="0" labelOnly="1" outline="0" fieldPosition="0">
        <references count="3">
          <reference field="1" count="1" selected="0">
            <x v="308"/>
          </reference>
          <reference field="2" count="1" selected="0">
            <x v="521"/>
          </reference>
          <reference field="3" count="1">
            <x v="236"/>
          </reference>
        </references>
      </pivotArea>
    </format>
    <format dxfId="39">
      <pivotArea dataOnly="0" labelOnly="1" outline="0" fieldPosition="0">
        <references count="3">
          <reference field="1" count="1" selected="0">
            <x v="309"/>
          </reference>
          <reference field="2" count="1" selected="0">
            <x v="376"/>
          </reference>
          <reference field="3" count="1">
            <x v="483"/>
          </reference>
        </references>
      </pivotArea>
    </format>
    <format dxfId="38">
      <pivotArea dataOnly="0" labelOnly="1" outline="0" fieldPosition="0">
        <references count="3">
          <reference field="1" count="1" selected="0">
            <x v="310"/>
          </reference>
          <reference field="2" count="1" selected="0">
            <x v="6"/>
          </reference>
          <reference field="3" count="1">
            <x v="231"/>
          </reference>
        </references>
      </pivotArea>
    </format>
    <format dxfId="37">
      <pivotArea outline="0" fieldPosition="0">
        <references count="3">
          <reference field="1" count="1" selected="0">
            <x v="315"/>
          </reference>
          <reference field="2" count="1" selected="0">
            <x v="100"/>
          </reference>
          <reference field="3" count="1" selected="0">
            <x v="560"/>
          </reference>
        </references>
      </pivotArea>
    </format>
    <format dxfId="36">
      <pivotArea dataOnly="0" labelOnly="1" outline="0" fieldPosition="0">
        <references count="1">
          <reference field="1" count="1">
            <x v="315"/>
          </reference>
        </references>
      </pivotArea>
    </format>
    <format dxfId="35">
      <pivotArea dataOnly="0" labelOnly="1" outline="0" fieldPosition="0">
        <references count="2">
          <reference field="1" count="1" selected="0">
            <x v="315"/>
          </reference>
          <reference field="2" count="1">
            <x v="100"/>
          </reference>
        </references>
      </pivotArea>
    </format>
    <format dxfId="34">
      <pivotArea dataOnly="0" labelOnly="1" outline="0" fieldPosition="0">
        <references count="3">
          <reference field="1" count="1" selected="0">
            <x v="315"/>
          </reference>
          <reference field="2" count="1" selected="0">
            <x v="100"/>
          </reference>
          <reference field="3" count="1">
            <x v="560"/>
          </reference>
        </references>
      </pivotArea>
    </format>
    <format dxfId="33">
      <pivotArea outline="0" fieldPosition="0">
        <references count="3">
          <reference field="1" count="1" selected="0">
            <x v="318"/>
          </reference>
          <reference field="2" count="1" selected="0">
            <x v="444"/>
          </reference>
          <reference field="3" count="1" selected="0">
            <x v="41"/>
          </reference>
        </references>
      </pivotArea>
    </format>
    <format dxfId="32">
      <pivotArea dataOnly="0" labelOnly="1" outline="0" fieldPosition="0">
        <references count="1">
          <reference field="1" count="1">
            <x v="318"/>
          </reference>
        </references>
      </pivotArea>
    </format>
    <format dxfId="31">
      <pivotArea dataOnly="0" labelOnly="1" outline="0" fieldPosition="0">
        <references count="2">
          <reference field="1" count="1" selected="0">
            <x v="318"/>
          </reference>
          <reference field="2" count="1">
            <x v="444"/>
          </reference>
        </references>
      </pivotArea>
    </format>
    <format dxfId="30">
      <pivotArea dataOnly="0" labelOnly="1" outline="0" fieldPosition="0">
        <references count="3">
          <reference field="1" count="1" selected="0">
            <x v="318"/>
          </reference>
          <reference field="2" count="1" selected="0">
            <x v="444"/>
          </reference>
          <reference field="3" count="1">
            <x v="41"/>
          </reference>
        </references>
      </pivotArea>
    </format>
    <format dxfId="29">
      <pivotArea outline="0" fieldPosition="0">
        <references count="3">
          <reference field="1" count="1" selected="0">
            <x v="328"/>
          </reference>
          <reference field="2" count="1" selected="0">
            <x v="140"/>
          </reference>
          <reference field="3" count="1" selected="0">
            <x v="254"/>
          </reference>
        </references>
      </pivotArea>
    </format>
    <format dxfId="28">
      <pivotArea dataOnly="0" labelOnly="1" outline="0" fieldPosition="0">
        <references count="1">
          <reference field="1" count="1">
            <x v="328"/>
          </reference>
        </references>
      </pivotArea>
    </format>
    <format dxfId="27">
      <pivotArea dataOnly="0" labelOnly="1" outline="0" fieldPosition="0">
        <references count="2">
          <reference field="1" count="1" selected="0">
            <x v="328"/>
          </reference>
          <reference field="2" count="1">
            <x v="140"/>
          </reference>
        </references>
      </pivotArea>
    </format>
    <format dxfId="26">
      <pivotArea dataOnly="0" labelOnly="1" outline="0" fieldPosition="0">
        <references count="3">
          <reference field="1" count="1" selected="0">
            <x v="328"/>
          </reference>
          <reference field="2" count="1" selected="0">
            <x v="140"/>
          </reference>
          <reference field="3" count="1">
            <x v="254"/>
          </reference>
        </references>
      </pivotArea>
    </format>
    <format dxfId="25">
      <pivotArea outline="0" collapsedLevelsAreSubtotals="1" fieldPosition="0"/>
    </format>
    <format dxfId="24">
      <pivotArea field="7" type="button" dataOnly="0" labelOnly="1" outline="0" axis="axisCol" fieldPosition="0"/>
    </format>
    <format dxfId="23">
      <pivotArea type="topRight" dataOnly="0" labelOnly="1" outline="0" fieldPosition="0"/>
    </format>
    <format dxfId="22">
      <pivotArea dataOnly="0" labelOnly="1" outline="0" fieldPosition="0">
        <references count="1">
          <reference field="7" count="2">
            <x v="0"/>
            <x v="2"/>
          </reference>
        </references>
      </pivotArea>
    </format>
    <format dxfId="21">
      <pivotArea dataOnly="0" labelOnly="1" outline="0" fieldPosition="0">
        <references count="1">
          <reference field="7" count="1">
            <x v="1"/>
          </reference>
        </references>
      </pivotArea>
    </format>
    <format dxfId="20">
      <pivotArea dataOnly="0" labelOnly="1" outline="0" fieldPosition="0">
        <references count="1">
          <reference field="7" count="1">
            <x v="1"/>
          </reference>
        </references>
      </pivotArea>
    </format>
    <format dxfId="19">
      <pivotArea field="1" type="button" dataOnly="0" labelOnly="1" outline="0" axis="axisRow" fieldPosition="0"/>
    </format>
    <format dxfId="18">
      <pivotArea field="2" type="button" dataOnly="0" labelOnly="1" outline="0" axis="axisRow" fieldPosition="1"/>
    </format>
    <format dxfId="17">
      <pivotArea field="3" type="button" dataOnly="0" labelOnly="1" outline="0" axis="axisRow" fieldPosition="2"/>
    </format>
    <format dxfId="16">
      <pivotArea dataOnly="0" labelOnly="1" outline="0" fieldPosition="0">
        <references count="1">
          <reference field="7" count="3">
            <x v="0"/>
            <x v="1"/>
            <x v="2"/>
          </reference>
        </references>
      </pivotArea>
    </format>
    <format dxfId="15">
      <pivotArea field="1" type="button" dataOnly="0" labelOnly="1" outline="0" axis="axisRow" fieldPosition="0"/>
    </format>
    <format dxfId="14">
      <pivotArea field="2" type="button" dataOnly="0" labelOnly="1" outline="0" axis="axisRow" fieldPosition="1"/>
    </format>
    <format dxfId="13">
      <pivotArea field="3" type="button" dataOnly="0" labelOnly="1" outline="0" axis="axisRow" fieldPosition="2"/>
    </format>
    <format dxfId="12">
      <pivotArea dataOnly="0" labelOnly="1" outline="0" fieldPosition="0">
        <references count="1">
          <reference field="7" count="3">
            <x v="0"/>
            <x v="1"/>
            <x v="2"/>
          </reference>
        </references>
      </pivotArea>
    </format>
    <format dxfId="11">
      <pivotArea field="1" type="button" dataOnly="0" labelOnly="1" outline="0" axis="axisRow" fieldPosition="0"/>
    </format>
    <format dxfId="10">
      <pivotArea field="2" type="button" dataOnly="0" labelOnly="1" outline="0" axis="axisRow" fieldPosition="1"/>
    </format>
    <format dxfId="9">
      <pivotArea field="3" type="button" dataOnly="0" labelOnly="1" outline="0" axis="axisRow" fieldPosition="2"/>
    </format>
    <format dxfId="8">
      <pivotArea dataOnly="0" labelOnly="1" outline="0" fieldPosition="0">
        <references count="1">
          <reference field="7" count="3">
            <x v="0"/>
            <x v="1"/>
            <x v="2"/>
          </reference>
        </references>
      </pivotArea>
    </format>
    <format dxfId="7">
      <pivotArea dataOnly="0" labelOnly="1" outline="0" fieldPosition="0">
        <references count="1">
          <reference field="1" count="1">
            <x v="481"/>
          </reference>
        </references>
      </pivotArea>
    </format>
    <format dxfId="6">
      <pivotArea dataOnly="0" labelOnly="1" outline="0" fieldPosition="0">
        <references count="2">
          <reference field="1" count="1" selected="0">
            <x v="481"/>
          </reference>
          <reference field="2" count="1">
            <x v="60"/>
          </reference>
        </references>
      </pivotArea>
    </format>
    <format dxfId="5">
      <pivotArea dataOnly="0" labelOnly="1" outline="0" fieldPosition="0">
        <references count="3">
          <reference field="1" count="1" selected="0">
            <x v="481"/>
          </reference>
          <reference field="2" count="1" selected="0">
            <x v="60"/>
          </reference>
          <reference field="3" count="1">
            <x v="24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Dinámica2" cacheId="28" applyNumberFormats="0" applyBorderFormats="0" applyFontFormats="0" applyPatternFormats="0" applyAlignmentFormats="0" applyWidthHeightFormats="1" dataCaption="Valores" updatedVersion="6" minRefreshableVersion="3" preserveFormatting="0" itemPrintTitles="1" createdVersion="6" indent="0" outline="1" outlineData="1" multipleFieldFilters="0">
  <location ref="A4:BP26" firstHeaderRow="1" firstDataRow="2" firstDataCol="1" rowPageCount="2" colPageCount="1"/>
  <pivotFields count="10">
    <pivotField showAll="0"/>
    <pivotField showAll="0"/>
    <pivotField showAll="0"/>
    <pivotField axis="axisRow" outline="0" showAll="0" sortType="ascending" defaultSubtotal="0">
      <items count="23">
        <item m="1" x="22"/>
        <item x="21"/>
        <item x="14"/>
        <item x="9"/>
        <item x="0"/>
        <item x="3"/>
        <item x="11"/>
        <item x="6"/>
        <item x="17"/>
        <item x="19"/>
        <item x="5"/>
        <item x="7"/>
        <item x="8"/>
        <item x="13"/>
        <item x="20"/>
        <item x="10"/>
        <item x="12"/>
        <item x="1"/>
        <item x="18"/>
        <item x="16"/>
        <item x="2"/>
        <item x="4"/>
        <item x="15"/>
      </items>
    </pivotField>
    <pivotField axis="axisPage" multipleItemSelectionAllowed="1" showAll="0">
      <items count="5">
        <item h="1" x="2"/>
        <item x="0"/>
        <item h="1" x="3"/>
        <item h="1" x="1"/>
        <item t="default"/>
      </items>
    </pivotField>
    <pivotField axis="axisPage" multipleItemSelectionAllowed="1" showAll="0">
      <items count="14">
        <item x="11"/>
        <item x="1"/>
        <item x="12"/>
        <item x="0"/>
        <item x="2"/>
        <item x="3"/>
        <item x="4"/>
        <item x="5"/>
        <item x="6"/>
        <item x="7"/>
        <item x="8"/>
        <item x="9"/>
        <item x="10"/>
        <item t="default"/>
      </items>
    </pivotField>
    <pivotField axis="axisCol" outline="0" showAll="0" defaultSubtotal="0">
      <items count="68">
        <item m="1" x="67"/>
        <item x="66"/>
        <item x="14"/>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21">
    <i>
      <x v="2"/>
    </i>
    <i>
      <x v="3"/>
    </i>
    <i>
      <x v="4"/>
    </i>
    <i>
      <x v="5"/>
    </i>
    <i>
      <x v="6"/>
    </i>
    <i>
      <x v="7"/>
    </i>
    <i>
      <x v="8"/>
    </i>
    <i>
      <x v="9"/>
    </i>
    <i>
      <x v="10"/>
    </i>
    <i>
      <x v="11"/>
    </i>
    <i>
      <x v="12"/>
    </i>
    <i>
      <x v="13"/>
    </i>
    <i>
      <x v="14"/>
    </i>
    <i>
      <x v="15"/>
    </i>
    <i>
      <x v="17"/>
    </i>
    <i>
      <x v="18"/>
    </i>
    <i>
      <x v="19"/>
    </i>
    <i>
      <x v="20"/>
    </i>
    <i>
      <x v="21"/>
    </i>
    <i>
      <x v="22"/>
    </i>
    <i t="grand">
      <x/>
    </i>
  </rowItems>
  <colFields count="1">
    <field x="6"/>
  </colFields>
  <colItems count="67">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colItems>
  <pageFields count="2">
    <pageField fld="4" hier="-1"/>
    <pageField fld="5" hier="-1"/>
  </pageFields>
  <dataFields count="1">
    <dataField name="Suma de Control" fld="9" baseField="0" baseItem="0"/>
  </dataFields>
  <conditionalFormats count="2">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tbDatos" displayName="tbDatos" ref="A1:J5000" totalsRowShown="0">
  <autoFilter ref="A1:J5000"/>
  <tableColumns count="10">
    <tableColumn id="1" name="Tipo de Documento"/>
    <tableColumn id="2" name="Número de Documento"/>
    <tableColumn id="3" name="Nombre"/>
    <tableColumn id="4" name="Apellidos" dataDxfId="2">
      <calculatedColumnFormula>'Reporte J.E.'!D14&amp;" "&amp;'Reporte J.E.'!C14</calculatedColumnFormula>
    </tableColumn>
    <tableColumn id="5" name="Estado"/>
    <tableColumn id="6" name="Competencia"/>
    <tableColumn id="7" name="Resultado de Aprendizaje" dataDxfId="1">
      <calculatedColumnFormula>RIGHT('Reporte J.E.'!G14,LEN('Reporte J.E.'!G14)-FIND("-",'Reporte J.E.'!G14,1)-1)</calculatedColumnFormula>
    </tableColumn>
    <tableColumn id="8" name="Juicio de Evaluación"/>
    <tableColumn id="9" name="Funcionario que registro el juicio evaluativo"/>
    <tableColumn id="10" name="Control" dataDxfId="0">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J1687"/>
  <sheetViews>
    <sheetView workbookViewId="0">
      <selection activeCell="C3" sqref="C3:F3"/>
    </sheetView>
  </sheetViews>
  <sheetFormatPr baseColWidth="10" defaultRowHeight="14.4"/>
  <cols>
    <col min="1" max="1" width="19" customWidth="1"/>
    <col min="2" max="2" width="22.109375" customWidth="1"/>
    <col min="3" max="3" width="34.109375" customWidth="1"/>
    <col min="4" max="4" width="37.44140625" customWidth="1"/>
    <col min="5" max="5" width="20.6640625" customWidth="1"/>
    <col min="6" max="7" width="68.109375" customWidth="1"/>
    <col min="8" max="8" width="22.33203125" customWidth="1"/>
    <col min="9" max="9" width="64.88671875" customWidth="1"/>
    <col min="10" max="10" width="8.88671875" hidden="1" customWidth="1"/>
    <col min="11" max="256" width="9.109375" customWidth="1"/>
    <col min="257" max="257" width="19" customWidth="1"/>
    <col min="258" max="258" width="22.109375" customWidth="1"/>
    <col min="259" max="259" width="34.109375" customWidth="1"/>
    <col min="260" max="260" width="37.44140625" customWidth="1"/>
    <col min="261" max="261" width="20.6640625" customWidth="1"/>
    <col min="262" max="263" width="68.109375" customWidth="1"/>
    <col min="264" max="264" width="22.33203125" customWidth="1"/>
    <col min="265" max="265" width="64.88671875" customWidth="1"/>
    <col min="266" max="266" width="0" hidden="1" customWidth="1"/>
    <col min="267" max="512" width="9.109375" customWidth="1"/>
    <col min="513" max="513" width="19" customWidth="1"/>
    <col min="514" max="514" width="22.109375" customWidth="1"/>
    <col min="515" max="515" width="34.109375" customWidth="1"/>
    <col min="516" max="516" width="37.44140625" customWidth="1"/>
    <col min="517" max="517" width="20.6640625" customWidth="1"/>
    <col min="518" max="519" width="68.109375" customWidth="1"/>
    <col min="520" max="520" width="22.33203125" customWidth="1"/>
    <col min="521" max="521" width="64.88671875" customWidth="1"/>
    <col min="522" max="522" width="0" hidden="1" customWidth="1"/>
    <col min="523" max="768" width="9.109375" customWidth="1"/>
    <col min="769" max="769" width="19" customWidth="1"/>
    <col min="770" max="770" width="22.109375" customWidth="1"/>
    <col min="771" max="771" width="34.109375" customWidth="1"/>
    <col min="772" max="772" width="37.44140625" customWidth="1"/>
    <col min="773" max="773" width="20.6640625" customWidth="1"/>
    <col min="774" max="775" width="68.109375" customWidth="1"/>
    <col min="776" max="776" width="22.33203125" customWidth="1"/>
    <col min="777" max="777" width="64.88671875" customWidth="1"/>
    <col min="778" max="778" width="0" hidden="1" customWidth="1"/>
    <col min="779" max="1024" width="9.109375" customWidth="1"/>
    <col min="1025" max="1025" width="19" customWidth="1"/>
    <col min="1026" max="1026" width="22.109375" customWidth="1"/>
    <col min="1027" max="1027" width="34.109375" customWidth="1"/>
    <col min="1028" max="1028" width="37.44140625" customWidth="1"/>
    <col min="1029" max="1029" width="20.6640625" customWidth="1"/>
    <col min="1030" max="1031" width="68.109375" customWidth="1"/>
    <col min="1032" max="1032" width="22.33203125" customWidth="1"/>
    <col min="1033" max="1033" width="64.88671875" customWidth="1"/>
    <col min="1034" max="1034" width="0" hidden="1" customWidth="1"/>
    <col min="1035" max="1280" width="9.109375" customWidth="1"/>
    <col min="1281" max="1281" width="19" customWidth="1"/>
    <col min="1282" max="1282" width="22.109375" customWidth="1"/>
    <col min="1283" max="1283" width="34.109375" customWidth="1"/>
    <col min="1284" max="1284" width="37.44140625" customWidth="1"/>
    <col min="1285" max="1285" width="20.6640625" customWidth="1"/>
    <col min="1286" max="1287" width="68.109375" customWidth="1"/>
    <col min="1288" max="1288" width="22.33203125" customWidth="1"/>
    <col min="1289" max="1289" width="64.88671875" customWidth="1"/>
    <col min="1290" max="1290" width="0" hidden="1" customWidth="1"/>
    <col min="1291" max="1536" width="9.109375" customWidth="1"/>
    <col min="1537" max="1537" width="19" customWidth="1"/>
    <col min="1538" max="1538" width="22.109375" customWidth="1"/>
    <col min="1539" max="1539" width="34.109375" customWidth="1"/>
    <col min="1540" max="1540" width="37.44140625" customWidth="1"/>
    <col min="1541" max="1541" width="20.6640625" customWidth="1"/>
    <col min="1542" max="1543" width="68.109375" customWidth="1"/>
    <col min="1544" max="1544" width="22.33203125" customWidth="1"/>
    <col min="1545" max="1545" width="64.88671875" customWidth="1"/>
    <col min="1546" max="1546" width="0" hidden="1" customWidth="1"/>
    <col min="1547" max="1792" width="9.109375" customWidth="1"/>
    <col min="1793" max="1793" width="19" customWidth="1"/>
    <col min="1794" max="1794" width="22.109375" customWidth="1"/>
    <col min="1795" max="1795" width="34.109375" customWidth="1"/>
    <col min="1796" max="1796" width="37.44140625" customWidth="1"/>
    <col min="1797" max="1797" width="20.6640625" customWidth="1"/>
    <col min="1798" max="1799" width="68.109375" customWidth="1"/>
    <col min="1800" max="1800" width="22.33203125" customWidth="1"/>
    <col min="1801" max="1801" width="64.88671875" customWidth="1"/>
    <col min="1802" max="1802" width="0" hidden="1" customWidth="1"/>
    <col min="1803" max="2048" width="9.109375" customWidth="1"/>
    <col min="2049" max="2049" width="19" customWidth="1"/>
    <col min="2050" max="2050" width="22.109375" customWidth="1"/>
    <col min="2051" max="2051" width="34.109375" customWidth="1"/>
    <col min="2052" max="2052" width="37.44140625" customWidth="1"/>
    <col min="2053" max="2053" width="20.6640625" customWidth="1"/>
    <col min="2054" max="2055" width="68.109375" customWidth="1"/>
    <col min="2056" max="2056" width="22.33203125" customWidth="1"/>
    <col min="2057" max="2057" width="64.88671875" customWidth="1"/>
    <col min="2058" max="2058" width="0" hidden="1" customWidth="1"/>
    <col min="2059" max="2304" width="9.109375" customWidth="1"/>
    <col min="2305" max="2305" width="19" customWidth="1"/>
    <col min="2306" max="2306" width="22.109375" customWidth="1"/>
    <col min="2307" max="2307" width="34.109375" customWidth="1"/>
    <col min="2308" max="2308" width="37.44140625" customWidth="1"/>
    <col min="2309" max="2309" width="20.6640625" customWidth="1"/>
    <col min="2310" max="2311" width="68.109375" customWidth="1"/>
    <col min="2312" max="2312" width="22.33203125" customWidth="1"/>
    <col min="2313" max="2313" width="64.88671875" customWidth="1"/>
    <col min="2314" max="2314" width="0" hidden="1" customWidth="1"/>
    <col min="2315" max="2560" width="9.109375" customWidth="1"/>
    <col min="2561" max="2561" width="19" customWidth="1"/>
    <col min="2562" max="2562" width="22.109375" customWidth="1"/>
    <col min="2563" max="2563" width="34.109375" customWidth="1"/>
    <col min="2564" max="2564" width="37.44140625" customWidth="1"/>
    <col min="2565" max="2565" width="20.6640625" customWidth="1"/>
    <col min="2566" max="2567" width="68.109375" customWidth="1"/>
    <col min="2568" max="2568" width="22.33203125" customWidth="1"/>
    <col min="2569" max="2569" width="64.88671875" customWidth="1"/>
    <col min="2570" max="2570" width="0" hidden="1" customWidth="1"/>
    <col min="2571" max="2816" width="9.109375" customWidth="1"/>
    <col min="2817" max="2817" width="19" customWidth="1"/>
    <col min="2818" max="2818" width="22.109375" customWidth="1"/>
    <col min="2819" max="2819" width="34.109375" customWidth="1"/>
    <col min="2820" max="2820" width="37.44140625" customWidth="1"/>
    <col min="2821" max="2821" width="20.6640625" customWidth="1"/>
    <col min="2822" max="2823" width="68.109375" customWidth="1"/>
    <col min="2824" max="2824" width="22.33203125" customWidth="1"/>
    <col min="2825" max="2825" width="64.88671875" customWidth="1"/>
    <col min="2826" max="2826" width="0" hidden="1" customWidth="1"/>
    <col min="2827" max="3072" width="9.109375" customWidth="1"/>
    <col min="3073" max="3073" width="19" customWidth="1"/>
    <col min="3074" max="3074" width="22.109375" customWidth="1"/>
    <col min="3075" max="3075" width="34.109375" customWidth="1"/>
    <col min="3076" max="3076" width="37.44140625" customWidth="1"/>
    <col min="3077" max="3077" width="20.6640625" customWidth="1"/>
    <col min="3078" max="3079" width="68.109375" customWidth="1"/>
    <col min="3080" max="3080" width="22.33203125" customWidth="1"/>
    <col min="3081" max="3081" width="64.88671875" customWidth="1"/>
    <col min="3082" max="3082" width="0" hidden="1" customWidth="1"/>
    <col min="3083" max="3328" width="9.109375" customWidth="1"/>
    <col min="3329" max="3329" width="19" customWidth="1"/>
    <col min="3330" max="3330" width="22.109375" customWidth="1"/>
    <col min="3331" max="3331" width="34.109375" customWidth="1"/>
    <col min="3332" max="3332" width="37.44140625" customWidth="1"/>
    <col min="3333" max="3333" width="20.6640625" customWidth="1"/>
    <col min="3334" max="3335" width="68.109375" customWidth="1"/>
    <col min="3336" max="3336" width="22.33203125" customWidth="1"/>
    <col min="3337" max="3337" width="64.88671875" customWidth="1"/>
    <col min="3338" max="3338" width="0" hidden="1" customWidth="1"/>
    <col min="3339" max="3584" width="9.109375" customWidth="1"/>
    <col min="3585" max="3585" width="19" customWidth="1"/>
    <col min="3586" max="3586" width="22.109375" customWidth="1"/>
    <col min="3587" max="3587" width="34.109375" customWidth="1"/>
    <col min="3588" max="3588" width="37.44140625" customWidth="1"/>
    <col min="3589" max="3589" width="20.6640625" customWidth="1"/>
    <col min="3590" max="3591" width="68.109375" customWidth="1"/>
    <col min="3592" max="3592" width="22.33203125" customWidth="1"/>
    <col min="3593" max="3593" width="64.88671875" customWidth="1"/>
    <col min="3594" max="3594" width="0" hidden="1" customWidth="1"/>
    <col min="3595" max="3840" width="9.109375" customWidth="1"/>
    <col min="3841" max="3841" width="19" customWidth="1"/>
    <col min="3842" max="3842" width="22.109375" customWidth="1"/>
    <col min="3843" max="3843" width="34.109375" customWidth="1"/>
    <col min="3844" max="3844" width="37.44140625" customWidth="1"/>
    <col min="3845" max="3845" width="20.6640625" customWidth="1"/>
    <col min="3846" max="3847" width="68.109375" customWidth="1"/>
    <col min="3848" max="3848" width="22.33203125" customWidth="1"/>
    <col min="3849" max="3849" width="64.88671875" customWidth="1"/>
    <col min="3850" max="3850" width="0" hidden="1" customWidth="1"/>
    <col min="3851" max="4096" width="9.109375" customWidth="1"/>
    <col min="4097" max="4097" width="19" customWidth="1"/>
    <col min="4098" max="4098" width="22.109375" customWidth="1"/>
    <col min="4099" max="4099" width="34.109375" customWidth="1"/>
    <col min="4100" max="4100" width="37.44140625" customWidth="1"/>
    <col min="4101" max="4101" width="20.6640625" customWidth="1"/>
    <col min="4102" max="4103" width="68.109375" customWidth="1"/>
    <col min="4104" max="4104" width="22.33203125" customWidth="1"/>
    <col min="4105" max="4105" width="64.88671875" customWidth="1"/>
    <col min="4106" max="4106" width="0" hidden="1" customWidth="1"/>
    <col min="4107" max="4352" width="9.109375" customWidth="1"/>
    <col min="4353" max="4353" width="19" customWidth="1"/>
    <col min="4354" max="4354" width="22.109375" customWidth="1"/>
    <col min="4355" max="4355" width="34.109375" customWidth="1"/>
    <col min="4356" max="4356" width="37.44140625" customWidth="1"/>
    <col min="4357" max="4357" width="20.6640625" customWidth="1"/>
    <col min="4358" max="4359" width="68.109375" customWidth="1"/>
    <col min="4360" max="4360" width="22.33203125" customWidth="1"/>
    <col min="4361" max="4361" width="64.88671875" customWidth="1"/>
    <col min="4362" max="4362" width="0" hidden="1" customWidth="1"/>
    <col min="4363" max="4608" width="9.109375" customWidth="1"/>
    <col min="4609" max="4609" width="19" customWidth="1"/>
    <col min="4610" max="4610" width="22.109375" customWidth="1"/>
    <col min="4611" max="4611" width="34.109375" customWidth="1"/>
    <col min="4612" max="4612" width="37.44140625" customWidth="1"/>
    <col min="4613" max="4613" width="20.6640625" customWidth="1"/>
    <col min="4614" max="4615" width="68.109375" customWidth="1"/>
    <col min="4616" max="4616" width="22.33203125" customWidth="1"/>
    <col min="4617" max="4617" width="64.88671875" customWidth="1"/>
    <col min="4618" max="4618" width="0" hidden="1" customWidth="1"/>
    <col min="4619" max="4864" width="9.109375" customWidth="1"/>
    <col min="4865" max="4865" width="19" customWidth="1"/>
    <col min="4866" max="4866" width="22.109375" customWidth="1"/>
    <col min="4867" max="4867" width="34.109375" customWidth="1"/>
    <col min="4868" max="4868" width="37.44140625" customWidth="1"/>
    <col min="4869" max="4869" width="20.6640625" customWidth="1"/>
    <col min="4870" max="4871" width="68.109375" customWidth="1"/>
    <col min="4872" max="4872" width="22.33203125" customWidth="1"/>
    <col min="4873" max="4873" width="64.88671875" customWidth="1"/>
    <col min="4874" max="4874" width="0" hidden="1" customWidth="1"/>
    <col min="4875" max="5120" width="9.109375" customWidth="1"/>
    <col min="5121" max="5121" width="19" customWidth="1"/>
    <col min="5122" max="5122" width="22.109375" customWidth="1"/>
    <col min="5123" max="5123" width="34.109375" customWidth="1"/>
    <col min="5124" max="5124" width="37.44140625" customWidth="1"/>
    <col min="5125" max="5125" width="20.6640625" customWidth="1"/>
    <col min="5126" max="5127" width="68.109375" customWidth="1"/>
    <col min="5128" max="5128" width="22.33203125" customWidth="1"/>
    <col min="5129" max="5129" width="64.88671875" customWidth="1"/>
    <col min="5130" max="5130" width="0" hidden="1" customWidth="1"/>
    <col min="5131" max="5376" width="9.109375" customWidth="1"/>
    <col min="5377" max="5377" width="19" customWidth="1"/>
    <col min="5378" max="5378" width="22.109375" customWidth="1"/>
    <col min="5379" max="5379" width="34.109375" customWidth="1"/>
    <col min="5380" max="5380" width="37.44140625" customWidth="1"/>
    <col min="5381" max="5381" width="20.6640625" customWidth="1"/>
    <col min="5382" max="5383" width="68.109375" customWidth="1"/>
    <col min="5384" max="5384" width="22.33203125" customWidth="1"/>
    <col min="5385" max="5385" width="64.88671875" customWidth="1"/>
    <col min="5386" max="5386" width="0" hidden="1" customWidth="1"/>
    <col min="5387" max="5632" width="9.109375" customWidth="1"/>
    <col min="5633" max="5633" width="19" customWidth="1"/>
    <col min="5634" max="5634" width="22.109375" customWidth="1"/>
    <col min="5635" max="5635" width="34.109375" customWidth="1"/>
    <col min="5636" max="5636" width="37.44140625" customWidth="1"/>
    <col min="5637" max="5637" width="20.6640625" customWidth="1"/>
    <col min="5638" max="5639" width="68.109375" customWidth="1"/>
    <col min="5640" max="5640" width="22.33203125" customWidth="1"/>
    <col min="5641" max="5641" width="64.88671875" customWidth="1"/>
    <col min="5642" max="5642" width="0" hidden="1" customWidth="1"/>
    <col min="5643" max="5888" width="9.109375" customWidth="1"/>
    <col min="5889" max="5889" width="19" customWidth="1"/>
    <col min="5890" max="5890" width="22.109375" customWidth="1"/>
    <col min="5891" max="5891" width="34.109375" customWidth="1"/>
    <col min="5892" max="5892" width="37.44140625" customWidth="1"/>
    <col min="5893" max="5893" width="20.6640625" customWidth="1"/>
    <col min="5894" max="5895" width="68.109375" customWidth="1"/>
    <col min="5896" max="5896" width="22.33203125" customWidth="1"/>
    <col min="5897" max="5897" width="64.88671875" customWidth="1"/>
    <col min="5898" max="5898" width="0" hidden="1" customWidth="1"/>
    <col min="5899" max="6144" width="9.109375" customWidth="1"/>
    <col min="6145" max="6145" width="19" customWidth="1"/>
    <col min="6146" max="6146" width="22.109375" customWidth="1"/>
    <col min="6147" max="6147" width="34.109375" customWidth="1"/>
    <col min="6148" max="6148" width="37.44140625" customWidth="1"/>
    <col min="6149" max="6149" width="20.6640625" customWidth="1"/>
    <col min="6150" max="6151" width="68.109375" customWidth="1"/>
    <col min="6152" max="6152" width="22.33203125" customWidth="1"/>
    <col min="6153" max="6153" width="64.88671875" customWidth="1"/>
    <col min="6154" max="6154" width="0" hidden="1" customWidth="1"/>
    <col min="6155" max="6400" width="9.109375" customWidth="1"/>
    <col min="6401" max="6401" width="19" customWidth="1"/>
    <col min="6402" max="6402" width="22.109375" customWidth="1"/>
    <col min="6403" max="6403" width="34.109375" customWidth="1"/>
    <col min="6404" max="6404" width="37.44140625" customWidth="1"/>
    <col min="6405" max="6405" width="20.6640625" customWidth="1"/>
    <col min="6406" max="6407" width="68.109375" customWidth="1"/>
    <col min="6408" max="6408" width="22.33203125" customWidth="1"/>
    <col min="6409" max="6409" width="64.88671875" customWidth="1"/>
    <col min="6410" max="6410" width="0" hidden="1" customWidth="1"/>
    <col min="6411" max="6656" width="9.109375" customWidth="1"/>
    <col min="6657" max="6657" width="19" customWidth="1"/>
    <col min="6658" max="6658" width="22.109375" customWidth="1"/>
    <col min="6659" max="6659" width="34.109375" customWidth="1"/>
    <col min="6660" max="6660" width="37.44140625" customWidth="1"/>
    <col min="6661" max="6661" width="20.6640625" customWidth="1"/>
    <col min="6662" max="6663" width="68.109375" customWidth="1"/>
    <col min="6664" max="6664" width="22.33203125" customWidth="1"/>
    <col min="6665" max="6665" width="64.88671875" customWidth="1"/>
    <col min="6666" max="6666" width="0" hidden="1" customWidth="1"/>
    <col min="6667" max="6912" width="9.109375" customWidth="1"/>
    <col min="6913" max="6913" width="19" customWidth="1"/>
    <col min="6914" max="6914" width="22.109375" customWidth="1"/>
    <col min="6915" max="6915" width="34.109375" customWidth="1"/>
    <col min="6916" max="6916" width="37.44140625" customWidth="1"/>
    <col min="6917" max="6917" width="20.6640625" customWidth="1"/>
    <col min="6918" max="6919" width="68.109375" customWidth="1"/>
    <col min="6920" max="6920" width="22.33203125" customWidth="1"/>
    <col min="6921" max="6921" width="64.88671875" customWidth="1"/>
    <col min="6922" max="6922" width="0" hidden="1" customWidth="1"/>
    <col min="6923" max="7168" width="9.109375" customWidth="1"/>
    <col min="7169" max="7169" width="19" customWidth="1"/>
    <col min="7170" max="7170" width="22.109375" customWidth="1"/>
    <col min="7171" max="7171" width="34.109375" customWidth="1"/>
    <col min="7172" max="7172" width="37.44140625" customWidth="1"/>
    <col min="7173" max="7173" width="20.6640625" customWidth="1"/>
    <col min="7174" max="7175" width="68.109375" customWidth="1"/>
    <col min="7176" max="7176" width="22.33203125" customWidth="1"/>
    <col min="7177" max="7177" width="64.88671875" customWidth="1"/>
    <col min="7178" max="7178" width="0" hidden="1" customWidth="1"/>
    <col min="7179" max="7424" width="9.109375" customWidth="1"/>
    <col min="7425" max="7425" width="19" customWidth="1"/>
    <col min="7426" max="7426" width="22.109375" customWidth="1"/>
    <col min="7427" max="7427" width="34.109375" customWidth="1"/>
    <col min="7428" max="7428" width="37.44140625" customWidth="1"/>
    <col min="7429" max="7429" width="20.6640625" customWidth="1"/>
    <col min="7430" max="7431" width="68.109375" customWidth="1"/>
    <col min="7432" max="7432" width="22.33203125" customWidth="1"/>
    <col min="7433" max="7433" width="64.88671875" customWidth="1"/>
    <col min="7434" max="7434" width="0" hidden="1" customWidth="1"/>
    <col min="7435" max="7680" width="9.109375" customWidth="1"/>
    <col min="7681" max="7681" width="19" customWidth="1"/>
    <col min="7682" max="7682" width="22.109375" customWidth="1"/>
    <col min="7683" max="7683" width="34.109375" customWidth="1"/>
    <col min="7684" max="7684" width="37.44140625" customWidth="1"/>
    <col min="7685" max="7685" width="20.6640625" customWidth="1"/>
    <col min="7686" max="7687" width="68.109375" customWidth="1"/>
    <col min="7688" max="7688" width="22.33203125" customWidth="1"/>
    <col min="7689" max="7689" width="64.88671875" customWidth="1"/>
    <col min="7690" max="7690" width="0" hidden="1" customWidth="1"/>
    <col min="7691" max="7936" width="9.109375" customWidth="1"/>
    <col min="7937" max="7937" width="19" customWidth="1"/>
    <col min="7938" max="7938" width="22.109375" customWidth="1"/>
    <col min="7939" max="7939" width="34.109375" customWidth="1"/>
    <col min="7940" max="7940" width="37.44140625" customWidth="1"/>
    <col min="7941" max="7941" width="20.6640625" customWidth="1"/>
    <col min="7942" max="7943" width="68.109375" customWidth="1"/>
    <col min="7944" max="7944" width="22.33203125" customWidth="1"/>
    <col min="7945" max="7945" width="64.88671875" customWidth="1"/>
    <col min="7946" max="7946" width="0" hidden="1" customWidth="1"/>
    <col min="7947" max="8192" width="9.109375" customWidth="1"/>
    <col min="8193" max="8193" width="19" customWidth="1"/>
    <col min="8194" max="8194" width="22.109375" customWidth="1"/>
    <col min="8195" max="8195" width="34.109375" customWidth="1"/>
    <col min="8196" max="8196" width="37.44140625" customWidth="1"/>
    <col min="8197" max="8197" width="20.6640625" customWidth="1"/>
    <col min="8198" max="8199" width="68.109375" customWidth="1"/>
    <col min="8200" max="8200" width="22.33203125" customWidth="1"/>
    <col min="8201" max="8201" width="64.88671875" customWidth="1"/>
    <col min="8202" max="8202" width="0" hidden="1" customWidth="1"/>
    <col min="8203" max="8448" width="9.109375" customWidth="1"/>
    <col min="8449" max="8449" width="19" customWidth="1"/>
    <col min="8450" max="8450" width="22.109375" customWidth="1"/>
    <col min="8451" max="8451" width="34.109375" customWidth="1"/>
    <col min="8452" max="8452" width="37.44140625" customWidth="1"/>
    <col min="8453" max="8453" width="20.6640625" customWidth="1"/>
    <col min="8454" max="8455" width="68.109375" customWidth="1"/>
    <col min="8456" max="8456" width="22.33203125" customWidth="1"/>
    <col min="8457" max="8457" width="64.88671875" customWidth="1"/>
    <col min="8458" max="8458" width="0" hidden="1" customWidth="1"/>
    <col min="8459" max="8704" width="9.109375" customWidth="1"/>
    <col min="8705" max="8705" width="19" customWidth="1"/>
    <col min="8706" max="8706" width="22.109375" customWidth="1"/>
    <col min="8707" max="8707" width="34.109375" customWidth="1"/>
    <col min="8708" max="8708" width="37.44140625" customWidth="1"/>
    <col min="8709" max="8709" width="20.6640625" customWidth="1"/>
    <col min="8710" max="8711" width="68.109375" customWidth="1"/>
    <col min="8712" max="8712" width="22.33203125" customWidth="1"/>
    <col min="8713" max="8713" width="64.88671875" customWidth="1"/>
    <col min="8714" max="8714" width="0" hidden="1" customWidth="1"/>
    <col min="8715" max="8960" width="9.109375" customWidth="1"/>
    <col min="8961" max="8961" width="19" customWidth="1"/>
    <col min="8962" max="8962" width="22.109375" customWidth="1"/>
    <col min="8963" max="8963" width="34.109375" customWidth="1"/>
    <col min="8964" max="8964" width="37.44140625" customWidth="1"/>
    <col min="8965" max="8965" width="20.6640625" customWidth="1"/>
    <col min="8966" max="8967" width="68.109375" customWidth="1"/>
    <col min="8968" max="8968" width="22.33203125" customWidth="1"/>
    <col min="8969" max="8969" width="64.88671875" customWidth="1"/>
    <col min="8970" max="8970" width="0" hidden="1" customWidth="1"/>
    <col min="8971" max="9216" width="9.109375" customWidth="1"/>
    <col min="9217" max="9217" width="19" customWidth="1"/>
    <col min="9218" max="9218" width="22.109375" customWidth="1"/>
    <col min="9219" max="9219" width="34.109375" customWidth="1"/>
    <col min="9220" max="9220" width="37.44140625" customWidth="1"/>
    <col min="9221" max="9221" width="20.6640625" customWidth="1"/>
    <col min="9222" max="9223" width="68.109375" customWidth="1"/>
    <col min="9224" max="9224" width="22.33203125" customWidth="1"/>
    <col min="9225" max="9225" width="64.88671875" customWidth="1"/>
    <col min="9226" max="9226" width="0" hidden="1" customWidth="1"/>
    <col min="9227" max="9472" width="9.109375" customWidth="1"/>
    <col min="9473" max="9473" width="19" customWidth="1"/>
    <col min="9474" max="9474" width="22.109375" customWidth="1"/>
    <col min="9475" max="9475" width="34.109375" customWidth="1"/>
    <col min="9476" max="9476" width="37.44140625" customWidth="1"/>
    <col min="9477" max="9477" width="20.6640625" customWidth="1"/>
    <col min="9478" max="9479" width="68.109375" customWidth="1"/>
    <col min="9480" max="9480" width="22.33203125" customWidth="1"/>
    <col min="9481" max="9481" width="64.88671875" customWidth="1"/>
    <col min="9482" max="9482" width="0" hidden="1" customWidth="1"/>
    <col min="9483" max="9728" width="9.109375" customWidth="1"/>
    <col min="9729" max="9729" width="19" customWidth="1"/>
    <col min="9730" max="9730" width="22.109375" customWidth="1"/>
    <col min="9731" max="9731" width="34.109375" customWidth="1"/>
    <col min="9732" max="9732" width="37.44140625" customWidth="1"/>
    <col min="9733" max="9733" width="20.6640625" customWidth="1"/>
    <col min="9734" max="9735" width="68.109375" customWidth="1"/>
    <col min="9736" max="9736" width="22.33203125" customWidth="1"/>
    <col min="9737" max="9737" width="64.88671875" customWidth="1"/>
    <col min="9738" max="9738" width="0" hidden="1" customWidth="1"/>
    <col min="9739" max="9984" width="9.109375" customWidth="1"/>
    <col min="9985" max="9985" width="19" customWidth="1"/>
    <col min="9986" max="9986" width="22.109375" customWidth="1"/>
    <col min="9987" max="9987" width="34.109375" customWidth="1"/>
    <col min="9988" max="9988" width="37.44140625" customWidth="1"/>
    <col min="9989" max="9989" width="20.6640625" customWidth="1"/>
    <col min="9990" max="9991" width="68.109375" customWidth="1"/>
    <col min="9992" max="9992" width="22.33203125" customWidth="1"/>
    <col min="9993" max="9993" width="64.88671875" customWidth="1"/>
    <col min="9994" max="9994" width="0" hidden="1" customWidth="1"/>
    <col min="9995" max="10240" width="9.109375" customWidth="1"/>
    <col min="10241" max="10241" width="19" customWidth="1"/>
    <col min="10242" max="10242" width="22.109375" customWidth="1"/>
    <col min="10243" max="10243" width="34.109375" customWidth="1"/>
    <col min="10244" max="10244" width="37.44140625" customWidth="1"/>
    <col min="10245" max="10245" width="20.6640625" customWidth="1"/>
    <col min="10246" max="10247" width="68.109375" customWidth="1"/>
    <col min="10248" max="10248" width="22.33203125" customWidth="1"/>
    <col min="10249" max="10249" width="64.88671875" customWidth="1"/>
    <col min="10250" max="10250" width="0" hidden="1" customWidth="1"/>
    <col min="10251" max="10496" width="9.109375" customWidth="1"/>
    <col min="10497" max="10497" width="19" customWidth="1"/>
    <col min="10498" max="10498" width="22.109375" customWidth="1"/>
    <col min="10499" max="10499" width="34.109375" customWidth="1"/>
    <col min="10500" max="10500" width="37.44140625" customWidth="1"/>
    <col min="10501" max="10501" width="20.6640625" customWidth="1"/>
    <col min="10502" max="10503" width="68.109375" customWidth="1"/>
    <col min="10504" max="10504" width="22.33203125" customWidth="1"/>
    <col min="10505" max="10505" width="64.88671875" customWidth="1"/>
    <col min="10506" max="10506" width="0" hidden="1" customWidth="1"/>
    <col min="10507" max="10752" width="9.109375" customWidth="1"/>
    <col min="10753" max="10753" width="19" customWidth="1"/>
    <col min="10754" max="10754" width="22.109375" customWidth="1"/>
    <col min="10755" max="10755" width="34.109375" customWidth="1"/>
    <col min="10756" max="10756" width="37.44140625" customWidth="1"/>
    <col min="10757" max="10757" width="20.6640625" customWidth="1"/>
    <col min="10758" max="10759" width="68.109375" customWidth="1"/>
    <col min="10760" max="10760" width="22.33203125" customWidth="1"/>
    <col min="10761" max="10761" width="64.88671875" customWidth="1"/>
    <col min="10762" max="10762" width="0" hidden="1" customWidth="1"/>
    <col min="10763" max="11008" width="9.109375" customWidth="1"/>
    <col min="11009" max="11009" width="19" customWidth="1"/>
    <col min="11010" max="11010" width="22.109375" customWidth="1"/>
    <col min="11011" max="11011" width="34.109375" customWidth="1"/>
    <col min="11012" max="11012" width="37.44140625" customWidth="1"/>
    <col min="11013" max="11013" width="20.6640625" customWidth="1"/>
    <col min="11014" max="11015" width="68.109375" customWidth="1"/>
    <col min="11016" max="11016" width="22.33203125" customWidth="1"/>
    <col min="11017" max="11017" width="64.88671875" customWidth="1"/>
    <col min="11018" max="11018" width="0" hidden="1" customWidth="1"/>
    <col min="11019" max="11264" width="9.109375" customWidth="1"/>
    <col min="11265" max="11265" width="19" customWidth="1"/>
    <col min="11266" max="11266" width="22.109375" customWidth="1"/>
    <col min="11267" max="11267" width="34.109375" customWidth="1"/>
    <col min="11268" max="11268" width="37.44140625" customWidth="1"/>
    <col min="11269" max="11269" width="20.6640625" customWidth="1"/>
    <col min="11270" max="11271" width="68.109375" customWidth="1"/>
    <col min="11272" max="11272" width="22.33203125" customWidth="1"/>
    <col min="11273" max="11273" width="64.88671875" customWidth="1"/>
    <col min="11274" max="11274" width="0" hidden="1" customWidth="1"/>
    <col min="11275" max="11520" width="9.109375" customWidth="1"/>
    <col min="11521" max="11521" width="19" customWidth="1"/>
    <col min="11522" max="11522" width="22.109375" customWidth="1"/>
    <col min="11523" max="11523" width="34.109375" customWidth="1"/>
    <col min="11524" max="11524" width="37.44140625" customWidth="1"/>
    <col min="11525" max="11525" width="20.6640625" customWidth="1"/>
    <col min="11526" max="11527" width="68.109375" customWidth="1"/>
    <col min="11528" max="11528" width="22.33203125" customWidth="1"/>
    <col min="11529" max="11529" width="64.88671875" customWidth="1"/>
    <col min="11530" max="11530" width="0" hidden="1" customWidth="1"/>
    <col min="11531" max="11776" width="9.109375" customWidth="1"/>
    <col min="11777" max="11777" width="19" customWidth="1"/>
    <col min="11778" max="11778" width="22.109375" customWidth="1"/>
    <col min="11779" max="11779" width="34.109375" customWidth="1"/>
    <col min="11780" max="11780" width="37.44140625" customWidth="1"/>
    <col min="11781" max="11781" width="20.6640625" customWidth="1"/>
    <col min="11782" max="11783" width="68.109375" customWidth="1"/>
    <col min="11784" max="11784" width="22.33203125" customWidth="1"/>
    <col min="11785" max="11785" width="64.88671875" customWidth="1"/>
    <col min="11786" max="11786" width="0" hidden="1" customWidth="1"/>
    <col min="11787" max="12032" width="9.109375" customWidth="1"/>
    <col min="12033" max="12033" width="19" customWidth="1"/>
    <col min="12034" max="12034" width="22.109375" customWidth="1"/>
    <col min="12035" max="12035" width="34.109375" customWidth="1"/>
    <col min="12036" max="12036" width="37.44140625" customWidth="1"/>
    <col min="12037" max="12037" width="20.6640625" customWidth="1"/>
    <col min="12038" max="12039" width="68.109375" customWidth="1"/>
    <col min="12040" max="12040" width="22.33203125" customWidth="1"/>
    <col min="12041" max="12041" width="64.88671875" customWidth="1"/>
    <col min="12042" max="12042" width="0" hidden="1" customWidth="1"/>
    <col min="12043" max="12288" width="9.109375" customWidth="1"/>
    <col min="12289" max="12289" width="19" customWidth="1"/>
    <col min="12290" max="12290" width="22.109375" customWidth="1"/>
    <col min="12291" max="12291" width="34.109375" customWidth="1"/>
    <col min="12292" max="12292" width="37.44140625" customWidth="1"/>
    <col min="12293" max="12293" width="20.6640625" customWidth="1"/>
    <col min="12294" max="12295" width="68.109375" customWidth="1"/>
    <col min="12296" max="12296" width="22.33203125" customWidth="1"/>
    <col min="12297" max="12297" width="64.88671875" customWidth="1"/>
    <col min="12298" max="12298" width="0" hidden="1" customWidth="1"/>
    <col min="12299" max="12544" width="9.109375" customWidth="1"/>
    <col min="12545" max="12545" width="19" customWidth="1"/>
    <col min="12546" max="12546" width="22.109375" customWidth="1"/>
    <col min="12547" max="12547" width="34.109375" customWidth="1"/>
    <col min="12548" max="12548" width="37.44140625" customWidth="1"/>
    <col min="12549" max="12549" width="20.6640625" customWidth="1"/>
    <col min="12550" max="12551" width="68.109375" customWidth="1"/>
    <col min="12552" max="12552" width="22.33203125" customWidth="1"/>
    <col min="12553" max="12553" width="64.88671875" customWidth="1"/>
    <col min="12554" max="12554" width="0" hidden="1" customWidth="1"/>
    <col min="12555" max="12800" width="9.109375" customWidth="1"/>
    <col min="12801" max="12801" width="19" customWidth="1"/>
    <col min="12802" max="12802" width="22.109375" customWidth="1"/>
    <col min="12803" max="12803" width="34.109375" customWidth="1"/>
    <col min="12804" max="12804" width="37.44140625" customWidth="1"/>
    <col min="12805" max="12805" width="20.6640625" customWidth="1"/>
    <col min="12806" max="12807" width="68.109375" customWidth="1"/>
    <col min="12808" max="12808" width="22.33203125" customWidth="1"/>
    <col min="12809" max="12809" width="64.88671875" customWidth="1"/>
    <col min="12810" max="12810" width="0" hidden="1" customWidth="1"/>
    <col min="12811" max="13056" width="9.109375" customWidth="1"/>
    <col min="13057" max="13057" width="19" customWidth="1"/>
    <col min="13058" max="13058" width="22.109375" customWidth="1"/>
    <col min="13059" max="13059" width="34.109375" customWidth="1"/>
    <col min="13060" max="13060" width="37.44140625" customWidth="1"/>
    <col min="13061" max="13061" width="20.6640625" customWidth="1"/>
    <col min="13062" max="13063" width="68.109375" customWidth="1"/>
    <col min="13064" max="13064" width="22.33203125" customWidth="1"/>
    <col min="13065" max="13065" width="64.88671875" customWidth="1"/>
    <col min="13066" max="13066" width="0" hidden="1" customWidth="1"/>
    <col min="13067" max="13312" width="9.109375" customWidth="1"/>
    <col min="13313" max="13313" width="19" customWidth="1"/>
    <col min="13314" max="13314" width="22.109375" customWidth="1"/>
    <col min="13315" max="13315" width="34.109375" customWidth="1"/>
    <col min="13316" max="13316" width="37.44140625" customWidth="1"/>
    <col min="13317" max="13317" width="20.6640625" customWidth="1"/>
    <col min="13318" max="13319" width="68.109375" customWidth="1"/>
    <col min="13320" max="13320" width="22.33203125" customWidth="1"/>
    <col min="13321" max="13321" width="64.88671875" customWidth="1"/>
    <col min="13322" max="13322" width="0" hidden="1" customWidth="1"/>
    <col min="13323" max="13568" width="9.109375" customWidth="1"/>
    <col min="13569" max="13569" width="19" customWidth="1"/>
    <col min="13570" max="13570" width="22.109375" customWidth="1"/>
    <col min="13571" max="13571" width="34.109375" customWidth="1"/>
    <col min="13572" max="13572" width="37.44140625" customWidth="1"/>
    <col min="13573" max="13573" width="20.6640625" customWidth="1"/>
    <col min="13574" max="13575" width="68.109375" customWidth="1"/>
    <col min="13576" max="13576" width="22.33203125" customWidth="1"/>
    <col min="13577" max="13577" width="64.88671875" customWidth="1"/>
    <col min="13578" max="13578" width="0" hidden="1" customWidth="1"/>
    <col min="13579" max="13824" width="9.109375" customWidth="1"/>
    <col min="13825" max="13825" width="19" customWidth="1"/>
    <col min="13826" max="13826" width="22.109375" customWidth="1"/>
    <col min="13827" max="13827" width="34.109375" customWidth="1"/>
    <col min="13828" max="13828" width="37.44140625" customWidth="1"/>
    <col min="13829" max="13829" width="20.6640625" customWidth="1"/>
    <col min="13830" max="13831" width="68.109375" customWidth="1"/>
    <col min="13832" max="13832" width="22.33203125" customWidth="1"/>
    <col min="13833" max="13833" width="64.88671875" customWidth="1"/>
    <col min="13834" max="13834" width="0" hidden="1" customWidth="1"/>
    <col min="13835" max="14080" width="9.109375" customWidth="1"/>
    <col min="14081" max="14081" width="19" customWidth="1"/>
    <col min="14082" max="14082" width="22.109375" customWidth="1"/>
    <col min="14083" max="14083" width="34.109375" customWidth="1"/>
    <col min="14084" max="14084" width="37.44140625" customWidth="1"/>
    <col min="14085" max="14085" width="20.6640625" customWidth="1"/>
    <col min="14086" max="14087" width="68.109375" customWidth="1"/>
    <col min="14088" max="14088" width="22.33203125" customWidth="1"/>
    <col min="14089" max="14089" width="64.88671875" customWidth="1"/>
    <col min="14090" max="14090" width="0" hidden="1" customWidth="1"/>
    <col min="14091" max="14336" width="9.109375" customWidth="1"/>
    <col min="14337" max="14337" width="19" customWidth="1"/>
    <col min="14338" max="14338" width="22.109375" customWidth="1"/>
    <col min="14339" max="14339" width="34.109375" customWidth="1"/>
    <col min="14340" max="14340" width="37.44140625" customWidth="1"/>
    <col min="14341" max="14341" width="20.6640625" customWidth="1"/>
    <col min="14342" max="14343" width="68.109375" customWidth="1"/>
    <col min="14344" max="14344" width="22.33203125" customWidth="1"/>
    <col min="14345" max="14345" width="64.88671875" customWidth="1"/>
    <col min="14346" max="14346" width="0" hidden="1" customWidth="1"/>
    <col min="14347" max="14592" width="9.109375" customWidth="1"/>
    <col min="14593" max="14593" width="19" customWidth="1"/>
    <col min="14594" max="14594" width="22.109375" customWidth="1"/>
    <col min="14595" max="14595" width="34.109375" customWidth="1"/>
    <col min="14596" max="14596" width="37.44140625" customWidth="1"/>
    <col min="14597" max="14597" width="20.6640625" customWidth="1"/>
    <col min="14598" max="14599" width="68.109375" customWidth="1"/>
    <col min="14600" max="14600" width="22.33203125" customWidth="1"/>
    <col min="14601" max="14601" width="64.88671875" customWidth="1"/>
    <col min="14602" max="14602" width="0" hidden="1" customWidth="1"/>
    <col min="14603" max="14848" width="9.109375" customWidth="1"/>
    <col min="14849" max="14849" width="19" customWidth="1"/>
    <col min="14850" max="14850" width="22.109375" customWidth="1"/>
    <col min="14851" max="14851" width="34.109375" customWidth="1"/>
    <col min="14852" max="14852" width="37.44140625" customWidth="1"/>
    <col min="14853" max="14853" width="20.6640625" customWidth="1"/>
    <col min="14854" max="14855" width="68.109375" customWidth="1"/>
    <col min="14856" max="14856" width="22.33203125" customWidth="1"/>
    <col min="14857" max="14857" width="64.88671875" customWidth="1"/>
    <col min="14858" max="14858" width="0" hidden="1" customWidth="1"/>
    <col min="14859" max="15104" width="9.109375" customWidth="1"/>
    <col min="15105" max="15105" width="19" customWidth="1"/>
    <col min="15106" max="15106" width="22.109375" customWidth="1"/>
    <col min="15107" max="15107" width="34.109375" customWidth="1"/>
    <col min="15108" max="15108" width="37.44140625" customWidth="1"/>
    <col min="15109" max="15109" width="20.6640625" customWidth="1"/>
    <col min="15110" max="15111" width="68.109375" customWidth="1"/>
    <col min="15112" max="15112" width="22.33203125" customWidth="1"/>
    <col min="15113" max="15113" width="64.88671875" customWidth="1"/>
    <col min="15114" max="15114" width="0" hidden="1" customWidth="1"/>
    <col min="15115" max="15360" width="9.109375" customWidth="1"/>
    <col min="15361" max="15361" width="19" customWidth="1"/>
    <col min="15362" max="15362" width="22.109375" customWidth="1"/>
    <col min="15363" max="15363" width="34.109375" customWidth="1"/>
    <col min="15364" max="15364" width="37.44140625" customWidth="1"/>
    <col min="15365" max="15365" width="20.6640625" customWidth="1"/>
    <col min="15366" max="15367" width="68.109375" customWidth="1"/>
    <col min="15368" max="15368" width="22.33203125" customWidth="1"/>
    <col min="15369" max="15369" width="64.88671875" customWidth="1"/>
    <col min="15370" max="15370" width="0" hidden="1" customWidth="1"/>
    <col min="15371" max="15616" width="9.109375" customWidth="1"/>
    <col min="15617" max="15617" width="19" customWidth="1"/>
    <col min="15618" max="15618" width="22.109375" customWidth="1"/>
    <col min="15619" max="15619" width="34.109375" customWidth="1"/>
    <col min="15620" max="15620" width="37.44140625" customWidth="1"/>
    <col min="15621" max="15621" width="20.6640625" customWidth="1"/>
    <col min="15622" max="15623" width="68.109375" customWidth="1"/>
    <col min="15624" max="15624" width="22.33203125" customWidth="1"/>
    <col min="15625" max="15625" width="64.88671875" customWidth="1"/>
    <col min="15626" max="15626" width="0" hidden="1" customWidth="1"/>
    <col min="15627" max="15872" width="9.109375" customWidth="1"/>
    <col min="15873" max="15873" width="19" customWidth="1"/>
    <col min="15874" max="15874" width="22.109375" customWidth="1"/>
    <col min="15875" max="15875" width="34.109375" customWidth="1"/>
    <col min="15876" max="15876" width="37.44140625" customWidth="1"/>
    <col min="15877" max="15877" width="20.6640625" customWidth="1"/>
    <col min="15878" max="15879" width="68.109375" customWidth="1"/>
    <col min="15880" max="15880" width="22.33203125" customWidth="1"/>
    <col min="15881" max="15881" width="64.88671875" customWidth="1"/>
    <col min="15882" max="15882" width="0" hidden="1" customWidth="1"/>
    <col min="15883" max="16128" width="9.109375" customWidth="1"/>
    <col min="16129" max="16129" width="19" customWidth="1"/>
    <col min="16130" max="16130" width="22.109375" customWidth="1"/>
    <col min="16131" max="16131" width="34.109375" customWidth="1"/>
    <col min="16132" max="16132" width="37.44140625" customWidth="1"/>
    <col min="16133" max="16133" width="20.6640625" customWidth="1"/>
    <col min="16134" max="16135" width="68.109375" customWidth="1"/>
    <col min="16136" max="16136" width="22.33203125" customWidth="1"/>
    <col min="16137" max="16137" width="64.88671875" customWidth="1"/>
    <col min="16138" max="16138" width="0" hidden="1" customWidth="1"/>
    <col min="16139" max="16384" width="9.109375" customWidth="1"/>
  </cols>
  <sheetData>
    <row r="1" spans="1:9" ht="50.1" customHeight="1" thickTop="1" thickBot="1">
      <c r="A1" s="46" t="s">
        <v>0</v>
      </c>
      <c r="B1" s="46"/>
      <c r="C1" s="46"/>
      <c r="D1" s="46"/>
      <c r="E1" s="46"/>
      <c r="F1" s="46"/>
      <c r="G1" s="46"/>
      <c r="H1" s="46"/>
      <c r="I1" s="46"/>
    </row>
    <row r="2" spans="1:9" ht="18" customHeight="1" thickTop="1">
      <c r="A2" s="45" t="s">
        <v>1</v>
      </c>
      <c r="B2" s="45"/>
      <c r="C2" s="50" t="s">
        <v>264</v>
      </c>
      <c r="D2" s="50"/>
      <c r="E2" s="50"/>
      <c r="F2" s="50"/>
      <c r="G2" s="41"/>
      <c r="H2" s="41"/>
      <c r="I2" s="41"/>
    </row>
    <row r="3" spans="1:9" ht="18" customHeight="1">
      <c r="A3" s="45" t="s">
        <v>2</v>
      </c>
      <c r="B3" s="45"/>
      <c r="C3" s="51">
        <v>2394508</v>
      </c>
      <c r="D3" s="51"/>
      <c r="E3" s="51"/>
      <c r="F3" s="51"/>
      <c r="G3" s="41"/>
      <c r="H3" s="41"/>
      <c r="I3" s="41"/>
    </row>
    <row r="4" spans="1:9" ht="18" customHeight="1">
      <c r="A4" s="45" t="s">
        <v>3</v>
      </c>
      <c r="B4" s="45"/>
      <c r="C4" s="50" t="s">
        <v>127</v>
      </c>
      <c r="D4" s="50"/>
      <c r="E4" s="50"/>
      <c r="F4" s="50"/>
      <c r="G4" s="41"/>
      <c r="H4" s="41"/>
      <c r="I4" s="41"/>
    </row>
    <row r="5" spans="1:9" ht="18" customHeight="1">
      <c r="A5" s="45" t="s">
        <v>4</v>
      </c>
      <c r="B5" s="45"/>
      <c r="C5" s="51">
        <v>102</v>
      </c>
      <c r="D5" s="51"/>
      <c r="E5" s="51"/>
      <c r="F5" s="51"/>
      <c r="G5" s="41"/>
      <c r="H5" s="41"/>
      <c r="I5" s="41"/>
    </row>
    <row r="6" spans="1:9" ht="18" customHeight="1">
      <c r="A6" s="45" t="s">
        <v>5</v>
      </c>
      <c r="B6" s="45"/>
      <c r="C6" s="50" t="s">
        <v>128</v>
      </c>
      <c r="D6" s="50"/>
      <c r="E6" s="50"/>
      <c r="F6" s="50"/>
      <c r="G6" s="41"/>
      <c r="H6" s="41"/>
      <c r="I6" s="41"/>
    </row>
    <row r="7" spans="1:9" ht="18" customHeight="1">
      <c r="A7" s="45" t="s">
        <v>6</v>
      </c>
      <c r="B7" s="45"/>
      <c r="C7" s="50" t="s">
        <v>129</v>
      </c>
      <c r="D7" s="50"/>
      <c r="E7" s="50"/>
      <c r="F7" s="50"/>
      <c r="G7" s="41"/>
      <c r="H7" s="41"/>
      <c r="I7" s="41"/>
    </row>
    <row r="8" spans="1:9" ht="18" customHeight="1">
      <c r="A8" s="45" t="s">
        <v>7</v>
      </c>
      <c r="B8" s="45"/>
      <c r="C8" s="52">
        <v>44473</v>
      </c>
      <c r="D8" s="52"/>
      <c r="E8" s="52"/>
      <c r="F8" s="52"/>
      <c r="G8" s="41"/>
      <c r="H8" s="41"/>
      <c r="I8" s="41"/>
    </row>
    <row r="9" spans="1:9" ht="18" customHeight="1">
      <c r="A9" s="45" t="s">
        <v>8</v>
      </c>
      <c r="B9" s="45"/>
      <c r="C9" s="52">
        <v>45202</v>
      </c>
      <c r="D9" s="52"/>
      <c r="E9" s="52"/>
      <c r="F9" s="52"/>
      <c r="G9" s="41"/>
      <c r="H9" s="41"/>
      <c r="I9" s="41"/>
    </row>
    <row r="10" spans="1:9" ht="18" customHeight="1">
      <c r="A10" s="45" t="s">
        <v>9</v>
      </c>
      <c r="B10" s="45"/>
      <c r="C10" s="50" t="s">
        <v>10</v>
      </c>
      <c r="D10" s="50"/>
      <c r="E10" s="50"/>
      <c r="F10" s="50"/>
      <c r="G10" s="41"/>
      <c r="H10" s="41"/>
      <c r="I10" s="41"/>
    </row>
    <row r="11" spans="1:9" ht="18" customHeight="1">
      <c r="A11" s="45" t="s">
        <v>11</v>
      </c>
      <c r="B11" s="45"/>
      <c r="C11" s="50" t="s">
        <v>12</v>
      </c>
      <c r="D11" s="50"/>
      <c r="E11" s="50"/>
      <c r="F11" s="50"/>
      <c r="G11" s="41"/>
      <c r="H11" s="41"/>
      <c r="I11" s="41"/>
    </row>
    <row r="12" spans="1:9" ht="18" customHeight="1" thickBot="1">
      <c r="A12" s="45" t="s">
        <v>13</v>
      </c>
      <c r="B12" s="45"/>
      <c r="C12" s="50" t="s">
        <v>14</v>
      </c>
      <c r="D12" s="50"/>
      <c r="E12" s="50"/>
      <c r="F12" s="50"/>
      <c r="G12" s="41"/>
      <c r="H12" s="41"/>
      <c r="I12" s="41"/>
    </row>
    <row r="13" spans="1:9" ht="18" customHeight="1" thickBot="1">
      <c r="A13" s="16" t="s">
        <v>15</v>
      </c>
      <c r="B13" s="17" t="s">
        <v>16</v>
      </c>
      <c r="C13" s="17" t="s">
        <v>17</v>
      </c>
      <c r="D13" s="17" t="s">
        <v>18</v>
      </c>
      <c r="E13" s="17" t="s">
        <v>19</v>
      </c>
      <c r="F13" s="17" t="s">
        <v>20</v>
      </c>
      <c r="G13" s="17" t="s">
        <v>21</v>
      </c>
      <c r="H13" s="17" t="s">
        <v>22</v>
      </c>
      <c r="I13" s="17" t="s">
        <v>23</v>
      </c>
    </row>
    <row r="14" spans="1:9" ht="45.9" customHeight="1" thickBot="1">
      <c r="A14" s="18" t="s">
        <v>24</v>
      </c>
      <c r="B14" s="19" t="s">
        <v>196</v>
      </c>
      <c r="C14" s="19" t="s">
        <v>197</v>
      </c>
      <c r="D14" s="19" t="s">
        <v>198</v>
      </c>
      <c r="E14" s="19" t="s">
        <v>25</v>
      </c>
      <c r="F14" s="19" t="s">
        <v>50</v>
      </c>
      <c r="G14" s="19" t="s">
        <v>51</v>
      </c>
      <c r="H14" s="19" t="s">
        <v>26</v>
      </c>
      <c r="I14" s="19" t="s">
        <v>199</v>
      </c>
    </row>
    <row r="15" spans="1:9" ht="33.9" customHeight="1" thickBot="1">
      <c r="A15" s="18" t="s">
        <v>24</v>
      </c>
      <c r="B15" s="19" t="s">
        <v>196</v>
      </c>
      <c r="C15" s="19" t="s">
        <v>197</v>
      </c>
      <c r="D15" s="19" t="s">
        <v>198</v>
      </c>
      <c r="E15" s="19" t="s">
        <v>25</v>
      </c>
      <c r="F15" s="19" t="s">
        <v>50</v>
      </c>
      <c r="G15" s="19" t="s">
        <v>52</v>
      </c>
      <c r="H15" s="19" t="s">
        <v>26</v>
      </c>
      <c r="I15" s="19" t="s">
        <v>200</v>
      </c>
    </row>
    <row r="16" spans="1:9" ht="23.1" customHeight="1" thickBot="1">
      <c r="A16" s="18" t="s">
        <v>24</v>
      </c>
      <c r="B16" s="19" t="s">
        <v>196</v>
      </c>
      <c r="C16" s="19" t="s">
        <v>197</v>
      </c>
      <c r="D16" s="19" t="s">
        <v>198</v>
      </c>
      <c r="E16" s="19" t="s">
        <v>25</v>
      </c>
      <c r="F16" s="19" t="s">
        <v>50</v>
      </c>
      <c r="G16" s="19" t="s">
        <v>53</v>
      </c>
      <c r="H16" s="19" t="s">
        <v>26</v>
      </c>
      <c r="I16" s="19" t="s">
        <v>200</v>
      </c>
    </row>
    <row r="17" spans="1:9" ht="33.9" customHeight="1" thickBot="1">
      <c r="A17" s="18" t="s">
        <v>24</v>
      </c>
      <c r="B17" s="19" t="s">
        <v>196</v>
      </c>
      <c r="C17" s="19" t="s">
        <v>197</v>
      </c>
      <c r="D17" s="19" t="s">
        <v>198</v>
      </c>
      <c r="E17" s="19" t="s">
        <v>25</v>
      </c>
      <c r="F17" s="19" t="s">
        <v>50</v>
      </c>
      <c r="G17" s="19" t="s">
        <v>54</v>
      </c>
      <c r="H17" s="19" t="s">
        <v>28</v>
      </c>
      <c r="I17" s="19" t="s">
        <v>29</v>
      </c>
    </row>
    <row r="18" spans="1:9" ht="23.1" customHeight="1" thickBot="1">
      <c r="A18" s="18" t="s">
        <v>24</v>
      </c>
      <c r="B18" s="19" t="s">
        <v>196</v>
      </c>
      <c r="C18" s="19" t="s">
        <v>197</v>
      </c>
      <c r="D18" s="19" t="s">
        <v>198</v>
      </c>
      <c r="E18" s="19" t="s">
        <v>25</v>
      </c>
      <c r="F18" s="19" t="s">
        <v>50</v>
      </c>
      <c r="G18" s="19" t="s">
        <v>55</v>
      </c>
      <c r="H18" s="19" t="s">
        <v>28</v>
      </c>
      <c r="I18" s="19" t="s">
        <v>29</v>
      </c>
    </row>
    <row r="19" spans="1:9" ht="45.9" customHeight="1" thickBot="1">
      <c r="A19" s="18" t="s">
        <v>24</v>
      </c>
      <c r="B19" s="19" t="s">
        <v>196</v>
      </c>
      <c r="C19" s="19" t="s">
        <v>197</v>
      </c>
      <c r="D19" s="19" t="s">
        <v>198</v>
      </c>
      <c r="E19" s="19" t="s">
        <v>25</v>
      </c>
      <c r="F19" s="19" t="s">
        <v>50</v>
      </c>
      <c r="G19" s="19" t="s">
        <v>56</v>
      </c>
      <c r="H19" s="19" t="s">
        <v>26</v>
      </c>
      <c r="I19" s="19" t="s">
        <v>199</v>
      </c>
    </row>
    <row r="20" spans="1:9" ht="33.9" customHeight="1" thickBot="1">
      <c r="A20" s="18" t="s">
        <v>24</v>
      </c>
      <c r="B20" s="19" t="s">
        <v>196</v>
      </c>
      <c r="C20" s="19" t="s">
        <v>197</v>
      </c>
      <c r="D20" s="19" t="s">
        <v>198</v>
      </c>
      <c r="E20" s="19" t="s">
        <v>25</v>
      </c>
      <c r="F20" s="19" t="s">
        <v>50</v>
      </c>
      <c r="G20" s="19" t="s">
        <v>57</v>
      </c>
      <c r="H20" s="19" t="s">
        <v>26</v>
      </c>
      <c r="I20" s="19" t="s">
        <v>199</v>
      </c>
    </row>
    <row r="21" spans="1:9" ht="33.9" customHeight="1" thickBot="1">
      <c r="A21" s="18" t="s">
        <v>24</v>
      </c>
      <c r="B21" s="19" t="s">
        <v>196</v>
      </c>
      <c r="C21" s="19" t="s">
        <v>197</v>
      </c>
      <c r="D21" s="19" t="s">
        <v>198</v>
      </c>
      <c r="E21" s="19" t="s">
        <v>25</v>
      </c>
      <c r="F21" s="19" t="s">
        <v>50</v>
      </c>
      <c r="G21" s="19" t="s">
        <v>58</v>
      </c>
      <c r="H21" s="19" t="s">
        <v>26</v>
      </c>
      <c r="I21" s="19" t="s">
        <v>199</v>
      </c>
    </row>
    <row r="22" spans="1:9" ht="33.9" customHeight="1" thickBot="1">
      <c r="A22" s="18" t="s">
        <v>24</v>
      </c>
      <c r="B22" s="19" t="s">
        <v>196</v>
      </c>
      <c r="C22" s="19" t="s">
        <v>197</v>
      </c>
      <c r="D22" s="19" t="s">
        <v>198</v>
      </c>
      <c r="E22" s="19" t="s">
        <v>25</v>
      </c>
      <c r="F22" s="19" t="s">
        <v>50</v>
      </c>
      <c r="G22" s="19" t="s">
        <v>59</v>
      </c>
      <c r="H22" s="19" t="s">
        <v>28</v>
      </c>
      <c r="I22" s="19" t="s">
        <v>29</v>
      </c>
    </row>
    <row r="23" spans="1:9" ht="23.1" customHeight="1" thickBot="1">
      <c r="A23" s="18" t="s">
        <v>24</v>
      </c>
      <c r="B23" s="19" t="s">
        <v>196</v>
      </c>
      <c r="C23" s="19" t="s">
        <v>197</v>
      </c>
      <c r="D23" s="19" t="s">
        <v>198</v>
      </c>
      <c r="E23" s="19" t="s">
        <v>25</v>
      </c>
      <c r="F23" s="19" t="s">
        <v>50</v>
      </c>
      <c r="G23" s="19" t="s">
        <v>60</v>
      </c>
      <c r="H23" s="19" t="s">
        <v>26</v>
      </c>
      <c r="I23" s="19" t="s">
        <v>199</v>
      </c>
    </row>
    <row r="24" spans="1:9" ht="33.9" customHeight="1" thickBot="1">
      <c r="A24" s="18" t="s">
        <v>24</v>
      </c>
      <c r="B24" s="19" t="s">
        <v>196</v>
      </c>
      <c r="C24" s="19" t="s">
        <v>197</v>
      </c>
      <c r="D24" s="19" t="s">
        <v>198</v>
      </c>
      <c r="E24" s="19" t="s">
        <v>25</v>
      </c>
      <c r="F24" s="19" t="s">
        <v>50</v>
      </c>
      <c r="G24" s="19" t="s">
        <v>61</v>
      </c>
      <c r="H24" s="19" t="s">
        <v>28</v>
      </c>
      <c r="I24" s="19" t="s">
        <v>29</v>
      </c>
    </row>
    <row r="25" spans="1:9" ht="57.9" customHeight="1" thickBot="1">
      <c r="A25" s="18" t="s">
        <v>24</v>
      </c>
      <c r="B25" s="19" t="s">
        <v>196</v>
      </c>
      <c r="C25" s="19" t="s">
        <v>197</v>
      </c>
      <c r="D25" s="19" t="s">
        <v>198</v>
      </c>
      <c r="E25" s="19" t="s">
        <v>25</v>
      </c>
      <c r="F25" s="19" t="s">
        <v>50</v>
      </c>
      <c r="G25" s="19" t="s">
        <v>62</v>
      </c>
      <c r="H25" s="19" t="s">
        <v>26</v>
      </c>
      <c r="I25" s="19" t="s">
        <v>200</v>
      </c>
    </row>
    <row r="26" spans="1:9" ht="23.1" customHeight="1" thickBot="1">
      <c r="A26" s="18" t="s">
        <v>24</v>
      </c>
      <c r="B26" s="19" t="s">
        <v>196</v>
      </c>
      <c r="C26" s="19" t="s">
        <v>197</v>
      </c>
      <c r="D26" s="19" t="s">
        <v>198</v>
      </c>
      <c r="E26" s="19" t="s">
        <v>25</v>
      </c>
      <c r="F26" s="19" t="s">
        <v>50</v>
      </c>
      <c r="G26" s="19" t="s">
        <v>63</v>
      </c>
      <c r="H26" s="19" t="s">
        <v>26</v>
      </c>
      <c r="I26" s="19" t="s">
        <v>200</v>
      </c>
    </row>
    <row r="27" spans="1:9" ht="33.9" customHeight="1" thickBot="1">
      <c r="A27" s="18" t="s">
        <v>24</v>
      </c>
      <c r="B27" s="19" t="s">
        <v>196</v>
      </c>
      <c r="C27" s="19" t="s">
        <v>197</v>
      </c>
      <c r="D27" s="19" t="s">
        <v>198</v>
      </c>
      <c r="E27" s="19" t="s">
        <v>25</v>
      </c>
      <c r="F27" s="19" t="s">
        <v>50</v>
      </c>
      <c r="G27" s="19" t="s">
        <v>64</v>
      </c>
      <c r="H27" s="19" t="s">
        <v>26</v>
      </c>
      <c r="I27" s="19" t="s">
        <v>200</v>
      </c>
    </row>
    <row r="28" spans="1:9" ht="45.9" customHeight="1" thickBot="1">
      <c r="A28" s="18" t="s">
        <v>24</v>
      </c>
      <c r="B28" s="19" t="s">
        <v>196</v>
      </c>
      <c r="C28" s="19" t="s">
        <v>197</v>
      </c>
      <c r="D28" s="19" t="s">
        <v>198</v>
      </c>
      <c r="E28" s="19" t="s">
        <v>25</v>
      </c>
      <c r="F28" s="19" t="s">
        <v>27</v>
      </c>
      <c r="G28" s="19" t="s">
        <v>65</v>
      </c>
      <c r="H28" s="19" t="s">
        <v>28</v>
      </c>
      <c r="I28" s="19" t="s">
        <v>29</v>
      </c>
    </row>
    <row r="29" spans="1:9" ht="18" customHeight="1" thickBot="1">
      <c r="A29" s="18" t="s">
        <v>24</v>
      </c>
      <c r="B29" s="19" t="s">
        <v>196</v>
      </c>
      <c r="C29" s="19" t="s">
        <v>197</v>
      </c>
      <c r="D29" s="19" t="s">
        <v>198</v>
      </c>
      <c r="E29" s="19" t="s">
        <v>25</v>
      </c>
      <c r="F29" s="19" t="s">
        <v>66</v>
      </c>
      <c r="G29" s="19" t="s">
        <v>67</v>
      </c>
      <c r="H29" s="19" t="s">
        <v>26</v>
      </c>
      <c r="I29" s="19" t="s">
        <v>201</v>
      </c>
    </row>
    <row r="30" spans="1:9" ht="33.9" customHeight="1" thickBot="1">
      <c r="A30" s="18" t="s">
        <v>24</v>
      </c>
      <c r="B30" s="19" t="s">
        <v>196</v>
      </c>
      <c r="C30" s="19" t="s">
        <v>197</v>
      </c>
      <c r="D30" s="19" t="s">
        <v>198</v>
      </c>
      <c r="E30" s="19" t="s">
        <v>25</v>
      </c>
      <c r="F30" s="19" t="s">
        <v>66</v>
      </c>
      <c r="G30" s="19" t="s">
        <v>68</v>
      </c>
      <c r="H30" s="19" t="s">
        <v>26</v>
      </c>
      <c r="I30" s="19" t="s">
        <v>201</v>
      </c>
    </row>
    <row r="31" spans="1:9" ht="23.1" customHeight="1" thickBot="1">
      <c r="A31" s="18" t="s">
        <v>24</v>
      </c>
      <c r="B31" s="19" t="s">
        <v>196</v>
      </c>
      <c r="C31" s="19" t="s">
        <v>197</v>
      </c>
      <c r="D31" s="19" t="s">
        <v>198</v>
      </c>
      <c r="E31" s="19" t="s">
        <v>25</v>
      </c>
      <c r="F31" s="19" t="s">
        <v>66</v>
      </c>
      <c r="G31" s="19" t="s">
        <v>69</v>
      </c>
      <c r="H31" s="19" t="s">
        <v>26</v>
      </c>
      <c r="I31" s="19" t="s">
        <v>201</v>
      </c>
    </row>
    <row r="32" spans="1:9" ht="23.1" customHeight="1" thickBot="1">
      <c r="A32" s="18" t="s">
        <v>24</v>
      </c>
      <c r="B32" s="19" t="s">
        <v>196</v>
      </c>
      <c r="C32" s="19" t="s">
        <v>197</v>
      </c>
      <c r="D32" s="19" t="s">
        <v>198</v>
      </c>
      <c r="E32" s="19" t="s">
        <v>25</v>
      </c>
      <c r="F32" s="19" t="s">
        <v>66</v>
      </c>
      <c r="G32" s="19" t="s">
        <v>70</v>
      </c>
      <c r="H32" s="19" t="s">
        <v>26</v>
      </c>
      <c r="I32" s="19" t="s">
        <v>201</v>
      </c>
    </row>
    <row r="33" spans="1:9" ht="23.1" customHeight="1" thickBot="1">
      <c r="A33" s="18" t="s">
        <v>24</v>
      </c>
      <c r="B33" s="19" t="s">
        <v>196</v>
      </c>
      <c r="C33" s="19" t="s">
        <v>197</v>
      </c>
      <c r="D33" s="19" t="s">
        <v>198</v>
      </c>
      <c r="E33" s="19" t="s">
        <v>25</v>
      </c>
      <c r="F33" s="19" t="s">
        <v>66</v>
      </c>
      <c r="G33" s="19" t="s">
        <v>71</v>
      </c>
      <c r="H33" s="19" t="s">
        <v>26</v>
      </c>
      <c r="I33" s="19" t="s">
        <v>201</v>
      </c>
    </row>
    <row r="34" spans="1:9" ht="23.1" customHeight="1" thickBot="1">
      <c r="A34" s="18" t="s">
        <v>24</v>
      </c>
      <c r="B34" s="19" t="s">
        <v>196</v>
      </c>
      <c r="C34" s="19" t="s">
        <v>197</v>
      </c>
      <c r="D34" s="19" t="s">
        <v>198</v>
      </c>
      <c r="E34" s="19" t="s">
        <v>25</v>
      </c>
      <c r="F34" s="19" t="s">
        <v>66</v>
      </c>
      <c r="G34" s="19" t="s">
        <v>72</v>
      </c>
      <c r="H34" s="19" t="s">
        <v>26</v>
      </c>
      <c r="I34" s="19" t="s">
        <v>201</v>
      </c>
    </row>
    <row r="35" spans="1:9" ht="23.1" customHeight="1" thickBot="1">
      <c r="A35" s="18" t="s">
        <v>24</v>
      </c>
      <c r="B35" s="19" t="s">
        <v>196</v>
      </c>
      <c r="C35" s="19" t="s">
        <v>197</v>
      </c>
      <c r="D35" s="19" t="s">
        <v>198</v>
      </c>
      <c r="E35" s="19" t="s">
        <v>25</v>
      </c>
      <c r="F35" s="19" t="s">
        <v>66</v>
      </c>
      <c r="G35" s="19" t="s">
        <v>73</v>
      </c>
      <c r="H35" s="19" t="s">
        <v>26</v>
      </c>
      <c r="I35" s="19" t="s">
        <v>201</v>
      </c>
    </row>
    <row r="36" spans="1:9" ht="45.9" customHeight="1" thickBot="1">
      <c r="A36" s="18" t="s">
        <v>24</v>
      </c>
      <c r="B36" s="19" t="s">
        <v>196</v>
      </c>
      <c r="C36" s="19" t="s">
        <v>197</v>
      </c>
      <c r="D36" s="19" t="s">
        <v>198</v>
      </c>
      <c r="E36" s="19" t="s">
        <v>25</v>
      </c>
      <c r="F36" s="19" t="s">
        <v>74</v>
      </c>
      <c r="G36" s="19" t="s">
        <v>75</v>
      </c>
      <c r="H36" s="19" t="s">
        <v>26</v>
      </c>
      <c r="I36" s="19" t="s">
        <v>202</v>
      </c>
    </row>
    <row r="37" spans="1:9" ht="23.1" customHeight="1" thickBot="1">
      <c r="A37" s="18" t="s">
        <v>24</v>
      </c>
      <c r="B37" s="19" t="s">
        <v>196</v>
      </c>
      <c r="C37" s="19" t="s">
        <v>197</v>
      </c>
      <c r="D37" s="19" t="s">
        <v>198</v>
      </c>
      <c r="E37" s="19" t="s">
        <v>25</v>
      </c>
      <c r="F37" s="19" t="s">
        <v>74</v>
      </c>
      <c r="G37" s="19" t="s">
        <v>76</v>
      </c>
      <c r="H37" s="19" t="s">
        <v>26</v>
      </c>
      <c r="I37" s="19" t="s">
        <v>202</v>
      </c>
    </row>
    <row r="38" spans="1:9" ht="23.1" customHeight="1" thickBot="1">
      <c r="A38" s="18" t="s">
        <v>24</v>
      </c>
      <c r="B38" s="19" t="s">
        <v>196</v>
      </c>
      <c r="C38" s="19" t="s">
        <v>197</v>
      </c>
      <c r="D38" s="19" t="s">
        <v>198</v>
      </c>
      <c r="E38" s="19" t="s">
        <v>25</v>
      </c>
      <c r="F38" s="19" t="s">
        <v>74</v>
      </c>
      <c r="G38" s="19" t="s">
        <v>77</v>
      </c>
      <c r="H38" s="19" t="s">
        <v>26</v>
      </c>
      <c r="I38" s="19" t="s">
        <v>202</v>
      </c>
    </row>
    <row r="39" spans="1:9" ht="33.9" customHeight="1" thickBot="1">
      <c r="A39" s="18" t="s">
        <v>24</v>
      </c>
      <c r="B39" s="19" t="s">
        <v>196</v>
      </c>
      <c r="C39" s="19" t="s">
        <v>197</v>
      </c>
      <c r="D39" s="19" t="s">
        <v>198</v>
      </c>
      <c r="E39" s="19" t="s">
        <v>25</v>
      </c>
      <c r="F39" s="19" t="s">
        <v>74</v>
      </c>
      <c r="G39" s="19" t="s">
        <v>78</v>
      </c>
      <c r="H39" s="19" t="s">
        <v>26</v>
      </c>
      <c r="I39" s="19" t="s">
        <v>202</v>
      </c>
    </row>
    <row r="40" spans="1:9" ht="23.1" customHeight="1" thickBot="1">
      <c r="A40" s="18" t="s">
        <v>24</v>
      </c>
      <c r="B40" s="19" t="s">
        <v>196</v>
      </c>
      <c r="C40" s="19" t="s">
        <v>197</v>
      </c>
      <c r="D40" s="19" t="s">
        <v>198</v>
      </c>
      <c r="E40" s="19" t="s">
        <v>25</v>
      </c>
      <c r="F40" s="19" t="s">
        <v>74</v>
      </c>
      <c r="G40" s="19" t="s">
        <v>79</v>
      </c>
      <c r="H40" s="19" t="s">
        <v>26</v>
      </c>
      <c r="I40" s="19" t="s">
        <v>202</v>
      </c>
    </row>
    <row r="41" spans="1:9" ht="23.1" customHeight="1" thickBot="1">
      <c r="A41" s="18" t="s">
        <v>24</v>
      </c>
      <c r="B41" s="19" t="s">
        <v>196</v>
      </c>
      <c r="C41" s="19" t="s">
        <v>197</v>
      </c>
      <c r="D41" s="19" t="s">
        <v>198</v>
      </c>
      <c r="E41" s="19" t="s">
        <v>25</v>
      </c>
      <c r="F41" s="19" t="s">
        <v>74</v>
      </c>
      <c r="G41" s="19" t="s">
        <v>80</v>
      </c>
      <c r="H41" s="19" t="s">
        <v>26</v>
      </c>
      <c r="I41" s="19" t="s">
        <v>202</v>
      </c>
    </row>
    <row r="42" spans="1:9" ht="33.9" customHeight="1" thickBot="1">
      <c r="A42" s="18" t="s">
        <v>24</v>
      </c>
      <c r="B42" s="19" t="s">
        <v>196</v>
      </c>
      <c r="C42" s="19" t="s">
        <v>197</v>
      </c>
      <c r="D42" s="19" t="s">
        <v>198</v>
      </c>
      <c r="E42" s="19" t="s">
        <v>25</v>
      </c>
      <c r="F42" s="19" t="s">
        <v>74</v>
      </c>
      <c r="G42" s="19" t="s">
        <v>81</v>
      </c>
      <c r="H42" s="19" t="s">
        <v>26</v>
      </c>
      <c r="I42" s="19" t="s">
        <v>202</v>
      </c>
    </row>
    <row r="43" spans="1:9" ht="33.9" customHeight="1" thickBot="1">
      <c r="A43" s="18" t="s">
        <v>24</v>
      </c>
      <c r="B43" s="19" t="s">
        <v>196</v>
      </c>
      <c r="C43" s="19" t="s">
        <v>197</v>
      </c>
      <c r="D43" s="19" t="s">
        <v>198</v>
      </c>
      <c r="E43" s="19" t="s">
        <v>25</v>
      </c>
      <c r="F43" s="19" t="s">
        <v>74</v>
      </c>
      <c r="G43" s="19" t="s">
        <v>82</v>
      </c>
      <c r="H43" s="19" t="s">
        <v>26</v>
      </c>
      <c r="I43" s="19" t="s">
        <v>202</v>
      </c>
    </row>
    <row r="44" spans="1:9" ht="45.9" customHeight="1" thickBot="1">
      <c r="A44" s="18" t="s">
        <v>24</v>
      </c>
      <c r="B44" s="19" t="s">
        <v>196</v>
      </c>
      <c r="C44" s="19" t="s">
        <v>197</v>
      </c>
      <c r="D44" s="19" t="s">
        <v>198</v>
      </c>
      <c r="E44" s="19" t="s">
        <v>25</v>
      </c>
      <c r="F44" s="19" t="s">
        <v>83</v>
      </c>
      <c r="G44" s="19" t="s">
        <v>84</v>
      </c>
      <c r="H44" s="19" t="s">
        <v>28</v>
      </c>
      <c r="I44" s="19" t="s">
        <v>29</v>
      </c>
    </row>
    <row r="45" spans="1:9" ht="33.9" customHeight="1" thickBot="1">
      <c r="A45" s="18" t="s">
        <v>24</v>
      </c>
      <c r="B45" s="19" t="s">
        <v>196</v>
      </c>
      <c r="C45" s="19" t="s">
        <v>197</v>
      </c>
      <c r="D45" s="19" t="s">
        <v>198</v>
      </c>
      <c r="E45" s="19" t="s">
        <v>25</v>
      </c>
      <c r="F45" s="19" t="s">
        <v>83</v>
      </c>
      <c r="G45" s="19" t="s">
        <v>85</v>
      </c>
      <c r="H45" s="19" t="s">
        <v>26</v>
      </c>
      <c r="I45" s="19" t="s">
        <v>126</v>
      </c>
    </row>
    <row r="46" spans="1:9" ht="45.9" customHeight="1" thickBot="1">
      <c r="A46" s="18" t="s">
        <v>24</v>
      </c>
      <c r="B46" s="19" t="s">
        <v>196</v>
      </c>
      <c r="C46" s="19" t="s">
        <v>197</v>
      </c>
      <c r="D46" s="19" t="s">
        <v>198</v>
      </c>
      <c r="E46" s="19" t="s">
        <v>25</v>
      </c>
      <c r="F46" s="19" t="s">
        <v>83</v>
      </c>
      <c r="G46" s="19" t="s">
        <v>86</v>
      </c>
      <c r="H46" s="19" t="s">
        <v>26</v>
      </c>
      <c r="I46" s="19" t="s">
        <v>195</v>
      </c>
    </row>
    <row r="47" spans="1:9" ht="33.9" customHeight="1" thickBot="1">
      <c r="A47" s="18" t="s">
        <v>24</v>
      </c>
      <c r="B47" s="19" t="s">
        <v>196</v>
      </c>
      <c r="C47" s="19" t="s">
        <v>197</v>
      </c>
      <c r="D47" s="19" t="s">
        <v>198</v>
      </c>
      <c r="E47" s="19" t="s">
        <v>25</v>
      </c>
      <c r="F47" s="19" t="s">
        <v>83</v>
      </c>
      <c r="G47" s="19" t="s">
        <v>87</v>
      </c>
      <c r="H47" s="19" t="s">
        <v>28</v>
      </c>
      <c r="I47" s="19" t="s">
        <v>29</v>
      </c>
    </row>
    <row r="48" spans="1:9" ht="33.9" customHeight="1" thickBot="1">
      <c r="A48" s="18" t="s">
        <v>24</v>
      </c>
      <c r="B48" s="19" t="s">
        <v>196</v>
      </c>
      <c r="C48" s="19" t="s">
        <v>197</v>
      </c>
      <c r="D48" s="19" t="s">
        <v>198</v>
      </c>
      <c r="E48" s="19" t="s">
        <v>25</v>
      </c>
      <c r="F48" s="19" t="s">
        <v>83</v>
      </c>
      <c r="G48" s="19" t="s">
        <v>88</v>
      </c>
      <c r="H48" s="19" t="s">
        <v>26</v>
      </c>
      <c r="I48" s="19" t="s">
        <v>126</v>
      </c>
    </row>
    <row r="49" spans="1:9" ht="23.1" customHeight="1" thickBot="1">
      <c r="A49" s="18" t="s">
        <v>24</v>
      </c>
      <c r="B49" s="19" t="s">
        <v>196</v>
      </c>
      <c r="C49" s="19" t="s">
        <v>197</v>
      </c>
      <c r="D49" s="19" t="s">
        <v>198</v>
      </c>
      <c r="E49" s="19" t="s">
        <v>25</v>
      </c>
      <c r="F49" s="19" t="s">
        <v>83</v>
      </c>
      <c r="G49" s="19" t="s">
        <v>89</v>
      </c>
      <c r="H49" s="19" t="s">
        <v>28</v>
      </c>
      <c r="I49" s="19" t="s">
        <v>29</v>
      </c>
    </row>
    <row r="50" spans="1:9" ht="33.9" customHeight="1" thickBot="1">
      <c r="A50" s="18" t="s">
        <v>24</v>
      </c>
      <c r="B50" s="19" t="s">
        <v>196</v>
      </c>
      <c r="C50" s="19" t="s">
        <v>197</v>
      </c>
      <c r="D50" s="19" t="s">
        <v>198</v>
      </c>
      <c r="E50" s="19" t="s">
        <v>25</v>
      </c>
      <c r="F50" s="19" t="s">
        <v>83</v>
      </c>
      <c r="G50" s="19" t="s">
        <v>90</v>
      </c>
      <c r="H50" s="19" t="s">
        <v>26</v>
      </c>
      <c r="I50" s="19" t="s">
        <v>199</v>
      </c>
    </row>
    <row r="51" spans="1:9" ht="33.9" customHeight="1" thickBot="1">
      <c r="A51" s="18" t="s">
        <v>24</v>
      </c>
      <c r="B51" s="19" t="s">
        <v>196</v>
      </c>
      <c r="C51" s="19" t="s">
        <v>197</v>
      </c>
      <c r="D51" s="19" t="s">
        <v>198</v>
      </c>
      <c r="E51" s="19" t="s">
        <v>25</v>
      </c>
      <c r="F51" s="19" t="s">
        <v>91</v>
      </c>
      <c r="G51" s="19" t="s">
        <v>92</v>
      </c>
      <c r="H51" s="19" t="s">
        <v>26</v>
      </c>
      <c r="I51" s="19" t="s">
        <v>199</v>
      </c>
    </row>
    <row r="52" spans="1:9" ht="33.9" customHeight="1" thickBot="1">
      <c r="A52" s="18" t="s">
        <v>24</v>
      </c>
      <c r="B52" s="19" t="s">
        <v>196</v>
      </c>
      <c r="C52" s="19" t="s">
        <v>197</v>
      </c>
      <c r="D52" s="19" t="s">
        <v>198</v>
      </c>
      <c r="E52" s="19" t="s">
        <v>25</v>
      </c>
      <c r="F52" s="19" t="s">
        <v>91</v>
      </c>
      <c r="G52" s="19" t="s">
        <v>93</v>
      </c>
      <c r="H52" s="19" t="s">
        <v>26</v>
      </c>
      <c r="I52" s="19" t="s">
        <v>203</v>
      </c>
    </row>
    <row r="53" spans="1:9" ht="33.9" customHeight="1" thickBot="1">
      <c r="A53" s="18" t="s">
        <v>24</v>
      </c>
      <c r="B53" s="19" t="s">
        <v>196</v>
      </c>
      <c r="C53" s="19" t="s">
        <v>197</v>
      </c>
      <c r="D53" s="19" t="s">
        <v>198</v>
      </c>
      <c r="E53" s="19" t="s">
        <v>25</v>
      </c>
      <c r="F53" s="19" t="s">
        <v>91</v>
      </c>
      <c r="G53" s="19" t="s">
        <v>94</v>
      </c>
      <c r="H53" s="19" t="s">
        <v>26</v>
      </c>
      <c r="I53" s="19" t="s">
        <v>195</v>
      </c>
    </row>
    <row r="54" spans="1:9" ht="33.9" customHeight="1" thickBot="1">
      <c r="A54" s="18" t="s">
        <v>24</v>
      </c>
      <c r="B54" s="19" t="s">
        <v>196</v>
      </c>
      <c r="C54" s="19" t="s">
        <v>197</v>
      </c>
      <c r="D54" s="19" t="s">
        <v>198</v>
      </c>
      <c r="E54" s="19" t="s">
        <v>25</v>
      </c>
      <c r="F54" s="19" t="s">
        <v>91</v>
      </c>
      <c r="G54" s="19" t="s">
        <v>95</v>
      </c>
      <c r="H54" s="19" t="s">
        <v>26</v>
      </c>
      <c r="I54" s="19" t="s">
        <v>199</v>
      </c>
    </row>
    <row r="55" spans="1:9" ht="33.9" customHeight="1" thickBot="1">
      <c r="A55" s="18" t="s">
        <v>24</v>
      </c>
      <c r="B55" s="19" t="s">
        <v>196</v>
      </c>
      <c r="C55" s="19" t="s">
        <v>197</v>
      </c>
      <c r="D55" s="19" t="s">
        <v>198</v>
      </c>
      <c r="E55" s="19" t="s">
        <v>25</v>
      </c>
      <c r="F55" s="19" t="s">
        <v>91</v>
      </c>
      <c r="G55" s="19" t="s">
        <v>96</v>
      </c>
      <c r="H55" s="19" t="s">
        <v>26</v>
      </c>
      <c r="I55" s="19" t="s">
        <v>195</v>
      </c>
    </row>
    <row r="56" spans="1:9" ht="33.9" customHeight="1" thickBot="1">
      <c r="A56" s="18" t="s">
        <v>24</v>
      </c>
      <c r="B56" s="19" t="s">
        <v>196</v>
      </c>
      <c r="C56" s="19" t="s">
        <v>197</v>
      </c>
      <c r="D56" s="19" t="s">
        <v>198</v>
      </c>
      <c r="E56" s="19" t="s">
        <v>25</v>
      </c>
      <c r="F56" s="19" t="s">
        <v>97</v>
      </c>
      <c r="G56" s="19" t="s">
        <v>98</v>
      </c>
      <c r="H56" s="19" t="s">
        <v>28</v>
      </c>
      <c r="I56" s="19" t="s">
        <v>29</v>
      </c>
    </row>
    <row r="57" spans="1:9" ht="33.9" customHeight="1" thickBot="1">
      <c r="A57" s="18" t="s">
        <v>24</v>
      </c>
      <c r="B57" s="19" t="s">
        <v>196</v>
      </c>
      <c r="C57" s="19" t="s">
        <v>197</v>
      </c>
      <c r="D57" s="19" t="s">
        <v>198</v>
      </c>
      <c r="E57" s="19" t="s">
        <v>25</v>
      </c>
      <c r="F57" s="19" t="s">
        <v>97</v>
      </c>
      <c r="G57" s="19" t="s">
        <v>99</v>
      </c>
      <c r="H57" s="19" t="s">
        <v>26</v>
      </c>
      <c r="I57" s="19" t="s">
        <v>195</v>
      </c>
    </row>
    <row r="58" spans="1:9" ht="23.1" customHeight="1" thickBot="1">
      <c r="A58" s="18" t="s">
        <v>24</v>
      </c>
      <c r="B58" s="19" t="s">
        <v>196</v>
      </c>
      <c r="C58" s="19" t="s">
        <v>197</v>
      </c>
      <c r="D58" s="19" t="s">
        <v>198</v>
      </c>
      <c r="E58" s="19" t="s">
        <v>25</v>
      </c>
      <c r="F58" s="19" t="s">
        <v>97</v>
      </c>
      <c r="G58" s="19" t="s">
        <v>100</v>
      </c>
      <c r="H58" s="19" t="s">
        <v>26</v>
      </c>
      <c r="I58" s="19" t="s">
        <v>195</v>
      </c>
    </row>
    <row r="59" spans="1:9" ht="33.9" customHeight="1" thickBot="1">
      <c r="A59" s="18" t="s">
        <v>24</v>
      </c>
      <c r="B59" s="19" t="s">
        <v>196</v>
      </c>
      <c r="C59" s="19" t="s">
        <v>197</v>
      </c>
      <c r="D59" s="19" t="s">
        <v>198</v>
      </c>
      <c r="E59" s="19" t="s">
        <v>25</v>
      </c>
      <c r="F59" s="19" t="s">
        <v>97</v>
      </c>
      <c r="G59" s="19" t="s">
        <v>101</v>
      </c>
      <c r="H59" s="19" t="s">
        <v>28</v>
      </c>
      <c r="I59" s="19" t="s">
        <v>29</v>
      </c>
    </row>
    <row r="60" spans="1:9" ht="33.9" customHeight="1" thickBot="1">
      <c r="A60" s="18" t="s">
        <v>24</v>
      </c>
      <c r="B60" s="19" t="s">
        <v>196</v>
      </c>
      <c r="C60" s="19" t="s">
        <v>197</v>
      </c>
      <c r="D60" s="19" t="s">
        <v>198</v>
      </c>
      <c r="E60" s="19" t="s">
        <v>25</v>
      </c>
      <c r="F60" s="19" t="s">
        <v>97</v>
      </c>
      <c r="G60" s="19" t="s">
        <v>102</v>
      </c>
      <c r="H60" s="19" t="s">
        <v>28</v>
      </c>
      <c r="I60" s="19" t="s">
        <v>29</v>
      </c>
    </row>
    <row r="61" spans="1:9" ht="23.1" customHeight="1" thickBot="1">
      <c r="A61" s="18" t="s">
        <v>24</v>
      </c>
      <c r="B61" s="19" t="s">
        <v>196</v>
      </c>
      <c r="C61" s="19" t="s">
        <v>197</v>
      </c>
      <c r="D61" s="19" t="s">
        <v>198</v>
      </c>
      <c r="E61" s="19" t="s">
        <v>25</v>
      </c>
      <c r="F61" s="19" t="s">
        <v>103</v>
      </c>
      <c r="G61" s="19" t="s">
        <v>104</v>
      </c>
      <c r="H61" s="19" t="s">
        <v>28</v>
      </c>
      <c r="I61" s="19" t="s">
        <v>29</v>
      </c>
    </row>
    <row r="62" spans="1:9" ht="33.9" customHeight="1" thickBot="1">
      <c r="A62" s="18" t="s">
        <v>24</v>
      </c>
      <c r="B62" s="19" t="s">
        <v>196</v>
      </c>
      <c r="C62" s="19" t="s">
        <v>197</v>
      </c>
      <c r="D62" s="19" t="s">
        <v>198</v>
      </c>
      <c r="E62" s="19" t="s">
        <v>25</v>
      </c>
      <c r="F62" s="19" t="s">
        <v>103</v>
      </c>
      <c r="G62" s="19" t="s">
        <v>105</v>
      </c>
      <c r="H62" s="19" t="s">
        <v>28</v>
      </c>
      <c r="I62" s="19" t="s">
        <v>29</v>
      </c>
    </row>
    <row r="63" spans="1:9" ht="33.9" customHeight="1" thickBot="1">
      <c r="A63" s="18" t="s">
        <v>24</v>
      </c>
      <c r="B63" s="19" t="s">
        <v>196</v>
      </c>
      <c r="C63" s="19" t="s">
        <v>197</v>
      </c>
      <c r="D63" s="19" t="s">
        <v>198</v>
      </c>
      <c r="E63" s="19" t="s">
        <v>25</v>
      </c>
      <c r="F63" s="19" t="s">
        <v>103</v>
      </c>
      <c r="G63" s="19" t="s">
        <v>106</v>
      </c>
      <c r="H63" s="19" t="s">
        <v>28</v>
      </c>
      <c r="I63" s="19" t="s">
        <v>29</v>
      </c>
    </row>
    <row r="64" spans="1:9" ht="33.9" customHeight="1" thickBot="1">
      <c r="A64" s="18" t="s">
        <v>24</v>
      </c>
      <c r="B64" s="19" t="s">
        <v>196</v>
      </c>
      <c r="C64" s="19" t="s">
        <v>197</v>
      </c>
      <c r="D64" s="19" t="s">
        <v>198</v>
      </c>
      <c r="E64" s="19" t="s">
        <v>25</v>
      </c>
      <c r="F64" s="19" t="s">
        <v>103</v>
      </c>
      <c r="G64" s="19" t="s">
        <v>107</v>
      </c>
      <c r="H64" s="19" t="s">
        <v>26</v>
      </c>
      <c r="I64" s="19" t="s">
        <v>126</v>
      </c>
    </row>
    <row r="65" spans="1:9" ht="23.1" customHeight="1" thickBot="1">
      <c r="A65" s="18" t="s">
        <v>24</v>
      </c>
      <c r="B65" s="19" t="s">
        <v>196</v>
      </c>
      <c r="C65" s="19" t="s">
        <v>197</v>
      </c>
      <c r="D65" s="19" t="s">
        <v>198</v>
      </c>
      <c r="E65" s="19" t="s">
        <v>25</v>
      </c>
      <c r="F65" s="19" t="s">
        <v>108</v>
      </c>
      <c r="G65" s="19" t="s">
        <v>109</v>
      </c>
      <c r="H65" s="19" t="s">
        <v>28</v>
      </c>
      <c r="I65" s="19" t="s">
        <v>29</v>
      </c>
    </row>
    <row r="66" spans="1:9" ht="33.9" customHeight="1" thickBot="1">
      <c r="A66" s="18" t="s">
        <v>24</v>
      </c>
      <c r="B66" s="19" t="s">
        <v>196</v>
      </c>
      <c r="C66" s="19" t="s">
        <v>197</v>
      </c>
      <c r="D66" s="19" t="s">
        <v>198</v>
      </c>
      <c r="E66" s="19" t="s">
        <v>25</v>
      </c>
      <c r="F66" s="19" t="s">
        <v>108</v>
      </c>
      <c r="G66" s="19" t="s">
        <v>110</v>
      </c>
      <c r="H66" s="19" t="s">
        <v>26</v>
      </c>
      <c r="I66" s="19" t="s">
        <v>199</v>
      </c>
    </row>
    <row r="67" spans="1:9" ht="33.9" customHeight="1" thickBot="1">
      <c r="A67" s="18" t="s">
        <v>24</v>
      </c>
      <c r="B67" s="19" t="s">
        <v>196</v>
      </c>
      <c r="C67" s="19" t="s">
        <v>197</v>
      </c>
      <c r="D67" s="19" t="s">
        <v>198</v>
      </c>
      <c r="E67" s="19" t="s">
        <v>25</v>
      </c>
      <c r="F67" s="19" t="s">
        <v>108</v>
      </c>
      <c r="G67" s="19" t="s">
        <v>111</v>
      </c>
      <c r="H67" s="19" t="s">
        <v>26</v>
      </c>
      <c r="I67" s="19" t="s">
        <v>199</v>
      </c>
    </row>
    <row r="68" spans="1:9" ht="33.9" customHeight="1" thickBot="1">
      <c r="A68" s="18" t="s">
        <v>24</v>
      </c>
      <c r="B68" s="19" t="s">
        <v>196</v>
      </c>
      <c r="C68" s="19" t="s">
        <v>197</v>
      </c>
      <c r="D68" s="19" t="s">
        <v>198</v>
      </c>
      <c r="E68" s="19" t="s">
        <v>25</v>
      </c>
      <c r="F68" s="19" t="s">
        <v>108</v>
      </c>
      <c r="G68" s="19" t="s">
        <v>112</v>
      </c>
      <c r="H68" s="19" t="s">
        <v>28</v>
      </c>
      <c r="I68" s="19" t="s">
        <v>29</v>
      </c>
    </row>
    <row r="69" spans="1:9" ht="33.9" customHeight="1" thickBot="1">
      <c r="A69" s="18" t="s">
        <v>24</v>
      </c>
      <c r="B69" s="19" t="s">
        <v>196</v>
      </c>
      <c r="C69" s="19" t="s">
        <v>197</v>
      </c>
      <c r="D69" s="19" t="s">
        <v>198</v>
      </c>
      <c r="E69" s="19" t="s">
        <v>25</v>
      </c>
      <c r="F69" s="19" t="s">
        <v>108</v>
      </c>
      <c r="G69" s="19" t="s">
        <v>113</v>
      </c>
      <c r="H69" s="19" t="s">
        <v>28</v>
      </c>
      <c r="I69" s="19" t="s">
        <v>29</v>
      </c>
    </row>
    <row r="70" spans="1:9" ht="23.1" customHeight="1" thickBot="1">
      <c r="A70" s="18" t="s">
        <v>24</v>
      </c>
      <c r="B70" s="19" t="s">
        <v>196</v>
      </c>
      <c r="C70" s="19" t="s">
        <v>197</v>
      </c>
      <c r="D70" s="19" t="s">
        <v>198</v>
      </c>
      <c r="E70" s="19" t="s">
        <v>25</v>
      </c>
      <c r="F70" s="19" t="s">
        <v>108</v>
      </c>
      <c r="G70" s="19" t="s">
        <v>114</v>
      </c>
      <c r="H70" s="19" t="s">
        <v>26</v>
      </c>
      <c r="I70" s="19" t="s">
        <v>203</v>
      </c>
    </row>
    <row r="71" spans="1:9" ht="23.1" customHeight="1" thickBot="1">
      <c r="A71" s="18" t="s">
        <v>24</v>
      </c>
      <c r="B71" s="19" t="s">
        <v>196</v>
      </c>
      <c r="C71" s="19" t="s">
        <v>197</v>
      </c>
      <c r="D71" s="19" t="s">
        <v>198</v>
      </c>
      <c r="E71" s="19" t="s">
        <v>25</v>
      </c>
      <c r="F71" s="19" t="s">
        <v>115</v>
      </c>
      <c r="G71" s="19" t="s">
        <v>116</v>
      </c>
      <c r="H71" s="19" t="s">
        <v>26</v>
      </c>
      <c r="I71" s="19" t="s">
        <v>126</v>
      </c>
    </row>
    <row r="72" spans="1:9" ht="23.1" customHeight="1" thickBot="1">
      <c r="A72" s="18" t="s">
        <v>24</v>
      </c>
      <c r="B72" s="19" t="s">
        <v>196</v>
      </c>
      <c r="C72" s="19" t="s">
        <v>197</v>
      </c>
      <c r="D72" s="19" t="s">
        <v>198</v>
      </c>
      <c r="E72" s="19" t="s">
        <v>25</v>
      </c>
      <c r="F72" s="19" t="s">
        <v>115</v>
      </c>
      <c r="G72" s="19" t="s">
        <v>117</v>
      </c>
      <c r="H72" s="19" t="s">
        <v>26</v>
      </c>
      <c r="I72" s="19" t="s">
        <v>126</v>
      </c>
    </row>
    <row r="73" spans="1:9" ht="33.9" customHeight="1" thickBot="1">
      <c r="A73" s="18" t="s">
        <v>24</v>
      </c>
      <c r="B73" s="19" t="s">
        <v>196</v>
      </c>
      <c r="C73" s="19" t="s">
        <v>197</v>
      </c>
      <c r="D73" s="19" t="s">
        <v>198</v>
      </c>
      <c r="E73" s="19" t="s">
        <v>25</v>
      </c>
      <c r="F73" s="19" t="s">
        <v>115</v>
      </c>
      <c r="G73" s="19" t="s">
        <v>118</v>
      </c>
      <c r="H73" s="19" t="s">
        <v>26</v>
      </c>
      <c r="I73" s="19" t="s">
        <v>126</v>
      </c>
    </row>
    <row r="74" spans="1:9" ht="33.9" customHeight="1" thickBot="1">
      <c r="A74" s="18" t="s">
        <v>24</v>
      </c>
      <c r="B74" s="19" t="s">
        <v>196</v>
      </c>
      <c r="C74" s="19" t="s">
        <v>197</v>
      </c>
      <c r="D74" s="19" t="s">
        <v>198</v>
      </c>
      <c r="E74" s="19" t="s">
        <v>25</v>
      </c>
      <c r="F74" s="19" t="s">
        <v>119</v>
      </c>
      <c r="G74" s="19" t="s">
        <v>120</v>
      </c>
      <c r="H74" s="19" t="s">
        <v>26</v>
      </c>
      <c r="I74" s="19" t="s">
        <v>199</v>
      </c>
    </row>
    <row r="75" spans="1:9" ht="23.1" customHeight="1" thickBot="1">
      <c r="A75" s="18" t="s">
        <v>24</v>
      </c>
      <c r="B75" s="19" t="s">
        <v>196</v>
      </c>
      <c r="C75" s="19" t="s">
        <v>197</v>
      </c>
      <c r="D75" s="19" t="s">
        <v>198</v>
      </c>
      <c r="E75" s="19" t="s">
        <v>25</v>
      </c>
      <c r="F75" s="19" t="s">
        <v>119</v>
      </c>
      <c r="G75" s="19" t="s">
        <v>121</v>
      </c>
      <c r="H75" s="19" t="s">
        <v>26</v>
      </c>
      <c r="I75" s="19" t="s">
        <v>126</v>
      </c>
    </row>
    <row r="76" spans="1:9" ht="45.9" customHeight="1" thickBot="1">
      <c r="A76" s="18" t="s">
        <v>24</v>
      </c>
      <c r="B76" s="19" t="s">
        <v>196</v>
      </c>
      <c r="C76" s="19" t="s">
        <v>197</v>
      </c>
      <c r="D76" s="19" t="s">
        <v>198</v>
      </c>
      <c r="E76" s="19" t="s">
        <v>25</v>
      </c>
      <c r="F76" s="19" t="s">
        <v>119</v>
      </c>
      <c r="G76" s="19" t="s">
        <v>122</v>
      </c>
      <c r="H76" s="19" t="s">
        <v>26</v>
      </c>
      <c r="I76" s="19" t="s">
        <v>126</v>
      </c>
    </row>
    <row r="77" spans="1:9" ht="33.9" customHeight="1" thickBot="1">
      <c r="A77" s="18" t="s">
        <v>24</v>
      </c>
      <c r="B77" s="19" t="s">
        <v>196</v>
      </c>
      <c r="C77" s="19" t="s">
        <v>197</v>
      </c>
      <c r="D77" s="19" t="s">
        <v>198</v>
      </c>
      <c r="E77" s="19" t="s">
        <v>25</v>
      </c>
      <c r="F77" s="19" t="s">
        <v>119</v>
      </c>
      <c r="G77" s="19" t="s">
        <v>123</v>
      </c>
      <c r="H77" s="19" t="s">
        <v>26</v>
      </c>
      <c r="I77" s="19" t="s">
        <v>195</v>
      </c>
    </row>
    <row r="78" spans="1:9" ht="23.1" customHeight="1" thickBot="1">
      <c r="A78" s="18" t="s">
        <v>24</v>
      </c>
      <c r="B78" s="19" t="s">
        <v>196</v>
      </c>
      <c r="C78" s="19" t="s">
        <v>197</v>
      </c>
      <c r="D78" s="19" t="s">
        <v>198</v>
      </c>
      <c r="E78" s="19" t="s">
        <v>25</v>
      </c>
      <c r="F78" s="19" t="s">
        <v>119</v>
      </c>
      <c r="G78" s="19" t="s">
        <v>124</v>
      </c>
      <c r="H78" s="19" t="s">
        <v>26</v>
      </c>
      <c r="I78" s="19" t="s">
        <v>195</v>
      </c>
    </row>
    <row r="79" spans="1:9" ht="33.9" customHeight="1" thickBot="1">
      <c r="A79" s="18" t="s">
        <v>24</v>
      </c>
      <c r="B79" s="19" t="s">
        <v>196</v>
      </c>
      <c r="C79" s="19" t="s">
        <v>197</v>
      </c>
      <c r="D79" s="19" t="s">
        <v>198</v>
      </c>
      <c r="E79" s="19" t="s">
        <v>25</v>
      </c>
      <c r="F79" s="19" t="s">
        <v>119</v>
      </c>
      <c r="G79" s="19" t="s">
        <v>125</v>
      </c>
      <c r="H79" s="19" t="s">
        <v>26</v>
      </c>
      <c r="I79" s="19" t="s">
        <v>199</v>
      </c>
    </row>
    <row r="80" spans="1:9" ht="23.1" customHeight="1" thickBot="1">
      <c r="A80" s="18" t="s">
        <v>24</v>
      </c>
      <c r="B80" s="19" t="s">
        <v>204</v>
      </c>
      <c r="C80" s="19" t="s">
        <v>205</v>
      </c>
      <c r="D80" s="19" t="s">
        <v>206</v>
      </c>
      <c r="E80" s="19" t="s">
        <v>25</v>
      </c>
      <c r="F80" s="19" t="s">
        <v>50</v>
      </c>
      <c r="G80" s="19" t="s">
        <v>51</v>
      </c>
      <c r="H80" s="19" t="s">
        <v>26</v>
      </c>
      <c r="I80" s="19" t="s">
        <v>199</v>
      </c>
    </row>
    <row r="81" spans="1:9" ht="45.9" customHeight="1" thickBot="1">
      <c r="A81" s="18" t="s">
        <v>24</v>
      </c>
      <c r="B81" s="19" t="s">
        <v>204</v>
      </c>
      <c r="C81" s="19" t="s">
        <v>205</v>
      </c>
      <c r="D81" s="19" t="s">
        <v>206</v>
      </c>
      <c r="E81" s="19" t="s">
        <v>25</v>
      </c>
      <c r="F81" s="19" t="s">
        <v>50</v>
      </c>
      <c r="G81" s="19" t="s">
        <v>52</v>
      </c>
      <c r="H81" s="19" t="s">
        <v>26</v>
      </c>
      <c r="I81" s="19" t="s">
        <v>200</v>
      </c>
    </row>
    <row r="82" spans="1:9" ht="33.9" customHeight="1" thickBot="1">
      <c r="A82" s="18" t="s">
        <v>24</v>
      </c>
      <c r="B82" s="19" t="s">
        <v>204</v>
      </c>
      <c r="C82" s="19" t="s">
        <v>205</v>
      </c>
      <c r="D82" s="19" t="s">
        <v>206</v>
      </c>
      <c r="E82" s="19" t="s">
        <v>25</v>
      </c>
      <c r="F82" s="19" t="s">
        <v>50</v>
      </c>
      <c r="G82" s="19" t="s">
        <v>53</v>
      </c>
      <c r="H82" s="19" t="s">
        <v>26</v>
      </c>
      <c r="I82" s="19" t="s">
        <v>200</v>
      </c>
    </row>
    <row r="83" spans="1:9" ht="33.9" customHeight="1" thickBot="1">
      <c r="A83" s="18" t="s">
        <v>24</v>
      </c>
      <c r="B83" s="19" t="s">
        <v>204</v>
      </c>
      <c r="C83" s="19" t="s">
        <v>205</v>
      </c>
      <c r="D83" s="19" t="s">
        <v>206</v>
      </c>
      <c r="E83" s="19" t="s">
        <v>25</v>
      </c>
      <c r="F83" s="19" t="s">
        <v>50</v>
      </c>
      <c r="G83" s="19" t="s">
        <v>54</v>
      </c>
      <c r="H83" s="19" t="s">
        <v>28</v>
      </c>
      <c r="I83" s="19" t="s">
        <v>29</v>
      </c>
    </row>
    <row r="84" spans="1:9" ht="33.9" customHeight="1" thickBot="1">
      <c r="A84" s="18" t="s">
        <v>24</v>
      </c>
      <c r="B84" s="19" t="s">
        <v>204</v>
      </c>
      <c r="C84" s="19" t="s">
        <v>205</v>
      </c>
      <c r="D84" s="19" t="s">
        <v>206</v>
      </c>
      <c r="E84" s="19" t="s">
        <v>25</v>
      </c>
      <c r="F84" s="19" t="s">
        <v>50</v>
      </c>
      <c r="G84" s="19" t="s">
        <v>55</v>
      </c>
      <c r="H84" s="19" t="s">
        <v>28</v>
      </c>
      <c r="I84" s="19" t="s">
        <v>29</v>
      </c>
    </row>
    <row r="85" spans="1:9" ht="23.1" customHeight="1" thickBot="1">
      <c r="A85" s="18" t="s">
        <v>24</v>
      </c>
      <c r="B85" s="19" t="s">
        <v>204</v>
      </c>
      <c r="C85" s="19" t="s">
        <v>205</v>
      </c>
      <c r="D85" s="19" t="s">
        <v>206</v>
      </c>
      <c r="E85" s="19" t="s">
        <v>25</v>
      </c>
      <c r="F85" s="19" t="s">
        <v>50</v>
      </c>
      <c r="G85" s="19" t="s">
        <v>56</v>
      </c>
      <c r="H85" s="19" t="s">
        <v>26</v>
      </c>
      <c r="I85" s="19" t="s">
        <v>199</v>
      </c>
    </row>
    <row r="86" spans="1:9" ht="33.9" customHeight="1" thickBot="1">
      <c r="A86" s="18" t="s">
        <v>24</v>
      </c>
      <c r="B86" s="19" t="s">
        <v>204</v>
      </c>
      <c r="C86" s="19" t="s">
        <v>205</v>
      </c>
      <c r="D86" s="19" t="s">
        <v>206</v>
      </c>
      <c r="E86" s="19" t="s">
        <v>25</v>
      </c>
      <c r="F86" s="19" t="s">
        <v>50</v>
      </c>
      <c r="G86" s="19" t="s">
        <v>57</v>
      </c>
      <c r="H86" s="19" t="s">
        <v>26</v>
      </c>
      <c r="I86" s="19" t="s">
        <v>199</v>
      </c>
    </row>
    <row r="87" spans="1:9" ht="57.9" customHeight="1" thickBot="1">
      <c r="A87" s="18" t="s">
        <v>24</v>
      </c>
      <c r="B87" s="19" t="s">
        <v>204</v>
      </c>
      <c r="C87" s="19" t="s">
        <v>205</v>
      </c>
      <c r="D87" s="19" t="s">
        <v>206</v>
      </c>
      <c r="E87" s="19" t="s">
        <v>25</v>
      </c>
      <c r="F87" s="19" t="s">
        <v>50</v>
      </c>
      <c r="G87" s="19" t="s">
        <v>58</v>
      </c>
      <c r="H87" s="19" t="s">
        <v>26</v>
      </c>
      <c r="I87" s="19" t="s">
        <v>199</v>
      </c>
    </row>
    <row r="88" spans="1:9" ht="23.1" customHeight="1" thickBot="1">
      <c r="A88" s="18" t="s">
        <v>24</v>
      </c>
      <c r="B88" s="19" t="s">
        <v>204</v>
      </c>
      <c r="C88" s="19" t="s">
        <v>205</v>
      </c>
      <c r="D88" s="19" t="s">
        <v>206</v>
      </c>
      <c r="E88" s="19" t="s">
        <v>25</v>
      </c>
      <c r="F88" s="19" t="s">
        <v>50</v>
      </c>
      <c r="G88" s="19" t="s">
        <v>59</v>
      </c>
      <c r="H88" s="19" t="s">
        <v>28</v>
      </c>
      <c r="I88" s="19" t="s">
        <v>29</v>
      </c>
    </row>
    <row r="89" spans="1:9" ht="33.9" customHeight="1" thickBot="1">
      <c r="A89" s="18" t="s">
        <v>24</v>
      </c>
      <c r="B89" s="19" t="s">
        <v>204</v>
      </c>
      <c r="C89" s="19" t="s">
        <v>205</v>
      </c>
      <c r="D89" s="19" t="s">
        <v>206</v>
      </c>
      <c r="E89" s="19" t="s">
        <v>25</v>
      </c>
      <c r="F89" s="19" t="s">
        <v>50</v>
      </c>
      <c r="G89" s="19" t="s">
        <v>60</v>
      </c>
      <c r="H89" s="19" t="s">
        <v>26</v>
      </c>
      <c r="I89" s="19" t="s">
        <v>199</v>
      </c>
    </row>
    <row r="90" spans="1:9" ht="45.9" customHeight="1" thickBot="1">
      <c r="A90" s="18" t="s">
        <v>24</v>
      </c>
      <c r="B90" s="19" t="s">
        <v>204</v>
      </c>
      <c r="C90" s="19" t="s">
        <v>205</v>
      </c>
      <c r="D90" s="19" t="s">
        <v>206</v>
      </c>
      <c r="E90" s="19" t="s">
        <v>25</v>
      </c>
      <c r="F90" s="19" t="s">
        <v>50</v>
      </c>
      <c r="G90" s="19" t="s">
        <v>61</v>
      </c>
      <c r="H90" s="19" t="s">
        <v>28</v>
      </c>
      <c r="I90" s="19" t="s">
        <v>29</v>
      </c>
    </row>
    <row r="91" spans="1:9" ht="18" customHeight="1" thickBot="1">
      <c r="A91" s="18" t="s">
        <v>24</v>
      </c>
      <c r="B91" s="19" t="s">
        <v>204</v>
      </c>
      <c r="C91" s="19" t="s">
        <v>205</v>
      </c>
      <c r="D91" s="19" t="s">
        <v>206</v>
      </c>
      <c r="E91" s="19" t="s">
        <v>25</v>
      </c>
      <c r="F91" s="19" t="s">
        <v>50</v>
      </c>
      <c r="G91" s="19" t="s">
        <v>62</v>
      </c>
      <c r="H91" s="19" t="s">
        <v>26</v>
      </c>
      <c r="I91" s="19" t="s">
        <v>200</v>
      </c>
    </row>
    <row r="92" spans="1:9" ht="33.9" customHeight="1" thickBot="1">
      <c r="A92" s="18" t="s">
        <v>24</v>
      </c>
      <c r="B92" s="19" t="s">
        <v>204</v>
      </c>
      <c r="C92" s="19" t="s">
        <v>205</v>
      </c>
      <c r="D92" s="19" t="s">
        <v>206</v>
      </c>
      <c r="E92" s="19" t="s">
        <v>25</v>
      </c>
      <c r="F92" s="19" t="s">
        <v>50</v>
      </c>
      <c r="G92" s="19" t="s">
        <v>63</v>
      </c>
      <c r="H92" s="19" t="s">
        <v>26</v>
      </c>
      <c r="I92" s="19" t="s">
        <v>200</v>
      </c>
    </row>
    <row r="93" spans="1:9" ht="23.1" customHeight="1" thickBot="1">
      <c r="A93" s="18" t="s">
        <v>24</v>
      </c>
      <c r="B93" s="19" t="s">
        <v>204</v>
      </c>
      <c r="C93" s="19" t="s">
        <v>205</v>
      </c>
      <c r="D93" s="19" t="s">
        <v>206</v>
      </c>
      <c r="E93" s="19" t="s">
        <v>25</v>
      </c>
      <c r="F93" s="19" t="s">
        <v>50</v>
      </c>
      <c r="G93" s="19" t="s">
        <v>64</v>
      </c>
      <c r="H93" s="19" t="s">
        <v>26</v>
      </c>
      <c r="I93" s="19" t="s">
        <v>200</v>
      </c>
    </row>
    <row r="94" spans="1:9" ht="23.1" customHeight="1" thickBot="1">
      <c r="A94" s="18" t="s">
        <v>24</v>
      </c>
      <c r="B94" s="19" t="s">
        <v>204</v>
      </c>
      <c r="C94" s="19" t="s">
        <v>205</v>
      </c>
      <c r="D94" s="19" t="s">
        <v>206</v>
      </c>
      <c r="E94" s="19" t="s">
        <v>25</v>
      </c>
      <c r="F94" s="19" t="s">
        <v>27</v>
      </c>
      <c r="G94" s="19" t="s">
        <v>65</v>
      </c>
      <c r="H94" s="19" t="s">
        <v>28</v>
      </c>
      <c r="I94" s="19" t="s">
        <v>29</v>
      </c>
    </row>
    <row r="95" spans="1:9" ht="23.1" customHeight="1" thickBot="1">
      <c r="A95" s="18" t="s">
        <v>24</v>
      </c>
      <c r="B95" s="19" t="s">
        <v>204</v>
      </c>
      <c r="C95" s="19" t="s">
        <v>205</v>
      </c>
      <c r="D95" s="19" t="s">
        <v>206</v>
      </c>
      <c r="E95" s="19" t="s">
        <v>25</v>
      </c>
      <c r="F95" s="19" t="s">
        <v>66</v>
      </c>
      <c r="G95" s="19" t="s">
        <v>67</v>
      </c>
      <c r="H95" s="19" t="s">
        <v>26</v>
      </c>
      <c r="I95" s="19" t="s">
        <v>201</v>
      </c>
    </row>
    <row r="96" spans="1:9" ht="23.1" customHeight="1" thickBot="1">
      <c r="A96" s="18" t="s">
        <v>24</v>
      </c>
      <c r="B96" s="19" t="s">
        <v>204</v>
      </c>
      <c r="C96" s="19" t="s">
        <v>205</v>
      </c>
      <c r="D96" s="19" t="s">
        <v>206</v>
      </c>
      <c r="E96" s="19" t="s">
        <v>25</v>
      </c>
      <c r="F96" s="19" t="s">
        <v>66</v>
      </c>
      <c r="G96" s="19" t="s">
        <v>68</v>
      </c>
      <c r="H96" s="19" t="s">
        <v>26</v>
      </c>
      <c r="I96" s="19" t="s">
        <v>201</v>
      </c>
    </row>
    <row r="97" spans="1:9" ht="23.1" customHeight="1" thickBot="1">
      <c r="A97" s="18" t="s">
        <v>24</v>
      </c>
      <c r="B97" s="19" t="s">
        <v>204</v>
      </c>
      <c r="C97" s="19" t="s">
        <v>205</v>
      </c>
      <c r="D97" s="19" t="s">
        <v>206</v>
      </c>
      <c r="E97" s="19" t="s">
        <v>25</v>
      </c>
      <c r="F97" s="19" t="s">
        <v>66</v>
      </c>
      <c r="G97" s="19" t="s">
        <v>69</v>
      </c>
      <c r="H97" s="19" t="s">
        <v>26</v>
      </c>
      <c r="I97" s="19" t="s">
        <v>201</v>
      </c>
    </row>
    <row r="98" spans="1:9" ht="45.9" customHeight="1" thickBot="1">
      <c r="A98" s="18" t="s">
        <v>24</v>
      </c>
      <c r="B98" s="19" t="s">
        <v>204</v>
      </c>
      <c r="C98" s="19" t="s">
        <v>205</v>
      </c>
      <c r="D98" s="19" t="s">
        <v>206</v>
      </c>
      <c r="E98" s="19" t="s">
        <v>25</v>
      </c>
      <c r="F98" s="19" t="s">
        <v>66</v>
      </c>
      <c r="G98" s="19" t="s">
        <v>70</v>
      </c>
      <c r="H98" s="19" t="s">
        <v>26</v>
      </c>
      <c r="I98" s="19" t="s">
        <v>201</v>
      </c>
    </row>
    <row r="99" spans="1:9" ht="23.1" customHeight="1" thickBot="1">
      <c r="A99" s="18" t="s">
        <v>24</v>
      </c>
      <c r="B99" s="19" t="s">
        <v>204</v>
      </c>
      <c r="C99" s="19" t="s">
        <v>205</v>
      </c>
      <c r="D99" s="19" t="s">
        <v>206</v>
      </c>
      <c r="E99" s="19" t="s">
        <v>25</v>
      </c>
      <c r="F99" s="19" t="s">
        <v>66</v>
      </c>
      <c r="G99" s="19" t="s">
        <v>71</v>
      </c>
      <c r="H99" s="19" t="s">
        <v>26</v>
      </c>
      <c r="I99" s="19" t="s">
        <v>201</v>
      </c>
    </row>
    <row r="100" spans="1:9" ht="23.1" customHeight="1" thickBot="1">
      <c r="A100" s="18" t="s">
        <v>24</v>
      </c>
      <c r="B100" s="19" t="s">
        <v>204</v>
      </c>
      <c r="C100" s="19" t="s">
        <v>205</v>
      </c>
      <c r="D100" s="19" t="s">
        <v>206</v>
      </c>
      <c r="E100" s="19" t="s">
        <v>25</v>
      </c>
      <c r="F100" s="19" t="s">
        <v>66</v>
      </c>
      <c r="G100" s="19" t="s">
        <v>72</v>
      </c>
      <c r="H100" s="19" t="s">
        <v>26</v>
      </c>
      <c r="I100" s="19" t="s">
        <v>201</v>
      </c>
    </row>
    <row r="101" spans="1:9" ht="33.9" customHeight="1" thickBot="1">
      <c r="A101" s="18" t="s">
        <v>24</v>
      </c>
      <c r="B101" s="19" t="s">
        <v>204</v>
      </c>
      <c r="C101" s="19" t="s">
        <v>205</v>
      </c>
      <c r="D101" s="19" t="s">
        <v>206</v>
      </c>
      <c r="E101" s="19" t="s">
        <v>25</v>
      </c>
      <c r="F101" s="19" t="s">
        <v>66</v>
      </c>
      <c r="G101" s="19" t="s">
        <v>73</v>
      </c>
      <c r="H101" s="19" t="s">
        <v>26</v>
      </c>
      <c r="I101" s="19" t="s">
        <v>201</v>
      </c>
    </row>
    <row r="102" spans="1:9" ht="23.1" customHeight="1" thickBot="1">
      <c r="A102" s="18" t="s">
        <v>24</v>
      </c>
      <c r="B102" s="19" t="s">
        <v>204</v>
      </c>
      <c r="C102" s="19" t="s">
        <v>205</v>
      </c>
      <c r="D102" s="19" t="s">
        <v>206</v>
      </c>
      <c r="E102" s="19" t="s">
        <v>25</v>
      </c>
      <c r="F102" s="19" t="s">
        <v>74</v>
      </c>
      <c r="G102" s="19" t="s">
        <v>75</v>
      </c>
      <c r="H102" s="19" t="s">
        <v>26</v>
      </c>
      <c r="I102" s="19" t="s">
        <v>202</v>
      </c>
    </row>
    <row r="103" spans="1:9" ht="23.1" customHeight="1" thickBot="1">
      <c r="A103" s="18" t="s">
        <v>24</v>
      </c>
      <c r="B103" s="19" t="s">
        <v>204</v>
      </c>
      <c r="C103" s="19" t="s">
        <v>205</v>
      </c>
      <c r="D103" s="19" t="s">
        <v>206</v>
      </c>
      <c r="E103" s="19" t="s">
        <v>25</v>
      </c>
      <c r="F103" s="19" t="s">
        <v>74</v>
      </c>
      <c r="G103" s="19" t="s">
        <v>76</v>
      </c>
      <c r="H103" s="19" t="s">
        <v>26</v>
      </c>
      <c r="I103" s="19" t="s">
        <v>202</v>
      </c>
    </row>
    <row r="104" spans="1:9" ht="33.9" customHeight="1" thickBot="1">
      <c r="A104" s="18" t="s">
        <v>24</v>
      </c>
      <c r="B104" s="19" t="s">
        <v>204</v>
      </c>
      <c r="C104" s="19" t="s">
        <v>205</v>
      </c>
      <c r="D104" s="19" t="s">
        <v>206</v>
      </c>
      <c r="E104" s="19" t="s">
        <v>25</v>
      </c>
      <c r="F104" s="19" t="s">
        <v>74</v>
      </c>
      <c r="G104" s="19" t="s">
        <v>77</v>
      </c>
      <c r="H104" s="19" t="s">
        <v>26</v>
      </c>
      <c r="I104" s="19" t="s">
        <v>202</v>
      </c>
    </row>
    <row r="105" spans="1:9" ht="33.9" customHeight="1" thickBot="1">
      <c r="A105" s="18" t="s">
        <v>24</v>
      </c>
      <c r="B105" s="19" t="s">
        <v>204</v>
      </c>
      <c r="C105" s="19" t="s">
        <v>205</v>
      </c>
      <c r="D105" s="19" t="s">
        <v>206</v>
      </c>
      <c r="E105" s="19" t="s">
        <v>25</v>
      </c>
      <c r="F105" s="19" t="s">
        <v>74</v>
      </c>
      <c r="G105" s="19" t="s">
        <v>78</v>
      </c>
      <c r="H105" s="19" t="s">
        <v>26</v>
      </c>
      <c r="I105" s="19" t="s">
        <v>202</v>
      </c>
    </row>
    <row r="106" spans="1:9" ht="45.9" customHeight="1" thickBot="1">
      <c r="A106" s="18" t="s">
        <v>24</v>
      </c>
      <c r="B106" s="19" t="s">
        <v>204</v>
      </c>
      <c r="C106" s="19" t="s">
        <v>205</v>
      </c>
      <c r="D106" s="19" t="s">
        <v>206</v>
      </c>
      <c r="E106" s="19" t="s">
        <v>25</v>
      </c>
      <c r="F106" s="19" t="s">
        <v>74</v>
      </c>
      <c r="G106" s="19" t="s">
        <v>79</v>
      </c>
      <c r="H106" s="19" t="s">
        <v>26</v>
      </c>
      <c r="I106" s="19" t="s">
        <v>202</v>
      </c>
    </row>
    <row r="107" spans="1:9" ht="33.9" customHeight="1" thickBot="1">
      <c r="A107" s="18" t="s">
        <v>24</v>
      </c>
      <c r="B107" s="19" t="s">
        <v>204</v>
      </c>
      <c r="C107" s="19" t="s">
        <v>205</v>
      </c>
      <c r="D107" s="19" t="s">
        <v>206</v>
      </c>
      <c r="E107" s="19" t="s">
        <v>25</v>
      </c>
      <c r="F107" s="19" t="s">
        <v>74</v>
      </c>
      <c r="G107" s="19" t="s">
        <v>80</v>
      </c>
      <c r="H107" s="19" t="s">
        <v>26</v>
      </c>
      <c r="I107" s="19" t="s">
        <v>202</v>
      </c>
    </row>
    <row r="108" spans="1:9" ht="45.9" customHeight="1" thickBot="1">
      <c r="A108" s="18" t="s">
        <v>24</v>
      </c>
      <c r="B108" s="19" t="s">
        <v>204</v>
      </c>
      <c r="C108" s="19" t="s">
        <v>205</v>
      </c>
      <c r="D108" s="19" t="s">
        <v>206</v>
      </c>
      <c r="E108" s="19" t="s">
        <v>25</v>
      </c>
      <c r="F108" s="19" t="s">
        <v>74</v>
      </c>
      <c r="G108" s="19" t="s">
        <v>81</v>
      </c>
      <c r="H108" s="19" t="s">
        <v>26</v>
      </c>
      <c r="I108" s="19" t="s">
        <v>202</v>
      </c>
    </row>
    <row r="109" spans="1:9" ht="33.9" customHeight="1" thickBot="1">
      <c r="A109" s="18" t="s">
        <v>24</v>
      </c>
      <c r="B109" s="19" t="s">
        <v>204</v>
      </c>
      <c r="C109" s="19" t="s">
        <v>205</v>
      </c>
      <c r="D109" s="19" t="s">
        <v>206</v>
      </c>
      <c r="E109" s="19" t="s">
        <v>25</v>
      </c>
      <c r="F109" s="19" t="s">
        <v>74</v>
      </c>
      <c r="G109" s="19" t="s">
        <v>82</v>
      </c>
      <c r="H109" s="19" t="s">
        <v>26</v>
      </c>
      <c r="I109" s="19" t="s">
        <v>202</v>
      </c>
    </row>
    <row r="110" spans="1:9" ht="33.9" customHeight="1" thickBot="1">
      <c r="A110" s="18" t="s">
        <v>24</v>
      </c>
      <c r="B110" s="19" t="s">
        <v>204</v>
      </c>
      <c r="C110" s="19" t="s">
        <v>205</v>
      </c>
      <c r="D110" s="19" t="s">
        <v>206</v>
      </c>
      <c r="E110" s="19" t="s">
        <v>25</v>
      </c>
      <c r="F110" s="19" t="s">
        <v>83</v>
      </c>
      <c r="G110" s="19" t="s">
        <v>84</v>
      </c>
      <c r="H110" s="19" t="s">
        <v>28</v>
      </c>
      <c r="I110" s="19" t="s">
        <v>29</v>
      </c>
    </row>
    <row r="111" spans="1:9" ht="23.1" customHeight="1" thickBot="1">
      <c r="A111" s="18" t="s">
        <v>24</v>
      </c>
      <c r="B111" s="19" t="s">
        <v>204</v>
      </c>
      <c r="C111" s="19" t="s">
        <v>205</v>
      </c>
      <c r="D111" s="19" t="s">
        <v>206</v>
      </c>
      <c r="E111" s="19" t="s">
        <v>25</v>
      </c>
      <c r="F111" s="19" t="s">
        <v>83</v>
      </c>
      <c r="G111" s="19" t="s">
        <v>85</v>
      </c>
      <c r="H111" s="19" t="s">
        <v>26</v>
      </c>
      <c r="I111" s="19" t="s">
        <v>126</v>
      </c>
    </row>
    <row r="112" spans="1:9" ht="33.9" customHeight="1" thickBot="1">
      <c r="A112" s="18" t="s">
        <v>24</v>
      </c>
      <c r="B112" s="19" t="s">
        <v>204</v>
      </c>
      <c r="C112" s="19" t="s">
        <v>205</v>
      </c>
      <c r="D112" s="19" t="s">
        <v>206</v>
      </c>
      <c r="E112" s="19" t="s">
        <v>25</v>
      </c>
      <c r="F112" s="19" t="s">
        <v>83</v>
      </c>
      <c r="G112" s="19" t="s">
        <v>86</v>
      </c>
      <c r="H112" s="19" t="s">
        <v>26</v>
      </c>
      <c r="I112" s="19" t="s">
        <v>195</v>
      </c>
    </row>
    <row r="113" spans="1:9" ht="33.9" customHeight="1" thickBot="1">
      <c r="A113" s="18" t="s">
        <v>24</v>
      </c>
      <c r="B113" s="19" t="s">
        <v>204</v>
      </c>
      <c r="C113" s="19" t="s">
        <v>205</v>
      </c>
      <c r="D113" s="19" t="s">
        <v>206</v>
      </c>
      <c r="E113" s="19" t="s">
        <v>25</v>
      </c>
      <c r="F113" s="19" t="s">
        <v>83</v>
      </c>
      <c r="G113" s="19" t="s">
        <v>87</v>
      </c>
      <c r="H113" s="19" t="s">
        <v>28</v>
      </c>
      <c r="I113" s="19" t="s">
        <v>29</v>
      </c>
    </row>
    <row r="114" spans="1:9" ht="33.9" customHeight="1" thickBot="1">
      <c r="A114" s="18" t="s">
        <v>24</v>
      </c>
      <c r="B114" s="19" t="s">
        <v>204</v>
      </c>
      <c r="C114" s="19" t="s">
        <v>205</v>
      </c>
      <c r="D114" s="19" t="s">
        <v>206</v>
      </c>
      <c r="E114" s="19" t="s">
        <v>25</v>
      </c>
      <c r="F114" s="19" t="s">
        <v>83</v>
      </c>
      <c r="G114" s="19" t="s">
        <v>88</v>
      </c>
      <c r="H114" s="19" t="s">
        <v>26</v>
      </c>
      <c r="I114" s="19" t="s">
        <v>126</v>
      </c>
    </row>
    <row r="115" spans="1:9" ht="33.9" customHeight="1" thickBot="1">
      <c r="A115" s="18" t="s">
        <v>24</v>
      </c>
      <c r="B115" s="19" t="s">
        <v>204</v>
      </c>
      <c r="C115" s="19" t="s">
        <v>205</v>
      </c>
      <c r="D115" s="19" t="s">
        <v>206</v>
      </c>
      <c r="E115" s="19" t="s">
        <v>25</v>
      </c>
      <c r="F115" s="19" t="s">
        <v>83</v>
      </c>
      <c r="G115" s="19" t="s">
        <v>89</v>
      </c>
      <c r="H115" s="19" t="s">
        <v>28</v>
      </c>
      <c r="I115" s="19" t="s">
        <v>29</v>
      </c>
    </row>
    <row r="116" spans="1:9" ht="33.9" customHeight="1" thickBot="1">
      <c r="A116" s="18" t="s">
        <v>24</v>
      </c>
      <c r="B116" s="19" t="s">
        <v>204</v>
      </c>
      <c r="C116" s="19" t="s">
        <v>205</v>
      </c>
      <c r="D116" s="19" t="s">
        <v>206</v>
      </c>
      <c r="E116" s="19" t="s">
        <v>25</v>
      </c>
      <c r="F116" s="19" t="s">
        <v>83</v>
      </c>
      <c r="G116" s="19" t="s">
        <v>90</v>
      </c>
      <c r="H116" s="19" t="s">
        <v>26</v>
      </c>
      <c r="I116" s="19" t="s">
        <v>199</v>
      </c>
    </row>
    <row r="117" spans="1:9" ht="33.9" customHeight="1" thickBot="1">
      <c r="A117" s="18" t="s">
        <v>24</v>
      </c>
      <c r="B117" s="19" t="s">
        <v>204</v>
      </c>
      <c r="C117" s="19" t="s">
        <v>205</v>
      </c>
      <c r="D117" s="19" t="s">
        <v>206</v>
      </c>
      <c r="E117" s="19" t="s">
        <v>25</v>
      </c>
      <c r="F117" s="19" t="s">
        <v>91</v>
      </c>
      <c r="G117" s="19" t="s">
        <v>92</v>
      </c>
      <c r="H117" s="19" t="s">
        <v>26</v>
      </c>
      <c r="I117" s="19" t="s">
        <v>199</v>
      </c>
    </row>
    <row r="118" spans="1:9" ht="33.9" customHeight="1" thickBot="1">
      <c r="A118" s="18" t="s">
        <v>24</v>
      </c>
      <c r="B118" s="19" t="s">
        <v>204</v>
      </c>
      <c r="C118" s="19" t="s">
        <v>205</v>
      </c>
      <c r="D118" s="19" t="s">
        <v>206</v>
      </c>
      <c r="E118" s="19" t="s">
        <v>25</v>
      </c>
      <c r="F118" s="19" t="s">
        <v>91</v>
      </c>
      <c r="G118" s="19" t="s">
        <v>93</v>
      </c>
      <c r="H118" s="19" t="s">
        <v>26</v>
      </c>
      <c r="I118" s="19" t="s">
        <v>203</v>
      </c>
    </row>
    <row r="119" spans="1:9" ht="33.9" customHeight="1" thickBot="1">
      <c r="A119" s="18" t="s">
        <v>24</v>
      </c>
      <c r="B119" s="19" t="s">
        <v>204</v>
      </c>
      <c r="C119" s="19" t="s">
        <v>205</v>
      </c>
      <c r="D119" s="19" t="s">
        <v>206</v>
      </c>
      <c r="E119" s="19" t="s">
        <v>25</v>
      </c>
      <c r="F119" s="19" t="s">
        <v>91</v>
      </c>
      <c r="G119" s="19" t="s">
        <v>94</v>
      </c>
      <c r="H119" s="19" t="s">
        <v>26</v>
      </c>
      <c r="I119" s="19" t="s">
        <v>195</v>
      </c>
    </row>
    <row r="120" spans="1:9" ht="23.1" customHeight="1" thickBot="1">
      <c r="A120" s="18" t="s">
        <v>24</v>
      </c>
      <c r="B120" s="19" t="s">
        <v>204</v>
      </c>
      <c r="C120" s="19" t="s">
        <v>205</v>
      </c>
      <c r="D120" s="19" t="s">
        <v>206</v>
      </c>
      <c r="E120" s="19" t="s">
        <v>25</v>
      </c>
      <c r="F120" s="19" t="s">
        <v>91</v>
      </c>
      <c r="G120" s="19" t="s">
        <v>95</v>
      </c>
      <c r="H120" s="19" t="s">
        <v>26</v>
      </c>
      <c r="I120" s="19" t="s">
        <v>199</v>
      </c>
    </row>
    <row r="121" spans="1:9" ht="33.9" customHeight="1" thickBot="1">
      <c r="A121" s="18" t="s">
        <v>24</v>
      </c>
      <c r="B121" s="19" t="s">
        <v>204</v>
      </c>
      <c r="C121" s="19" t="s">
        <v>205</v>
      </c>
      <c r="D121" s="19" t="s">
        <v>206</v>
      </c>
      <c r="E121" s="19" t="s">
        <v>25</v>
      </c>
      <c r="F121" s="19" t="s">
        <v>91</v>
      </c>
      <c r="G121" s="19" t="s">
        <v>96</v>
      </c>
      <c r="H121" s="19" t="s">
        <v>26</v>
      </c>
      <c r="I121" s="19" t="s">
        <v>195</v>
      </c>
    </row>
    <row r="122" spans="1:9" ht="33.9" customHeight="1" thickBot="1">
      <c r="A122" s="18" t="s">
        <v>24</v>
      </c>
      <c r="B122" s="19" t="s">
        <v>204</v>
      </c>
      <c r="C122" s="19" t="s">
        <v>205</v>
      </c>
      <c r="D122" s="19" t="s">
        <v>206</v>
      </c>
      <c r="E122" s="19" t="s">
        <v>25</v>
      </c>
      <c r="F122" s="19" t="s">
        <v>97</v>
      </c>
      <c r="G122" s="19" t="s">
        <v>98</v>
      </c>
      <c r="H122" s="19" t="s">
        <v>28</v>
      </c>
      <c r="I122" s="19" t="s">
        <v>29</v>
      </c>
    </row>
    <row r="123" spans="1:9" ht="23.1" customHeight="1" thickBot="1">
      <c r="A123" s="18" t="s">
        <v>24</v>
      </c>
      <c r="B123" s="19" t="s">
        <v>204</v>
      </c>
      <c r="C123" s="19" t="s">
        <v>205</v>
      </c>
      <c r="D123" s="19" t="s">
        <v>206</v>
      </c>
      <c r="E123" s="19" t="s">
        <v>25</v>
      </c>
      <c r="F123" s="19" t="s">
        <v>97</v>
      </c>
      <c r="G123" s="19" t="s">
        <v>99</v>
      </c>
      <c r="H123" s="19" t="s">
        <v>26</v>
      </c>
      <c r="I123" s="19" t="s">
        <v>195</v>
      </c>
    </row>
    <row r="124" spans="1:9" ht="33.9" customHeight="1" thickBot="1">
      <c r="A124" s="18" t="s">
        <v>24</v>
      </c>
      <c r="B124" s="19" t="s">
        <v>204</v>
      </c>
      <c r="C124" s="19" t="s">
        <v>205</v>
      </c>
      <c r="D124" s="19" t="s">
        <v>206</v>
      </c>
      <c r="E124" s="19" t="s">
        <v>25</v>
      </c>
      <c r="F124" s="19" t="s">
        <v>97</v>
      </c>
      <c r="G124" s="19" t="s">
        <v>100</v>
      </c>
      <c r="H124" s="19" t="s">
        <v>26</v>
      </c>
      <c r="I124" s="19" t="s">
        <v>195</v>
      </c>
    </row>
    <row r="125" spans="1:9" ht="33.9" customHeight="1" thickBot="1">
      <c r="A125" s="18" t="s">
        <v>24</v>
      </c>
      <c r="B125" s="19" t="s">
        <v>204</v>
      </c>
      <c r="C125" s="19" t="s">
        <v>205</v>
      </c>
      <c r="D125" s="19" t="s">
        <v>206</v>
      </c>
      <c r="E125" s="19" t="s">
        <v>25</v>
      </c>
      <c r="F125" s="19" t="s">
        <v>97</v>
      </c>
      <c r="G125" s="19" t="s">
        <v>101</v>
      </c>
      <c r="H125" s="19" t="s">
        <v>28</v>
      </c>
      <c r="I125" s="19" t="s">
        <v>29</v>
      </c>
    </row>
    <row r="126" spans="1:9" ht="33.9" customHeight="1" thickBot="1">
      <c r="A126" s="18" t="s">
        <v>24</v>
      </c>
      <c r="B126" s="19" t="s">
        <v>204</v>
      </c>
      <c r="C126" s="19" t="s">
        <v>205</v>
      </c>
      <c r="D126" s="19" t="s">
        <v>206</v>
      </c>
      <c r="E126" s="19" t="s">
        <v>25</v>
      </c>
      <c r="F126" s="19" t="s">
        <v>97</v>
      </c>
      <c r="G126" s="19" t="s">
        <v>102</v>
      </c>
      <c r="H126" s="19" t="s">
        <v>28</v>
      </c>
      <c r="I126" s="19" t="s">
        <v>29</v>
      </c>
    </row>
    <row r="127" spans="1:9" ht="23.1" customHeight="1" thickBot="1">
      <c r="A127" s="18" t="s">
        <v>24</v>
      </c>
      <c r="B127" s="19" t="s">
        <v>204</v>
      </c>
      <c r="C127" s="19" t="s">
        <v>205</v>
      </c>
      <c r="D127" s="19" t="s">
        <v>206</v>
      </c>
      <c r="E127" s="19" t="s">
        <v>25</v>
      </c>
      <c r="F127" s="19" t="s">
        <v>103</v>
      </c>
      <c r="G127" s="19" t="s">
        <v>104</v>
      </c>
      <c r="H127" s="19" t="s">
        <v>28</v>
      </c>
      <c r="I127" s="19" t="s">
        <v>29</v>
      </c>
    </row>
    <row r="128" spans="1:9" ht="33.9" customHeight="1" thickBot="1">
      <c r="A128" s="18" t="s">
        <v>24</v>
      </c>
      <c r="B128" s="19" t="s">
        <v>204</v>
      </c>
      <c r="C128" s="19" t="s">
        <v>205</v>
      </c>
      <c r="D128" s="19" t="s">
        <v>206</v>
      </c>
      <c r="E128" s="19" t="s">
        <v>25</v>
      </c>
      <c r="F128" s="19" t="s">
        <v>103</v>
      </c>
      <c r="G128" s="19" t="s">
        <v>105</v>
      </c>
      <c r="H128" s="19" t="s">
        <v>28</v>
      </c>
      <c r="I128" s="19" t="s">
        <v>29</v>
      </c>
    </row>
    <row r="129" spans="1:9" ht="33.9" customHeight="1" thickBot="1">
      <c r="A129" s="18" t="s">
        <v>24</v>
      </c>
      <c r="B129" s="19" t="s">
        <v>204</v>
      </c>
      <c r="C129" s="19" t="s">
        <v>205</v>
      </c>
      <c r="D129" s="19" t="s">
        <v>206</v>
      </c>
      <c r="E129" s="19" t="s">
        <v>25</v>
      </c>
      <c r="F129" s="19" t="s">
        <v>103</v>
      </c>
      <c r="G129" s="19" t="s">
        <v>106</v>
      </c>
      <c r="H129" s="19" t="s">
        <v>28</v>
      </c>
      <c r="I129" s="19" t="s">
        <v>29</v>
      </c>
    </row>
    <row r="130" spans="1:9" ht="33.9" customHeight="1" thickBot="1">
      <c r="A130" s="18" t="s">
        <v>24</v>
      </c>
      <c r="B130" s="19" t="s">
        <v>204</v>
      </c>
      <c r="C130" s="19" t="s">
        <v>205</v>
      </c>
      <c r="D130" s="19" t="s">
        <v>206</v>
      </c>
      <c r="E130" s="19" t="s">
        <v>25</v>
      </c>
      <c r="F130" s="19" t="s">
        <v>103</v>
      </c>
      <c r="G130" s="19" t="s">
        <v>107</v>
      </c>
      <c r="H130" s="19" t="s">
        <v>26</v>
      </c>
      <c r="I130" s="19" t="s">
        <v>126</v>
      </c>
    </row>
    <row r="131" spans="1:9" ht="33.9" customHeight="1" thickBot="1">
      <c r="A131" s="18" t="s">
        <v>24</v>
      </c>
      <c r="B131" s="19" t="s">
        <v>204</v>
      </c>
      <c r="C131" s="19" t="s">
        <v>205</v>
      </c>
      <c r="D131" s="19" t="s">
        <v>206</v>
      </c>
      <c r="E131" s="19" t="s">
        <v>25</v>
      </c>
      <c r="F131" s="19" t="s">
        <v>108</v>
      </c>
      <c r="G131" s="19" t="s">
        <v>109</v>
      </c>
      <c r="H131" s="19" t="s">
        <v>28</v>
      </c>
      <c r="I131" s="19" t="s">
        <v>29</v>
      </c>
    </row>
    <row r="132" spans="1:9" ht="23.1" customHeight="1" thickBot="1">
      <c r="A132" s="18" t="s">
        <v>24</v>
      </c>
      <c r="B132" s="19" t="s">
        <v>204</v>
      </c>
      <c r="C132" s="19" t="s">
        <v>205</v>
      </c>
      <c r="D132" s="19" t="s">
        <v>206</v>
      </c>
      <c r="E132" s="19" t="s">
        <v>25</v>
      </c>
      <c r="F132" s="19" t="s">
        <v>108</v>
      </c>
      <c r="G132" s="19" t="s">
        <v>110</v>
      </c>
      <c r="H132" s="19" t="s">
        <v>26</v>
      </c>
      <c r="I132" s="19" t="s">
        <v>199</v>
      </c>
    </row>
    <row r="133" spans="1:9" ht="23.1" customHeight="1" thickBot="1">
      <c r="A133" s="18" t="s">
        <v>24</v>
      </c>
      <c r="B133" s="19" t="s">
        <v>204</v>
      </c>
      <c r="C133" s="19" t="s">
        <v>205</v>
      </c>
      <c r="D133" s="19" t="s">
        <v>206</v>
      </c>
      <c r="E133" s="19" t="s">
        <v>25</v>
      </c>
      <c r="F133" s="19" t="s">
        <v>108</v>
      </c>
      <c r="G133" s="19" t="s">
        <v>111</v>
      </c>
      <c r="H133" s="19" t="s">
        <v>26</v>
      </c>
      <c r="I133" s="19" t="s">
        <v>199</v>
      </c>
    </row>
    <row r="134" spans="1:9" ht="23.1" customHeight="1" thickBot="1">
      <c r="A134" s="18" t="s">
        <v>24</v>
      </c>
      <c r="B134" s="19" t="s">
        <v>204</v>
      </c>
      <c r="C134" s="19" t="s">
        <v>205</v>
      </c>
      <c r="D134" s="19" t="s">
        <v>206</v>
      </c>
      <c r="E134" s="19" t="s">
        <v>25</v>
      </c>
      <c r="F134" s="19" t="s">
        <v>108</v>
      </c>
      <c r="G134" s="19" t="s">
        <v>112</v>
      </c>
      <c r="H134" s="19" t="s">
        <v>28</v>
      </c>
      <c r="I134" s="19" t="s">
        <v>29</v>
      </c>
    </row>
    <row r="135" spans="1:9" ht="33.9" customHeight="1" thickBot="1">
      <c r="A135" s="18" t="s">
        <v>24</v>
      </c>
      <c r="B135" s="19" t="s">
        <v>204</v>
      </c>
      <c r="C135" s="19" t="s">
        <v>205</v>
      </c>
      <c r="D135" s="19" t="s">
        <v>206</v>
      </c>
      <c r="E135" s="19" t="s">
        <v>25</v>
      </c>
      <c r="F135" s="19" t="s">
        <v>108</v>
      </c>
      <c r="G135" s="19" t="s">
        <v>113</v>
      </c>
      <c r="H135" s="19" t="s">
        <v>28</v>
      </c>
      <c r="I135" s="19" t="s">
        <v>29</v>
      </c>
    </row>
    <row r="136" spans="1:9" ht="33.9" customHeight="1" thickBot="1">
      <c r="A136" s="18" t="s">
        <v>24</v>
      </c>
      <c r="B136" s="19" t="s">
        <v>204</v>
      </c>
      <c r="C136" s="19" t="s">
        <v>205</v>
      </c>
      <c r="D136" s="19" t="s">
        <v>206</v>
      </c>
      <c r="E136" s="19" t="s">
        <v>25</v>
      </c>
      <c r="F136" s="19" t="s">
        <v>108</v>
      </c>
      <c r="G136" s="19" t="s">
        <v>114</v>
      </c>
      <c r="H136" s="19" t="s">
        <v>26</v>
      </c>
      <c r="I136" s="19" t="s">
        <v>203</v>
      </c>
    </row>
    <row r="137" spans="1:9" ht="23.1" customHeight="1" thickBot="1">
      <c r="A137" s="18" t="s">
        <v>24</v>
      </c>
      <c r="B137" s="19" t="s">
        <v>204</v>
      </c>
      <c r="C137" s="19" t="s">
        <v>205</v>
      </c>
      <c r="D137" s="19" t="s">
        <v>206</v>
      </c>
      <c r="E137" s="19" t="s">
        <v>25</v>
      </c>
      <c r="F137" s="19" t="s">
        <v>115</v>
      </c>
      <c r="G137" s="19" t="s">
        <v>116</v>
      </c>
      <c r="H137" s="19" t="s">
        <v>26</v>
      </c>
      <c r="I137" s="19" t="s">
        <v>126</v>
      </c>
    </row>
    <row r="138" spans="1:9" ht="45.9" customHeight="1" thickBot="1">
      <c r="A138" s="18" t="s">
        <v>24</v>
      </c>
      <c r="B138" s="19" t="s">
        <v>204</v>
      </c>
      <c r="C138" s="19" t="s">
        <v>205</v>
      </c>
      <c r="D138" s="19" t="s">
        <v>206</v>
      </c>
      <c r="E138" s="19" t="s">
        <v>25</v>
      </c>
      <c r="F138" s="19" t="s">
        <v>115</v>
      </c>
      <c r="G138" s="19" t="s">
        <v>117</v>
      </c>
      <c r="H138" s="19" t="s">
        <v>26</v>
      </c>
      <c r="I138" s="19" t="s">
        <v>126</v>
      </c>
    </row>
    <row r="139" spans="1:9" ht="33.9" customHeight="1" thickBot="1">
      <c r="A139" s="18" t="s">
        <v>24</v>
      </c>
      <c r="B139" s="19" t="s">
        <v>204</v>
      </c>
      <c r="C139" s="19" t="s">
        <v>205</v>
      </c>
      <c r="D139" s="19" t="s">
        <v>206</v>
      </c>
      <c r="E139" s="19" t="s">
        <v>25</v>
      </c>
      <c r="F139" s="19" t="s">
        <v>115</v>
      </c>
      <c r="G139" s="19" t="s">
        <v>118</v>
      </c>
      <c r="H139" s="19" t="s">
        <v>26</v>
      </c>
      <c r="I139" s="19" t="s">
        <v>126</v>
      </c>
    </row>
    <row r="140" spans="1:9" ht="23.1" customHeight="1" thickBot="1">
      <c r="A140" s="18" t="s">
        <v>24</v>
      </c>
      <c r="B140" s="19" t="s">
        <v>204</v>
      </c>
      <c r="C140" s="19" t="s">
        <v>205</v>
      </c>
      <c r="D140" s="19" t="s">
        <v>206</v>
      </c>
      <c r="E140" s="19" t="s">
        <v>25</v>
      </c>
      <c r="F140" s="19" t="s">
        <v>119</v>
      </c>
      <c r="G140" s="19" t="s">
        <v>120</v>
      </c>
      <c r="H140" s="19" t="s">
        <v>26</v>
      </c>
      <c r="I140" s="19" t="s">
        <v>199</v>
      </c>
    </row>
    <row r="141" spans="1:9" ht="33.9" customHeight="1" thickBot="1">
      <c r="A141" s="18" t="s">
        <v>24</v>
      </c>
      <c r="B141" s="19" t="s">
        <v>204</v>
      </c>
      <c r="C141" s="19" t="s">
        <v>205</v>
      </c>
      <c r="D141" s="19" t="s">
        <v>206</v>
      </c>
      <c r="E141" s="19" t="s">
        <v>25</v>
      </c>
      <c r="F141" s="19" t="s">
        <v>119</v>
      </c>
      <c r="G141" s="19" t="s">
        <v>121</v>
      </c>
      <c r="H141" s="19" t="s">
        <v>26</v>
      </c>
      <c r="I141" s="19" t="s">
        <v>126</v>
      </c>
    </row>
    <row r="142" spans="1:9" ht="23.1" customHeight="1" thickBot="1">
      <c r="A142" s="18" t="s">
        <v>24</v>
      </c>
      <c r="B142" s="19" t="s">
        <v>204</v>
      </c>
      <c r="C142" s="19" t="s">
        <v>205</v>
      </c>
      <c r="D142" s="19" t="s">
        <v>206</v>
      </c>
      <c r="E142" s="19" t="s">
        <v>25</v>
      </c>
      <c r="F142" s="19" t="s">
        <v>119</v>
      </c>
      <c r="G142" s="19" t="s">
        <v>122</v>
      </c>
      <c r="H142" s="19" t="s">
        <v>26</v>
      </c>
      <c r="I142" s="19" t="s">
        <v>126</v>
      </c>
    </row>
    <row r="143" spans="1:9" ht="45.9" customHeight="1" thickBot="1">
      <c r="A143" s="18" t="s">
        <v>24</v>
      </c>
      <c r="B143" s="19" t="s">
        <v>204</v>
      </c>
      <c r="C143" s="19" t="s">
        <v>205</v>
      </c>
      <c r="D143" s="19" t="s">
        <v>206</v>
      </c>
      <c r="E143" s="19" t="s">
        <v>25</v>
      </c>
      <c r="F143" s="19" t="s">
        <v>119</v>
      </c>
      <c r="G143" s="19" t="s">
        <v>123</v>
      </c>
      <c r="H143" s="19" t="s">
        <v>26</v>
      </c>
      <c r="I143" s="19" t="s">
        <v>195</v>
      </c>
    </row>
    <row r="144" spans="1:9" ht="33.9" customHeight="1" thickBot="1">
      <c r="A144" s="18" t="s">
        <v>24</v>
      </c>
      <c r="B144" s="19" t="s">
        <v>204</v>
      </c>
      <c r="C144" s="19" t="s">
        <v>205</v>
      </c>
      <c r="D144" s="19" t="s">
        <v>206</v>
      </c>
      <c r="E144" s="19" t="s">
        <v>25</v>
      </c>
      <c r="F144" s="19" t="s">
        <v>119</v>
      </c>
      <c r="G144" s="19" t="s">
        <v>124</v>
      </c>
      <c r="H144" s="19" t="s">
        <v>26</v>
      </c>
      <c r="I144" s="19" t="s">
        <v>195</v>
      </c>
    </row>
    <row r="145" spans="1:9" ht="33.9" customHeight="1" thickBot="1">
      <c r="A145" s="18" t="s">
        <v>24</v>
      </c>
      <c r="B145" s="19" t="s">
        <v>204</v>
      </c>
      <c r="C145" s="19" t="s">
        <v>205</v>
      </c>
      <c r="D145" s="19" t="s">
        <v>206</v>
      </c>
      <c r="E145" s="19" t="s">
        <v>25</v>
      </c>
      <c r="F145" s="19" t="s">
        <v>119</v>
      </c>
      <c r="G145" s="19" t="s">
        <v>125</v>
      </c>
      <c r="H145" s="19" t="s">
        <v>26</v>
      </c>
      <c r="I145" s="19" t="s">
        <v>199</v>
      </c>
    </row>
    <row r="146" spans="1:9" ht="33.9" customHeight="1" thickBot="1">
      <c r="A146" s="18" t="s">
        <v>24</v>
      </c>
      <c r="B146" s="19" t="s">
        <v>207</v>
      </c>
      <c r="C146" s="19" t="s">
        <v>208</v>
      </c>
      <c r="D146" s="19" t="s">
        <v>209</v>
      </c>
      <c r="E146" s="19" t="s">
        <v>25</v>
      </c>
      <c r="F146" s="19" t="s">
        <v>50</v>
      </c>
      <c r="G146" s="19" t="s">
        <v>51</v>
      </c>
      <c r="H146" s="19" t="s">
        <v>26</v>
      </c>
      <c r="I146" s="19" t="s">
        <v>199</v>
      </c>
    </row>
    <row r="147" spans="1:9" ht="23.1" customHeight="1" thickBot="1">
      <c r="A147" s="18" t="s">
        <v>24</v>
      </c>
      <c r="B147" s="19" t="s">
        <v>207</v>
      </c>
      <c r="C147" s="19" t="s">
        <v>208</v>
      </c>
      <c r="D147" s="19" t="s">
        <v>209</v>
      </c>
      <c r="E147" s="19" t="s">
        <v>25</v>
      </c>
      <c r="F147" s="19" t="s">
        <v>50</v>
      </c>
      <c r="G147" s="19" t="s">
        <v>52</v>
      </c>
      <c r="H147" s="19" t="s">
        <v>26</v>
      </c>
      <c r="I147" s="19" t="s">
        <v>200</v>
      </c>
    </row>
    <row r="148" spans="1:9" ht="33.9" customHeight="1" thickBot="1">
      <c r="A148" s="18" t="s">
        <v>24</v>
      </c>
      <c r="B148" s="19" t="s">
        <v>207</v>
      </c>
      <c r="C148" s="19" t="s">
        <v>208</v>
      </c>
      <c r="D148" s="19" t="s">
        <v>209</v>
      </c>
      <c r="E148" s="19" t="s">
        <v>25</v>
      </c>
      <c r="F148" s="19" t="s">
        <v>50</v>
      </c>
      <c r="G148" s="19" t="s">
        <v>53</v>
      </c>
      <c r="H148" s="19" t="s">
        <v>26</v>
      </c>
      <c r="I148" s="19" t="s">
        <v>200</v>
      </c>
    </row>
    <row r="149" spans="1:9" ht="57.9" customHeight="1" thickBot="1">
      <c r="A149" s="18" t="s">
        <v>24</v>
      </c>
      <c r="B149" s="19" t="s">
        <v>207</v>
      </c>
      <c r="C149" s="19" t="s">
        <v>208</v>
      </c>
      <c r="D149" s="19" t="s">
        <v>209</v>
      </c>
      <c r="E149" s="19" t="s">
        <v>25</v>
      </c>
      <c r="F149" s="19" t="s">
        <v>50</v>
      </c>
      <c r="G149" s="19" t="s">
        <v>54</v>
      </c>
      <c r="H149" s="19" t="s">
        <v>28</v>
      </c>
      <c r="I149" s="19" t="s">
        <v>29</v>
      </c>
    </row>
    <row r="150" spans="1:9" ht="23.1" customHeight="1" thickBot="1">
      <c r="A150" s="18" t="s">
        <v>24</v>
      </c>
      <c r="B150" s="19" t="s">
        <v>207</v>
      </c>
      <c r="C150" s="19" t="s">
        <v>208</v>
      </c>
      <c r="D150" s="19" t="s">
        <v>209</v>
      </c>
      <c r="E150" s="19" t="s">
        <v>25</v>
      </c>
      <c r="F150" s="19" t="s">
        <v>50</v>
      </c>
      <c r="G150" s="19" t="s">
        <v>55</v>
      </c>
      <c r="H150" s="19" t="s">
        <v>28</v>
      </c>
      <c r="I150" s="19" t="s">
        <v>29</v>
      </c>
    </row>
    <row r="151" spans="1:9" ht="33.9" customHeight="1" thickBot="1">
      <c r="A151" s="18" t="s">
        <v>24</v>
      </c>
      <c r="B151" s="19" t="s">
        <v>207</v>
      </c>
      <c r="C151" s="19" t="s">
        <v>208</v>
      </c>
      <c r="D151" s="19" t="s">
        <v>209</v>
      </c>
      <c r="E151" s="19" t="s">
        <v>25</v>
      </c>
      <c r="F151" s="19" t="s">
        <v>50</v>
      </c>
      <c r="G151" s="19" t="s">
        <v>56</v>
      </c>
      <c r="H151" s="19" t="s">
        <v>26</v>
      </c>
      <c r="I151" s="19" t="s">
        <v>199</v>
      </c>
    </row>
    <row r="152" spans="1:9" ht="45.9" customHeight="1" thickBot="1">
      <c r="A152" s="18" t="s">
        <v>24</v>
      </c>
      <c r="B152" s="19" t="s">
        <v>207</v>
      </c>
      <c r="C152" s="19" t="s">
        <v>208</v>
      </c>
      <c r="D152" s="19" t="s">
        <v>209</v>
      </c>
      <c r="E152" s="19" t="s">
        <v>25</v>
      </c>
      <c r="F152" s="19" t="s">
        <v>50</v>
      </c>
      <c r="G152" s="19" t="s">
        <v>57</v>
      </c>
      <c r="H152" s="19" t="s">
        <v>26</v>
      </c>
      <c r="I152" s="19" t="s">
        <v>199</v>
      </c>
    </row>
    <row r="153" spans="1:9" ht="18" customHeight="1" thickBot="1">
      <c r="A153" s="18" t="s">
        <v>24</v>
      </c>
      <c r="B153" s="19" t="s">
        <v>207</v>
      </c>
      <c r="C153" s="19" t="s">
        <v>208</v>
      </c>
      <c r="D153" s="19" t="s">
        <v>209</v>
      </c>
      <c r="E153" s="19" t="s">
        <v>25</v>
      </c>
      <c r="F153" s="19" t="s">
        <v>50</v>
      </c>
      <c r="G153" s="19" t="s">
        <v>58</v>
      </c>
      <c r="H153" s="19" t="s">
        <v>26</v>
      </c>
      <c r="I153" s="19" t="s">
        <v>199</v>
      </c>
    </row>
    <row r="154" spans="1:9" ht="33.9" customHeight="1" thickBot="1">
      <c r="A154" s="18" t="s">
        <v>24</v>
      </c>
      <c r="B154" s="19" t="s">
        <v>207</v>
      </c>
      <c r="C154" s="19" t="s">
        <v>208</v>
      </c>
      <c r="D154" s="19" t="s">
        <v>209</v>
      </c>
      <c r="E154" s="19" t="s">
        <v>25</v>
      </c>
      <c r="F154" s="19" t="s">
        <v>50</v>
      </c>
      <c r="G154" s="19" t="s">
        <v>59</v>
      </c>
      <c r="H154" s="19" t="s">
        <v>28</v>
      </c>
      <c r="I154" s="19" t="s">
        <v>29</v>
      </c>
    </row>
    <row r="155" spans="1:9" ht="23.1" customHeight="1" thickBot="1">
      <c r="A155" s="18" t="s">
        <v>24</v>
      </c>
      <c r="B155" s="19" t="s">
        <v>207</v>
      </c>
      <c r="C155" s="19" t="s">
        <v>208</v>
      </c>
      <c r="D155" s="19" t="s">
        <v>209</v>
      </c>
      <c r="E155" s="19" t="s">
        <v>25</v>
      </c>
      <c r="F155" s="19" t="s">
        <v>50</v>
      </c>
      <c r="G155" s="19" t="s">
        <v>60</v>
      </c>
      <c r="H155" s="19" t="s">
        <v>26</v>
      </c>
      <c r="I155" s="19" t="s">
        <v>199</v>
      </c>
    </row>
    <row r="156" spans="1:9" ht="23.1" customHeight="1" thickBot="1">
      <c r="A156" s="18" t="s">
        <v>24</v>
      </c>
      <c r="B156" s="19" t="s">
        <v>207</v>
      </c>
      <c r="C156" s="19" t="s">
        <v>208</v>
      </c>
      <c r="D156" s="19" t="s">
        <v>209</v>
      </c>
      <c r="E156" s="19" t="s">
        <v>25</v>
      </c>
      <c r="F156" s="19" t="s">
        <v>50</v>
      </c>
      <c r="G156" s="19" t="s">
        <v>61</v>
      </c>
      <c r="H156" s="19" t="s">
        <v>28</v>
      </c>
      <c r="I156" s="19" t="s">
        <v>29</v>
      </c>
    </row>
    <row r="157" spans="1:9" ht="23.1" customHeight="1" thickBot="1">
      <c r="A157" s="18" t="s">
        <v>24</v>
      </c>
      <c r="B157" s="19" t="s">
        <v>207</v>
      </c>
      <c r="C157" s="19" t="s">
        <v>208</v>
      </c>
      <c r="D157" s="19" t="s">
        <v>209</v>
      </c>
      <c r="E157" s="19" t="s">
        <v>25</v>
      </c>
      <c r="F157" s="19" t="s">
        <v>50</v>
      </c>
      <c r="G157" s="19" t="s">
        <v>62</v>
      </c>
      <c r="H157" s="19" t="s">
        <v>26</v>
      </c>
      <c r="I157" s="19" t="s">
        <v>200</v>
      </c>
    </row>
    <row r="158" spans="1:9" ht="23.1" customHeight="1" thickBot="1">
      <c r="A158" s="18" t="s">
        <v>24</v>
      </c>
      <c r="B158" s="19" t="s">
        <v>207</v>
      </c>
      <c r="C158" s="19" t="s">
        <v>208</v>
      </c>
      <c r="D158" s="19" t="s">
        <v>209</v>
      </c>
      <c r="E158" s="19" t="s">
        <v>25</v>
      </c>
      <c r="F158" s="19" t="s">
        <v>50</v>
      </c>
      <c r="G158" s="19" t="s">
        <v>63</v>
      </c>
      <c r="H158" s="19" t="s">
        <v>26</v>
      </c>
      <c r="I158" s="19" t="s">
        <v>200</v>
      </c>
    </row>
    <row r="159" spans="1:9" ht="23.1" customHeight="1" thickBot="1">
      <c r="A159" s="18" t="s">
        <v>24</v>
      </c>
      <c r="B159" s="19" t="s">
        <v>207</v>
      </c>
      <c r="C159" s="19" t="s">
        <v>208</v>
      </c>
      <c r="D159" s="19" t="s">
        <v>209</v>
      </c>
      <c r="E159" s="19" t="s">
        <v>25</v>
      </c>
      <c r="F159" s="19" t="s">
        <v>50</v>
      </c>
      <c r="G159" s="19" t="s">
        <v>64</v>
      </c>
      <c r="H159" s="19" t="s">
        <v>26</v>
      </c>
      <c r="I159" s="19" t="s">
        <v>200</v>
      </c>
    </row>
    <row r="160" spans="1:9" ht="45.9" customHeight="1" thickBot="1">
      <c r="A160" s="18" t="s">
        <v>24</v>
      </c>
      <c r="B160" s="19" t="s">
        <v>207</v>
      </c>
      <c r="C160" s="19" t="s">
        <v>208</v>
      </c>
      <c r="D160" s="19" t="s">
        <v>209</v>
      </c>
      <c r="E160" s="19" t="s">
        <v>25</v>
      </c>
      <c r="F160" s="19" t="s">
        <v>27</v>
      </c>
      <c r="G160" s="19" t="s">
        <v>65</v>
      </c>
      <c r="H160" s="19" t="s">
        <v>28</v>
      </c>
      <c r="I160" s="19" t="s">
        <v>29</v>
      </c>
    </row>
    <row r="161" spans="1:9" ht="23.1" customHeight="1" thickBot="1">
      <c r="A161" s="18" t="s">
        <v>24</v>
      </c>
      <c r="B161" s="19" t="s">
        <v>207</v>
      </c>
      <c r="C161" s="19" t="s">
        <v>208</v>
      </c>
      <c r="D161" s="19" t="s">
        <v>209</v>
      </c>
      <c r="E161" s="19" t="s">
        <v>25</v>
      </c>
      <c r="F161" s="19" t="s">
        <v>66</v>
      </c>
      <c r="G161" s="19" t="s">
        <v>67</v>
      </c>
      <c r="H161" s="19" t="s">
        <v>26</v>
      </c>
      <c r="I161" s="19" t="s">
        <v>201</v>
      </c>
    </row>
    <row r="162" spans="1:9" ht="23.1" customHeight="1" thickBot="1">
      <c r="A162" s="18" t="s">
        <v>24</v>
      </c>
      <c r="B162" s="19" t="s">
        <v>207</v>
      </c>
      <c r="C162" s="19" t="s">
        <v>208</v>
      </c>
      <c r="D162" s="19" t="s">
        <v>209</v>
      </c>
      <c r="E162" s="19" t="s">
        <v>25</v>
      </c>
      <c r="F162" s="19" t="s">
        <v>66</v>
      </c>
      <c r="G162" s="19" t="s">
        <v>68</v>
      </c>
      <c r="H162" s="19" t="s">
        <v>26</v>
      </c>
      <c r="I162" s="19" t="s">
        <v>201</v>
      </c>
    </row>
    <row r="163" spans="1:9" ht="33.9" customHeight="1" thickBot="1">
      <c r="A163" s="18" t="s">
        <v>24</v>
      </c>
      <c r="B163" s="19" t="s">
        <v>207</v>
      </c>
      <c r="C163" s="19" t="s">
        <v>208</v>
      </c>
      <c r="D163" s="19" t="s">
        <v>209</v>
      </c>
      <c r="E163" s="19" t="s">
        <v>25</v>
      </c>
      <c r="F163" s="19" t="s">
        <v>66</v>
      </c>
      <c r="G163" s="19" t="s">
        <v>69</v>
      </c>
      <c r="H163" s="19" t="s">
        <v>26</v>
      </c>
      <c r="I163" s="19" t="s">
        <v>201</v>
      </c>
    </row>
    <row r="164" spans="1:9" ht="23.1" customHeight="1" thickBot="1">
      <c r="A164" s="18" t="s">
        <v>24</v>
      </c>
      <c r="B164" s="19" t="s">
        <v>207</v>
      </c>
      <c r="C164" s="19" t="s">
        <v>208</v>
      </c>
      <c r="D164" s="19" t="s">
        <v>209</v>
      </c>
      <c r="E164" s="19" t="s">
        <v>25</v>
      </c>
      <c r="F164" s="19" t="s">
        <v>66</v>
      </c>
      <c r="G164" s="19" t="s">
        <v>70</v>
      </c>
      <c r="H164" s="19" t="s">
        <v>26</v>
      </c>
      <c r="I164" s="19" t="s">
        <v>201</v>
      </c>
    </row>
    <row r="165" spans="1:9" ht="23.1" customHeight="1" thickBot="1">
      <c r="A165" s="18" t="s">
        <v>24</v>
      </c>
      <c r="B165" s="19" t="s">
        <v>207</v>
      </c>
      <c r="C165" s="19" t="s">
        <v>208</v>
      </c>
      <c r="D165" s="19" t="s">
        <v>209</v>
      </c>
      <c r="E165" s="19" t="s">
        <v>25</v>
      </c>
      <c r="F165" s="19" t="s">
        <v>66</v>
      </c>
      <c r="G165" s="19" t="s">
        <v>71</v>
      </c>
      <c r="H165" s="19" t="s">
        <v>26</v>
      </c>
      <c r="I165" s="19" t="s">
        <v>201</v>
      </c>
    </row>
    <row r="166" spans="1:9" ht="33.9" customHeight="1" thickBot="1">
      <c r="A166" s="18" t="s">
        <v>24</v>
      </c>
      <c r="B166" s="19" t="s">
        <v>207</v>
      </c>
      <c r="C166" s="19" t="s">
        <v>208</v>
      </c>
      <c r="D166" s="19" t="s">
        <v>209</v>
      </c>
      <c r="E166" s="19" t="s">
        <v>25</v>
      </c>
      <c r="F166" s="19" t="s">
        <v>66</v>
      </c>
      <c r="G166" s="19" t="s">
        <v>72</v>
      </c>
      <c r="H166" s="19" t="s">
        <v>26</v>
      </c>
      <c r="I166" s="19" t="s">
        <v>201</v>
      </c>
    </row>
    <row r="167" spans="1:9" ht="33.9" customHeight="1" thickBot="1">
      <c r="A167" s="18" t="s">
        <v>24</v>
      </c>
      <c r="B167" s="19" t="s">
        <v>207</v>
      </c>
      <c r="C167" s="19" t="s">
        <v>208</v>
      </c>
      <c r="D167" s="19" t="s">
        <v>209</v>
      </c>
      <c r="E167" s="19" t="s">
        <v>25</v>
      </c>
      <c r="F167" s="19" t="s">
        <v>66</v>
      </c>
      <c r="G167" s="19" t="s">
        <v>73</v>
      </c>
      <c r="H167" s="19" t="s">
        <v>26</v>
      </c>
      <c r="I167" s="19" t="s">
        <v>201</v>
      </c>
    </row>
    <row r="168" spans="1:9" ht="45.9" customHeight="1" thickBot="1">
      <c r="A168" s="18" t="s">
        <v>24</v>
      </c>
      <c r="B168" s="19" t="s">
        <v>207</v>
      </c>
      <c r="C168" s="19" t="s">
        <v>208</v>
      </c>
      <c r="D168" s="19" t="s">
        <v>209</v>
      </c>
      <c r="E168" s="19" t="s">
        <v>25</v>
      </c>
      <c r="F168" s="19" t="s">
        <v>74</v>
      </c>
      <c r="G168" s="19" t="s">
        <v>75</v>
      </c>
      <c r="H168" s="19" t="s">
        <v>26</v>
      </c>
      <c r="I168" s="19" t="s">
        <v>202</v>
      </c>
    </row>
    <row r="169" spans="1:9" ht="33.9" customHeight="1" thickBot="1">
      <c r="A169" s="18" t="s">
        <v>24</v>
      </c>
      <c r="B169" s="19" t="s">
        <v>207</v>
      </c>
      <c r="C169" s="19" t="s">
        <v>208</v>
      </c>
      <c r="D169" s="19" t="s">
        <v>209</v>
      </c>
      <c r="E169" s="19" t="s">
        <v>25</v>
      </c>
      <c r="F169" s="19" t="s">
        <v>74</v>
      </c>
      <c r="G169" s="19" t="s">
        <v>76</v>
      </c>
      <c r="H169" s="19" t="s">
        <v>26</v>
      </c>
      <c r="I169" s="19" t="s">
        <v>202</v>
      </c>
    </row>
    <row r="170" spans="1:9" ht="45.9" customHeight="1" thickBot="1">
      <c r="A170" s="18" t="s">
        <v>24</v>
      </c>
      <c r="B170" s="19" t="s">
        <v>207</v>
      </c>
      <c r="C170" s="19" t="s">
        <v>208</v>
      </c>
      <c r="D170" s="19" t="s">
        <v>209</v>
      </c>
      <c r="E170" s="19" t="s">
        <v>25</v>
      </c>
      <c r="F170" s="19" t="s">
        <v>74</v>
      </c>
      <c r="G170" s="19" t="s">
        <v>77</v>
      </c>
      <c r="H170" s="19" t="s">
        <v>26</v>
      </c>
      <c r="I170" s="19" t="s">
        <v>202</v>
      </c>
    </row>
    <row r="171" spans="1:9" ht="33.9" customHeight="1" thickBot="1">
      <c r="A171" s="18" t="s">
        <v>24</v>
      </c>
      <c r="B171" s="19" t="s">
        <v>207</v>
      </c>
      <c r="C171" s="19" t="s">
        <v>208</v>
      </c>
      <c r="D171" s="19" t="s">
        <v>209</v>
      </c>
      <c r="E171" s="19" t="s">
        <v>25</v>
      </c>
      <c r="F171" s="19" t="s">
        <v>74</v>
      </c>
      <c r="G171" s="19" t="s">
        <v>78</v>
      </c>
      <c r="H171" s="19" t="s">
        <v>26</v>
      </c>
      <c r="I171" s="19" t="s">
        <v>202</v>
      </c>
    </row>
    <row r="172" spans="1:9" ht="33.9" customHeight="1" thickBot="1">
      <c r="A172" s="18" t="s">
        <v>24</v>
      </c>
      <c r="B172" s="19" t="s">
        <v>207</v>
      </c>
      <c r="C172" s="19" t="s">
        <v>208</v>
      </c>
      <c r="D172" s="19" t="s">
        <v>209</v>
      </c>
      <c r="E172" s="19" t="s">
        <v>25</v>
      </c>
      <c r="F172" s="19" t="s">
        <v>74</v>
      </c>
      <c r="G172" s="19" t="s">
        <v>79</v>
      </c>
      <c r="H172" s="19" t="s">
        <v>26</v>
      </c>
      <c r="I172" s="19" t="s">
        <v>202</v>
      </c>
    </row>
    <row r="173" spans="1:9" ht="23.1" customHeight="1" thickBot="1">
      <c r="A173" s="18" t="s">
        <v>24</v>
      </c>
      <c r="B173" s="19" t="s">
        <v>207</v>
      </c>
      <c r="C173" s="19" t="s">
        <v>208</v>
      </c>
      <c r="D173" s="19" t="s">
        <v>209</v>
      </c>
      <c r="E173" s="19" t="s">
        <v>25</v>
      </c>
      <c r="F173" s="19" t="s">
        <v>74</v>
      </c>
      <c r="G173" s="19" t="s">
        <v>80</v>
      </c>
      <c r="H173" s="19" t="s">
        <v>26</v>
      </c>
      <c r="I173" s="19" t="s">
        <v>202</v>
      </c>
    </row>
    <row r="174" spans="1:9" ht="33.9" customHeight="1" thickBot="1">
      <c r="A174" s="18" t="s">
        <v>24</v>
      </c>
      <c r="B174" s="19" t="s">
        <v>207</v>
      </c>
      <c r="C174" s="19" t="s">
        <v>208</v>
      </c>
      <c r="D174" s="19" t="s">
        <v>209</v>
      </c>
      <c r="E174" s="19" t="s">
        <v>25</v>
      </c>
      <c r="F174" s="19" t="s">
        <v>74</v>
      </c>
      <c r="G174" s="19" t="s">
        <v>81</v>
      </c>
      <c r="H174" s="19" t="s">
        <v>26</v>
      </c>
      <c r="I174" s="19" t="s">
        <v>202</v>
      </c>
    </row>
    <row r="175" spans="1:9" ht="33.9" customHeight="1" thickBot="1">
      <c r="A175" s="18" t="s">
        <v>24</v>
      </c>
      <c r="B175" s="19" t="s">
        <v>207</v>
      </c>
      <c r="C175" s="19" t="s">
        <v>208</v>
      </c>
      <c r="D175" s="19" t="s">
        <v>209</v>
      </c>
      <c r="E175" s="19" t="s">
        <v>25</v>
      </c>
      <c r="F175" s="19" t="s">
        <v>74</v>
      </c>
      <c r="G175" s="19" t="s">
        <v>82</v>
      </c>
      <c r="H175" s="19" t="s">
        <v>26</v>
      </c>
      <c r="I175" s="19" t="s">
        <v>202</v>
      </c>
    </row>
    <row r="176" spans="1:9" ht="33.9" customHeight="1" thickBot="1">
      <c r="A176" s="18" t="s">
        <v>24</v>
      </c>
      <c r="B176" s="19" t="s">
        <v>207</v>
      </c>
      <c r="C176" s="19" t="s">
        <v>208</v>
      </c>
      <c r="D176" s="19" t="s">
        <v>209</v>
      </c>
      <c r="E176" s="19" t="s">
        <v>25</v>
      </c>
      <c r="F176" s="19" t="s">
        <v>83</v>
      </c>
      <c r="G176" s="19" t="s">
        <v>84</v>
      </c>
      <c r="H176" s="19" t="s">
        <v>28</v>
      </c>
      <c r="I176" s="19" t="s">
        <v>29</v>
      </c>
    </row>
    <row r="177" spans="1:9" ht="33.9" customHeight="1" thickBot="1">
      <c r="A177" s="18" t="s">
        <v>24</v>
      </c>
      <c r="B177" s="19" t="s">
        <v>207</v>
      </c>
      <c r="C177" s="19" t="s">
        <v>208</v>
      </c>
      <c r="D177" s="19" t="s">
        <v>209</v>
      </c>
      <c r="E177" s="19" t="s">
        <v>25</v>
      </c>
      <c r="F177" s="19" t="s">
        <v>83</v>
      </c>
      <c r="G177" s="19" t="s">
        <v>85</v>
      </c>
      <c r="H177" s="19" t="s">
        <v>26</v>
      </c>
      <c r="I177" s="19" t="s">
        <v>126</v>
      </c>
    </row>
    <row r="178" spans="1:9" ht="33.9" customHeight="1" thickBot="1">
      <c r="A178" s="18" t="s">
        <v>24</v>
      </c>
      <c r="B178" s="19" t="s">
        <v>207</v>
      </c>
      <c r="C178" s="19" t="s">
        <v>208</v>
      </c>
      <c r="D178" s="19" t="s">
        <v>209</v>
      </c>
      <c r="E178" s="19" t="s">
        <v>25</v>
      </c>
      <c r="F178" s="19" t="s">
        <v>83</v>
      </c>
      <c r="G178" s="19" t="s">
        <v>86</v>
      </c>
      <c r="H178" s="19" t="s">
        <v>26</v>
      </c>
      <c r="I178" s="19" t="s">
        <v>195</v>
      </c>
    </row>
    <row r="179" spans="1:9" ht="33.9" customHeight="1" thickBot="1">
      <c r="A179" s="18" t="s">
        <v>24</v>
      </c>
      <c r="B179" s="19" t="s">
        <v>207</v>
      </c>
      <c r="C179" s="19" t="s">
        <v>208</v>
      </c>
      <c r="D179" s="19" t="s">
        <v>209</v>
      </c>
      <c r="E179" s="19" t="s">
        <v>25</v>
      </c>
      <c r="F179" s="19" t="s">
        <v>83</v>
      </c>
      <c r="G179" s="19" t="s">
        <v>87</v>
      </c>
      <c r="H179" s="19" t="s">
        <v>28</v>
      </c>
      <c r="I179" s="19" t="s">
        <v>29</v>
      </c>
    </row>
    <row r="180" spans="1:9" ht="33.9" customHeight="1" thickBot="1">
      <c r="A180" s="18" t="s">
        <v>24</v>
      </c>
      <c r="B180" s="19" t="s">
        <v>207</v>
      </c>
      <c r="C180" s="19" t="s">
        <v>208</v>
      </c>
      <c r="D180" s="19" t="s">
        <v>209</v>
      </c>
      <c r="E180" s="19" t="s">
        <v>25</v>
      </c>
      <c r="F180" s="19" t="s">
        <v>83</v>
      </c>
      <c r="G180" s="19" t="s">
        <v>88</v>
      </c>
      <c r="H180" s="19" t="s">
        <v>26</v>
      </c>
      <c r="I180" s="19" t="s">
        <v>126</v>
      </c>
    </row>
    <row r="181" spans="1:9" ht="33.9" customHeight="1" thickBot="1">
      <c r="A181" s="18" t="s">
        <v>24</v>
      </c>
      <c r="B181" s="19" t="s">
        <v>207</v>
      </c>
      <c r="C181" s="19" t="s">
        <v>208</v>
      </c>
      <c r="D181" s="19" t="s">
        <v>209</v>
      </c>
      <c r="E181" s="19" t="s">
        <v>25</v>
      </c>
      <c r="F181" s="19" t="s">
        <v>83</v>
      </c>
      <c r="G181" s="19" t="s">
        <v>89</v>
      </c>
      <c r="H181" s="19" t="s">
        <v>28</v>
      </c>
      <c r="I181" s="19" t="s">
        <v>29</v>
      </c>
    </row>
    <row r="182" spans="1:9" ht="23.1" customHeight="1" thickBot="1">
      <c r="A182" s="18" t="s">
        <v>24</v>
      </c>
      <c r="B182" s="19" t="s">
        <v>207</v>
      </c>
      <c r="C182" s="19" t="s">
        <v>208</v>
      </c>
      <c r="D182" s="19" t="s">
        <v>209</v>
      </c>
      <c r="E182" s="19" t="s">
        <v>25</v>
      </c>
      <c r="F182" s="19" t="s">
        <v>83</v>
      </c>
      <c r="G182" s="19" t="s">
        <v>90</v>
      </c>
      <c r="H182" s="19" t="s">
        <v>26</v>
      </c>
      <c r="I182" s="19" t="s">
        <v>199</v>
      </c>
    </row>
    <row r="183" spans="1:9" ht="33.9" customHeight="1" thickBot="1">
      <c r="A183" s="18" t="s">
        <v>24</v>
      </c>
      <c r="B183" s="19" t="s">
        <v>207</v>
      </c>
      <c r="C183" s="19" t="s">
        <v>208</v>
      </c>
      <c r="D183" s="19" t="s">
        <v>209</v>
      </c>
      <c r="E183" s="19" t="s">
        <v>25</v>
      </c>
      <c r="F183" s="19" t="s">
        <v>91</v>
      </c>
      <c r="G183" s="19" t="s">
        <v>92</v>
      </c>
      <c r="H183" s="19" t="s">
        <v>26</v>
      </c>
      <c r="I183" s="19" t="s">
        <v>199</v>
      </c>
    </row>
    <row r="184" spans="1:9" ht="33.9" customHeight="1" thickBot="1">
      <c r="A184" s="18" t="s">
        <v>24</v>
      </c>
      <c r="B184" s="19" t="s">
        <v>207</v>
      </c>
      <c r="C184" s="19" t="s">
        <v>208</v>
      </c>
      <c r="D184" s="19" t="s">
        <v>209</v>
      </c>
      <c r="E184" s="19" t="s">
        <v>25</v>
      </c>
      <c r="F184" s="19" t="s">
        <v>91</v>
      </c>
      <c r="G184" s="19" t="s">
        <v>93</v>
      </c>
      <c r="H184" s="19" t="s">
        <v>26</v>
      </c>
      <c r="I184" s="19" t="s">
        <v>203</v>
      </c>
    </row>
    <row r="185" spans="1:9" ht="23.1" customHeight="1" thickBot="1">
      <c r="A185" s="18" t="s">
        <v>24</v>
      </c>
      <c r="B185" s="19" t="s">
        <v>207</v>
      </c>
      <c r="C185" s="19" t="s">
        <v>208</v>
      </c>
      <c r="D185" s="19" t="s">
        <v>209</v>
      </c>
      <c r="E185" s="19" t="s">
        <v>25</v>
      </c>
      <c r="F185" s="19" t="s">
        <v>91</v>
      </c>
      <c r="G185" s="19" t="s">
        <v>94</v>
      </c>
      <c r="H185" s="19" t="s">
        <v>26</v>
      </c>
      <c r="I185" s="19" t="s">
        <v>195</v>
      </c>
    </row>
    <row r="186" spans="1:9" ht="33.9" customHeight="1" thickBot="1">
      <c r="A186" s="18" t="s">
        <v>24</v>
      </c>
      <c r="B186" s="19" t="s">
        <v>207</v>
      </c>
      <c r="C186" s="19" t="s">
        <v>208</v>
      </c>
      <c r="D186" s="19" t="s">
        <v>209</v>
      </c>
      <c r="E186" s="19" t="s">
        <v>25</v>
      </c>
      <c r="F186" s="19" t="s">
        <v>91</v>
      </c>
      <c r="G186" s="19" t="s">
        <v>95</v>
      </c>
      <c r="H186" s="19" t="s">
        <v>26</v>
      </c>
      <c r="I186" s="19" t="s">
        <v>199</v>
      </c>
    </row>
    <row r="187" spans="1:9" ht="33.9" customHeight="1" thickBot="1">
      <c r="A187" s="18" t="s">
        <v>24</v>
      </c>
      <c r="B187" s="19" t="s">
        <v>207</v>
      </c>
      <c r="C187" s="19" t="s">
        <v>208</v>
      </c>
      <c r="D187" s="19" t="s">
        <v>209</v>
      </c>
      <c r="E187" s="19" t="s">
        <v>25</v>
      </c>
      <c r="F187" s="19" t="s">
        <v>91</v>
      </c>
      <c r="G187" s="19" t="s">
        <v>96</v>
      </c>
      <c r="H187" s="19" t="s">
        <v>26</v>
      </c>
      <c r="I187" s="19" t="s">
        <v>195</v>
      </c>
    </row>
    <row r="188" spans="1:9" ht="33.9" customHeight="1" thickBot="1">
      <c r="A188" s="18" t="s">
        <v>24</v>
      </c>
      <c r="B188" s="19" t="s">
        <v>207</v>
      </c>
      <c r="C188" s="19" t="s">
        <v>208</v>
      </c>
      <c r="D188" s="19" t="s">
        <v>209</v>
      </c>
      <c r="E188" s="19" t="s">
        <v>25</v>
      </c>
      <c r="F188" s="19" t="s">
        <v>97</v>
      </c>
      <c r="G188" s="19" t="s">
        <v>98</v>
      </c>
      <c r="H188" s="19" t="s">
        <v>28</v>
      </c>
      <c r="I188" s="19" t="s">
        <v>29</v>
      </c>
    </row>
    <row r="189" spans="1:9" ht="23.1" customHeight="1" thickBot="1">
      <c r="A189" s="18" t="s">
        <v>24</v>
      </c>
      <c r="B189" s="19" t="s">
        <v>207</v>
      </c>
      <c r="C189" s="19" t="s">
        <v>208</v>
      </c>
      <c r="D189" s="19" t="s">
        <v>209</v>
      </c>
      <c r="E189" s="19" t="s">
        <v>25</v>
      </c>
      <c r="F189" s="19" t="s">
        <v>97</v>
      </c>
      <c r="G189" s="19" t="s">
        <v>99</v>
      </c>
      <c r="H189" s="19" t="s">
        <v>26</v>
      </c>
      <c r="I189" s="19" t="s">
        <v>195</v>
      </c>
    </row>
    <row r="190" spans="1:9" ht="33.9" customHeight="1" thickBot="1">
      <c r="A190" s="18" t="s">
        <v>24</v>
      </c>
      <c r="B190" s="19" t="s">
        <v>207</v>
      </c>
      <c r="C190" s="19" t="s">
        <v>208</v>
      </c>
      <c r="D190" s="19" t="s">
        <v>209</v>
      </c>
      <c r="E190" s="19" t="s">
        <v>25</v>
      </c>
      <c r="F190" s="19" t="s">
        <v>97</v>
      </c>
      <c r="G190" s="19" t="s">
        <v>100</v>
      </c>
      <c r="H190" s="19" t="s">
        <v>26</v>
      </c>
      <c r="I190" s="19" t="s">
        <v>195</v>
      </c>
    </row>
    <row r="191" spans="1:9" ht="33.9" customHeight="1" thickBot="1">
      <c r="A191" s="18" t="s">
        <v>24</v>
      </c>
      <c r="B191" s="19" t="s">
        <v>207</v>
      </c>
      <c r="C191" s="19" t="s">
        <v>208</v>
      </c>
      <c r="D191" s="19" t="s">
        <v>209</v>
      </c>
      <c r="E191" s="19" t="s">
        <v>25</v>
      </c>
      <c r="F191" s="19" t="s">
        <v>97</v>
      </c>
      <c r="G191" s="19" t="s">
        <v>101</v>
      </c>
      <c r="H191" s="19" t="s">
        <v>28</v>
      </c>
      <c r="I191" s="19" t="s">
        <v>29</v>
      </c>
    </row>
    <row r="192" spans="1:9" ht="33.9" customHeight="1" thickBot="1">
      <c r="A192" s="18" t="s">
        <v>24</v>
      </c>
      <c r="B192" s="19" t="s">
        <v>207</v>
      </c>
      <c r="C192" s="19" t="s">
        <v>208</v>
      </c>
      <c r="D192" s="19" t="s">
        <v>209</v>
      </c>
      <c r="E192" s="19" t="s">
        <v>25</v>
      </c>
      <c r="F192" s="19" t="s">
        <v>97</v>
      </c>
      <c r="G192" s="19" t="s">
        <v>102</v>
      </c>
      <c r="H192" s="19" t="s">
        <v>28</v>
      </c>
      <c r="I192" s="19" t="s">
        <v>29</v>
      </c>
    </row>
    <row r="193" spans="1:9" ht="33.9" customHeight="1" thickBot="1">
      <c r="A193" s="18" t="s">
        <v>24</v>
      </c>
      <c r="B193" s="19" t="s">
        <v>207</v>
      </c>
      <c r="C193" s="19" t="s">
        <v>208</v>
      </c>
      <c r="D193" s="19" t="s">
        <v>209</v>
      </c>
      <c r="E193" s="19" t="s">
        <v>25</v>
      </c>
      <c r="F193" s="19" t="s">
        <v>103</v>
      </c>
      <c r="G193" s="19" t="s">
        <v>104</v>
      </c>
      <c r="H193" s="19" t="s">
        <v>28</v>
      </c>
      <c r="I193" s="19" t="s">
        <v>29</v>
      </c>
    </row>
    <row r="194" spans="1:9" ht="23.1" customHeight="1" thickBot="1">
      <c r="A194" s="18" t="s">
        <v>24</v>
      </c>
      <c r="B194" s="19" t="s">
        <v>207</v>
      </c>
      <c r="C194" s="19" t="s">
        <v>208</v>
      </c>
      <c r="D194" s="19" t="s">
        <v>209</v>
      </c>
      <c r="E194" s="19" t="s">
        <v>25</v>
      </c>
      <c r="F194" s="19" t="s">
        <v>103</v>
      </c>
      <c r="G194" s="19" t="s">
        <v>105</v>
      </c>
      <c r="H194" s="19" t="s">
        <v>28</v>
      </c>
      <c r="I194" s="19" t="s">
        <v>29</v>
      </c>
    </row>
    <row r="195" spans="1:9" ht="23.1" customHeight="1" thickBot="1">
      <c r="A195" s="18" t="s">
        <v>24</v>
      </c>
      <c r="B195" s="19" t="s">
        <v>207</v>
      </c>
      <c r="C195" s="19" t="s">
        <v>208</v>
      </c>
      <c r="D195" s="19" t="s">
        <v>209</v>
      </c>
      <c r="E195" s="19" t="s">
        <v>25</v>
      </c>
      <c r="F195" s="19" t="s">
        <v>103</v>
      </c>
      <c r="G195" s="19" t="s">
        <v>106</v>
      </c>
      <c r="H195" s="19" t="s">
        <v>28</v>
      </c>
      <c r="I195" s="19" t="s">
        <v>29</v>
      </c>
    </row>
    <row r="196" spans="1:9" ht="23.1" customHeight="1" thickBot="1">
      <c r="A196" s="18" t="s">
        <v>24</v>
      </c>
      <c r="B196" s="19" t="s">
        <v>207</v>
      </c>
      <c r="C196" s="19" t="s">
        <v>208</v>
      </c>
      <c r="D196" s="19" t="s">
        <v>209</v>
      </c>
      <c r="E196" s="19" t="s">
        <v>25</v>
      </c>
      <c r="F196" s="19" t="s">
        <v>103</v>
      </c>
      <c r="G196" s="19" t="s">
        <v>107</v>
      </c>
      <c r="H196" s="19" t="s">
        <v>26</v>
      </c>
      <c r="I196" s="19" t="s">
        <v>126</v>
      </c>
    </row>
    <row r="197" spans="1:9" ht="33.9" customHeight="1" thickBot="1">
      <c r="A197" s="18" t="s">
        <v>24</v>
      </c>
      <c r="B197" s="19" t="s">
        <v>207</v>
      </c>
      <c r="C197" s="19" t="s">
        <v>208</v>
      </c>
      <c r="D197" s="19" t="s">
        <v>209</v>
      </c>
      <c r="E197" s="19" t="s">
        <v>25</v>
      </c>
      <c r="F197" s="19" t="s">
        <v>108</v>
      </c>
      <c r="G197" s="19" t="s">
        <v>109</v>
      </c>
      <c r="H197" s="19" t="s">
        <v>28</v>
      </c>
      <c r="I197" s="19" t="s">
        <v>29</v>
      </c>
    </row>
    <row r="198" spans="1:9" ht="33.9" customHeight="1" thickBot="1">
      <c r="A198" s="18" t="s">
        <v>24</v>
      </c>
      <c r="B198" s="19" t="s">
        <v>207</v>
      </c>
      <c r="C198" s="19" t="s">
        <v>208</v>
      </c>
      <c r="D198" s="19" t="s">
        <v>209</v>
      </c>
      <c r="E198" s="19" t="s">
        <v>25</v>
      </c>
      <c r="F198" s="19" t="s">
        <v>108</v>
      </c>
      <c r="G198" s="19" t="s">
        <v>110</v>
      </c>
      <c r="H198" s="19" t="s">
        <v>26</v>
      </c>
      <c r="I198" s="19" t="s">
        <v>199</v>
      </c>
    </row>
    <row r="199" spans="1:9" ht="23.1" customHeight="1" thickBot="1">
      <c r="A199" s="18" t="s">
        <v>24</v>
      </c>
      <c r="B199" s="19" t="s">
        <v>207</v>
      </c>
      <c r="C199" s="19" t="s">
        <v>208</v>
      </c>
      <c r="D199" s="19" t="s">
        <v>209</v>
      </c>
      <c r="E199" s="19" t="s">
        <v>25</v>
      </c>
      <c r="F199" s="19" t="s">
        <v>108</v>
      </c>
      <c r="G199" s="19" t="s">
        <v>111</v>
      </c>
      <c r="H199" s="19" t="s">
        <v>26</v>
      </c>
      <c r="I199" s="19" t="s">
        <v>199</v>
      </c>
    </row>
    <row r="200" spans="1:9" ht="45.9" customHeight="1" thickBot="1">
      <c r="A200" s="18" t="s">
        <v>24</v>
      </c>
      <c r="B200" s="19" t="s">
        <v>207</v>
      </c>
      <c r="C200" s="19" t="s">
        <v>208</v>
      </c>
      <c r="D200" s="19" t="s">
        <v>209</v>
      </c>
      <c r="E200" s="19" t="s">
        <v>25</v>
      </c>
      <c r="F200" s="19" t="s">
        <v>108</v>
      </c>
      <c r="G200" s="19" t="s">
        <v>112</v>
      </c>
      <c r="H200" s="19" t="s">
        <v>28</v>
      </c>
      <c r="I200" s="19" t="s">
        <v>29</v>
      </c>
    </row>
    <row r="201" spans="1:9" ht="33.9" customHeight="1" thickBot="1">
      <c r="A201" s="18" t="s">
        <v>24</v>
      </c>
      <c r="B201" s="19" t="s">
        <v>207</v>
      </c>
      <c r="C201" s="19" t="s">
        <v>208</v>
      </c>
      <c r="D201" s="19" t="s">
        <v>209</v>
      </c>
      <c r="E201" s="19" t="s">
        <v>25</v>
      </c>
      <c r="F201" s="19" t="s">
        <v>108</v>
      </c>
      <c r="G201" s="19" t="s">
        <v>113</v>
      </c>
      <c r="H201" s="19" t="s">
        <v>28</v>
      </c>
      <c r="I201" s="19" t="s">
        <v>29</v>
      </c>
    </row>
    <row r="202" spans="1:9" ht="23.1" customHeight="1" thickBot="1">
      <c r="A202" s="18" t="s">
        <v>24</v>
      </c>
      <c r="B202" s="19" t="s">
        <v>207</v>
      </c>
      <c r="C202" s="19" t="s">
        <v>208</v>
      </c>
      <c r="D202" s="19" t="s">
        <v>209</v>
      </c>
      <c r="E202" s="19" t="s">
        <v>25</v>
      </c>
      <c r="F202" s="19" t="s">
        <v>108</v>
      </c>
      <c r="G202" s="19" t="s">
        <v>114</v>
      </c>
      <c r="H202" s="19" t="s">
        <v>26</v>
      </c>
      <c r="I202" s="19" t="s">
        <v>203</v>
      </c>
    </row>
    <row r="203" spans="1:9" ht="33.9" customHeight="1" thickBot="1">
      <c r="A203" s="18" t="s">
        <v>24</v>
      </c>
      <c r="B203" s="19" t="s">
        <v>207</v>
      </c>
      <c r="C203" s="19" t="s">
        <v>208</v>
      </c>
      <c r="D203" s="19" t="s">
        <v>209</v>
      </c>
      <c r="E203" s="19" t="s">
        <v>25</v>
      </c>
      <c r="F203" s="19" t="s">
        <v>115</v>
      </c>
      <c r="G203" s="19" t="s">
        <v>116</v>
      </c>
      <c r="H203" s="19" t="s">
        <v>26</v>
      </c>
      <c r="I203" s="19" t="s">
        <v>126</v>
      </c>
    </row>
    <row r="204" spans="1:9" ht="23.1" customHeight="1" thickBot="1">
      <c r="A204" s="18" t="s">
        <v>24</v>
      </c>
      <c r="B204" s="19" t="s">
        <v>207</v>
      </c>
      <c r="C204" s="19" t="s">
        <v>208</v>
      </c>
      <c r="D204" s="19" t="s">
        <v>209</v>
      </c>
      <c r="E204" s="19" t="s">
        <v>25</v>
      </c>
      <c r="F204" s="19" t="s">
        <v>115</v>
      </c>
      <c r="G204" s="19" t="s">
        <v>117</v>
      </c>
      <c r="H204" s="19" t="s">
        <v>26</v>
      </c>
      <c r="I204" s="19" t="s">
        <v>126</v>
      </c>
    </row>
    <row r="205" spans="1:9" ht="45.9" customHeight="1" thickBot="1">
      <c r="A205" s="18" t="s">
        <v>24</v>
      </c>
      <c r="B205" s="19" t="s">
        <v>207</v>
      </c>
      <c r="C205" s="19" t="s">
        <v>208</v>
      </c>
      <c r="D205" s="19" t="s">
        <v>209</v>
      </c>
      <c r="E205" s="19" t="s">
        <v>25</v>
      </c>
      <c r="F205" s="19" t="s">
        <v>115</v>
      </c>
      <c r="G205" s="19" t="s">
        <v>118</v>
      </c>
      <c r="H205" s="19" t="s">
        <v>26</v>
      </c>
      <c r="I205" s="19" t="s">
        <v>126</v>
      </c>
    </row>
    <row r="206" spans="1:9" ht="33.9" customHeight="1" thickBot="1">
      <c r="A206" s="18" t="s">
        <v>24</v>
      </c>
      <c r="B206" s="19" t="s">
        <v>207</v>
      </c>
      <c r="C206" s="19" t="s">
        <v>208</v>
      </c>
      <c r="D206" s="19" t="s">
        <v>209</v>
      </c>
      <c r="E206" s="19" t="s">
        <v>25</v>
      </c>
      <c r="F206" s="19" t="s">
        <v>119</v>
      </c>
      <c r="G206" s="19" t="s">
        <v>120</v>
      </c>
      <c r="H206" s="19" t="s">
        <v>26</v>
      </c>
      <c r="I206" s="19" t="s">
        <v>199</v>
      </c>
    </row>
    <row r="207" spans="1:9" ht="33.9" customHeight="1" thickBot="1">
      <c r="A207" s="18" t="s">
        <v>24</v>
      </c>
      <c r="B207" s="19" t="s">
        <v>207</v>
      </c>
      <c r="C207" s="19" t="s">
        <v>208</v>
      </c>
      <c r="D207" s="19" t="s">
        <v>209</v>
      </c>
      <c r="E207" s="19" t="s">
        <v>25</v>
      </c>
      <c r="F207" s="19" t="s">
        <v>119</v>
      </c>
      <c r="G207" s="19" t="s">
        <v>121</v>
      </c>
      <c r="H207" s="19" t="s">
        <v>26</v>
      </c>
      <c r="I207" s="19" t="s">
        <v>126</v>
      </c>
    </row>
    <row r="208" spans="1:9" ht="33.9" customHeight="1" thickBot="1">
      <c r="A208" s="18" t="s">
        <v>24</v>
      </c>
      <c r="B208" s="19" t="s">
        <v>207</v>
      </c>
      <c r="C208" s="19" t="s">
        <v>208</v>
      </c>
      <c r="D208" s="19" t="s">
        <v>209</v>
      </c>
      <c r="E208" s="19" t="s">
        <v>25</v>
      </c>
      <c r="F208" s="19" t="s">
        <v>119</v>
      </c>
      <c r="G208" s="19" t="s">
        <v>122</v>
      </c>
      <c r="H208" s="19" t="s">
        <v>26</v>
      </c>
      <c r="I208" s="19" t="s">
        <v>126</v>
      </c>
    </row>
    <row r="209" spans="1:9" ht="23.1" customHeight="1" thickBot="1">
      <c r="A209" s="18" t="s">
        <v>24</v>
      </c>
      <c r="B209" s="19" t="s">
        <v>207</v>
      </c>
      <c r="C209" s="19" t="s">
        <v>208</v>
      </c>
      <c r="D209" s="19" t="s">
        <v>209</v>
      </c>
      <c r="E209" s="19" t="s">
        <v>25</v>
      </c>
      <c r="F209" s="19" t="s">
        <v>119</v>
      </c>
      <c r="G209" s="19" t="s">
        <v>123</v>
      </c>
      <c r="H209" s="19" t="s">
        <v>26</v>
      </c>
      <c r="I209" s="19" t="s">
        <v>195</v>
      </c>
    </row>
    <row r="210" spans="1:9" ht="33.9" customHeight="1" thickBot="1">
      <c r="A210" s="18" t="s">
        <v>24</v>
      </c>
      <c r="B210" s="19" t="s">
        <v>207</v>
      </c>
      <c r="C210" s="19" t="s">
        <v>208</v>
      </c>
      <c r="D210" s="19" t="s">
        <v>209</v>
      </c>
      <c r="E210" s="19" t="s">
        <v>25</v>
      </c>
      <c r="F210" s="19" t="s">
        <v>119</v>
      </c>
      <c r="G210" s="19" t="s">
        <v>124</v>
      </c>
      <c r="H210" s="19" t="s">
        <v>26</v>
      </c>
      <c r="I210" s="19" t="s">
        <v>195</v>
      </c>
    </row>
    <row r="211" spans="1:9" ht="57.9" customHeight="1" thickBot="1">
      <c r="A211" s="18" t="s">
        <v>24</v>
      </c>
      <c r="B211" s="19" t="s">
        <v>207</v>
      </c>
      <c r="C211" s="19" t="s">
        <v>208</v>
      </c>
      <c r="D211" s="19" t="s">
        <v>209</v>
      </c>
      <c r="E211" s="19" t="s">
        <v>25</v>
      </c>
      <c r="F211" s="19" t="s">
        <v>119</v>
      </c>
      <c r="G211" s="19" t="s">
        <v>125</v>
      </c>
      <c r="H211" s="19" t="s">
        <v>26</v>
      </c>
      <c r="I211" s="19" t="s">
        <v>199</v>
      </c>
    </row>
    <row r="212" spans="1:9" ht="23.1" customHeight="1" thickBot="1">
      <c r="A212" s="18" t="s">
        <v>24</v>
      </c>
      <c r="B212" s="19" t="s">
        <v>210</v>
      </c>
      <c r="C212" s="19" t="s">
        <v>211</v>
      </c>
      <c r="D212" s="19" t="s">
        <v>212</v>
      </c>
      <c r="E212" s="19" t="s">
        <v>25</v>
      </c>
      <c r="F212" s="19" t="s">
        <v>50</v>
      </c>
      <c r="G212" s="19" t="s">
        <v>51</v>
      </c>
      <c r="H212" s="19" t="s">
        <v>26</v>
      </c>
      <c r="I212" s="19" t="s">
        <v>199</v>
      </c>
    </row>
    <row r="213" spans="1:9" ht="33.9" customHeight="1" thickBot="1">
      <c r="A213" s="18" t="s">
        <v>24</v>
      </c>
      <c r="B213" s="19" t="s">
        <v>210</v>
      </c>
      <c r="C213" s="19" t="s">
        <v>211</v>
      </c>
      <c r="D213" s="19" t="s">
        <v>212</v>
      </c>
      <c r="E213" s="19" t="s">
        <v>25</v>
      </c>
      <c r="F213" s="19" t="s">
        <v>50</v>
      </c>
      <c r="G213" s="19" t="s">
        <v>52</v>
      </c>
      <c r="H213" s="19" t="s">
        <v>26</v>
      </c>
      <c r="I213" s="19" t="s">
        <v>200</v>
      </c>
    </row>
    <row r="214" spans="1:9" ht="45.9" customHeight="1" thickBot="1">
      <c r="A214" s="18" t="s">
        <v>24</v>
      </c>
      <c r="B214" s="19" t="s">
        <v>210</v>
      </c>
      <c r="C214" s="19" t="s">
        <v>211</v>
      </c>
      <c r="D214" s="19" t="s">
        <v>212</v>
      </c>
      <c r="E214" s="19" t="s">
        <v>25</v>
      </c>
      <c r="F214" s="19" t="s">
        <v>50</v>
      </c>
      <c r="G214" s="19" t="s">
        <v>53</v>
      </c>
      <c r="H214" s="19" t="s">
        <v>26</v>
      </c>
      <c r="I214" s="19" t="s">
        <v>200</v>
      </c>
    </row>
    <row r="215" spans="1:9" ht="18" customHeight="1" thickBot="1">
      <c r="A215" s="18" t="s">
        <v>24</v>
      </c>
      <c r="B215" s="19" t="s">
        <v>210</v>
      </c>
      <c r="C215" s="19" t="s">
        <v>211</v>
      </c>
      <c r="D215" s="19" t="s">
        <v>212</v>
      </c>
      <c r="E215" s="19" t="s">
        <v>25</v>
      </c>
      <c r="F215" s="19" t="s">
        <v>50</v>
      </c>
      <c r="G215" s="19" t="s">
        <v>54</v>
      </c>
      <c r="H215" s="19" t="s">
        <v>28</v>
      </c>
      <c r="I215" s="19" t="s">
        <v>29</v>
      </c>
    </row>
    <row r="216" spans="1:9" ht="33.9" customHeight="1" thickBot="1">
      <c r="A216" s="18" t="s">
        <v>24</v>
      </c>
      <c r="B216" s="19" t="s">
        <v>210</v>
      </c>
      <c r="C216" s="19" t="s">
        <v>211</v>
      </c>
      <c r="D216" s="19" t="s">
        <v>212</v>
      </c>
      <c r="E216" s="19" t="s">
        <v>25</v>
      </c>
      <c r="F216" s="19" t="s">
        <v>50</v>
      </c>
      <c r="G216" s="19" t="s">
        <v>55</v>
      </c>
      <c r="H216" s="19" t="s">
        <v>28</v>
      </c>
      <c r="I216" s="19" t="s">
        <v>29</v>
      </c>
    </row>
    <row r="217" spans="1:9" ht="23.1" customHeight="1" thickBot="1">
      <c r="A217" s="18" t="s">
        <v>24</v>
      </c>
      <c r="B217" s="19" t="s">
        <v>210</v>
      </c>
      <c r="C217" s="19" t="s">
        <v>211</v>
      </c>
      <c r="D217" s="19" t="s">
        <v>212</v>
      </c>
      <c r="E217" s="19" t="s">
        <v>25</v>
      </c>
      <c r="F217" s="19" t="s">
        <v>50</v>
      </c>
      <c r="G217" s="19" t="s">
        <v>56</v>
      </c>
      <c r="H217" s="19" t="s">
        <v>26</v>
      </c>
      <c r="I217" s="19" t="s">
        <v>199</v>
      </c>
    </row>
    <row r="218" spans="1:9" ht="23.1" customHeight="1" thickBot="1">
      <c r="A218" s="18" t="s">
        <v>24</v>
      </c>
      <c r="B218" s="19" t="s">
        <v>210</v>
      </c>
      <c r="C218" s="19" t="s">
        <v>211</v>
      </c>
      <c r="D218" s="19" t="s">
        <v>212</v>
      </c>
      <c r="E218" s="19" t="s">
        <v>25</v>
      </c>
      <c r="F218" s="19" t="s">
        <v>50</v>
      </c>
      <c r="G218" s="19" t="s">
        <v>57</v>
      </c>
      <c r="H218" s="19" t="s">
        <v>26</v>
      </c>
      <c r="I218" s="19" t="s">
        <v>199</v>
      </c>
    </row>
    <row r="219" spans="1:9" ht="23.1" customHeight="1" thickBot="1">
      <c r="A219" s="18" t="s">
        <v>24</v>
      </c>
      <c r="B219" s="19" t="s">
        <v>210</v>
      </c>
      <c r="C219" s="19" t="s">
        <v>211</v>
      </c>
      <c r="D219" s="19" t="s">
        <v>212</v>
      </c>
      <c r="E219" s="19" t="s">
        <v>25</v>
      </c>
      <c r="F219" s="19" t="s">
        <v>50</v>
      </c>
      <c r="G219" s="19" t="s">
        <v>58</v>
      </c>
      <c r="H219" s="19" t="s">
        <v>26</v>
      </c>
      <c r="I219" s="19" t="s">
        <v>199</v>
      </c>
    </row>
    <row r="220" spans="1:9" ht="23.1" customHeight="1" thickBot="1">
      <c r="A220" s="18" t="s">
        <v>24</v>
      </c>
      <c r="B220" s="19" t="s">
        <v>210</v>
      </c>
      <c r="C220" s="19" t="s">
        <v>211</v>
      </c>
      <c r="D220" s="19" t="s">
        <v>212</v>
      </c>
      <c r="E220" s="19" t="s">
        <v>25</v>
      </c>
      <c r="F220" s="19" t="s">
        <v>50</v>
      </c>
      <c r="G220" s="19" t="s">
        <v>59</v>
      </c>
      <c r="H220" s="19" t="s">
        <v>28</v>
      </c>
      <c r="I220" s="19" t="s">
        <v>29</v>
      </c>
    </row>
    <row r="221" spans="1:9" ht="23.1" customHeight="1" thickBot="1">
      <c r="A221" s="18" t="s">
        <v>24</v>
      </c>
      <c r="B221" s="19" t="s">
        <v>210</v>
      </c>
      <c r="C221" s="19" t="s">
        <v>211</v>
      </c>
      <c r="D221" s="19" t="s">
        <v>212</v>
      </c>
      <c r="E221" s="19" t="s">
        <v>25</v>
      </c>
      <c r="F221" s="19" t="s">
        <v>50</v>
      </c>
      <c r="G221" s="19" t="s">
        <v>60</v>
      </c>
      <c r="H221" s="19" t="s">
        <v>26</v>
      </c>
      <c r="I221" s="19" t="s">
        <v>199</v>
      </c>
    </row>
    <row r="222" spans="1:9" ht="45.9" customHeight="1" thickBot="1">
      <c r="A222" s="18" t="s">
        <v>24</v>
      </c>
      <c r="B222" s="19" t="s">
        <v>210</v>
      </c>
      <c r="C222" s="19" t="s">
        <v>211</v>
      </c>
      <c r="D222" s="19" t="s">
        <v>212</v>
      </c>
      <c r="E222" s="19" t="s">
        <v>25</v>
      </c>
      <c r="F222" s="19" t="s">
        <v>50</v>
      </c>
      <c r="G222" s="19" t="s">
        <v>61</v>
      </c>
      <c r="H222" s="19" t="s">
        <v>28</v>
      </c>
      <c r="I222" s="19" t="s">
        <v>29</v>
      </c>
    </row>
    <row r="223" spans="1:9" ht="23.1" customHeight="1" thickBot="1">
      <c r="A223" s="18" t="s">
        <v>24</v>
      </c>
      <c r="B223" s="19" t="s">
        <v>210</v>
      </c>
      <c r="C223" s="19" t="s">
        <v>211</v>
      </c>
      <c r="D223" s="19" t="s">
        <v>212</v>
      </c>
      <c r="E223" s="19" t="s">
        <v>25</v>
      </c>
      <c r="F223" s="19" t="s">
        <v>50</v>
      </c>
      <c r="G223" s="19" t="s">
        <v>62</v>
      </c>
      <c r="H223" s="19" t="s">
        <v>26</v>
      </c>
      <c r="I223" s="19" t="s">
        <v>200</v>
      </c>
    </row>
    <row r="224" spans="1:9" ht="23.1" customHeight="1" thickBot="1">
      <c r="A224" s="18" t="s">
        <v>24</v>
      </c>
      <c r="B224" s="19" t="s">
        <v>210</v>
      </c>
      <c r="C224" s="19" t="s">
        <v>211</v>
      </c>
      <c r="D224" s="19" t="s">
        <v>212</v>
      </c>
      <c r="E224" s="19" t="s">
        <v>25</v>
      </c>
      <c r="F224" s="19" t="s">
        <v>50</v>
      </c>
      <c r="G224" s="19" t="s">
        <v>63</v>
      </c>
      <c r="H224" s="19" t="s">
        <v>26</v>
      </c>
      <c r="I224" s="19" t="s">
        <v>200</v>
      </c>
    </row>
    <row r="225" spans="1:9" ht="33.9" customHeight="1" thickBot="1">
      <c r="A225" s="18" t="s">
        <v>24</v>
      </c>
      <c r="B225" s="19" t="s">
        <v>210</v>
      </c>
      <c r="C225" s="19" t="s">
        <v>211</v>
      </c>
      <c r="D225" s="19" t="s">
        <v>212</v>
      </c>
      <c r="E225" s="19" t="s">
        <v>25</v>
      </c>
      <c r="F225" s="19" t="s">
        <v>50</v>
      </c>
      <c r="G225" s="19" t="s">
        <v>64</v>
      </c>
      <c r="H225" s="19" t="s">
        <v>26</v>
      </c>
      <c r="I225" s="19" t="s">
        <v>200</v>
      </c>
    </row>
    <row r="226" spans="1:9" ht="23.1" customHeight="1" thickBot="1">
      <c r="A226" s="18" t="s">
        <v>24</v>
      </c>
      <c r="B226" s="19" t="s">
        <v>210</v>
      </c>
      <c r="C226" s="19" t="s">
        <v>211</v>
      </c>
      <c r="D226" s="19" t="s">
        <v>212</v>
      </c>
      <c r="E226" s="19" t="s">
        <v>25</v>
      </c>
      <c r="F226" s="19" t="s">
        <v>27</v>
      </c>
      <c r="G226" s="19" t="s">
        <v>65</v>
      </c>
      <c r="H226" s="19" t="s">
        <v>28</v>
      </c>
      <c r="I226" s="19" t="s">
        <v>29</v>
      </c>
    </row>
    <row r="227" spans="1:9" ht="23.1" customHeight="1" thickBot="1">
      <c r="A227" s="18" t="s">
        <v>24</v>
      </c>
      <c r="B227" s="19" t="s">
        <v>210</v>
      </c>
      <c r="C227" s="19" t="s">
        <v>211</v>
      </c>
      <c r="D227" s="19" t="s">
        <v>212</v>
      </c>
      <c r="E227" s="19" t="s">
        <v>25</v>
      </c>
      <c r="F227" s="19" t="s">
        <v>66</v>
      </c>
      <c r="G227" s="19" t="s">
        <v>67</v>
      </c>
      <c r="H227" s="19" t="s">
        <v>26</v>
      </c>
      <c r="I227" s="19" t="s">
        <v>201</v>
      </c>
    </row>
    <row r="228" spans="1:9" ht="33.9" customHeight="1" thickBot="1">
      <c r="A228" s="18" t="s">
        <v>24</v>
      </c>
      <c r="B228" s="19" t="s">
        <v>210</v>
      </c>
      <c r="C228" s="19" t="s">
        <v>211</v>
      </c>
      <c r="D228" s="19" t="s">
        <v>212</v>
      </c>
      <c r="E228" s="19" t="s">
        <v>25</v>
      </c>
      <c r="F228" s="19" t="s">
        <v>66</v>
      </c>
      <c r="G228" s="19" t="s">
        <v>68</v>
      </c>
      <c r="H228" s="19" t="s">
        <v>26</v>
      </c>
      <c r="I228" s="19" t="s">
        <v>201</v>
      </c>
    </row>
    <row r="229" spans="1:9" ht="33.9" customHeight="1" thickBot="1">
      <c r="A229" s="18" t="s">
        <v>24</v>
      </c>
      <c r="B229" s="19" t="s">
        <v>210</v>
      </c>
      <c r="C229" s="19" t="s">
        <v>211</v>
      </c>
      <c r="D229" s="19" t="s">
        <v>212</v>
      </c>
      <c r="E229" s="19" t="s">
        <v>25</v>
      </c>
      <c r="F229" s="19" t="s">
        <v>66</v>
      </c>
      <c r="G229" s="19" t="s">
        <v>69</v>
      </c>
      <c r="H229" s="19" t="s">
        <v>26</v>
      </c>
      <c r="I229" s="19" t="s">
        <v>201</v>
      </c>
    </row>
    <row r="230" spans="1:9" ht="45.9" customHeight="1" thickBot="1">
      <c r="A230" s="18" t="s">
        <v>24</v>
      </c>
      <c r="B230" s="19" t="s">
        <v>210</v>
      </c>
      <c r="C230" s="19" t="s">
        <v>211</v>
      </c>
      <c r="D230" s="19" t="s">
        <v>212</v>
      </c>
      <c r="E230" s="19" t="s">
        <v>25</v>
      </c>
      <c r="F230" s="19" t="s">
        <v>66</v>
      </c>
      <c r="G230" s="19" t="s">
        <v>70</v>
      </c>
      <c r="H230" s="19" t="s">
        <v>26</v>
      </c>
      <c r="I230" s="19" t="s">
        <v>201</v>
      </c>
    </row>
    <row r="231" spans="1:9" ht="33.9" customHeight="1" thickBot="1">
      <c r="A231" s="18" t="s">
        <v>24</v>
      </c>
      <c r="B231" s="19" t="s">
        <v>210</v>
      </c>
      <c r="C231" s="19" t="s">
        <v>211</v>
      </c>
      <c r="D231" s="19" t="s">
        <v>212</v>
      </c>
      <c r="E231" s="19" t="s">
        <v>25</v>
      </c>
      <c r="F231" s="19" t="s">
        <v>66</v>
      </c>
      <c r="G231" s="19" t="s">
        <v>71</v>
      </c>
      <c r="H231" s="19" t="s">
        <v>26</v>
      </c>
      <c r="I231" s="19" t="s">
        <v>201</v>
      </c>
    </row>
    <row r="232" spans="1:9" ht="45.9" customHeight="1" thickBot="1">
      <c r="A232" s="18" t="s">
        <v>24</v>
      </c>
      <c r="B232" s="19" t="s">
        <v>210</v>
      </c>
      <c r="C232" s="19" t="s">
        <v>211</v>
      </c>
      <c r="D232" s="19" t="s">
        <v>212</v>
      </c>
      <c r="E232" s="19" t="s">
        <v>25</v>
      </c>
      <c r="F232" s="19" t="s">
        <v>66</v>
      </c>
      <c r="G232" s="19" t="s">
        <v>72</v>
      </c>
      <c r="H232" s="19" t="s">
        <v>26</v>
      </c>
      <c r="I232" s="19" t="s">
        <v>201</v>
      </c>
    </row>
    <row r="233" spans="1:9" ht="33.9" customHeight="1" thickBot="1">
      <c r="A233" s="18" t="s">
        <v>24</v>
      </c>
      <c r="B233" s="19" t="s">
        <v>210</v>
      </c>
      <c r="C233" s="19" t="s">
        <v>211</v>
      </c>
      <c r="D233" s="19" t="s">
        <v>212</v>
      </c>
      <c r="E233" s="19" t="s">
        <v>25</v>
      </c>
      <c r="F233" s="19" t="s">
        <v>66</v>
      </c>
      <c r="G233" s="19" t="s">
        <v>73</v>
      </c>
      <c r="H233" s="19" t="s">
        <v>26</v>
      </c>
      <c r="I233" s="19" t="s">
        <v>201</v>
      </c>
    </row>
    <row r="234" spans="1:9" ht="33.9" customHeight="1" thickBot="1">
      <c r="A234" s="18" t="s">
        <v>24</v>
      </c>
      <c r="B234" s="19" t="s">
        <v>210</v>
      </c>
      <c r="C234" s="19" t="s">
        <v>211</v>
      </c>
      <c r="D234" s="19" t="s">
        <v>212</v>
      </c>
      <c r="E234" s="19" t="s">
        <v>25</v>
      </c>
      <c r="F234" s="19" t="s">
        <v>74</v>
      </c>
      <c r="G234" s="19" t="s">
        <v>75</v>
      </c>
      <c r="H234" s="19" t="s">
        <v>26</v>
      </c>
      <c r="I234" s="19" t="s">
        <v>202</v>
      </c>
    </row>
    <row r="235" spans="1:9" ht="23.1" customHeight="1" thickBot="1">
      <c r="A235" s="18" t="s">
        <v>24</v>
      </c>
      <c r="B235" s="19" t="s">
        <v>210</v>
      </c>
      <c r="C235" s="19" t="s">
        <v>211</v>
      </c>
      <c r="D235" s="19" t="s">
        <v>212</v>
      </c>
      <c r="E235" s="19" t="s">
        <v>25</v>
      </c>
      <c r="F235" s="19" t="s">
        <v>74</v>
      </c>
      <c r="G235" s="19" t="s">
        <v>76</v>
      </c>
      <c r="H235" s="19" t="s">
        <v>26</v>
      </c>
      <c r="I235" s="19" t="s">
        <v>202</v>
      </c>
    </row>
    <row r="236" spans="1:9" ht="33.9" customHeight="1" thickBot="1">
      <c r="A236" s="18" t="s">
        <v>24</v>
      </c>
      <c r="B236" s="19" t="s">
        <v>210</v>
      </c>
      <c r="C236" s="19" t="s">
        <v>211</v>
      </c>
      <c r="D236" s="19" t="s">
        <v>212</v>
      </c>
      <c r="E236" s="19" t="s">
        <v>25</v>
      </c>
      <c r="F236" s="19" t="s">
        <v>74</v>
      </c>
      <c r="G236" s="19" t="s">
        <v>77</v>
      </c>
      <c r="H236" s="19" t="s">
        <v>26</v>
      </c>
      <c r="I236" s="19" t="s">
        <v>202</v>
      </c>
    </row>
    <row r="237" spans="1:9" ht="33.9" customHeight="1" thickBot="1">
      <c r="A237" s="18" t="s">
        <v>24</v>
      </c>
      <c r="B237" s="19" t="s">
        <v>210</v>
      </c>
      <c r="C237" s="19" t="s">
        <v>211</v>
      </c>
      <c r="D237" s="19" t="s">
        <v>212</v>
      </c>
      <c r="E237" s="19" t="s">
        <v>25</v>
      </c>
      <c r="F237" s="19" t="s">
        <v>74</v>
      </c>
      <c r="G237" s="19" t="s">
        <v>78</v>
      </c>
      <c r="H237" s="19" t="s">
        <v>26</v>
      </c>
      <c r="I237" s="19" t="s">
        <v>202</v>
      </c>
    </row>
    <row r="238" spans="1:9" ht="33.9" customHeight="1" thickBot="1">
      <c r="A238" s="18" t="s">
        <v>24</v>
      </c>
      <c r="B238" s="19" t="s">
        <v>210</v>
      </c>
      <c r="C238" s="19" t="s">
        <v>211</v>
      </c>
      <c r="D238" s="19" t="s">
        <v>212</v>
      </c>
      <c r="E238" s="19" t="s">
        <v>25</v>
      </c>
      <c r="F238" s="19" t="s">
        <v>74</v>
      </c>
      <c r="G238" s="19" t="s">
        <v>79</v>
      </c>
      <c r="H238" s="19" t="s">
        <v>26</v>
      </c>
      <c r="I238" s="19" t="s">
        <v>202</v>
      </c>
    </row>
    <row r="239" spans="1:9" ht="33.9" customHeight="1" thickBot="1">
      <c r="A239" s="18" t="s">
        <v>24</v>
      </c>
      <c r="B239" s="19" t="s">
        <v>210</v>
      </c>
      <c r="C239" s="19" t="s">
        <v>211</v>
      </c>
      <c r="D239" s="19" t="s">
        <v>212</v>
      </c>
      <c r="E239" s="19" t="s">
        <v>25</v>
      </c>
      <c r="F239" s="19" t="s">
        <v>74</v>
      </c>
      <c r="G239" s="19" t="s">
        <v>80</v>
      </c>
      <c r="H239" s="19" t="s">
        <v>26</v>
      </c>
      <c r="I239" s="19" t="s">
        <v>202</v>
      </c>
    </row>
    <row r="240" spans="1:9" ht="33.9" customHeight="1" thickBot="1">
      <c r="A240" s="18" t="s">
        <v>24</v>
      </c>
      <c r="B240" s="19" t="s">
        <v>210</v>
      </c>
      <c r="C240" s="19" t="s">
        <v>211</v>
      </c>
      <c r="D240" s="19" t="s">
        <v>212</v>
      </c>
      <c r="E240" s="19" t="s">
        <v>25</v>
      </c>
      <c r="F240" s="19" t="s">
        <v>74</v>
      </c>
      <c r="G240" s="19" t="s">
        <v>81</v>
      </c>
      <c r="H240" s="19" t="s">
        <v>26</v>
      </c>
      <c r="I240" s="19" t="s">
        <v>202</v>
      </c>
    </row>
    <row r="241" spans="1:9" ht="33.9" customHeight="1" thickBot="1">
      <c r="A241" s="18" t="s">
        <v>24</v>
      </c>
      <c r="B241" s="19" t="s">
        <v>210</v>
      </c>
      <c r="C241" s="19" t="s">
        <v>211</v>
      </c>
      <c r="D241" s="19" t="s">
        <v>212</v>
      </c>
      <c r="E241" s="19" t="s">
        <v>25</v>
      </c>
      <c r="F241" s="19" t="s">
        <v>74</v>
      </c>
      <c r="G241" s="19" t="s">
        <v>82</v>
      </c>
      <c r="H241" s="19" t="s">
        <v>26</v>
      </c>
      <c r="I241" s="19" t="s">
        <v>202</v>
      </c>
    </row>
    <row r="242" spans="1:9" ht="33.9" customHeight="1" thickBot="1">
      <c r="A242" s="18" t="s">
        <v>24</v>
      </c>
      <c r="B242" s="19" t="s">
        <v>210</v>
      </c>
      <c r="C242" s="19" t="s">
        <v>211</v>
      </c>
      <c r="D242" s="19" t="s">
        <v>212</v>
      </c>
      <c r="E242" s="19" t="s">
        <v>25</v>
      </c>
      <c r="F242" s="19" t="s">
        <v>83</v>
      </c>
      <c r="G242" s="19" t="s">
        <v>84</v>
      </c>
      <c r="H242" s="19" t="s">
        <v>28</v>
      </c>
      <c r="I242" s="19" t="s">
        <v>29</v>
      </c>
    </row>
    <row r="243" spans="1:9" ht="33.9" customHeight="1" thickBot="1">
      <c r="A243" s="18" t="s">
        <v>24</v>
      </c>
      <c r="B243" s="19" t="s">
        <v>210</v>
      </c>
      <c r="C243" s="19" t="s">
        <v>211</v>
      </c>
      <c r="D243" s="19" t="s">
        <v>212</v>
      </c>
      <c r="E243" s="19" t="s">
        <v>25</v>
      </c>
      <c r="F243" s="19" t="s">
        <v>83</v>
      </c>
      <c r="G243" s="19" t="s">
        <v>85</v>
      </c>
      <c r="H243" s="19" t="s">
        <v>26</v>
      </c>
      <c r="I243" s="19" t="s">
        <v>126</v>
      </c>
    </row>
    <row r="244" spans="1:9" ht="23.1" customHeight="1" thickBot="1">
      <c r="A244" s="18" t="s">
        <v>24</v>
      </c>
      <c r="B244" s="19" t="s">
        <v>210</v>
      </c>
      <c r="C244" s="19" t="s">
        <v>211</v>
      </c>
      <c r="D244" s="19" t="s">
        <v>212</v>
      </c>
      <c r="E244" s="19" t="s">
        <v>25</v>
      </c>
      <c r="F244" s="19" t="s">
        <v>83</v>
      </c>
      <c r="G244" s="19" t="s">
        <v>86</v>
      </c>
      <c r="H244" s="19" t="s">
        <v>26</v>
      </c>
      <c r="I244" s="19" t="s">
        <v>195</v>
      </c>
    </row>
    <row r="245" spans="1:9" ht="33.9" customHeight="1" thickBot="1">
      <c r="A245" s="18" t="s">
        <v>24</v>
      </c>
      <c r="B245" s="19" t="s">
        <v>210</v>
      </c>
      <c r="C245" s="19" t="s">
        <v>211</v>
      </c>
      <c r="D245" s="19" t="s">
        <v>212</v>
      </c>
      <c r="E245" s="19" t="s">
        <v>25</v>
      </c>
      <c r="F245" s="19" t="s">
        <v>83</v>
      </c>
      <c r="G245" s="19" t="s">
        <v>87</v>
      </c>
      <c r="H245" s="19" t="s">
        <v>28</v>
      </c>
      <c r="I245" s="19" t="s">
        <v>29</v>
      </c>
    </row>
    <row r="246" spans="1:9" ht="33.9" customHeight="1" thickBot="1">
      <c r="A246" s="18" t="s">
        <v>24</v>
      </c>
      <c r="B246" s="19" t="s">
        <v>210</v>
      </c>
      <c r="C246" s="19" t="s">
        <v>211</v>
      </c>
      <c r="D246" s="19" t="s">
        <v>212</v>
      </c>
      <c r="E246" s="19" t="s">
        <v>25</v>
      </c>
      <c r="F246" s="19" t="s">
        <v>83</v>
      </c>
      <c r="G246" s="19" t="s">
        <v>88</v>
      </c>
      <c r="H246" s="19" t="s">
        <v>26</v>
      </c>
      <c r="I246" s="19" t="s">
        <v>126</v>
      </c>
    </row>
    <row r="247" spans="1:9" ht="23.1" customHeight="1" thickBot="1">
      <c r="A247" s="18" t="s">
        <v>24</v>
      </c>
      <c r="B247" s="19" t="s">
        <v>210</v>
      </c>
      <c r="C247" s="19" t="s">
        <v>211</v>
      </c>
      <c r="D247" s="19" t="s">
        <v>212</v>
      </c>
      <c r="E247" s="19" t="s">
        <v>25</v>
      </c>
      <c r="F247" s="19" t="s">
        <v>83</v>
      </c>
      <c r="G247" s="19" t="s">
        <v>89</v>
      </c>
      <c r="H247" s="19" t="s">
        <v>28</v>
      </c>
      <c r="I247" s="19" t="s">
        <v>29</v>
      </c>
    </row>
    <row r="248" spans="1:9" ht="33.9" customHeight="1" thickBot="1">
      <c r="A248" s="18" t="s">
        <v>24</v>
      </c>
      <c r="B248" s="19" t="s">
        <v>210</v>
      </c>
      <c r="C248" s="19" t="s">
        <v>211</v>
      </c>
      <c r="D248" s="19" t="s">
        <v>212</v>
      </c>
      <c r="E248" s="19" t="s">
        <v>25</v>
      </c>
      <c r="F248" s="19" t="s">
        <v>83</v>
      </c>
      <c r="G248" s="19" t="s">
        <v>90</v>
      </c>
      <c r="H248" s="19" t="s">
        <v>26</v>
      </c>
      <c r="I248" s="19" t="s">
        <v>199</v>
      </c>
    </row>
    <row r="249" spans="1:9" ht="33.9" customHeight="1" thickBot="1">
      <c r="A249" s="18" t="s">
        <v>24</v>
      </c>
      <c r="B249" s="19" t="s">
        <v>210</v>
      </c>
      <c r="C249" s="19" t="s">
        <v>211</v>
      </c>
      <c r="D249" s="19" t="s">
        <v>212</v>
      </c>
      <c r="E249" s="19" t="s">
        <v>25</v>
      </c>
      <c r="F249" s="19" t="s">
        <v>91</v>
      </c>
      <c r="G249" s="19" t="s">
        <v>92</v>
      </c>
      <c r="H249" s="19" t="s">
        <v>26</v>
      </c>
      <c r="I249" s="19" t="s">
        <v>199</v>
      </c>
    </row>
    <row r="250" spans="1:9" ht="33.9" customHeight="1" thickBot="1">
      <c r="A250" s="18" t="s">
        <v>24</v>
      </c>
      <c r="B250" s="19" t="s">
        <v>210</v>
      </c>
      <c r="C250" s="19" t="s">
        <v>211</v>
      </c>
      <c r="D250" s="19" t="s">
        <v>212</v>
      </c>
      <c r="E250" s="19" t="s">
        <v>25</v>
      </c>
      <c r="F250" s="19" t="s">
        <v>91</v>
      </c>
      <c r="G250" s="19" t="s">
        <v>93</v>
      </c>
      <c r="H250" s="19" t="s">
        <v>26</v>
      </c>
      <c r="I250" s="19" t="s">
        <v>203</v>
      </c>
    </row>
    <row r="251" spans="1:9" ht="23.1" customHeight="1" thickBot="1">
      <c r="A251" s="18" t="s">
        <v>24</v>
      </c>
      <c r="B251" s="19" t="s">
        <v>210</v>
      </c>
      <c r="C251" s="19" t="s">
        <v>211</v>
      </c>
      <c r="D251" s="19" t="s">
        <v>212</v>
      </c>
      <c r="E251" s="19" t="s">
        <v>25</v>
      </c>
      <c r="F251" s="19" t="s">
        <v>91</v>
      </c>
      <c r="G251" s="19" t="s">
        <v>94</v>
      </c>
      <c r="H251" s="19" t="s">
        <v>26</v>
      </c>
      <c r="I251" s="19" t="s">
        <v>195</v>
      </c>
    </row>
    <row r="252" spans="1:9" ht="33.9" customHeight="1" thickBot="1">
      <c r="A252" s="18" t="s">
        <v>24</v>
      </c>
      <c r="B252" s="19" t="s">
        <v>210</v>
      </c>
      <c r="C252" s="19" t="s">
        <v>211</v>
      </c>
      <c r="D252" s="19" t="s">
        <v>212</v>
      </c>
      <c r="E252" s="19" t="s">
        <v>25</v>
      </c>
      <c r="F252" s="19" t="s">
        <v>91</v>
      </c>
      <c r="G252" s="19" t="s">
        <v>95</v>
      </c>
      <c r="H252" s="19" t="s">
        <v>26</v>
      </c>
      <c r="I252" s="19" t="s">
        <v>199</v>
      </c>
    </row>
    <row r="253" spans="1:9" ht="33.9" customHeight="1" thickBot="1">
      <c r="A253" s="18" t="s">
        <v>24</v>
      </c>
      <c r="B253" s="19" t="s">
        <v>210</v>
      </c>
      <c r="C253" s="19" t="s">
        <v>211</v>
      </c>
      <c r="D253" s="19" t="s">
        <v>212</v>
      </c>
      <c r="E253" s="19" t="s">
        <v>25</v>
      </c>
      <c r="F253" s="19" t="s">
        <v>91</v>
      </c>
      <c r="G253" s="19" t="s">
        <v>96</v>
      </c>
      <c r="H253" s="19" t="s">
        <v>26</v>
      </c>
      <c r="I253" s="19" t="s">
        <v>195</v>
      </c>
    </row>
    <row r="254" spans="1:9" ht="33.9" customHeight="1" thickBot="1">
      <c r="A254" s="18" t="s">
        <v>24</v>
      </c>
      <c r="B254" s="19" t="s">
        <v>210</v>
      </c>
      <c r="C254" s="19" t="s">
        <v>211</v>
      </c>
      <c r="D254" s="19" t="s">
        <v>212</v>
      </c>
      <c r="E254" s="19" t="s">
        <v>25</v>
      </c>
      <c r="F254" s="19" t="s">
        <v>97</v>
      </c>
      <c r="G254" s="19" t="s">
        <v>98</v>
      </c>
      <c r="H254" s="19" t="s">
        <v>28</v>
      </c>
      <c r="I254" s="19" t="s">
        <v>29</v>
      </c>
    </row>
    <row r="255" spans="1:9" ht="33.9" customHeight="1" thickBot="1">
      <c r="A255" s="18" t="s">
        <v>24</v>
      </c>
      <c r="B255" s="19" t="s">
        <v>210</v>
      </c>
      <c r="C255" s="19" t="s">
        <v>211</v>
      </c>
      <c r="D255" s="19" t="s">
        <v>212</v>
      </c>
      <c r="E255" s="19" t="s">
        <v>25</v>
      </c>
      <c r="F255" s="19" t="s">
        <v>97</v>
      </c>
      <c r="G255" s="19" t="s">
        <v>99</v>
      </c>
      <c r="H255" s="19" t="s">
        <v>26</v>
      </c>
      <c r="I255" s="19" t="s">
        <v>195</v>
      </c>
    </row>
    <row r="256" spans="1:9" ht="23.1" customHeight="1" thickBot="1">
      <c r="A256" s="18" t="s">
        <v>24</v>
      </c>
      <c r="B256" s="19" t="s">
        <v>210</v>
      </c>
      <c r="C256" s="19" t="s">
        <v>211</v>
      </c>
      <c r="D256" s="19" t="s">
        <v>212</v>
      </c>
      <c r="E256" s="19" t="s">
        <v>25</v>
      </c>
      <c r="F256" s="19" t="s">
        <v>97</v>
      </c>
      <c r="G256" s="19" t="s">
        <v>100</v>
      </c>
      <c r="H256" s="19" t="s">
        <v>26</v>
      </c>
      <c r="I256" s="19" t="s">
        <v>195</v>
      </c>
    </row>
    <row r="257" spans="1:9" ht="23.1" customHeight="1" thickBot="1">
      <c r="A257" s="18" t="s">
        <v>24</v>
      </c>
      <c r="B257" s="19" t="s">
        <v>210</v>
      </c>
      <c r="C257" s="19" t="s">
        <v>211</v>
      </c>
      <c r="D257" s="19" t="s">
        <v>212</v>
      </c>
      <c r="E257" s="19" t="s">
        <v>25</v>
      </c>
      <c r="F257" s="19" t="s">
        <v>97</v>
      </c>
      <c r="G257" s="19" t="s">
        <v>101</v>
      </c>
      <c r="H257" s="19" t="s">
        <v>28</v>
      </c>
      <c r="I257" s="19" t="s">
        <v>29</v>
      </c>
    </row>
    <row r="258" spans="1:9" ht="23.1" customHeight="1" thickBot="1">
      <c r="A258" s="18" t="s">
        <v>24</v>
      </c>
      <c r="B258" s="19" t="s">
        <v>210</v>
      </c>
      <c r="C258" s="19" t="s">
        <v>211</v>
      </c>
      <c r="D258" s="19" t="s">
        <v>212</v>
      </c>
      <c r="E258" s="19" t="s">
        <v>25</v>
      </c>
      <c r="F258" s="19" t="s">
        <v>97</v>
      </c>
      <c r="G258" s="19" t="s">
        <v>102</v>
      </c>
      <c r="H258" s="19" t="s">
        <v>28</v>
      </c>
      <c r="I258" s="19" t="s">
        <v>29</v>
      </c>
    </row>
    <row r="259" spans="1:9" ht="33.9" customHeight="1" thickBot="1">
      <c r="A259" s="18" t="s">
        <v>24</v>
      </c>
      <c r="B259" s="19" t="s">
        <v>210</v>
      </c>
      <c r="C259" s="19" t="s">
        <v>211</v>
      </c>
      <c r="D259" s="19" t="s">
        <v>212</v>
      </c>
      <c r="E259" s="19" t="s">
        <v>25</v>
      </c>
      <c r="F259" s="19" t="s">
        <v>103</v>
      </c>
      <c r="G259" s="19" t="s">
        <v>104</v>
      </c>
      <c r="H259" s="19" t="s">
        <v>28</v>
      </c>
      <c r="I259" s="19" t="s">
        <v>29</v>
      </c>
    </row>
    <row r="260" spans="1:9" ht="33.9" customHeight="1" thickBot="1">
      <c r="A260" s="18" t="s">
        <v>24</v>
      </c>
      <c r="B260" s="19" t="s">
        <v>210</v>
      </c>
      <c r="C260" s="19" t="s">
        <v>211</v>
      </c>
      <c r="D260" s="19" t="s">
        <v>212</v>
      </c>
      <c r="E260" s="19" t="s">
        <v>25</v>
      </c>
      <c r="F260" s="19" t="s">
        <v>103</v>
      </c>
      <c r="G260" s="19" t="s">
        <v>105</v>
      </c>
      <c r="H260" s="19" t="s">
        <v>28</v>
      </c>
      <c r="I260" s="19" t="s">
        <v>29</v>
      </c>
    </row>
    <row r="261" spans="1:9" ht="23.1" customHeight="1" thickBot="1">
      <c r="A261" s="18" t="s">
        <v>24</v>
      </c>
      <c r="B261" s="19" t="s">
        <v>210</v>
      </c>
      <c r="C261" s="19" t="s">
        <v>211</v>
      </c>
      <c r="D261" s="19" t="s">
        <v>212</v>
      </c>
      <c r="E261" s="19" t="s">
        <v>25</v>
      </c>
      <c r="F261" s="19" t="s">
        <v>103</v>
      </c>
      <c r="G261" s="19" t="s">
        <v>106</v>
      </c>
      <c r="H261" s="19" t="s">
        <v>28</v>
      </c>
      <c r="I261" s="19" t="s">
        <v>29</v>
      </c>
    </row>
    <row r="262" spans="1:9" ht="45.9" customHeight="1" thickBot="1">
      <c r="A262" s="18" t="s">
        <v>24</v>
      </c>
      <c r="B262" s="19" t="s">
        <v>210</v>
      </c>
      <c r="C262" s="19" t="s">
        <v>211</v>
      </c>
      <c r="D262" s="19" t="s">
        <v>212</v>
      </c>
      <c r="E262" s="19" t="s">
        <v>25</v>
      </c>
      <c r="F262" s="19" t="s">
        <v>103</v>
      </c>
      <c r="G262" s="19" t="s">
        <v>107</v>
      </c>
      <c r="H262" s="19" t="s">
        <v>26</v>
      </c>
      <c r="I262" s="19" t="s">
        <v>126</v>
      </c>
    </row>
    <row r="263" spans="1:9" ht="33.9" customHeight="1" thickBot="1">
      <c r="A263" s="18" t="s">
        <v>24</v>
      </c>
      <c r="B263" s="19" t="s">
        <v>210</v>
      </c>
      <c r="C263" s="19" t="s">
        <v>211</v>
      </c>
      <c r="D263" s="19" t="s">
        <v>212</v>
      </c>
      <c r="E263" s="19" t="s">
        <v>25</v>
      </c>
      <c r="F263" s="19" t="s">
        <v>108</v>
      </c>
      <c r="G263" s="19" t="s">
        <v>109</v>
      </c>
      <c r="H263" s="19" t="s">
        <v>28</v>
      </c>
      <c r="I263" s="19" t="s">
        <v>29</v>
      </c>
    </row>
    <row r="264" spans="1:9" ht="23.1" customHeight="1" thickBot="1">
      <c r="A264" s="18" t="s">
        <v>24</v>
      </c>
      <c r="B264" s="19" t="s">
        <v>210</v>
      </c>
      <c r="C264" s="19" t="s">
        <v>211</v>
      </c>
      <c r="D264" s="19" t="s">
        <v>212</v>
      </c>
      <c r="E264" s="19" t="s">
        <v>25</v>
      </c>
      <c r="F264" s="19" t="s">
        <v>108</v>
      </c>
      <c r="G264" s="19" t="s">
        <v>110</v>
      </c>
      <c r="H264" s="19" t="s">
        <v>26</v>
      </c>
      <c r="I264" s="19" t="s">
        <v>199</v>
      </c>
    </row>
    <row r="265" spans="1:9" ht="33.9" customHeight="1" thickBot="1">
      <c r="A265" s="18" t="s">
        <v>24</v>
      </c>
      <c r="B265" s="19" t="s">
        <v>210</v>
      </c>
      <c r="C265" s="19" t="s">
        <v>211</v>
      </c>
      <c r="D265" s="19" t="s">
        <v>212</v>
      </c>
      <c r="E265" s="19" t="s">
        <v>25</v>
      </c>
      <c r="F265" s="19" t="s">
        <v>108</v>
      </c>
      <c r="G265" s="19" t="s">
        <v>111</v>
      </c>
      <c r="H265" s="19" t="s">
        <v>26</v>
      </c>
      <c r="I265" s="19" t="s">
        <v>199</v>
      </c>
    </row>
    <row r="266" spans="1:9" ht="23.1" customHeight="1" thickBot="1">
      <c r="A266" s="18" t="s">
        <v>24</v>
      </c>
      <c r="B266" s="19" t="s">
        <v>210</v>
      </c>
      <c r="C266" s="19" t="s">
        <v>211</v>
      </c>
      <c r="D266" s="19" t="s">
        <v>212</v>
      </c>
      <c r="E266" s="19" t="s">
        <v>25</v>
      </c>
      <c r="F266" s="19" t="s">
        <v>108</v>
      </c>
      <c r="G266" s="19" t="s">
        <v>112</v>
      </c>
      <c r="H266" s="19" t="s">
        <v>28</v>
      </c>
      <c r="I266" s="19" t="s">
        <v>29</v>
      </c>
    </row>
    <row r="267" spans="1:9" ht="45.9" customHeight="1" thickBot="1">
      <c r="A267" s="18" t="s">
        <v>24</v>
      </c>
      <c r="B267" s="19" t="s">
        <v>210</v>
      </c>
      <c r="C267" s="19" t="s">
        <v>211</v>
      </c>
      <c r="D267" s="19" t="s">
        <v>212</v>
      </c>
      <c r="E267" s="19" t="s">
        <v>25</v>
      </c>
      <c r="F267" s="19" t="s">
        <v>108</v>
      </c>
      <c r="G267" s="19" t="s">
        <v>113</v>
      </c>
      <c r="H267" s="19" t="s">
        <v>28</v>
      </c>
      <c r="I267" s="19" t="s">
        <v>29</v>
      </c>
    </row>
    <row r="268" spans="1:9" ht="33.9" customHeight="1" thickBot="1">
      <c r="A268" s="18" t="s">
        <v>24</v>
      </c>
      <c r="B268" s="19" t="s">
        <v>210</v>
      </c>
      <c r="C268" s="19" t="s">
        <v>211</v>
      </c>
      <c r="D268" s="19" t="s">
        <v>212</v>
      </c>
      <c r="E268" s="19" t="s">
        <v>25</v>
      </c>
      <c r="F268" s="19" t="s">
        <v>108</v>
      </c>
      <c r="G268" s="19" t="s">
        <v>114</v>
      </c>
      <c r="H268" s="19" t="s">
        <v>26</v>
      </c>
      <c r="I268" s="19" t="s">
        <v>203</v>
      </c>
    </row>
    <row r="269" spans="1:9" ht="33.9" customHeight="1" thickBot="1">
      <c r="A269" s="18" t="s">
        <v>24</v>
      </c>
      <c r="B269" s="19" t="s">
        <v>210</v>
      </c>
      <c r="C269" s="19" t="s">
        <v>211</v>
      </c>
      <c r="D269" s="19" t="s">
        <v>212</v>
      </c>
      <c r="E269" s="19" t="s">
        <v>25</v>
      </c>
      <c r="F269" s="19" t="s">
        <v>115</v>
      </c>
      <c r="G269" s="19" t="s">
        <v>116</v>
      </c>
      <c r="H269" s="19" t="s">
        <v>26</v>
      </c>
      <c r="I269" s="19" t="s">
        <v>126</v>
      </c>
    </row>
    <row r="270" spans="1:9" ht="33.9" customHeight="1" thickBot="1">
      <c r="A270" s="18" t="s">
        <v>24</v>
      </c>
      <c r="B270" s="19" t="s">
        <v>210</v>
      </c>
      <c r="C270" s="19" t="s">
        <v>211</v>
      </c>
      <c r="D270" s="19" t="s">
        <v>212</v>
      </c>
      <c r="E270" s="19" t="s">
        <v>25</v>
      </c>
      <c r="F270" s="19" t="s">
        <v>115</v>
      </c>
      <c r="G270" s="19" t="s">
        <v>117</v>
      </c>
      <c r="H270" s="19" t="s">
        <v>26</v>
      </c>
      <c r="I270" s="19" t="s">
        <v>126</v>
      </c>
    </row>
    <row r="271" spans="1:9" ht="23.1" customHeight="1" thickBot="1">
      <c r="A271" s="18" t="s">
        <v>24</v>
      </c>
      <c r="B271" s="19" t="s">
        <v>210</v>
      </c>
      <c r="C271" s="19" t="s">
        <v>211</v>
      </c>
      <c r="D271" s="19" t="s">
        <v>212</v>
      </c>
      <c r="E271" s="19" t="s">
        <v>25</v>
      </c>
      <c r="F271" s="19" t="s">
        <v>115</v>
      </c>
      <c r="G271" s="19" t="s">
        <v>118</v>
      </c>
      <c r="H271" s="19" t="s">
        <v>26</v>
      </c>
      <c r="I271" s="19" t="s">
        <v>126</v>
      </c>
    </row>
    <row r="272" spans="1:9" ht="33.9" customHeight="1" thickBot="1">
      <c r="A272" s="18" t="s">
        <v>24</v>
      </c>
      <c r="B272" s="19" t="s">
        <v>210</v>
      </c>
      <c r="C272" s="19" t="s">
        <v>211</v>
      </c>
      <c r="D272" s="19" t="s">
        <v>212</v>
      </c>
      <c r="E272" s="19" t="s">
        <v>25</v>
      </c>
      <c r="F272" s="19" t="s">
        <v>119</v>
      </c>
      <c r="G272" s="19" t="s">
        <v>120</v>
      </c>
      <c r="H272" s="19" t="s">
        <v>26</v>
      </c>
      <c r="I272" s="19" t="s">
        <v>199</v>
      </c>
    </row>
    <row r="273" spans="1:9" ht="57.9" customHeight="1" thickBot="1">
      <c r="A273" s="18" t="s">
        <v>24</v>
      </c>
      <c r="B273" s="19" t="s">
        <v>210</v>
      </c>
      <c r="C273" s="19" t="s">
        <v>211</v>
      </c>
      <c r="D273" s="19" t="s">
        <v>212</v>
      </c>
      <c r="E273" s="19" t="s">
        <v>25</v>
      </c>
      <c r="F273" s="19" t="s">
        <v>119</v>
      </c>
      <c r="G273" s="19" t="s">
        <v>121</v>
      </c>
      <c r="H273" s="19" t="s">
        <v>26</v>
      </c>
      <c r="I273" s="19" t="s">
        <v>126</v>
      </c>
    </row>
    <row r="274" spans="1:9" ht="23.1" customHeight="1" thickBot="1">
      <c r="A274" s="18" t="s">
        <v>24</v>
      </c>
      <c r="B274" s="19" t="s">
        <v>210</v>
      </c>
      <c r="C274" s="19" t="s">
        <v>211</v>
      </c>
      <c r="D274" s="19" t="s">
        <v>212</v>
      </c>
      <c r="E274" s="19" t="s">
        <v>25</v>
      </c>
      <c r="F274" s="19" t="s">
        <v>119</v>
      </c>
      <c r="G274" s="19" t="s">
        <v>122</v>
      </c>
      <c r="H274" s="19" t="s">
        <v>26</v>
      </c>
      <c r="I274" s="19" t="s">
        <v>126</v>
      </c>
    </row>
    <row r="275" spans="1:9" ht="33.9" customHeight="1" thickBot="1">
      <c r="A275" s="18" t="s">
        <v>24</v>
      </c>
      <c r="B275" s="19" t="s">
        <v>210</v>
      </c>
      <c r="C275" s="19" t="s">
        <v>211</v>
      </c>
      <c r="D275" s="19" t="s">
        <v>212</v>
      </c>
      <c r="E275" s="19" t="s">
        <v>25</v>
      </c>
      <c r="F275" s="19" t="s">
        <v>119</v>
      </c>
      <c r="G275" s="19" t="s">
        <v>123</v>
      </c>
      <c r="H275" s="19" t="s">
        <v>26</v>
      </c>
      <c r="I275" s="19" t="s">
        <v>195</v>
      </c>
    </row>
    <row r="276" spans="1:9" ht="45.9" customHeight="1" thickBot="1">
      <c r="A276" s="18" t="s">
        <v>24</v>
      </c>
      <c r="B276" s="19" t="s">
        <v>210</v>
      </c>
      <c r="C276" s="19" t="s">
        <v>211</v>
      </c>
      <c r="D276" s="19" t="s">
        <v>212</v>
      </c>
      <c r="E276" s="19" t="s">
        <v>25</v>
      </c>
      <c r="F276" s="19" t="s">
        <v>119</v>
      </c>
      <c r="G276" s="19" t="s">
        <v>124</v>
      </c>
      <c r="H276" s="19" t="s">
        <v>26</v>
      </c>
      <c r="I276" s="19" t="s">
        <v>195</v>
      </c>
    </row>
    <row r="277" spans="1:9" ht="18" customHeight="1" thickBot="1">
      <c r="A277" s="18" t="s">
        <v>24</v>
      </c>
      <c r="B277" s="19" t="s">
        <v>210</v>
      </c>
      <c r="C277" s="19" t="s">
        <v>211</v>
      </c>
      <c r="D277" s="19" t="s">
        <v>212</v>
      </c>
      <c r="E277" s="19" t="s">
        <v>25</v>
      </c>
      <c r="F277" s="19" t="s">
        <v>119</v>
      </c>
      <c r="G277" s="19" t="s">
        <v>125</v>
      </c>
      <c r="H277" s="19" t="s">
        <v>26</v>
      </c>
      <c r="I277" s="19" t="s">
        <v>199</v>
      </c>
    </row>
    <row r="278" spans="1:9" ht="33.9" customHeight="1" thickBot="1">
      <c r="A278" s="18" t="s">
        <v>24</v>
      </c>
      <c r="B278" s="19" t="s">
        <v>213</v>
      </c>
      <c r="C278" s="19" t="s">
        <v>214</v>
      </c>
      <c r="D278" s="19" t="s">
        <v>215</v>
      </c>
      <c r="E278" s="19" t="s">
        <v>25</v>
      </c>
      <c r="F278" s="19" t="s">
        <v>50</v>
      </c>
      <c r="G278" s="19" t="s">
        <v>51</v>
      </c>
      <c r="H278" s="19" t="s">
        <v>26</v>
      </c>
      <c r="I278" s="19" t="s">
        <v>199</v>
      </c>
    </row>
    <row r="279" spans="1:9" ht="23.1" customHeight="1" thickBot="1">
      <c r="A279" s="18" t="s">
        <v>24</v>
      </c>
      <c r="B279" s="19" t="s">
        <v>213</v>
      </c>
      <c r="C279" s="19" t="s">
        <v>214</v>
      </c>
      <c r="D279" s="19" t="s">
        <v>215</v>
      </c>
      <c r="E279" s="19" t="s">
        <v>25</v>
      </c>
      <c r="F279" s="19" t="s">
        <v>50</v>
      </c>
      <c r="G279" s="19" t="s">
        <v>52</v>
      </c>
      <c r="H279" s="19" t="s">
        <v>26</v>
      </c>
      <c r="I279" s="19" t="s">
        <v>200</v>
      </c>
    </row>
    <row r="280" spans="1:9" ht="23.1" customHeight="1" thickBot="1">
      <c r="A280" s="18" t="s">
        <v>24</v>
      </c>
      <c r="B280" s="19" t="s">
        <v>213</v>
      </c>
      <c r="C280" s="19" t="s">
        <v>214</v>
      </c>
      <c r="D280" s="19" t="s">
        <v>215</v>
      </c>
      <c r="E280" s="19" t="s">
        <v>25</v>
      </c>
      <c r="F280" s="19" t="s">
        <v>50</v>
      </c>
      <c r="G280" s="19" t="s">
        <v>53</v>
      </c>
      <c r="H280" s="19" t="s">
        <v>26</v>
      </c>
      <c r="I280" s="19" t="s">
        <v>200</v>
      </c>
    </row>
    <row r="281" spans="1:9" ht="23.1" customHeight="1" thickBot="1">
      <c r="A281" s="18" t="s">
        <v>24</v>
      </c>
      <c r="B281" s="19" t="s">
        <v>213</v>
      </c>
      <c r="C281" s="19" t="s">
        <v>214</v>
      </c>
      <c r="D281" s="19" t="s">
        <v>215</v>
      </c>
      <c r="E281" s="19" t="s">
        <v>25</v>
      </c>
      <c r="F281" s="19" t="s">
        <v>50</v>
      </c>
      <c r="G281" s="19" t="s">
        <v>54</v>
      </c>
      <c r="H281" s="19" t="s">
        <v>28</v>
      </c>
      <c r="I281" s="19" t="s">
        <v>29</v>
      </c>
    </row>
    <row r="282" spans="1:9" ht="23.1" customHeight="1" thickBot="1">
      <c r="A282" s="18" t="s">
        <v>24</v>
      </c>
      <c r="B282" s="19" t="s">
        <v>213</v>
      </c>
      <c r="C282" s="19" t="s">
        <v>214</v>
      </c>
      <c r="D282" s="19" t="s">
        <v>215</v>
      </c>
      <c r="E282" s="19" t="s">
        <v>25</v>
      </c>
      <c r="F282" s="19" t="s">
        <v>50</v>
      </c>
      <c r="G282" s="19" t="s">
        <v>55</v>
      </c>
      <c r="H282" s="19" t="s">
        <v>28</v>
      </c>
      <c r="I282" s="19" t="s">
        <v>29</v>
      </c>
    </row>
    <row r="283" spans="1:9" ht="23.1" customHeight="1" thickBot="1">
      <c r="A283" s="18" t="s">
        <v>24</v>
      </c>
      <c r="B283" s="19" t="s">
        <v>213</v>
      </c>
      <c r="C283" s="19" t="s">
        <v>214</v>
      </c>
      <c r="D283" s="19" t="s">
        <v>215</v>
      </c>
      <c r="E283" s="19" t="s">
        <v>25</v>
      </c>
      <c r="F283" s="19" t="s">
        <v>50</v>
      </c>
      <c r="G283" s="19" t="s">
        <v>56</v>
      </c>
      <c r="H283" s="19" t="s">
        <v>26</v>
      </c>
      <c r="I283" s="19" t="s">
        <v>199</v>
      </c>
    </row>
    <row r="284" spans="1:9" ht="45.9" customHeight="1" thickBot="1">
      <c r="A284" s="18" t="s">
        <v>24</v>
      </c>
      <c r="B284" s="19" t="s">
        <v>213</v>
      </c>
      <c r="C284" s="19" t="s">
        <v>214</v>
      </c>
      <c r="D284" s="19" t="s">
        <v>215</v>
      </c>
      <c r="E284" s="19" t="s">
        <v>25</v>
      </c>
      <c r="F284" s="19" t="s">
        <v>50</v>
      </c>
      <c r="G284" s="19" t="s">
        <v>57</v>
      </c>
      <c r="H284" s="19" t="s">
        <v>26</v>
      </c>
      <c r="I284" s="19" t="s">
        <v>199</v>
      </c>
    </row>
    <row r="285" spans="1:9" ht="23.1" customHeight="1" thickBot="1">
      <c r="A285" s="18" t="s">
        <v>24</v>
      </c>
      <c r="B285" s="19" t="s">
        <v>213</v>
      </c>
      <c r="C285" s="19" t="s">
        <v>214</v>
      </c>
      <c r="D285" s="19" t="s">
        <v>215</v>
      </c>
      <c r="E285" s="19" t="s">
        <v>25</v>
      </c>
      <c r="F285" s="19" t="s">
        <v>50</v>
      </c>
      <c r="G285" s="19" t="s">
        <v>58</v>
      </c>
      <c r="H285" s="19" t="s">
        <v>26</v>
      </c>
      <c r="I285" s="19" t="s">
        <v>199</v>
      </c>
    </row>
    <row r="286" spans="1:9" ht="23.1" customHeight="1" thickBot="1">
      <c r="A286" s="18" t="s">
        <v>24</v>
      </c>
      <c r="B286" s="19" t="s">
        <v>213</v>
      </c>
      <c r="C286" s="19" t="s">
        <v>214</v>
      </c>
      <c r="D286" s="19" t="s">
        <v>215</v>
      </c>
      <c r="E286" s="19" t="s">
        <v>25</v>
      </c>
      <c r="F286" s="19" t="s">
        <v>50</v>
      </c>
      <c r="G286" s="19" t="s">
        <v>59</v>
      </c>
      <c r="H286" s="19" t="s">
        <v>28</v>
      </c>
      <c r="I286" s="19" t="s">
        <v>29</v>
      </c>
    </row>
    <row r="287" spans="1:9" ht="33.9" customHeight="1" thickBot="1">
      <c r="A287" s="18" t="s">
        <v>24</v>
      </c>
      <c r="B287" s="19" t="s">
        <v>213</v>
      </c>
      <c r="C287" s="19" t="s">
        <v>214</v>
      </c>
      <c r="D287" s="19" t="s">
        <v>215</v>
      </c>
      <c r="E287" s="19" t="s">
        <v>25</v>
      </c>
      <c r="F287" s="19" t="s">
        <v>50</v>
      </c>
      <c r="G287" s="19" t="s">
        <v>60</v>
      </c>
      <c r="H287" s="19" t="s">
        <v>26</v>
      </c>
      <c r="I287" s="19" t="s">
        <v>199</v>
      </c>
    </row>
    <row r="288" spans="1:9" ht="23.1" customHeight="1" thickBot="1">
      <c r="A288" s="18" t="s">
        <v>24</v>
      </c>
      <c r="B288" s="19" t="s">
        <v>213</v>
      </c>
      <c r="C288" s="19" t="s">
        <v>214</v>
      </c>
      <c r="D288" s="19" t="s">
        <v>215</v>
      </c>
      <c r="E288" s="19" t="s">
        <v>25</v>
      </c>
      <c r="F288" s="19" t="s">
        <v>50</v>
      </c>
      <c r="G288" s="19" t="s">
        <v>61</v>
      </c>
      <c r="H288" s="19" t="s">
        <v>28</v>
      </c>
      <c r="I288" s="19" t="s">
        <v>29</v>
      </c>
    </row>
    <row r="289" spans="1:9" ht="23.1" customHeight="1" thickBot="1">
      <c r="A289" s="18" t="s">
        <v>24</v>
      </c>
      <c r="B289" s="19" t="s">
        <v>213</v>
      </c>
      <c r="C289" s="19" t="s">
        <v>214</v>
      </c>
      <c r="D289" s="19" t="s">
        <v>215</v>
      </c>
      <c r="E289" s="19" t="s">
        <v>25</v>
      </c>
      <c r="F289" s="19" t="s">
        <v>50</v>
      </c>
      <c r="G289" s="19" t="s">
        <v>62</v>
      </c>
      <c r="H289" s="19" t="s">
        <v>26</v>
      </c>
      <c r="I289" s="19" t="s">
        <v>200</v>
      </c>
    </row>
    <row r="290" spans="1:9" ht="33.9" customHeight="1" thickBot="1">
      <c r="A290" s="18" t="s">
        <v>24</v>
      </c>
      <c r="B290" s="19" t="s">
        <v>213</v>
      </c>
      <c r="C290" s="19" t="s">
        <v>214</v>
      </c>
      <c r="D290" s="19" t="s">
        <v>215</v>
      </c>
      <c r="E290" s="19" t="s">
        <v>25</v>
      </c>
      <c r="F290" s="19" t="s">
        <v>50</v>
      </c>
      <c r="G290" s="19" t="s">
        <v>63</v>
      </c>
      <c r="H290" s="19" t="s">
        <v>26</v>
      </c>
      <c r="I290" s="19" t="s">
        <v>200</v>
      </c>
    </row>
    <row r="291" spans="1:9" ht="33.9" customHeight="1" thickBot="1">
      <c r="A291" s="18" t="s">
        <v>24</v>
      </c>
      <c r="B291" s="19" t="s">
        <v>213</v>
      </c>
      <c r="C291" s="19" t="s">
        <v>214</v>
      </c>
      <c r="D291" s="19" t="s">
        <v>215</v>
      </c>
      <c r="E291" s="19" t="s">
        <v>25</v>
      </c>
      <c r="F291" s="19" t="s">
        <v>50</v>
      </c>
      <c r="G291" s="19" t="s">
        <v>64</v>
      </c>
      <c r="H291" s="19" t="s">
        <v>26</v>
      </c>
      <c r="I291" s="19" t="s">
        <v>200</v>
      </c>
    </row>
    <row r="292" spans="1:9" ht="45.9" customHeight="1" thickBot="1">
      <c r="A292" s="18" t="s">
        <v>24</v>
      </c>
      <c r="B292" s="19" t="s">
        <v>213</v>
      </c>
      <c r="C292" s="19" t="s">
        <v>214</v>
      </c>
      <c r="D292" s="19" t="s">
        <v>215</v>
      </c>
      <c r="E292" s="19" t="s">
        <v>25</v>
      </c>
      <c r="F292" s="19" t="s">
        <v>27</v>
      </c>
      <c r="G292" s="19" t="s">
        <v>65</v>
      </c>
      <c r="H292" s="19" t="s">
        <v>28</v>
      </c>
      <c r="I292" s="19" t="s">
        <v>29</v>
      </c>
    </row>
    <row r="293" spans="1:9" ht="33.9" customHeight="1" thickBot="1">
      <c r="A293" s="18" t="s">
        <v>24</v>
      </c>
      <c r="B293" s="19" t="s">
        <v>213</v>
      </c>
      <c r="C293" s="19" t="s">
        <v>214</v>
      </c>
      <c r="D293" s="19" t="s">
        <v>215</v>
      </c>
      <c r="E293" s="19" t="s">
        <v>25</v>
      </c>
      <c r="F293" s="19" t="s">
        <v>66</v>
      </c>
      <c r="G293" s="19" t="s">
        <v>67</v>
      </c>
      <c r="H293" s="19" t="s">
        <v>26</v>
      </c>
      <c r="I293" s="19" t="s">
        <v>201</v>
      </c>
    </row>
    <row r="294" spans="1:9" ht="45.9" customHeight="1" thickBot="1">
      <c r="A294" s="18" t="s">
        <v>24</v>
      </c>
      <c r="B294" s="19" t="s">
        <v>213</v>
      </c>
      <c r="C294" s="19" t="s">
        <v>214</v>
      </c>
      <c r="D294" s="19" t="s">
        <v>215</v>
      </c>
      <c r="E294" s="19" t="s">
        <v>25</v>
      </c>
      <c r="F294" s="19" t="s">
        <v>66</v>
      </c>
      <c r="G294" s="19" t="s">
        <v>68</v>
      </c>
      <c r="H294" s="19" t="s">
        <v>26</v>
      </c>
      <c r="I294" s="19" t="s">
        <v>201</v>
      </c>
    </row>
    <row r="295" spans="1:9" ht="33.9" customHeight="1" thickBot="1">
      <c r="A295" s="18" t="s">
        <v>24</v>
      </c>
      <c r="B295" s="19" t="s">
        <v>213</v>
      </c>
      <c r="C295" s="19" t="s">
        <v>214</v>
      </c>
      <c r="D295" s="19" t="s">
        <v>215</v>
      </c>
      <c r="E295" s="19" t="s">
        <v>25</v>
      </c>
      <c r="F295" s="19" t="s">
        <v>66</v>
      </c>
      <c r="G295" s="19" t="s">
        <v>69</v>
      </c>
      <c r="H295" s="19" t="s">
        <v>26</v>
      </c>
      <c r="I295" s="19" t="s">
        <v>201</v>
      </c>
    </row>
    <row r="296" spans="1:9" ht="33.9" customHeight="1" thickBot="1">
      <c r="A296" s="18" t="s">
        <v>24</v>
      </c>
      <c r="B296" s="19" t="s">
        <v>213</v>
      </c>
      <c r="C296" s="19" t="s">
        <v>214</v>
      </c>
      <c r="D296" s="19" t="s">
        <v>215</v>
      </c>
      <c r="E296" s="19" t="s">
        <v>25</v>
      </c>
      <c r="F296" s="19" t="s">
        <v>66</v>
      </c>
      <c r="G296" s="19" t="s">
        <v>70</v>
      </c>
      <c r="H296" s="19" t="s">
        <v>26</v>
      </c>
      <c r="I296" s="19" t="s">
        <v>201</v>
      </c>
    </row>
    <row r="297" spans="1:9" ht="23.1" customHeight="1" thickBot="1">
      <c r="A297" s="18" t="s">
        <v>24</v>
      </c>
      <c r="B297" s="19" t="s">
        <v>213</v>
      </c>
      <c r="C297" s="19" t="s">
        <v>214</v>
      </c>
      <c r="D297" s="19" t="s">
        <v>215</v>
      </c>
      <c r="E297" s="19" t="s">
        <v>25</v>
      </c>
      <c r="F297" s="19" t="s">
        <v>66</v>
      </c>
      <c r="G297" s="19" t="s">
        <v>71</v>
      </c>
      <c r="H297" s="19" t="s">
        <v>26</v>
      </c>
      <c r="I297" s="19" t="s">
        <v>201</v>
      </c>
    </row>
    <row r="298" spans="1:9" ht="33.9" customHeight="1" thickBot="1">
      <c r="A298" s="18" t="s">
        <v>24</v>
      </c>
      <c r="B298" s="19" t="s">
        <v>213</v>
      </c>
      <c r="C298" s="19" t="s">
        <v>214</v>
      </c>
      <c r="D298" s="19" t="s">
        <v>215</v>
      </c>
      <c r="E298" s="19" t="s">
        <v>25</v>
      </c>
      <c r="F298" s="19" t="s">
        <v>66</v>
      </c>
      <c r="G298" s="19" t="s">
        <v>72</v>
      </c>
      <c r="H298" s="19" t="s">
        <v>26</v>
      </c>
      <c r="I298" s="19" t="s">
        <v>201</v>
      </c>
    </row>
    <row r="299" spans="1:9" ht="33.9" customHeight="1" thickBot="1">
      <c r="A299" s="18" t="s">
        <v>24</v>
      </c>
      <c r="B299" s="19" t="s">
        <v>213</v>
      </c>
      <c r="C299" s="19" t="s">
        <v>214</v>
      </c>
      <c r="D299" s="19" t="s">
        <v>215</v>
      </c>
      <c r="E299" s="19" t="s">
        <v>25</v>
      </c>
      <c r="F299" s="19" t="s">
        <v>66</v>
      </c>
      <c r="G299" s="19" t="s">
        <v>73</v>
      </c>
      <c r="H299" s="19" t="s">
        <v>26</v>
      </c>
      <c r="I299" s="19" t="s">
        <v>201</v>
      </c>
    </row>
    <row r="300" spans="1:9" ht="33.9" customHeight="1" thickBot="1">
      <c r="A300" s="18" t="s">
        <v>24</v>
      </c>
      <c r="B300" s="19" t="s">
        <v>213</v>
      </c>
      <c r="C300" s="19" t="s">
        <v>214</v>
      </c>
      <c r="D300" s="19" t="s">
        <v>215</v>
      </c>
      <c r="E300" s="19" t="s">
        <v>25</v>
      </c>
      <c r="F300" s="19" t="s">
        <v>74</v>
      </c>
      <c r="G300" s="19" t="s">
        <v>75</v>
      </c>
      <c r="H300" s="19" t="s">
        <v>26</v>
      </c>
      <c r="I300" s="19" t="s">
        <v>202</v>
      </c>
    </row>
    <row r="301" spans="1:9" ht="33.9" customHeight="1" thickBot="1">
      <c r="A301" s="18" t="s">
        <v>24</v>
      </c>
      <c r="B301" s="19" t="s">
        <v>213</v>
      </c>
      <c r="C301" s="19" t="s">
        <v>214</v>
      </c>
      <c r="D301" s="19" t="s">
        <v>215</v>
      </c>
      <c r="E301" s="19" t="s">
        <v>25</v>
      </c>
      <c r="F301" s="19" t="s">
        <v>74</v>
      </c>
      <c r="G301" s="19" t="s">
        <v>76</v>
      </c>
      <c r="H301" s="19" t="s">
        <v>26</v>
      </c>
      <c r="I301" s="19" t="s">
        <v>202</v>
      </c>
    </row>
    <row r="302" spans="1:9" ht="33.9" customHeight="1" thickBot="1">
      <c r="A302" s="18" t="s">
        <v>24</v>
      </c>
      <c r="B302" s="19" t="s">
        <v>213</v>
      </c>
      <c r="C302" s="19" t="s">
        <v>214</v>
      </c>
      <c r="D302" s="19" t="s">
        <v>215</v>
      </c>
      <c r="E302" s="19" t="s">
        <v>25</v>
      </c>
      <c r="F302" s="19" t="s">
        <v>74</v>
      </c>
      <c r="G302" s="19" t="s">
        <v>77</v>
      </c>
      <c r="H302" s="19" t="s">
        <v>26</v>
      </c>
      <c r="I302" s="19" t="s">
        <v>202</v>
      </c>
    </row>
    <row r="303" spans="1:9" ht="33.9" customHeight="1" thickBot="1">
      <c r="A303" s="18" t="s">
        <v>24</v>
      </c>
      <c r="B303" s="19" t="s">
        <v>213</v>
      </c>
      <c r="C303" s="19" t="s">
        <v>214</v>
      </c>
      <c r="D303" s="19" t="s">
        <v>215</v>
      </c>
      <c r="E303" s="19" t="s">
        <v>25</v>
      </c>
      <c r="F303" s="19" t="s">
        <v>74</v>
      </c>
      <c r="G303" s="19" t="s">
        <v>78</v>
      </c>
      <c r="H303" s="19" t="s">
        <v>26</v>
      </c>
      <c r="I303" s="19" t="s">
        <v>202</v>
      </c>
    </row>
    <row r="304" spans="1:9" ht="33.9" customHeight="1" thickBot="1">
      <c r="A304" s="18" t="s">
        <v>24</v>
      </c>
      <c r="B304" s="19" t="s">
        <v>213</v>
      </c>
      <c r="C304" s="19" t="s">
        <v>214</v>
      </c>
      <c r="D304" s="19" t="s">
        <v>215</v>
      </c>
      <c r="E304" s="19" t="s">
        <v>25</v>
      </c>
      <c r="F304" s="19" t="s">
        <v>74</v>
      </c>
      <c r="G304" s="19" t="s">
        <v>79</v>
      </c>
      <c r="H304" s="19" t="s">
        <v>26</v>
      </c>
      <c r="I304" s="19" t="s">
        <v>202</v>
      </c>
    </row>
    <row r="305" spans="1:9" ht="33.9" customHeight="1" thickBot="1">
      <c r="A305" s="18" t="s">
        <v>24</v>
      </c>
      <c r="B305" s="19" t="s">
        <v>213</v>
      </c>
      <c r="C305" s="19" t="s">
        <v>214</v>
      </c>
      <c r="D305" s="19" t="s">
        <v>215</v>
      </c>
      <c r="E305" s="19" t="s">
        <v>25</v>
      </c>
      <c r="F305" s="19" t="s">
        <v>74</v>
      </c>
      <c r="G305" s="19" t="s">
        <v>80</v>
      </c>
      <c r="H305" s="19" t="s">
        <v>26</v>
      </c>
      <c r="I305" s="19" t="s">
        <v>202</v>
      </c>
    </row>
    <row r="306" spans="1:9" ht="23.1" customHeight="1" thickBot="1">
      <c r="A306" s="18" t="s">
        <v>24</v>
      </c>
      <c r="B306" s="19" t="s">
        <v>213</v>
      </c>
      <c r="C306" s="19" t="s">
        <v>214</v>
      </c>
      <c r="D306" s="19" t="s">
        <v>215</v>
      </c>
      <c r="E306" s="19" t="s">
        <v>25</v>
      </c>
      <c r="F306" s="19" t="s">
        <v>74</v>
      </c>
      <c r="G306" s="19" t="s">
        <v>81</v>
      </c>
      <c r="H306" s="19" t="s">
        <v>26</v>
      </c>
      <c r="I306" s="19" t="s">
        <v>202</v>
      </c>
    </row>
    <row r="307" spans="1:9" ht="33.9" customHeight="1" thickBot="1">
      <c r="A307" s="18" t="s">
        <v>24</v>
      </c>
      <c r="B307" s="19" t="s">
        <v>213</v>
      </c>
      <c r="C307" s="19" t="s">
        <v>214</v>
      </c>
      <c r="D307" s="19" t="s">
        <v>215</v>
      </c>
      <c r="E307" s="19" t="s">
        <v>25</v>
      </c>
      <c r="F307" s="19" t="s">
        <v>74</v>
      </c>
      <c r="G307" s="19" t="s">
        <v>82</v>
      </c>
      <c r="H307" s="19" t="s">
        <v>26</v>
      </c>
      <c r="I307" s="19" t="s">
        <v>202</v>
      </c>
    </row>
    <row r="308" spans="1:9" ht="33.9" customHeight="1" thickBot="1">
      <c r="A308" s="18" t="s">
        <v>24</v>
      </c>
      <c r="B308" s="19" t="s">
        <v>213</v>
      </c>
      <c r="C308" s="19" t="s">
        <v>214</v>
      </c>
      <c r="D308" s="19" t="s">
        <v>215</v>
      </c>
      <c r="E308" s="19" t="s">
        <v>25</v>
      </c>
      <c r="F308" s="19" t="s">
        <v>83</v>
      </c>
      <c r="G308" s="19" t="s">
        <v>84</v>
      </c>
      <c r="H308" s="19" t="s">
        <v>28</v>
      </c>
      <c r="I308" s="19" t="s">
        <v>29</v>
      </c>
    </row>
    <row r="309" spans="1:9" ht="23.1" customHeight="1" thickBot="1">
      <c r="A309" s="18" t="s">
        <v>24</v>
      </c>
      <c r="B309" s="19" t="s">
        <v>213</v>
      </c>
      <c r="C309" s="19" t="s">
        <v>214</v>
      </c>
      <c r="D309" s="19" t="s">
        <v>215</v>
      </c>
      <c r="E309" s="19" t="s">
        <v>25</v>
      </c>
      <c r="F309" s="19" t="s">
        <v>83</v>
      </c>
      <c r="G309" s="19" t="s">
        <v>85</v>
      </c>
      <c r="H309" s="19" t="s">
        <v>26</v>
      </c>
      <c r="I309" s="19" t="s">
        <v>126</v>
      </c>
    </row>
    <row r="310" spans="1:9" ht="33.9" customHeight="1" thickBot="1">
      <c r="A310" s="18" t="s">
        <v>24</v>
      </c>
      <c r="B310" s="19" t="s">
        <v>213</v>
      </c>
      <c r="C310" s="19" t="s">
        <v>214</v>
      </c>
      <c r="D310" s="19" t="s">
        <v>215</v>
      </c>
      <c r="E310" s="19" t="s">
        <v>25</v>
      </c>
      <c r="F310" s="19" t="s">
        <v>83</v>
      </c>
      <c r="G310" s="19" t="s">
        <v>86</v>
      </c>
      <c r="H310" s="19" t="s">
        <v>26</v>
      </c>
      <c r="I310" s="19" t="s">
        <v>195</v>
      </c>
    </row>
    <row r="311" spans="1:9" ht="33.9" customHeight="1" thickBot="1">
      <c r="A311" s="18" t="s">
        <v>24</v>
      </c>
      <c r="B311" s="19" t="s">
        <v>213</v>
      </c>
      <c r="C311" s="19" t="s">
        <v>214</v>
      </c>
      <c r="D311" s="19" t="s">
        <v>215</v>
      </c>
      <c r="E311" s="19" t="s">
        <v>25</v>
      </c>
      <c r="F311" s="19" t="s">
        <v>83</v>
      </c>
      <c r="G311" s="19" t="s">
        <v>87</v>
      </c>
      <c r="H311" s="19" t="s">
        <v>28</v>
      </c>
      <c r="I311" s="19" t="s">
        <v>29</v>
      </c>
    </row>
    <row r="312" spans="1:9" ht="33.9" customHeight="1" thickBot="1">
      <c r="A312" s="18" t="s">
        <v>24</v>
      </c>
      <c r="B312" s="19" t="s">
        <v>213</v>
      </c>
      <c r="C312" s="19" t="s">
        <v>214</v>
      </c>
      <c r="D312" s="19" t="s">
        <v>215</v>
      </c>
      <c r="E312" s="19" t="s">
        <v>25</v>
      </c>
      <c r="F312" s="19" t="s">
        <v>83</v>
      </c>
      <c r="G312" s="19" t="s">
        <v>88</v>
      </c>
      <c r="H312" s="19" t="s">
        <v>26</v>
      </c>
      <c r="I312" s="19" t="s">
        <v>126</v>
      </c>
    </row>
    <row r="313" spans="1:9" ht="23.1" customHeight="1" thickBot="1">
      <c r="A313" s="18" t="s">
        <v>24</v>
      </c>
      <c r="B313" s="19" t="s">
        <v>213</v>
      </c>
      <c r="C313" s="19" t="s">
        <v>214</v>
      </c>
      <c r="D313" s="19" t="s">
        <v>215</v>
      </c>
      <c r="E313" s="19" t="s">
        <v>25</v>
      </c>
      <c r="F313" s="19" t="s">
        <v>83</v>
      </c>
      <c r="G313" s="19" t="s">
        <v>89</v>
      </c>
      <c r="H313" s="19" t="s">
        <v>28</v>
      </c>
      <c r="I313" s="19" t="s">
        <v>29</v>
      </c>
    </row>
    <row r="314" spans="1:9" ht="33.9" customHeight="1" thickBot="1">
      <c r="A314" s="18" t="s">
        <v>24</v>
      </c>
      <c r="B314" s="19" t="s">
        <v>213</v>
      </c>
      <c r="C314" s="19" t="s">
        <v>214</v>
      </c>
      <c r="D314" s="19" t="s">
        <v>215</v>
      </c>
      <c r="E314" s="19" t="s">
        <v>25</v>
      </c>
      <c r="F314" s="19" t="s">
        <v>83</v>
      </c>
      <c r="G314" s="19" t="s">
        <v>90</v>
      </c>
      <c r="H314" s="19" t="s">
        <v>26</v>
      </c>
      <c r="I314" s="19" t="s">
        <v>199</v>
      </c>
    </row>
    <row r="315" spans="1:9" ht="33.9" customHeight="1" thickBot="1">
      <c r="A315" s="18" t="s">
        <v>24</v>
      </c>
      <c r="B315" s="19" t="s">
        <v>213</v>
      </c>
      <c r="C315" s="19" t="s">
        <v>214</v>
      </c>
      <c r="D315" s="19" t="s">
        <v>215</v>
      </c>
      <c r="E315" s="19" t="s">
        <v>25</v>
      </c>
      <c r="F315" s="19" t="s">
        <v>91</v>
      </c>
      <c r="G315" s="19" t="s">
        <v>92</v>
      </c>
      <c r="H315" s="19" t="s">
        <v>26</v>
      </c>
      <c r="I315" s="19" t="s">
        <v>199</v>
      </c>
    </row>
    <row r="316" spans="1:9" ht="33.9" customHeight="1" thickBot="1">
      <c r="A316" s="18" t="s">
        <v>24</v>
      </c>
      <c r="B316" s="19" t="s">
        <v>213</v>
      </c>
      <c r="C316" s="19" t="s">
        <v>214</v>
      </c>
      <c r="D316" s="19" t="s">
        <v>215</v>
      </c>
      <c r="E316" s="19" t="s">
        <v>25</v>
      </c>
      <c r="F316" s="19" t="s">
        <v>91</v>
      </c>
      <c r="G316" s="19" t="s">
        <v>93</v>
      </c>
      <c r="H316" s="19" t="s">
        <v>26</v>
      </c>
      <c r="I316" s="19" t="s">
        <v>203</v>
      </c>
    </row>
    <row r="317" spans="1:9" ht="33.9" customHeight="1" thickBot="1">
      <c r="A317" s="18" t="s">
        <v>24</v>
      </c>
      <c r="B317" s="19" t="s">
        <v>213</v>
      </c>
      <c r="C317" s="19" t="s">
        <v>214</v>
      </c>
      <c r="D317" s="19" t="s">
        <v>215</v>
      </c>
      <c r="E317" s="19" t="s">
        <v>25</v>
      </c>
      <c r="F317" s="19" t="s">
        <v>91</v>
      </c>
      <c r="G317" s="19" t="s">
        <v>94</v>
      </c>
      <c r="H317" s="19" t="s">
        <v>26</v>
      </c>
      <c r="I317" s="19" t="s">
        <v>195</v>
      </c>
    </row>
    <row r="318" spans="1:9" ht="23.1" customHeight="1" thickBot="1">
      <c r="A318" s="18" t="s">
        <v>24</v>
      </c>
      <c r="B318" s="19" t="s">
        <v>213</v>
      </c>
      <c r="C318" s="19" t="s">
        <v>214</v>
      </c>
      <c r="D318" s="19" t="s">
        <v>215</v>
      </c>
      <c r="E318" s="19" t="s">
        <v>25</v>
      </c>
      <c r="F318" s="19" t="s">
        <v>91</v>
      </c>
      <c r="G318" s="19" t="s">
        <v>95</v>
      </c>
      <c r="H318" s="19" t="s">
        <v>26</v>
      </c>
      <c r="I318" s="19" t="s">
        <v>199</v>
      </c>
    </row>
    <row r="319" spans="1:9" ht="23.1" customHeight="1" thickBot="1">
      <c r="A319" s="18" t="s">
        <v>24</v>
      </c>
      <c r="B319" s="19" t="s">
        <v>213</v>
      </c>
      <c r="C319" s="19" t="s">
        <v>214</v>
      </c>
      <c r="D319" s="19" t="s">
        <v>215</v>
      </c>
      <c r="E319" s="19" t="s">
        <v>25</v>
      </c>
      <c r="F319" s="19" t="s">
        <v>91</v>
      </c>
      <c r="G319" s="19" t="s">
        <v>96</v>
      </c>
      <c r="H319" s="19" t="s">
        <v>26</v>
      </c>
      <c r="I319" s="19" t="s">
        <v>195</v>
      </c>
    </row>
    <row r="320" spans="1:9" ht="23.1" customHeight="1" thickBot="1">
      <c r="A320" s="18" t="s">
        <v>24</v>
      </c>
      <c r="B320" s="19" t="s">
        <v>213</v>
      </c>
      <c r="C320" s="19" t="s">
        <v>214</v>
      </c>
      <c r="D320" s="19" t="s">
        <v>215</v>
      </c>
      <c r="E320" s="19" t="s">
        <v>25</v>
      </c>
      <c r="F320" s="19" t="s">
        <v>97</v>
      </c>
      <c r="G320" s="19" t="s">
        <v>98</v>
      </c>
      <c r="H320" s="19" t="s">
        <v>28</v>
      </c>
      <c r="I320" s="19" t="s">
        <v>29</v>
      </c>
    </row>
    <row r="321" spans="1:9" ht="33.9" customHeight="1" thickBot="1">
      <c r="A321" s="18" t="s">
        <v>24</v>
      </c>
      <c r="B321" s="19" t="s">
        <v>213</v>
      </c>
      <c r="C321" s="19" t="s">
        <v>214</v>
      </c>
      <c r="D321" s="19" t="s">
        <v>215</v>
      </c>
      <c r="E321" s="19" t="s">
        <v>25</v>
      </c>
      <c r="F321" s="19" t="s">
        <v>97</v>
      </c>
      <c r="G321" s="19" t="s">
        <v>99</v>
      </c>
      <c r="H321" s="19" t="s">
        <v>26</v>
      </c>
      <c r="I321" s="19" t="s">
        <v>195</v>
      </c>
    </row>
    <row r="322" spans="1:9" ht="33.9" customHeight="1" thickBot="1">
      <c r="A322" s="18" t="s">
        <v>24</v>
      </c>
      <c r="B322" s="19" t="s">
        <v>213</v>
      </c>
      <c r="C322" s="19" t="s">
        <v>214</v>
      </c>
      <c r="D322" s="19" t="s">
        <v>215</v>
      </c>
      <c r="E322" s="19" t="s">
        <v>25</v>
      </c>
      <c r="F322" s="19" t="s">
        <v>97</v>
      </c>
      <c r="G322" s="19" t="s">
        <v>100</v>
      </c>
      <c r="H322" s="19" t="s">
        <v>26</v>
      </c>
      <c r="I322" s="19" t="s">
        <v>195</v>
      </c>
    </row>
    <row r="323" spans="1:9" ht="23.1" customHeight="1" thickBot="1">
      <c r="A323" s="18" t="s">
        <v>24</v>
      </c>
      <c r="B323" s="19" t="s">
        <v>213</v>
      </c>
      <c r="C323" s="19" t="s">
        <v>214</v>
      </c>
      <c r="D323" s="19" t="s">
        <v>215</v>
      </c>
      <c r="E323" s="19" t="s">
        <v>25</v>
      </c>
      <c r="F323" s="19" t="s">
        <v>97</v>
      </c>
      <c r="G323" s="19" t="s">
        <v>101</v>
      </c>
      <c r="H323" s="19" t="s">
        <v>28</v>
      </c>
      <c r="I323" s="19" t="s">
        <v>29</v>
      </c>
    </row>
    <row r="324" spans="1:9" ht="45.9" customHeight="1" thickBot="1">
      <c r="A324" s="18" t="s">
        <v>24</v>
      </c>
      <c r="B324" s="19" t="s">
        <v>213</v>
      </c>
      <c r="C324" s="19" t="s">
        <v>214</v>
      </c>
      <c r="D324" s="19" t="s">
        <v>215</v>
      </c>
      <c r="E324" s="19" t="s">
        <v>25</v>
      </c>
      <c r="F324" s="19" t="s">
        <v>97</v>
      </c>
      <c r="G324" s="19" t="s">
        <v>102</v>
      </c>
      <c r="H324" s="19" t="s">
        <v>28</v>
      </c>
      <c r="I324" s="19" t="s">
        <v>29</v>
      </c>
    </row>
    <row r="325" spans="1:9" ht="33.9" customHeight="1" thickBot="1">
      <c r="A325" s="18" t="s">
        <v>24</v>
      </c>
      <c r="B325" s="19" t="s">
        <v>213</v>
      </c>
      <c r="C325" s="19" t="s">
        <v>214</v>
      </c>
      <c r="D325" s="19" t="s">
        <v>215</v>
      </c>
      <c r="E325" s="19" t="s">
        <v>25</v>
      </c>
      <c r="F325" s="19" t="s">
        <v>103</v>
      </c>
      <c r="G325" s="19" t="s">
        <v>104</v>
      </c>
      <c r="H325" s="19" t="s">
        <v>28</v>
      </c>
      <c r="I325" s="19" t="s">
        <v>29</v>
      </c>
    </row>
    <row r="326" spans="1:9" ht="23.1" customHeight="1" thickBot="1">
      <c r="A326" s="18" t="s">
        <v>24</v>
      </c>
      <c r="B326" s="19" t="s">
        <v>213</v>
      </c>
      <c r="C326" s="19" t="s">
        <v>214</v>
      </c>
      <c r="D326" s="19" t="s">
        <v>215</v>
      </c>
      <c r="E326" s="19" t="s">
        <v>25</v>
      </c>
      <c r="F326" s="19" t="s">
        <v>103</v>
      </c>
      <c r="G326" s="19" t="s">
        <v>105</v>
      </c>
      <c r="H326" s="19" t="s">
        <v>28</v>
      </c>
      <c r="I326" s="19" t="s">
        <v>29</v>
      </c>
    </row>
    <row r="327" spans="1:9" ht="33.9" customHeight="1" thickBot="1">
      <c r="A327" s="18" t="s">
        <v>24</v>
      </c>
      <c r="B327" s="19" t="s">
        <v>213</v>
      </c>
      <c r="C327" s="19" t="s">
        <v>214</v>
      </c>
      <c r="D327" s="19" t="s">
        <v>215</v>
      </c>
      <c r="E327" s="19" t="s">
        <v>25</v>
      </c>
      <c r="F327" s="19" t="s">
        <v>103</v>
      </c>
      <c r="G327" s="19" t="s">
        <v>106</v>
      </c>
      <c r="H327" s="19" t="s">
        <v>28</v>
      </c>
      <c r="I327" s="19" t="s">
        <v>29</v>
      </c>
    </row>
    <row r="328" spans="1:9" ht="23.1" customHeight="1" thickBot="1">
      <c r="A328" s="18" t="s">
        <v>24</v>
      </c>
      <c r="B328" s="19" t="s">
        <v>213</v>
      </c>
      <c r="C328" s="19" t="s">
        <v>214</v>
      </c>
      <c r="D328" s="19" t="s">
        <v>215</v>
      </c>
      <c r="E328" s="19" t="s">
        <v>25</v>
      </c>
      <c r="F328" s="19" t="s">
        <v>103</v>
      </c>
      <c r="G328" s="19" t="s">
        <v>107</v>
      </c>
      <c r="H328" s="19" t="s">
        <v>26</v>
      </c>
      <c r="I328" s="19" t="s">
        <v>126</v>
      </c>
    </row>
    <row r="329" spans="1:9" ht="45.9" customHeight="1" thickBot="1">
      <c r="A329" s="18" t="s">
        <v>24</v>
      </c>
      <c r="B329" s="19" t="s">
        <v>213</v>
      </c>
      <c r="C329" s="19" t="s">
        <v>214</v>
      </c>
      <c r="D329" s="19" t="s">
        <v>215</v>
      </c>
      <c r="E329" s="19" t="s">
        <v>25</v>
      </c>
      <c r="F329" s="19" t="s">
        <v>108</v>
      </c>
      <c r="G329" s="19" t="s">
        <v>109</v>
      </c>
      <c r="H329" s="19" t="s">
        <v>28</v>
      </c>
      <c r="I329" s="19" t="s">
        <v>29</v>
      </c>
    </row>
    <row r="330" spans="1:9" ht="33.9" customHeight="1" thickBot="1">
      <c r="A330" s="18" t="s">
        <v>24</v>
      </c>
      <c r="B330" s="19" t="s">
        <v>213</v>
      </c>
      <c r="C330" s="19" t="s">
        <v>214</v>
      </c>
      <c r="D330" s="19" t="s">
        <v>215</v>
      </c>
      <c r="E330" s="19" t="s">
        <v>25</v>
      </c>
      <c r="F330" s="19" t="s">
        <v>108</v>
      </c>
      <c r="G330" s="19" t="s">
        <v>110</v>
      </c>
      <c r="H330" s="19" t="s">
        <v>26</v>
      </c>
      <c r="I330" s="19" t="s">
        <v>199</v>
      </c>
    </row>
    <row r="331" spans="1:9" ht="33.9" customHeight="1" thickBot="1">
      <c r="A331" s="18" t="s">
        <v>24</v>
      </c>
      <c r="B331" s="19" t="s">
        <v>213</v>
      </c>
      <c r="C331" s="19" t="s">
        <v>214</v>
      </c>
      <c r="D331" s="19" t="s">
        <v>215</v>
      </c>
      <c r="E331" s="19" t="s">
        <v>25</v>
      </c>
      <c r="F331" s="19" t="s">
        <v>108</v>
      </c>
      <c r="G331" s="19" t="s">
        <v>111</v>
      </c>
      <c r="H331" s="19" t="s">
        <v>26</v>
      </c>
      <c r="I331" s="19" t="s">
        <v>199</v>
      </c>
    </row>
    <row r="332" spans="1:9" ht="33.9" customHeight="1" thickBot="1">
      <c r="A332" s="18" t="s">
        <v>24</v>
      </c>
      <c r="B332" s="19" t="s">
        <v>213</v>
      </c>
      <c r="C332" s="19" t="s">
        <v>214</v>
      </c>
      <c r="D332" s="19" t="s">
        <v>215</v>
      </c>
      <c r="E332" s="19" t="s">
        <v>25</v>
      </c>
      <c r="F332" s="19" t="s">
        <v>108</v>
      </c>
      <c r="G332" s="19" t="s">
        <v>112</v>
      </c>
      <c r="H332" s="19" t="s">
        <v>28</v>
      </c>
      <c r="I332" s="19" t="s">
        <v>29</v>
      </c>
    </row>
    <row r="333" spans="1:9" ht="23.1" customHeight="1" thickBot="1">
      <c r="A333" s="18" t="s">
        <v>24</v>
      </c>
      <c r="B333" s="19" t="s">
        <v>213</v>
      </c>
      <c r="C333" s="19" t="s">
        <v>214</v>
      </c>
      <c r="D333" s="19" t="s">
        <v>215</v>
      </c>
      <c r="E333" s="19" t="s">
        <v>25</v>
      </c>
      <c r="F333" s="19" t="s">
        <v>108</v>
      </c>
      <c r="G333" s="19" t="s">
        <v>113</v>
      </c>
      <c r="H333" s="19" t="s">
        <v>28</v>
      </c>
      <c r="I333" s="19" t="s">
        <v>29</v>
      </c>
    </row>
    <row r="334" spans="1:9" ht="33.9" customHeight="1" thickBot="1">
      <c r="A334" s="18" t="s">
        <v>24</v>
      </c>
      <c r="B334" s="19" t="s">
        <v>213</v>
      </c>
      <c r="C334" s="19" t="s">
        <v>214</v>
      </c>
      <c r="D334" s="19" t="s">
        <v>215</v>
      </c>
      <c r="E334" s="19" t="s">
        <v>25</v>
      </c>
      <c r="F334" s="19" t="s">
        <v>108</v>
      </c>
      <c r="G334" s="19" t="s">
        <v>114</v>
      </c>
      <c r="H334" s="19" t="s">
        <v>26</v>
      </c>
      <c r="I334" s="19" t="s">
        <v>203</v>
      </c>
    </row>
    <row r="335" spans="1:9" ht="57.9" customHeight="1" thickBot="1">
      <c r="A335" s="18" t="s">
        <v>24</v>
      </c>
      <c r="B335" s="19" t="s">
        <v>213</v>
      </c>
      <c r="C335" s="19" t="s">
        <v>214</v>
      </c>
      <c r="D335" s="19" t="s">
        <v>215</v>
      </c>
      <c r="E335" s="19" t="s">
        <v>25</v>
      </c>
      <c r="F335" s="19" t="s">
        <v>115</v>
      </c>
      <c r="G335" s="19" t="s">
        <v>116</v>
      </c>
      <c r="H335" s="19" t="s">
        <v>26</v>
      </c>
      <c r="I335" s="19" t="s">
        <v>126</v>
      </c>
    </row>
    <row r="336" spans="1:9" ht="23.1" customHeight="1" thickBot="1">
      <c r="A336" s="18" t="s">
        <v>24</v>
      </c>
      <c r="B336" s="19" t="s">
        <v>213</v>
      </c>
      <c r="C336" s="19" t="s">
        <v>214</v>
      </c>
      <c r="D336" s="19" t="s">
        <v>215</v>
      </c>
      <c r="E336" s="19" t="s">
        <v>25</v>
      </c>
      <c r="F336" s="19" t="s">
        <v>115</v>
      </c>
      <c r="G336" s="19" t="s">
        <v>117</v>
      </c>
      <c r="H336" s="19" t="s">
        <v>26</v>
      </c>
      <c r="I336" s="19" t="s">
        <v>126</v>
      </c>
    </row>
    <row r="337" spans="1:9" ht="33.9" customHeight="1" thickBot="1">
      <c r="A337" s="18" t="s">
        <v>24</v>
      </c>
      <c r="B337" s="19" t="s">
        <v>213</v>
      </c>
      <c r="C337" s="19" t="s">
        <v>214</v>
      </c>
      <c r="D337" s="19" t="s">
        <v>215</v>
      </c>
      <c r="E337" s="19" t="s">
        <v>25</v>
      </c>
      <c r="F337" s="19" t="s">
        <v>115</v>
      </c>
      <c r="G337" s="19" t="s">
        <v>118</v>
      </c>
      <c r="H337" s="19" t="s">
        <v>26</v>
      </c>
      <c r="I337" s="19" t="s">
        <v>126</v>
      </c>
    </row>
    <row r="338" spans="1:9" ht="45.9" customHeight="1" thickBot="1">
      <c r="A338" s="18" t="s">
        <v>24</v>
      </c>
      <c r="B338" s="19" t="s">
        <v>213</v>
      </c>
      <c r="C338" s="19" t="s">
        <v>214</v>
      </c>
      <c r="D338" s="19" t="s">
        <v>215</v>
      </c>
      <c r="E338" s="19" t="s">
        <v>25</v>
      </c>
      <c r="F338" s="19" t="s">
        <v>119</v>
      </c>
      <c r="G338" s="19" t="s">
        <v>120</v>
      </c>
      <c r="H338" s="19" t="s">
        <v>26</v>
      </c>
      <c r="I338" s="19" t="s">
        <v>199</v>
      </c>
    </row>
    <row r="339" spans="1:9" ht="18" customHeight="1" thickBot="1">
      <c r="A339" s="18" t="s">
        <v>24</v>
      </c>
      <c r="B339" s="19" t="s">
        <v>213</v>
      </c>
      <c r="C339" s="19" t="s">
        <v>214</v>
      </c>
      <c r="D339" s="19" t="s">
        <v>215</v>
      </c>
      <c r="E339" s="19" t="s">
        <v>25</v>
      </c>
      <c r="F339" s="19" t="s">
        <v>119</v>
      </c>
      <c r="G339" s="19" t="s">
        <v>121</v>
      </c>
      <c r="H339" s="19" t="s">
        <v>26</v>
      </c>
      <c r="I339" s="19" t="s">
        <v>126</v>
      </c>
    </row>
    <row r="340" spans="1:9" ht="33.9" customHeight="1" thickBot="1">
      <c r="A340" s="18" t="s">
        <v>24</v>
      </c>
      <c r="B340" s="19" t="s">
        <v>213</v>
      </c>
      <c r="C340" s="19" t="s">
        <v>214</v>
      </c>
      <c r="D340" s="19" t="s">
        <v>215</v>
      </c>
      <c r="E340" s="19" t="s">
        <v>25</v>
      </c>
      <c r="F340" s="19" t="s">
        <v>119</v>
      </c>
      <c r="G340" s="19" t="s">
        <v>122</v>
      </c>
      <c r="H340" s="19" t="s">
        <v>26</v>
      </c>
      <c r="I340" s="19" t="s">
        <v>126</v>
      </c>
    </row>
    <row r="341" spans="1:9" ht="23.1" customHeight="1" thickBot="1">
      <c r="A341" s="18" t="s">
        <v>24</v>
      </c>
      <c r="B341" s="19" t="s">
        <v>213</v>
      </c>
      <c r="C341" s="19" t="s">
        <v>214</v>
      </c>
      <c r="D341" s="19" t="s">
        <v>215</v>
      </c>
      <c r="E341" s="19" t="s">
        <v>25</v>
      </c>
      <c r="F341" s="19" t="s">
        <v>119</v>
      </c>
      <c r="G341" s="19" t="s">
        <v>123</v>
      </c>
      <c r="H341" s="19" t="s">
        <v>26</v>
      </c>
      <c r="I341" s="19" t="s">
        <v>195</v>
      </c>
    </row>
    <row r="342" spans="1:9" ht="23.1" customHeight="1" thickBot="1">
      <c r="A342" s="18" t="s">
        <v>24</v>
      </c>
      <c r="B342" s="19" t="s">
        <v>213</v>
      </c>
      <c r="C342" s="19" t="s">
        <v>214</v>
      </c>
      <c r="D342" s="19" t="s">
        <v>215</v>
      </c>
      <c r="E342" s="19" t="s">
        <v>25</v>
      </c>
      <c r="F342" s="19" t="s">
        <v>119</v>
      </c>
      <c r="G342" s="19" t="s">
        <v>124</v>
      </c>
      <c r="H342" s="19" t="s">
        <v>26</v>
      </c>
      <c r="I342" s="19" t="s">
        <v>195</v>
      </c>
    </row>
    <row r="343" spans="1:9" ht="23.1" customHeight="1" thickBot="1">
      <c r="A343" s="18" t="s">
        <v>24</v>
      </c>
      <c r="B343" s="19" t="s">
        <v>213</v>
      </c>
      <c r="C343" s="19" t="s">
        <v>214</v>
      </c>
      <c r="D343" s="19" t="s">
        <v>215</v>
      </c>
      <c r="E343" s="19" t="s">
        <v>25</v>
      </c>
      <c r="F343" s="19" t="s">
        <v>119</v>
      </c>
      <c r="G343" s="19" t="s">
        <v>125</v>
      </c>
      <c r="H343" s="19" t="s">
        <v>26</v>
      </c>
      <c r="I343" s="19" t="s">
        <v>199</v>
      </c>
    </row>
    <row r="344" spans="1:9" ht="23.1" customHeight="1" thickBot="1">
      <c r="A344" s="18" t="s">
        <v>24</v>
      </c>
      <c r="B344" s="19" t="s">
        <v>216</v>
      </c>
      <c r="C344" s="19" t="s">
        <v>217</v>
      </c>
      <c r="D344" s="19" t="s">
        <v>218</v>
      </c>
      <c r="E344" s="19" t="s">
        <v>25</v>
      </c>
      <c r="F344" s="19" t="s">
        <v>50</v>
      </c>
      <c r="G344" s="19" t="s">
        <v>51</v>
      </c>
      <c r="H344" s="19" t="s">
        <v>26</v>
      </c>
      <c r="I344" s="19" t="s">
        <v>199</v>
      </c>
    </row>
    <row r="345" spans="1:9" ht="23.1" customHeight="1" thickBot="1">
      <c r="A345" s="18" t="s">
        <v>24</v>
      </c>
      <c r="B345" s="19" t="s">
        <v>216</v>
      </c>
      <c r="C345" s="19" t="s">
        <v>217</v>
      </c>
      <c r="D345" s="19" t="s">
        <v>218</v>
      </c>
      <c r="E345" s="19" t="s">
        <v>25</v>
      </c>
      <c r="F345" s="19" t="s">
        <v>50</v>
      </c>
      <c r="G345" s="19" t="s">
        <v>52</v>
      </c>
      <c r="H345" s="19" t="s">
        <v>26</v>
      </c>
      <c r="I345" s="19" t="s">
        <v>200</v>
      </c>
    </row>
    <row r="346" spans="1:9" ht="45.9" customHeight="1" thickBot="1">
      <c r="A346" s="18" t="s">
        <v>24</v>
      </c>
      <c r="B346" s="19" t="s">
        <v>216</v>
      </c>
      <c r="C346" s="19" t="s">
        <v>217</v>
      </c>
      <c r="D346" s="19" t="s">
        <v>218</v>
      </c>
      <c r="E346" s="19" t="s">
        <v>25</v>
      </c>
      <c r="F346" s="19" t="s">
        <v>50</v>
      </c>
      <c r="G346" s="19" t="s">
        <v>53</v>
      </c>
      <c r="H346" s="19" t="s">
        <v>26</v>
      </c>
      <c r="I346" s="19" t="s">
        <v>200</v>
      </c>
    </row>
    <row r="347" spans="1:9" ht="23.1" customHeight="1" thickBot="1">
      <c r="A347" s="18" t="s">
        <v>24</v>
      </c>
      <c r="B347" s="19" t="s">
        <v>216</v>
      </c>
      <c r="C347" s="19" t="s">
        <v>217</v>
      </c>
      <c r="D347" s="19" t="s">
        <v>218</v>
      </c>
      <c r="E347" s="19" t="s">
        <v>25</v>
      </c>
      <c r="F347" s="19" t="s">
        <v>50</v>
      </c>
      <c r="G347" s="19" t="s">
        <v>54</v>
      </c>
      <c r="H347" s="19" t="s">
        <v>28</v>
      </c>
      <c r="I347" s="19" t="s">
        <v>29</v>
      </c>
    </row>
    <row r="348" spans="1:9" ht="23.1" customHeight="1" thickBot="1">
      <c r="A348" s="18" t="s">
        <v>24</v>
      </c>
      <c r="B348" s="19" t="s">
        <v>216</v>
      </c>
      <c r="C348" s="19" t="s">
        <v>217</v>
      </c>
      <c r="D348" s="19" t="s">
        <v>218</v>
      </c>
      <c r="E348" s="19" t="s">
        <v>25</v>
      </c>
      <c r="F348" s="19" t="s">
        <v>50</v>
      </c>
      <c r="G348" s="19" t="s">
        <v>55</v>
      </c>
      <c r="H348" s="19" t="s">
        <v>28</v>
      </c>
      <c r="I348" s="19" t="s">
        <v>29</v>
      </c>
    </row>
    <row r="349" spans="1:9" ht="33.9" customHeight="1" thickBot="1">
      <c r="A349" s="18" t="s">
        <v>24</v>
      </c>
      <c r="B349" s="19" t="s">
        <v>216</v>
      </c>
      <c r="C349" s="19" t="s">
        <v>217</v>
      </c>
      <c r="D349" s="19" t="s">
        <v>218</v>
      </c>
      <c r="E349" s="19" t="s">
        <v>25</v>
      </c>
      <c r="F349" s="19" t="s">
        <v>50</v>
      </c>
      <c r="G349" s="19" t="s">
        <v>56</v>
      </c>
      <c r="H349" s="19" t="s">
        <v>26</v>
      </c>
      <c r="I349" s="19" t="s">
        <v>199</v>
      </c>
    </row>
    <row r="350" spans="1:9" ht="23.1" customHeight="1" thickBot="1">
      <c r="A350" s="18" t="s">
        <v>24</v>
      </c>
      <c r="B350" s="19" t="s">
        <v>216</v>
      </c>
      <c r="C350" s="19" t="s">
        <v>217</v>
      </c>
      <c r="D350" s="19" t="s">
        <v>218</v>
      </c>
      <c r="E350" s="19" t="s">
        <v>25</v>
      </c>
      <c r="F350" s="19" t="s">
        <v>50</v>
      </c>
      <c r="G350" s="19" t="s">
        <v>57</v>
      </c>
      <c r="H350" s="19" t="s">
        <v>26</v>
      </c>
      <c r="I350" s="19" t="s">
        <v>199</v>
      </c>
    </row>
    <row r="351" spans="1:9" ht="23.1" customHeight="1" thickBot="1">
      <c r="A351" s="18" t="s">
        <v>24</v>
      </c>
      <c r="B351" s="19" t="s">
        <v>216</v>
      </c>
      <c r="C351" s="19" t="s">
        <v>217</v>
      </c>
      <c r="D351" s="19" t="s">
        <v>218</v>
      </c>
      <c r="E351" s="19" t="s">
        <v>25</v>
      </c>
      <c r="F351" s="19" t="s">
        <v>50</v>
      </c>
      <c r="G351" s="19" t="s">
        <v>58</v>
      </c>
      <c r="H351" s="19" t="s">
        <v>26</v>
      </c>
      <c r="I351" s="19" t="s">
        <v>199</v>
      </c>
    </row>
    <row r="352" spans="1:9" ht="33.9" customHeight="1" thickBot="1">
      <c r="A352" s="18" t="s">
        <v>24</v>
      </c>
      <c r="B352" s="19" t="s">
        <v>216</v>
      </c>
      <c r="C352" s="19" t="s">
        <v>217</v>
      </c>
      <c r="D352" s="19" t="s">
        <v>218</v>
      </c>
      <c r="E352" s="19" t="s">
        <v>25</v>
      </c>
      <c r="F352" s="19" t="s">
        <v>50</v>
      </c>
      <c r="G352" s="19" t="s">
        <v>59</v>
      </c>
      <c r="H352" s="19" t="s">
        <v>28</v>
      </c>
      <c r="I352" s="19" t="s">
        <v>29</v>
      </c>
    </row>
    <row r="353" spans="1:9" ht="33.9" customHeight="1" thickBot="1">
      <c r="A353" s="18" t="s">
        <v>24</v>
      </c>
      <c r="B353" s="19" t="s">
        <v>216</v>
      </c>
      <c r="C353" s="19" t="s">
        <v>217</v>
      </c>
      <c r="D353" s="19" t="s">
        <v>218</v>
      </c>
      <c r="E353" s="19" t="s">
        <v>25</v>
      </c>
      <c r="F353" s="19" t="s">
        <v>50</v>
      </c>
      <c r="G353" s="19" t="s">
        <v>60</v>
      </c>
      <c r="H353" s="19" t="s">
        <v>26</v>
      </c>
      <c r="I353" s="19" t="s">
        <v>199</v>
      </c>
    </row>
    <row r="354" spans="1:9" ht="45.9" customHeight="1" thickBot="1">
      <c r="A354" s="18" t="s">
        <v>24</v>
      </c>
      <c r="B354" s="19" t="s">
        <v>216</v>
      </c>
      <c r="C354" s="19" t="s">
        <v>217</v>
      </c>
      <c r="D354" s="19" t="s">
        <v>218</v>
      </c>
      <c r="E354" s="19" t="s">
        <v>25</v>
      </c>
      <c r="F354" s="19" t="s">
        <v>50</v>
      </c>
      <c r="G354" s="19" t="s">
        <v>61</v>
      </c>
      <c r="H354" s="19" t="s">
        <v>28</v>
      </c>
      <c r="I354" s="19" t="s">
        <v>29</v>
      </c>
    </row>
    <row r="355" spans="1:9" ht="33.9" customHeight="1" thickBot="1">
      <c r="A355" s="18" t="s">
        <v>24</v>
      </c>
      <c r="B355" s="19" t="s">
        <v>216</v>
      </c>
      <c r="C355" s="19" t="s">
        <v>217</v>
      </c>
      <c r="D355" s="19" t="s">
        <v>218</v>
      </c>
      <c r="E355" s="19" t="s">
        <v>25</v>
      </c>
      <c r="F355" s="19" t="s">
        <v>50</v>
      </c>
      <c r="G355" s="19" t="s">
        <v>62</v>
      </c>
      <c r="H355" s="19" t="s">
        <v>26</v>
      </c>
      <c r="I355" s="19" t="s">
        <v>200</v>
      </c>
    </row>
    <row r="356" spans="1:9" ht="45.9" customHeight="1" thickBot="1">
      <c r="A356" s="18" t="s">
        <v>24</v>
      </c>
      <c r="B356" s="19" t="s">
        <v>216</v>
      </c>
      <c r="C356" s="19" t="s">
        <v>217</v>
      </c>
      <c r="D356" s="19" t="s">
        <v>218</v>
      </c>
      <c r="E356" s="19" t="s">
        <v>25</v>
      </c>
      <c r="F356" s="19" t="s">
        <v>50</v>
      </c>
      <c r="G356" s="19" t="s">
        <v>63</v>
      </c>
      <c r="H356" s="19" t="s">
        <v>26</v>
      </c>
      <c r="I356" s="19" t="s">
        <v>200</v>
      </c>
    </row>
    <row r="357" spans="1:9" ht="33.9" customHeight="1" thickBot="1">
      <c r="A357" s="18" t="s">
        <v>24</v>
      </c>
      <c r="B357" s="19" t="s">
        <v>216</v>
      </c>
      <c r="C357" s="19" t="s">
        <v>217</v>
      </c>
      <c r="D357" s="19" t="s">
        <v>218</v>
      </c>
      <c r="E357" s="19" t="s">
        <v>25</v>
      </c>
      <c r="F357" s="19" t="s">
        <v>50</v>
      </c>
      <c r="G357" s="19" t="s">
        <v>64</v>
      </c>
      <c r="H357" s="19" t="s">
        <v>26</v>
      </c>
      <c r="I357" s="19" t="s">
        <v>200</v>
      </c>
    </row>
    <row r="358" spans="1:9" ht="33.9" customHeight="1" thickBot="1">
      <c r="A358" s="18" t="s">
        <v>24</v>
      </c>
      <c r="B358" s="19" t="s">
        <v>216</v>
      </c>
      <c r="C358" s="19" t="s">
        <v>217</v>
      </c>
      <c r="D358" s="19" t="s">
        <v>218</v>
      </c>
      <c r="E358" s="19" t="s">
        <v>25</v>
      </c>
      <c r="F358" s="19" t="s">
        <v>27</v>
      </c>
      <c r="G358" s="19" t="s">
        <v>65</v>
      </c>
      <c r="H358" s="19" t="s">
        <v>28</v>
      </c>
      <c r="I358" s="19" t="s">
        <v>29</v>
      </c>
    </row>
    <row r="359" spans="1:9" ht="23.1" customHeight="1" thickBot="1">
      <c r="A359" s="18" t="s">
        <v>24</v>
      </c>
      <c r="B359" s="19" t="s">
        <v>216</v>
      </c>
      <c r="C359" s="19" t="s">
        <v>217</v>
      </c>
      <c r="D359" s="19" t="s">
        <v>218</v>
      </c>
      <c r="E359" s="19" t="s">
        <v>25</v>
      </c>
      <c r="F359" s="19" t="s">
        <v>66</v>
      </c>
      <c r="G359" s="19" t="s">
        <v>67</v>
      </c>
      <c r="H359" s="19" t="s">
        <v>28</v>
      </c>
      <c r="I359" s="19" t="s">
        <v>29</v>
      </c>
    </row>
    <row r="360" spans="1:9" ht="33.9" customHeight="1" thickBot="1">
      <c r="A360" s="18" t="s">
        <v>24</v>
      </c>
      <c r="B360" s="19" t="s">
        <v>216</v>
      </c>
      <c r="C360" s="19" t="s">
        <v>217</v>
      </c>
      <c r="D360" s="19" t="s">
        <v>218</v>
      </c>
      <c r="E360" s="19" t="s">
        <v>25</v>
      </c>
      <c r="F360" s="19" t="s">
        <v>66</v>
      </c>
      <c r="G360" s="19" t="s">
        <v>68</v>
      </c>
      <c r="H360" s="19" t="s">
        <v>28</v>
      </c>
      <c r="I360" s="19" t="s">
        <v>29</v>
      </c>
    </row>
    <row r="361" spans="1:9" ht="33.9" customHeight="1" thickBot="1">
      <c r="A361" s="18" t="s">
        <v>24</v>
      </c>
      <c r="B361" s="19" t="s">
        <v>216</v>
      </c>
      <c r="C361" s="19" t="s">
        <v>217</v>
      </c>
      <c r="D361" s="19" t="s">
        <v>218</v>
      </c>
      <c r="E361" s="19" t="s">
        <v>25</v>
      </c>
      <c r="F361" s="19" t="s">
        <v>66</v>
      </c>
      <c r="G361" s="19" t="s">
        <v>69</v>
      </c>
      <c r="H361" s="19" t="s">
        <v>28</v>
      </c>
      <c r="I361" s="19" t="s">
        <v>29</v>
      </c>
    </row>
    <row r="362" spans="1:9" ht="33.9" customHeight="1" thickBot="1">
      <c r="A362" s="18" t="s">
        <v>24</v>
      </c>
      <c r="B362" s="19" t="s">
        <v>216</v>
      </c>
      <c r="C362" s="19" t="s">
        <v>217</v>
      </c>
      <c r="D362" s="19" t="s">
        <v>218</v>
      </c>
      <c r="E362" s="19" t="s">
        <v>25</v>
      </c>
      <c r="F362" s="19" t="s">
        <v>66</v>
      </c>
      <c r="G362" s="19" t="s">
        <v>70</v>
      </c>
      <c r="H362" s="19" t="s">
        <v>28</v>
      </c>
      <c r="I362" s="19" t="s">
        <v>29</v>
      </c>
    </row>
    <row r="363" spans="1:9" ht="33.9" customHeight="1" thickBot="1">
      <c r="A363" s="18" t="s">
        <v>24</v>
      </c>
      <c r="B363" s="19" t="s">
        <v>216</v>
      </c>
      <c r="C363" s="19" t="s">
        <v>217</v>
      </c>
      <c r="D363" s="19" t="s">
        <v>218</v>
      </c>
      <c r="E363" s="19" t="s">
        <v>25</v>
      </c>
      <c r="F363" s="19" t="s">
        <v>66</v>
      </c>
      <c r="G363" s="19" t="s">
        <v>71</v>
      </c>
      <c r="H363" s="19" t="s">
        <v>28</v>
      </c>
      <c r="I363" s="19" t="s">
        <v>29</v>
      </c>
    </row>
    <row r="364" spans="1:9" ht="33.9" customHeight="1" thickBot="1">
      <c r="A364" s="18" t="s">
        <v>24</v>
      </c>
      <c r="B364" s="19" t="s">
        <v>216</v>
      </c>
      <c r="C364" s="19" t="s">
        <v>217</v>
      </c>
      <c r="D364" s="19" t="s">
        <v>218</v>
      </c>
      <c r="E364" s="19" t="s">
        <v>25</v>
      </c>
      <c r="F364" s="19" t="s">
        <v>66</v>
      </c>
      <c r="G364" s="19" t="s">
        <v>72</v>
      </c>
      <c r="H364" s="19" t="s">
        <v>28</v>
      </c>
      <c r="I364" s="19" t="s">
        <v>29</v>
      </c>
    </row>
    <row r="365" spans="1:9" ht="33.9" customHeight="1" thickBot="1">
      <c r="A365" s="18" t="s">
        <v>24</v>
      </c>
      <c r="B365" s="19" t="s">
        <v>216</v>
      </c>
      <c r="C365" s="19" t="s">
        <v>217</v>
      </c>
      <c r="D365" s="19" t="s">
        <v>218</v>
      </c>
      <c r="E365" s="19" t="s">
        <v>25</v>
      </c>
      <c r="F365" s="19" t="s">
        <v>66</v>
      </c>
      <c r="G365" s="19" t="s">
        <v>73</v>
      </c>
      <c r="H365" s="19" t="s">
        <v>28</v>
      </c>
      <c r="I365" s="19" t="s">
        <v>29</v>
      </c>
    </row>
    <row r="366" spans="1:9" ht="33.9" customHeight="1" thickBot="1">
      <c r="A366" s="18" t="s">
        <v>24</v>
      </c>
      <c r="B366" s="19" t="s">
        <v>216</v>
      </c>
      <c r="C366" s="19" t="s">
        <v>217</v>
      </c>
      <c r="D366" s="19" t="s">
        <v>218</v>
      </c>
      <c r="E366" s="19" t="s">
        <v>25</v>
      </c>
      <c r="F366" s="19" t="s">
        <v>74</v>
      </c>
      <c r="G366" s="19" t="s">
        <v>75</v>
      </c>
      <c r="H366" s="19" t="s">
        <v>28</v>
      </c>
      <c r="I366" s="19" t="s">
        <v>29</v>
      </c>
    </row>
    <row r="367" spans="1:9" ht="33.9" customHeight="1" thickBot="1">
      <c r="A367" s="18" t="s">
        <v>24</v>
      </c>
      <c r="B367" s="19" t="s">
        <v>216</v>
      </c>
      <c r="C367" s="19" t="s">
        <v>217</v>
      </c>
      <c r="D367" s="19" t="s">
        <v>218</v>
      </c>
      <c r="E367" s="19" t="s">
        <v>25</v>
      </c>
      <c r="F367" s="19" t="s">
        <v>74</v>
      </c>
      <c r="G367" s="19" t="s">
        <v>76</v>
      </c>
      <c r="H367" s="19" t="s">
        <v>28</v>
      </c>
      <c r="I367" s="19" t="s">
        <v>29</v>
      </c>
    </row>
    <row r="368" spans="1:9" ht="23.1" customHeight="1" thickBot="1">
      <c r="A368" s="18" t="s">
        <v>24</v>
      </c>
      <c r="B368" s="19" t="s">
        <v>216</v>
      </c>
      <c r="C368" s="19" t="s">
        <v>217</v>
      </c>
      <c r="D368" s="19" t="s">
        <v>218</v>
      </c>
      <c r="E368" s="19" t="s">
        <v>25</v>
      </c>
      <c r="F368" s="19" t="s">
        <v>74</v>
      </c>
      <c r="G368" s="19" t="s">
        <v>77</v>
      </c>
      <c r="H368" s="19" t="s">
        <v>28</v>
      </c>
      <c r="I368" s="19" t="s">
        <v>29</v>
      </c>
    </row>
    <row r="369" spans="1:9" ht="33.9" customHeight="1" thickBot="1">
      <c r="A369" s="18" t="s">
        <v>24</v>
      </c>
      <c r="B369" s="19" t="s">
        <v>216</v>
      </c>
      <c r="C369" s="19" t="s">
        <v>217</v>
      </c>
      <c r="D369" s="19" t="s">
        <v>218</v>
      </c>
      <c r="E369" s="19" t="s">
        <v>25</v>
      </c>
      <c r="F369" s="19" t="s">
        <v>74</v>
      </c>
      <c r="G369" s="19" t="s">
        <v>78</v>
      </c>
      <c r="H369" s="19" t="s">
        <v>28</v>
      </c>
      <c r="I369" s="19" t="s">
        <v>29</v>
      </c>
    </row>
    <row r="370" spans="1:9" ht="33.9" customHeight="1" thickBot="1">
      <c r="A370" s="18" t="s">
        <v>24</v>
      </c>
      <c r="B370" s="19" t="s">
        <v>216</v>
      </c>
      <c r="C370" s="19" t="s">
        <v>217</v>
      </c>
      <c r="D370" s="19" t="s">
        <v>218</v>
      </c>
      <c r="E370" s="19" t="s">
        <v>25</v>
      </c>
      <c r="F370" s="19" t="s">
        <v>74</v>
      </c>
      <c r="G370" s="19" t="s">
        <v>79</v>
      </c>
      <c r="H370" s="19" t="s">
        <v>28</v>
      </c>
      <c r="I370" s="19" t="s">
        <v>29</v>
      </c>
    </row>
    <row r="371" spans="1:9" ht="23.1" customHeight="1" thickBot="1">
      <c r="A371" s="18" t="s">
        <v>24</v>
      </c>
      <c r="B371" s="19" t="s">
        <v>216</v>
      </c>
      <c r="C371" s="19" t="s">
        <v>217</v>
      </c>
      <c r="D371" s="19" t="s">
        <v>218</v>
      </c>
      <c r="E371" s="19" t="s">
        <v>25</v>
      </c>
      <c r="F371" s="19" t="s">
        <v>74</v>
      </c>
      <c r="G371" s="19" t="s">
        <v>80</v>
      </c>
      <c r="H371" s="19" t="s">
        <v>28</v>
      </c>
      <c r="I371" s="19" t="s">
        <v>29</v>
      </c>
    </row>
    <row r="372" spans="1:9" ht="33.9" customHeight="1" thickBot="1">
      <c r="A372" s="18" t="s">
        <v>24</v>
      </c>
      <c r="B372" s="19" t="s">
        <v>216</v>
      </c>
      <c r="C372" s="19" t="s">
        <v>217</v>
      </c>
      <c r="D372" s="19" t="s">
        <v>218</v>
      </c>
      <c r="E372" s="19" t="s">
        <v>25</v>
      </c>
      <c r="F372" s="19" t="s">
        <v>74</v>
      </c>
      <c r="G372" s="19" t="s">
        <v>81</v>
      </c>
      <c r="H372" s="19" t="s">
        <v>28</v>
      </c>
      <c r="I372" s="19" t="s">
        <v>29</v>
      </c>
    </row>
    <row r="373" spans="1:9" ht="33.9" customHeight="1" thickBot="1">
      <c r="A373" s="18" t="s">
        <v>24</v>
      </c>
      <c r="B373" s="19" t="s">
        <v>216</v>
      </c>
      <c r="C373" s="19" t="s">
        <v>217</v>
      </c>
      <c r="D373" s="19" t="s">
        <v>218</v>
      </c>
      <c r="E373" s="19" t="s">
        <v>25</v>
      </c>
      <c r="F373" s="19" t="s">
        <v>74</v>
      </c>
      <c r="G373" s="19" t="s">
        <v>82</v>
      </c>
      <c r="H373" s="19" t="s">
        <v>28</v>
      </c>
      <c r="I373" s="19" t="s">
        <v>29</v>
      </c>
    </row>
    <row r="374" spans="1:9" ht="33.9" customHeight="1" thickBot="1">
      <c r="A374" s="18" t="s">
        <v>24</v>
      </c>
      <c r="B374" s="19" t="s">
        <v>216</v>
      </c>
      <c r="C374" s="19" t="s">
        <v>217</v>
      </c>
      <c r="D374" s="19" t="s">
        <v>218</v>
      </c>
      <c r="E374" s="19" t="s">
        <v>25</v>
      </c>
      <c r="F374" s="19" t="s">
        <v>83</v>
      </c>
      <c r="G374" s="19" t="s">
        <v>84</v>
      </c>
      <c r="H374" s="19" t="s">
        <v>28</v>
      </c>
      <c r="I374" s="19" t="s">
        <v>29</v>
      </c>
    </row>
    <row r="375" spans="1:9" ht="23.1" customHeight="1" thickBot="1">
      <c r="A375" s="18" t="s">
        <v>24</v>
      </c>
      <c r="B375" s="19" t="s">
        <v>216</v>
      </c>
      <c r="C375" s="19" t="s">
        <v>217</v>
      </c>
      <c r="D375" s="19" t="s">
        <v>218</v>
      </c>
      <c r="E375" s="19" t="s">
        <v>25</v>
      </c>
      <c r="F375" s="19" t="s">
        <v>83</v>
      </c>
      <c r="G375" s="19" t="s">
        <v>85</v>
      </c>
      <c r="H375" s="19" t="s">
        <v>28</v>
      </c>
      <c r="I375" s="19" t="s">
        <v>29</v>
      </c>
    </row>
    <row r="376" spans="1:9" ht="33.9" customHeight="1" thickBot="1">
      <c r="A376" s="18" t="s">
        <v>24</v>
      </c>
      <c r="B376" s="19" t="s">
        <v>216</v>
      </c>
      <c r="C376" s="19" t="s">
        <v>217</v>
      </c>
      <c r="D376" s="19" t="s">
        <v>218</v>
      </c>
      <c r="E376" s="19" t="s">
        <v>25</v>
      </c>
      <c r="F376" s="19" t="s">
        <v>83</v>
      </c>
      <c r="G376" s="19" t="s">
        <v>86</v>
      </c>
      <c r="H376" s="19" t="s">
        <v>28</v>
      </c>
      <c r="I376" s="19" t="s">
        <v>29</v>
      </c>
    </row>
    <row r="377" spans="1:9" ht="33.9" customHeight="1" thickBot="1">
      <c r="A377" s="18" t="s">
        <v>24</v>
      </c>
      <c r="B377" s="19" t="s">
        <v>216</v>
      </c>
      <c r="C377" s="19" t="s">
        <v>217</v>
      </c>
      <c r="D377" s="19" t="s">
        <v>218</v>
      </c>
      <c r="E377" s="19" t="s">
        <v>25</v>
      </c>
      <c r="F377" s="19" t="s">
        <v>83</v>
      </c>
      <c r="G377" s="19" t="s">
        <v>87</v>
      </c>
      <c r="H377" s="19" t="s">
        <v>28</v>
      </c>
      <c r="I377" s="19" t="s">
        <v>29</v>
      </c>
    </row>
    <row r="378" spans="1:9" ht="33.9" customHeight="1" thickBot="1">
      <c r="A378" s="18" t="s">
        <v>24</v>
      </c>
      <c r="B378" s="19" t="s">
        <v>216</v>
      </c>
      <c r="C378" s="19" t="s">
        <v>217</v>
      </c>
      <c r="D378" s="19" t="s">
        <v>218</v>
      </c>
      <c r="E378" s="19" t="s">
        <v>25</v>
      </c>
      <c r="F378" s="19" t="s">
        <v>83</v>
      </c>
      <c r="G378" s="19" t="s">
        <v>88</v>
      </c>
      <c r="H378" s="19" t="s">
        <v>28</v>
      </c>
      <c r="I378" s="19" t="s">
        <v>29</v>
      </c>
    </row>
    <row r="379" spans="1:9" ht="33.9" customHeight="1" thickBot="1">
      <c r="A379" s="18" t="s">
        <v>24</v>
      </c>
      <c r="B379" s="19" t="s">
        <v>216</v>
      </c>
      <c r="C379" s="19" t="s">
        <v>217</v>
      </c>
      <c r="D379" s="19" t="s">
        <v>218</v>
      </c>
      <c r="E379" s="19" t="s">
        <v>25</v>
      </c>
      <c r="F379" s="19" t="s">
        <v>83</v>
      </c>
      <c r="G379" s="19" t="s">
        <v>89</v>
      </c>
      <c r="H379" s="19" t="s">
        <v>28</v>
      </c>
      <c r="I379" s="19" t="s">
        <v>29</v>
      </c>
    </row>
    <row r="380" spans="1:9" ht="23.1" customHeight="1" thickBot="1">
      <c r="A380" s="18" t="s">
        <v>24</v>
      </c>
      <c r="B380" s="19" t="s">
        <v>216</v>
      </c>
      <c r="C380" s="19" t="s">
        <v>217</v>
      </c>
      <c r="D380" s="19" t="s">
        <v>218</v>
      </c>
      <c r="E380" s="19" t="s">
        <v>25</v>
      </c>
      <c r="F380" s="19" t="s">
        <v>83</v>
      </c>
      <c r="G380" s="19" t="s">
        <v>90</v>
      </c>
      <c r="H380" s="19" t="s">
        <v>28</v>
      </c>
      <c r="I380" s="19" t="s">
        <v>29</v>
      </c>
    </row>
    <row r="381" spans="1:9" ht="23.1" customHeight="1" thickBot="1">
      <c r="A381" s="18" t="s">
        <v>24</v>
      </c>
      <c r="B381" s="19" t="s">
        <v>216</v>
      </c>
      <c r="C381" s="19" t="s">
        <v>217</v>
      </c>
      <c r="D381" s="19" t="s">
        <v>218</v>
      </c>
      <c r="E381" s="19" t="s">
        <v>25</v>
      </c>
      <c r="F381" s="19" t="s">
        <v>91</v>
      </c>
      <c r="G381" s="19" t="s">
        <v>92</v>
      </c>
      <c r="H381" s="19" t="s">
        <v>28</v>
      </c>
      <c r="I381" s="19" t="s">
        <v>29</v>
      </c>
    </row>
    <row r="382" spans="1:9" ht="23.1" customHeight="1" thickBot="1">
      <c r="A382" s="18" t="s">
        <v>24</v>
      </c>
      <c r="B382" s="19" t="s">
        <v>216</v>
      </c>
      <c r="C382" s="19" t="s">
        <v>217</v>
      </c>
      <c r="D382" s="19" t="s">
        <v>218</v>
      </c>
      <c r="E382" s="19" t="s">
        <v>25</v>
      </c>
      <c r="F382" s="19" t="s">
        <v>91</v>
      </c>
      <c r="G382" s="19" t="s">
        <v>93</v>
      </c>
      <c r="H382" s="19" t="s">
        <v>26</v>
      </c>
      <c r="I382" s="19" t="s">
        <v>203</v>
      </c>
    </row>
    <row r="383" spans="1:9" ht="33.9" customHeight="1" thickBot="1">
      <c r="A383" s="18" t="s">
        <v>24</v>
      </c>
      <c r="B383" s="19" t="s">
        <v>216</v>
      </c>
      <c r="C383" s="19" t="s">
        <v>217</v>
      </c>
      <c r="D383" s="19" t="s">
        <v>218</v>
      </c>
      <c r="E383" s="19" t="s">
        <v>25</v>
      </c>
      <c r="F383" s="19" t="s">
        <v>91</v>
      </c>
      <c r="G383" s="19" t="s">
        <v>94</v>
      </c>
      <c r="H383" s="19" t="s">
        <v>28</v>
      </c>
      <c r="I383" s="19" t="s">
        <v>29</v>
      </c>
    </row>
    <row r="384" spans="1:9" ht="33.9" customHeight="1" thickBot="1">
      <c r="A384" s="18" t="s">
        <v>24</v>
      </c>
      <c r="B384" s="19" t="s">
        <v>216</v>
      </c>
      <c r="C384" s="19" t="s">
        <v>217</v>
      </c>
      <c r="D384" s="19" t="s">
        <v>218</v>
      </c>
      <c r="E384" s="19" t="s">
        <v>25</v>
      </c>
      <c r="F384" s="19" t="s">
        <v>91</v>
      </c>
      <c r="G384" s="19" t="s">
        <v>95</v>
      </c>
      <c r="H384" s="19" t="s">
        <v>26</v>
      </c>
      <c r="I384" s="19" t="s">
        <v>199</v>
      </c>
    </row>
    <row r="385" spans="1:9" ht="23.1" customHeight="1" thickBot="1">
      <c r="A385" s="18" t="s">
        <v>24</v>
      </c>
      <c r="B385" s="19" t="s">
        <v>216</v>
      </c>
      <c r="C385" s="19" t="s">
        <v>217</v>
      </c>
      <c r="D385" s="19" t="s">
        <v>218</v>
      </c>
      <c r="E385" s="19" t="s">
        <v>25</v>
      </c>
      <c r="F385" s="19" t="s">
        <v>91</v>
      </c>
      <c r="G385" s="19" t="s">
        <v>96</v>
      </c>
      <c r="H385" s="19" t="s">
        <v>28</v>
      </c>
      <c r="I385" s="19" t="s">
        <v>29</v>
      </c>
    </row>
    <row r="386" spans="1:9" ht="45.9" customHeight="1" thickBot="1">
      <c r="A386" s="18" t="s">
        <v>24</v>
      </c>
      <c r="B386" s="19" t="s">
        <v>216</v>
      </c>
      <c r="C386" s="19" t="s">
        <v>217</v>
      </c>
      <c r="D386" s="19" t="s">
        <v>218</v>
      </c>
      <c r="E386" s="19" t="s">
        <v>25</v>
      </c>
      <c r="F386" s="19" t="s">
        <v>97</v>
      </c>
      <c r="G386" s="19" t="s">
        <v>98</v>
      </c>
      <c r="H386" s="19" t="s">
        <v>28</v>
      </c>
      <c r="I386" s="19" t="s">
        <v>29</v>
      </c>
    </row>
    <row r="387" spans="1:9" ht="33.9" customHeight="1" thickBot="1">
      <c r="A387" s="18" t="s">
        <v>24</v>
      </c>
      <c r="B387" s="19" t="s">
        <v>216</v>
      </c>
      <c r="C387" s="19" t="s">
        <v>217</v>
      </c>
      <c r="D387" s="19" t="s">
        <v>218</v>
      </c>
      <c r="E387" s="19" t="s">
        <v>25</v>
      </c>
      <c r="F387" s="19" t="s">
        <v>97</v>
      </c>
      <c r="G387" s="19" t="s">
        <v>99</v>
      </c>
      <c r="H387" s="19" t="s">
        <v>28</v>
      </c>
      <c r="I387" s="19" t="s">
        <v>29</v>
      </c>
    </row>
    <row r="388" spans="1:9" ht="23.1" customHeight="1" thickBot="1">
      <c r="A388" s="18" t="s">
        <v>24</v>
      </c>
      <c r="B388" s="19" t="s">
        <v>216</v>
      </c>
      <c r="C388" s="19" t="s">
        <v>217</v>
      </c>
      <c r="D388" s="19" t="s">
        <v>218</v>
      </c>
      <c r="E388" s="19" t="s">
        <v>25</v>
      </c>
      <c r="F388" s="19" t="s">
        <v>97</v>
      </c>
      <c r="G388" s="19" t="s">
        <v>100</v>
      </c>
      <c r="H388" s="19" t="s">
        <v>28</v>
      </c>
      <c r="I388" s="19" t="s">
        <v>29</v>
      </c>
    </row>
    <row r="389" spans="1:9" ht="33.9" customHeight="1" thickBot="1">
      <c r="A389" s="18" t="s">
        <v>24</v>
      </c>
      <c r="B389" s="19" t="s">
        <v>216</v>
      </c>
      <c r="C389" s="19" t="s">
        <v>217</v>
      </c>
      <c r="D389" s="19" t="s">
        <v>218</v>
      </c>
      <c r="E389" s="19" t="s">
        <v>25</v>
      </c>
      <c r="F389" s="19" t="s">
        <v>97</v>
      </c>
      <c r="G389" s="19" t="s">
        <v>101</v>
      </c>
      <c r="H389" s="19" t="s">
        <v>28</v>
      </c>
      <c r="I389" s="19" t="s">
        <v>29</v>
      </c>
    </row>
    <row r="390" spans="1:9" ht="23.1" customHeight="1" thickBot="1">
      <c r="A390" s="18" t="s">
        <v>24</v>
      </c>
      <c r="B390" s="19" t="s">
        <v>216</v>
      </c>
      <c r="C390" s="19" t="s">
        <v>217</v>
      </c>
      <c r="D390" s="19" t="s">
        <v>218</v>
      </c>
      <c r="E390" s="19" t="s">
        <v>25</v>
      </c>
      <c r="F390" s="19" t="s">
        <v>97</v>
      </c>
      <c r="G390" s="19" t="s">
        <v>102</v>
      </c>
      <c r="H390" s="19" t="s">
        <v>28</v>
      </c>
      <c r="I390" s="19" t="s">
        <v>29</v>
      </c>
    </row>
    <row r="391" spans="1:9" ht="45.9" customHeight="1" thickBot="1">
      <c r="A391" s="18" t="s">
        <v>24</v>
      </c>
      <c r="B391" s="19" t="s">
        <v>216</v>
      </c>
      <c r="C391" s="19" t="s">
        <v>217</v>
      </c>
      <c r="D391" s="19" t="s">
        <v>218</v>
      </c>
      <c r="E391" s="19" t="s">
        <v>25</v>
      </c>
      <c r="F391" s="19" t="s">
        <v>103</v>
      </c>
      <c r="G391" s="19" t="s">
        <v>104</v>
      </c>
      <c r="H391" s="19" t="s">
        <v>28</v>
      </c>
      <c r="I391" s="19" t="s">
        <v>29</v>
      </c>
    </row>
    <row r="392" spans="1:9" ht="33.9" customHeight="1" thickBot="1">
      <c r="A392" s="18" t="s">
        <v>24</v>
      </c>
      <c r="B392" s="19" t="s">
        <v>216</v>
      </c>
      <c r="C392" s="19" t="s">
        <v>217</v>
      </c>
      <c r="D392" s="19" t="s">
        <v>218</v>
      </c>
      <c r="E392" s="19" t="s">
        <v>25</v>
      </c>
      <c r="F392" s="19" t="s">
        <v>103</v>
      </c>
      <c r="G392" s="19" t="s">
        <v>105</v>
      </c>
      <c r="H392" s="19" t="s">
        <v>28</v>
      </c>
      <c r="I392" s="19" t="s">
        <v>29</v>
      </c>
    </row>
    <row r="393" spans="1:9" ht="33.9" customHeight="1" thickBot="1">
      <c r="A393" s="18" t="s">
        <v>24</v>
      </c>
      <c r="B393" s="19" t="s">
        <v>216</v>
      </c>
      <c r="C393" s="19" t="s">
        <v>217</v>
      </c>
      <c r="D393" s="19" t="s">
        <v>218</v>
      </c>
      <c r="E393" s="19" t="s">
        <v>25</v>
      </c>
      <c r="F393" s="19" t="s">
        <v>103</v>
      </c>
      <c r="G393" s="19" t="s">
        <v>106</v>
      </c>
      <c r="H393" s="19" t="s">
        <v>28</v>
      </c>
      <c r="I393" s="19" t="s">
        <v>29</v>
      </c>
    </row>
    <row r="394" spans="1:9" ht="33.9" customHeight="1" thickBot="1">
      <c r="A394" s="18" t="s">
        <v>24</v>
      </c>
      <c r="B394" s="19" t="s">
        <v>216</v>
      </c>
      <c r="C394" s="19" t="s">
        <v>217</v>
      </c>
      <c r="D394" s="19" t="s">
        <v>218</v>
      </c>
      <c r="E394" s="19" t="s">
        <v>25</v>
      </c>
      <c r="F394" s="19" t="s">
        <v>103</v>
      </c>
      <c r="G394" s="19" t="s">
        <v>107</v>
      </c>
      <c r="H394" s="19" t="s">
        <v>28</v>
      </c>
      <c r="I394" s="19" t="s">
        <v>29</v>
      </c>
    </row>
    <row r="395" spans="1:9" ht="23.1" customHeight="1" thickBot="1">
      <c r="A395" s="18" t="s">
        <v>24</v>
      </c>
      <c r="B395" s="19" t="s">
        <v>216</v>
      </c>
      <c r="C395" s="19" t="s">
        <v>217</v>
      </c>
      <c r="D395" s="19" t="s">
        <v>218</v>
      </c>
      <c r="E395" s="19" t="s">
        <v>25</v>
      </c>
      <c r="F395" s="19" t="s">
        <v>108</v>
      </c>
      <c r="G395" s="19" t="s">
        <v>109</v>
      </c>
      <c r="H395" s="19" t="s">
        <v>28</v>
      </c>
      <c r="I395" s="19" t="s">
        <v>29</v>
      </c>
    </row>
    <row r="396" spans="1:9" ht="33.9" customHeight="1" thickBot="1">
      <c r="A396" s="18" t="s">
        <v>24</v>
      </c>
      <c r="B396" s="19" t="s">
        <v>216</v>
      </c>
      <c r="C396" s="19" t="s">
        <v>217</v>
      </c>
      <c r="D396" s="19" t="s">
        <v>218</v>
      </c>
      <c r="E396" s="19" t="s">
        <v>25</v>
      </c>
      <c r="F396" s="19" t="s">
        <v>108</v>
      </c>
      <c r="G396" s="19" t="s">
        <v>110</v>
      </c>
      <c r="H396" s="19" t="s">
        <v>28</v>
      </c>
      <c r="I396" s="19" t="s">
        <v>29</v>
      </c>
    </row>
    <row r="397" spans="1:9" ht="57.9" customHeight="1" thickBot="1">
      <c r="A397" s="18" t="s">
        <v>24</v>
      </c>
      <c r="B397" s="19" t="s">
        <v>216</v>
      </c>
      <c r="C397" s="19" t="s">
        <v>217</v>
      </c>
      <c r="D397" s="19" t="s">
        <v>218</v>
      </c>
      <c r="E397" s="19" t="s">
        <v>25</v>
      </c>
      <c r="F397" s="19" t="s">
        <v>108</v>
      </c>
      <c r="G397" s="19" t="s">
        <v>111</v>
      </c>
      <c r="H397" s="19" t="s">
        <v>28</v>
      </c>
      <c r="I397" s="19" t="s">
        <v>29</v>
      </c>
    </row>
    <row r="398" spans="1:9" ht="23.1" customHeight="1" thickBot="1">
      <c r="A398" s="18" t="s">
        <v>24</v>
      </c>
      <c r="B398" s="19" t="s">
        <v>216</v>
      </c>
      <c r="C398" s="19" t="s">
        <v>217</v>
      </c>
      <c r="D398" s="19" t="s">
        <v>218</v>
      </c>
      <c r="E398" s="19" t="s">
        <v>25</v>
      </c>
      <c r="F398" s="19" t="s">
        <v>108</v>
      </c>
      <c r="G398" s="19" t="s">
        <v>112</v>
      </c>
      <c r="H398" s="19" t="s">
        <v>28</v>
      </c>
      <c r="I398" s="19" t="s">
        <v>29</v>
      </c>
    </row>
    <row r="399" spans="1:9" ht="33.9" customHeight="1" thickBot="1">
      <c r="A399" s="18" t="s">
        <v>24</v>
      </c>
      <c r="B399" s="19" t="s">
        <v>216</v>
      </c>
      <c r="C399" s="19" t="s">
        <v>217</v>
      </c>
      <c r="D399" s="19" t="s">
        <v>218</v>
      </c>
      <c r="E399" s="19" t="s">
        <v>25</v>
      </c>
      <c r="F399" s="19" t="s">
        <v>108</v>
      </c>
      <c r="G399" s="19" t="s">
        <v>113</v>
      </c>
      <c r="H399" s="19" t="s">
        <v>28</v>
      </c>
      <c r="I399" s="19" t="s">
        <v>29</v>
      </c>
    </row>
    <row r="400" spans="1:9" ht="45.9" customHeight="1" thickBot="1">
      <c r="A400" s="18" t="s">
        <v>24</v>
      </c>
      <c r="B400" s="19" t="s">
        <v>216</v>
      </c>
      <c r="C400" s="19" t="s">
        <v>217</v>
      </c>
      <c r="D400" s="19" t="s">
        <v>218</v>
      </c>
      <c r="E400" s="19" t="s">
        <v>25</v>
      </c>
      <c r="F400" s="19" t="s">
        <v>108</v>
      </c>
      <c r="G400" s="19" t="s">
        <v>114</v>
      </c>
      <c r="H400" s="19" t="s">
        <v>26</v>
      </c>
      <c r="I400" s="19" t="s">
        <v>203</v>
      </c>
    </row>
    <row r="401" spans="1:9" ht="18" customHeight="1" thickBot="1">
      <c r="A401" s="18" t="s">
        <v>24</v>
      </c>
      <c r="B401" s="19" t="s">
        <v>216</v>
      </c>
      <c r="C401" s="19" t="s">
        <v>217</v>
      </c>
      <c r="D401" s="19" t="s">
        <v>218</v>
      </c>
      <c r="E401" s="19" t="s">
        <v>25</v>
      </c>
      <c r="F401" s="19" t="s">
        <v>115</v>
      </c>
      <c r="G401" s="19" t="s">
        <v>116</v>
      </c>
      <c r="H401" s="19" t="s">
        <v>28</v>
      </c>
      <c r="I401" s="19" t="s">
        <v>29</v>
      </c>
    </row>
    <row r="402" spans="1:9" ht="33.9" customHeight="1" thickBot="1">
      <c r="A402" s="18" t="s">
        <v>24</v>
      </c>
      <c r="B402" s="19" t="s">
        <v>216</v>
      </c>
      <c r="C402" s="19" t="s">
        <v>217</v>
      </c>
      <c r="D402" s="19" t="s">
        <v>218</v>
      </c>
      <c r="E402" s="19" t="s">
        <v>25</v>
      </c>
      <c r="F402" s="19" t="s">
        <v>115</v>
      </c>
      <c r="G402" s="19" t="s">
        <v>117</v>
      </c>
      <c r="H402" s="19" t="s">
        <v>28</v>
      </c>
      <c r="I402" s="19" t="s">
        <v>29</v>
      </c>
    </row>
    <row r="403" spans="1:9" ht="23.1" customHeight="1" thickBot="1">
      <c r="A403" s="18" t="s">
        <v>24</v>
      </c>
      <c r="B403" s="19" t="s">
        <v>216</v>
      </c>
      <c r="C403" s="19" t="s">
        <v>217</v>
      </c>
      <c r="D403" s="19" t="s">
        <v>218</v>
      </c>
      <c r="E403" s="19" t="s">
        <v>25</v>
      </c>
      <c r="F403" s="19" t="s">
        <v>115</v>
      </c>
      <c r="G403" s="19" t="s">
        <v>118</v>
      </c>
      <c r="H403" s="19" t="s">
        <v>28</v>
      </c>
      <c r="I403" s="19" t="s">
        <v>29</v>
      </c>
    </row>
    <row r="404" spans="1:9" ht="23.1" customHeight="1" thickBot="1">
      <c r="A404" s="18" t="s">
        <v>24</v>
      </c>
      <c r="B404" s="19" t="s">
        <v>216</v>
      </c>
      <c r="C404" s="19" t="s">
        <v>217</v>
      </c>
      <c r="D404" s="19" t="s">
        <v>218</v>
      </c>
      <c r="E404" s="19" t="s">
        <v>25</v>
      </c>
      <c r="F404" s="19" t="s">
        <v>119</v>
      </c>
      <c r="G404" s="19" t="s">
        <v>120</v>
      </c>
      <c r="H404" s="19" t="s">
        <v>28</v>
      </c>
      <c r="I404" s="19" t="s">
        <v>29</v>
      </c>
    </row>
    <row r="405" spans="1:9" ht="23.1" customHeight="1" thickBot="1">
      <c r="A405" s="18" t="s">
        <v>24</v>
      </c>
      <c r="B405" s="19" t="s">
        <v>216</v>
      </c>
      <c r="C405" s="19" t="s">
        <v>217</v>
      </c>
      <c r="D405" s="19" t="s">
        <v>218</v>
      </c>
      <c r="E405" s="19" t="s">
        <v>25</v>
      </c>
      <c r="F405" s="19" t="s">
        <v>119</v>
      </c>
      <c r="G405" s="19" t="s">
        <v>121</v>
      </c>
      <c r="H405" s="19" t="s">
        <v>28</v>
      </c>
      <c r="I405" s="19" t="s">
        <v>29</v>
      </c>
    </row>
    <row r="406" spans="1:9" ht="23.1" customHeight="1" thickBot="1">
      <c r="A406" s="18" t="s">
        <v>24</v>
      </c>
      <c r="B406" s="19" t="s">
        <v>216</v>
      </c>
      <c r="C406" s="19" t="s">
        <v>217</v>
      </c>
      <c r="D406" s="19" t="s">
        <v>218</v>
      </c>
      <c r="E406" s="19" t="s">
        <v>25</v>
      </c>
      <c r="F406" s="19" t="s">
        <v>119</v>
      </c>
      <c r="G406" s="19" t="s">
        <v>122</v>
      </c>
      <c r="H406" s="19" t="s">
        <v>28</v>
      </c>
      <c r="I406" s="19" t="s">
        <v>29</v>
      </c>
    </row>
    <row r="407" spans="1:9" ht="23.1" customHeight="1" thickBot="1">
      <c r="A407" s="18" t="s">
        <v>24</v>
      </c>
      <c r="B407" s="19" t="s">
        <v>216</v>
      </c>
      <c r="C407" s="19" t="s">
        <v>217</v>
      </c>
      <c r="D407" s="19" t="s">
        <v>218</v>
      </c>
      <c r="E407" s="19" t="s">
        <v>25</v>
      </c>
      <c r="F407" s="19" t="s">
        <v>119</v>
      </c>
      <c r="G407" s="19" t="s">
        <v>123</v>
      </c>
      <c r="H407" s="19" t="s">
        <v>28</v>
      </c>
      <c r="I407" s="19" t="s">
        <v>29</v>
      </c>
    </row>
    <row r="408" spans="1:9" ht="45.9" customHeight="1" thickBot="1">
      <c r="A408" s="18" t="s">
        <v>24</v>
      </c>
      <c r="B408" s="19" t="s">
        <v>216</v>
      </c>
      <c r="C408" s="19" t="s">
        <v>217</v>
      </c>
      <c r="D408" s="19" t="s">
        <v>218</v>
      </c>
      <c r="E408" s="19" t="s">
        <v>25</v>
      </c>
      <c r="F408" s="19" t="s">
        <v>119</v>
      </c>
      <c r="G408" s="19" t="s">
        <v>124</v>
      </c>
      <c r="H408" s="19" t="s">
        <v>28</v>
      </c>
      <c r="I408" s="19" t="s">
        <v>29</v>
      </c>
    </row>
    <row r="409" spans="1:9" ht="23.1" customHeight="1" thickBot="1">
      <c r="A409" s="18" t="s">
        <v>24</v>
      </c>
      <c r="B409" s="19" t="s">
        <v>216</v>
      </c>
      <c r="C409" s="19" t="s">
        <v>217</v>
      </c>
      <c r="D409" s="19" t="s">
        <v>218</v>
      </c>
      <c r="E409" s="19" t="s">
        <v>25</v>
      </c>
      <c r="F409" s="19" t="s">
        <v>119</v>
      </c>
      <c r="G409" s="19" t="s">
        <v>125</v>
      </c>
      <c r="H409" s="19" t="s">
        <v>28</v>
      </c>
      <c r="I409" s="19" t="s">
        <v>29</v>
      </c>
    </row>
    <row r="410" spans="1:9" ht="23.1" customHeight="1" thickBot="1">
      <c r="A410" s="18" t="s">
        <v>24</v>
      </c>
      <c r="B410" s="19" t="s">
        <v>219</v>
      </c>
      <c r="C410" s="19" t="s">
        <v>220</v>
      </c>
      <c r="D410" s="19" t="s">
        <v>221</v>
      </c>
      <c r="E410" s="19" t="s">
        <v>25</v>
      </c>
      <c r="F410" s="19" t="s">
        <v>50</v>
      </c>
      <c r="G410" s="19" t="s">
        <v>51</v>
      </c>
      <c r="H410" s="19" t="s">
        <v>26</v>
      </c>
      <c r="I410" s="19" t="s">
        <v>199</v>
      </c>
    </row>
    <row r="411" spans="1:9" ht="33.9" customHeight="1" thickBot="1">
      <c r="A411" s="18" t="s">
        <v>24</v>
      </c>
      <c r="B411" s="19" t="s">
        <v>219</v>
      </c>
      <c r="C411" s="19" t="s">
        <v>220</v>
      </c>
      <c r="D411" s="19" t="s">
        <v>221</v>
      </c>
      <c r="E411" s="19" t="s">
        <v>25</v>
      </c>
      <c r="F411" s="19" t="s">
        <v>50</v>
      </c>
      <c r="G411" s="19" t="s">
        <v>52</v>
      </c>
      <c r="H411" s="19" t="s">
        <v>26</v>
      </c>
      <c r="I411" s="19" t="s">
        <v>200</v>
      </c>
    </row>
    <row r="412" spans="1:9" ht="23.1" customHeight="1" thickBot="1">
      <c r="A412" s="18" t="s">
        <v>24</v>
      </c>
      <c r="B412" s="19" t="s">
        <v>219</v>
      </c>
      <c r="C412" s="19" t="s">
        <v>220</v>
      </c>
      <c r="D412" s="19" t="s">
        <v>221</v>
      </c>
      <c r="E412" s="19" t="s">
        <v>25</v>
      </c>
      <c r="F412" s="19" t="s">
        <v>50</v>
      </c>
      <c r="G412" s="19" t="s">
        <v>53</v>
      </c>
      <c r="H412" s="19" t="s">
        <v>26</v>
      </c>
      <c r="I412" s="19" t="s">
        <v>200</v>
      </c>
    </row>
    <row r="413" spans="1:9" ht="23.1" customHeight="1" thickBot="1">
      <c r="A413" s="18" t="s">
        <v>24</v>
      </c>
      <c r="B413" s="19" t="s">
        <v>219</v>
      </c>
      <c r="C413" s="19" t="s">
        <v>220</v>
      </c>
      <c r="D413" s="19" t="s">
        <v>221</v>
      </c>
      <c r="E413" s="19" t="s">
        <v>25</v>
      </c>
      <c r="F413" s="19" t="s">
        <v>50</v>
      </c>
      <c r="G413" s="19" t="s">
        <v>54</v>
      </c>
      <c r="H413" s="19" t="s">
        <v>28</v>
      </c>
      <c r="I413" s="19" t="s">
        <v>29</v>
      </c>
    </row>
    <row r="414" spans="1:9" ht="33.9" customHeight="1" thickBot="1">
      <c r="A414" s="18" t="s">
        <v>24</v>
      </c>
      <c r="B414" s="19" t="s">
        <v>219</v>
      </c>
      <c r="C414" s="19" t="s">
        <v>220</v>
      </c>
      <c r="D414" s="19" t="s">
        <v>221</v>
      </c>
      <c r="E414" s="19" t="s">
        <v>25</v>
      </c>
      <c r="F414" s="19" t="s">
        <v>50</v>
      </c>
      <c r="G414" s="19" t="s">
        <v>55</v>
      </c>
      <c r="H414" s="19" t="s">
        <v>28</v>
      </c>
      <c r="I414" s="19" t="s">
        <v>29</v>
      </c>
    </row>
    <row r="415" spans="1:9" ht="33.9" customHeight="1" thickBot="1">
      <c r="A415" s="18" t="s">
        <v>24</v>
      </c>
      <c r="B415" s="19" t="s">
        <v>219</v>
      </c>
      <c r="C415" s="19" t="s">
        <v>220</v>
      </c>
      <c r="D415" s="19" t="s">
        <v>221</v>
      </c>
      <c r="E415" s="19" t="s">
        <v>25</v>
      </c>
      <c r="F415" s="19" t="s">
        <v>50</v>
      </c>
      <c r="G415" s="19" t="s">
        <v>56</v>
      </c>
      <c r="H415" s="19" t="s">
        <v>26</v>
      </c>
      <c r="I415" s="19" t="s">
        <v>199</v>
      </c>
    </row>
    <row r="416" spans="1:9" ht="45.9" customHeight="1" thickBot="1">
      <c r="A416" s="18" t="s">
        <v>24</v>
      </c>
      <c r="B416" s="19" t="s">
        <v>219</v>
      </c>
      <c r="C416" s="19" t="s">
        <v>220</v>
      </c>
      <c r="D416" s="19" t="s">
        <v>221</v>
      </c>
      <c r="E416" s="19" t="s">
        <v>25</v>
      </c>
      <c r="F416" s="19" t="s">
        <v>50</v>
      </c>
      <c r="G416" s="19" t="s">
        <v>57</v>
      </c>
      <c r="H416" s="19" t="s">
        <v>26</v>
      </c>
      <c r="I416" s="19" t="s">
        <v>199</v>
      </c>
    </row>
    <row r="417" spans="1:9" ht="33.9" customHeight="1" thickBot="1">
      <c r="A417" s="18" t="s">
        <v>24</v>
      </c>
      <c r="B417" s="19" t="s">
        <v>219</v>
      </c>
      <c r="C417" s="19" t="s">
        <v>220</v>
      </c>
      <c r="D417" s="19" t="s">
        <v>221</v>
      </c>
      <c r="E417" s="19" t="s">
        <v>25</v>
      </c>
      <c r="F417" s="19" t="s">
        <v>50</v>
      </c>
      <c r="G417" s="19" t="s">
        <v>58</v>
      </c>
      <c r="H417" s="19" t="s">
        <v>26</v>
      </c>
      <c r="I417" s="19" t="s">
        <v>199</v>
      </c>
    </row>
    <row r="418" spans="1:9" ht="45.9" customHeight="1" thickBot="1">
      <c r="A418" s="18" t="s">
        <v>24</v>
      </c>
      <c r="B418" s="19" t="s">
        <v>219</v>
      </c>
      <c r="C418" s="19" t="s">
        <v>220</v>
      </c>
      <c r="D418" s="19" t="s">
        <v>221</v>
      </c>
      <c r="E418" s="19" t="s">
        <v>25</v>
      </c>
      <c r="F418" s="19" t="s">
        <v>50</v>
      </c>
      <c r="G418" s="19" t="s">
        <v>59</v>
      </c>
      <c r="H418" s="19" t="s">
        <v>28</v>
      </c>
      <c r="I418" s="19" t="s">
        <v>29</v>
      </c>
    </row>
    <row r="419" spans="1:9" ht="33.9" customHeight="1" thickBot="1">
      <c r="A419" s="18" t="s">
        <v>24</v>
      </c>
      <c r="B419" s="19" t="s">
        <v>219</v>
      </c>
      <c r="C419" s="19" t="s">
        <v>220</v>
      </c>
      <c r="D419" s="19" t="s">
        <v>221</v>
      </c>
      <c r="E419" s="19" t="s">
        <v>25</v>
      </c>
      <c r="F419" s="19" t="s">
        <v>50</v>
      </c>
      <c r="G419" s="19" t="s">
        <v>60</v>
      </c>
      <c r="H419" s="19" t="s">
        <v>26</v>
      </c>
      <c r="I419" s="19" t="s">
        <v>199</v>
      </c>
    </row>
    <row r="420" spans="1:9" ht="33.9" customHeight="1" thickBot="1">
      <c r="A420" s="18" t="s">
        <v>24</v>
      </c>
      <c r="B420" s="19" t="s">
        <v>219</v>
      </c>
      <c r="C420" s="19" t="s">
        <v>220</v>
      </c>
      <c r="D420" s="19" t="s">
        <v>221</v>
      </c>
      <c r="E420" s="19" t="s">
        <v>25</v>
      </c>
      <c r="F420" s="19" t="s">
        <v>50</v>
      </c>
      <c r="G420" s="19" t="s">
        <v>61</v>
      </c>
      <c r="H420" s="19" t="s">
        <v>28</v>
      </c>
      <c r="I420" s="19" t="s">
        <v>29</v>
      </c>
    </row>
    <row r="421" spans="1:9" ht="23.1" customHeight="1" thickBot="1">
      <c r="A421" s="18" t="s">
        <v>24</v>
      </c>
      <c r="B421" s="19" t="s">
        <v>219</v>
      </c>
      <c r="C421" s="19" t="s">
        <v>220</v>
      </c>
      <c r="D421" s="19" t="s">
        <v>221</v>
      </c>
      <c r="E421" s="19" t="s">
        <v>25</v>
      </c>
      <c r="F421" s="19" t="s">
        <v>50</v>
      </c>
      <c r="G421" s="19" t="s">
        <v>62</v>
      </c>
      <c r="H421" s="19" t="s">
        <v>26</v>
      </c>
      <c r="I421" s="19" t="s">
        <v>200</v>
      </c>
    </row>
    <row r="422" spans="1:9" ht="33.9" customHeight="1" thickBot="1">
      <c r="A422" s="18" t="s">
        <v>24</v>
      </c>
      <c r="B422" s="19" t="s">
        <v>219</v>
      </c>
      <c r="C422" s="19" t="s">
        <v>220</v>
      </c>
      <c r="D422" s="19" t="s">
        <v>221</v>
      </c>
      <c r="E422" s="19" t="s">
        <v>25</v>
      </c>
      <c r="F422" s="19" t="s">
        <v>50</v>
      </c>
      <c r="G422" s="19" t="s">
        <v>63</v>
      </c>
      <c r="H422" s="19" t="s">
        <v>26</v>
      </c>
      <c r="I422" s="19" t="s">
        <v>200</v>
      </c>
    </row>
    <row r="423" spans="1:9" ht="33.9" customHeight="1" thickBot="1">
      <c r="A423" s="18" t="s">
        <v>24</v>
      </c>
      <c r="B423" s="19" t="s">
        <v>219</v>
      </c>
      <c r="C423" s="19" t="s">
        <v>220</v>
      </c>
      <c r="D423" s="19" t="s">
        <v>221</v>
      </c>
      <c r="E423" s="19" t="s">
        <v>25</v>
      </c>
      <c r="F423" s="19" t="s">
        <v>50</v>
      </c>
      <c r="G423" s="19" t="s">
        <v>64</v>
      </c>
      <c r="H423" s="19" t="s">
        <v>26</v>
      </c>
      <c r="I423" s="19" t="s">
        <v>200</v>
      </c>
    </row>
    <row r="424" spans="1:9" ht="33.9" customHeight="1" thickBot="1">
      <c r="A424" s="18" t="s">
        <v>24</v>
      </c>
      <c r="B424" s="19" t="s">
        <v>219</v>
      </c>
      <c r="C424" s="19" t="s">
        <v>220</v>
      </c>
      <c r="D424" s="19" t="s">
        <v>221</v>
      </c>
      <c r="E424" s="19" t="s">
        <v>25</v>
      </c>
      <c r="F424" s="19" t="s">
        <v>27</v>
      </c>
      <c r="G424" s="19" t="s">
        <v>65</v>
      </c>
      <c r="H424" s="19" t="s">
        <v>28</v>
      </c>
      <c r="I424" s="19" t="s">
        <v>29</v>
      </c>
    </row>
    <row r="425" spans="1:9" ht="33.9" customHeight="1" thickBot="1">
      <c r="A425" s="18" t="s">
        <v>24</v>
      </c>
      <c r="B425" s="19" t="s">
        <v>219</v>
      </c>
      <c r="C425" s="19" t="s">
        <v>220</v>
      </c>
      <c r="D425" s="19" t="s">
        <v>221</v>
      </c>
      <c r="E425" s="19" t="s">
        <v>25</v>
      </c>
      <c r="F425" s="19" t="s">
        <v>66</v>
      </c>
      <c r="G425" s="19" t="s">
        <v>67</v>
      </c>
      <c r="H425" s="19" t="s">
        <v>28</v>
      </c>
      <c r="I425" s="19" t="s">
        <v>29</v>
      </c>
    </row>
    <row r="426" spans="1:9" ht="33.9" customHeight="1" thickBot="1">
      <c r="A426" s="18" t="s">
        <v>24</v>
      </c>
      <c r="B426" s="19" t="s">
        <v>219</v>
      </c>
      <c r="C426" s="19" t="s">
        <v>220</v>
      </c>
      <c r="D426" s="19" t="s">
        <v>221</v>
      </c>
      <c r="E426" s="19" t="s">
        <v>25</v>
      </c>
      <c r="F426" s="19" t="s">
        <v>66</v>
      </c>
      <c r="G426" s="19" t="s">
        <v>68</v>
      </c>
      <c r="H426" s="19" t="s">
        <v>28</v>
      </c>
      <c r="I426" s="19" t="s">
        <v>29</v>
      </c>
    </row>
    <row r="427" spans="1:9" ht="33.9" customHeight="1" thickBot="1">
      <c r="A427" s="18" t="s">
        <v>24</v>
      </c>
      <c r="B427" s="19" t="s">
        <v>219</v>
      </c>
      <c r="C427" s="19" t="s">
        <v>220</v>
      </c>
      <c r="D427" s="19" t="s">
        <v>221</v>
      </c>
      <c r="E427" s="19" t="s">
        <v>25</v>
      </c>
      <c r="F427" s="19" t="s">
        <v>66</v>
      </c>
      <c r="G427" s="19" t="s">
        <v>69</v>
      </c>
      <c r="H427" s="19" t="s">
        <v>28</v>
      </c>
      <c r="I427" s="19" t="s">
        <v>29</v>
      </c>
    </row>
    <row r="428" spans="1:9" ht="33.9" customHeight="1" thickBot="1">
      <c r="A428" s="18" t="s">
        <v>24</v>
      </c>
      <c r="B428" s="19" t="s">
        <v>219</v>
      </c>
      <c r="C428" s="19" t="s">
        <v>220</v>
      </c>
      <c r="D428" s="19" t="s">
        <v>221</v>
      </c>
      <c r="E428" s="19" t="s">
        <v>25</v>
      </c>
      <c r="F428" s="19" t="s">
        <v>66</v>
      </c>
      <c r="G428" s="19" t="s">
        <v>70</v>
      </c>
      <c r="H428" s="19" t="s">
        <v>28</v>
      </c>
      <c r="I428" s="19" t="s">
        <v>29</v>
      </c>
    </row>
    <row r="429" spans="1:9" ht="33.9" customHeight="1" thickBot="1">
      <c r="A429" s="18" t="s">
        <v>24</v>
      </c>
      <c r="B429" s="19" t="s">
        <v>219</v>
      </c>
      <c r="C429" s="19" t="s">
        <v>220</v>
      </c>
      <c r="D429" s="19" t="s">
        <v>221</v>
      </c>
      <c r="E429" s="19" t="s">
        <v>25</v>
      </c>
      <c r="F429" s="19" t="s">
        <v>66</v>
      </c>
      <c r="G429" s="19" t="s">
        <v>71</v>
      </c>
      <c r="H429" s="19" t="s">
        <v>28</v>
      </c>
      <c r="I429" s="19" t="s">
        <v>29</v>
      </c>
    </row>
    <row r="430" spans="1:9" ht="23.1" customHeight="1" thickBot="1">
      <c r="A430" s="18" t="s">
        <v>24</v>
      </c>
      <c r="B430" s="19" t="s">
        <v>219</v>
      </c>
      <c r="C430" s="19" t="s">
        <v>220</v>
      </c>
      <c r="D430" s="19" t="s">
        <v>221</v>
      </c>
      <c r="E430" s="19" t="s">
        <v>25</v>
      </c>
      <c r="F430" s="19" t="s">
        <v>66</v>
      </c>
      <c r="G430" s="19" t="s">
        <v>72</v>
      </c>
      <c r="H430" s="19" t="s">
        <v>28</v>
      </c>
      <c r="I430" s="19" t="s">
        <v>29</v>
      </c>
    </row>
    <row r="431" spans="1:9" ht="33.9" customHeight="1" thickBot="1">
      <c r="A431" s="18" t="s">
        <v>24</v>
      </c>
      <c r="B431" s="19" t="s">
        <v>219</v>
      </c>
      <c r="C431" s="19" t="s">
        <v>220</v>
      </c>
      <c r="D431" s="19" t="s">
        <v>221</v>
      </c>
      <c r="E431" s="19" t="s">
        <v>25</v>
      </c>
      <c r="F431" s="19" t="s">
        <v>66</v>
      </c>
      <c r="G431" s="19" t="s">
        <v>73</v>
      </c>
      <c r="H431" s="19" t="s">
        <v>28</v>
      </c>
      <c r="I431" s="19" t="s">
        <v>29</v>
      </c>
    </row>
    <row r="432" spans="1:9" ht="33.9" customHeight="1" thickBot="1">
      <c r="A432" s="18" t="s">
        <v>24</v>
      </c>
      <c r="B432" s="19" t="s">
        <v>219</v>
      </c>
      <c r="C432" s="19" t="s">
        <v>220</v>
      </c>
      <c r="D432" s="19" t="s">
        <v>221</v>
      </c>
      <c r="E432" s="19" t="s">
        <v>25</v>
      </c>
      <c r="F432" s="19" t="s">
        <v>74</v>
      </c>
      <c r="G432" s="19" t="s">
        <v>75</v>
      </c>
      <c r="H432" s="19" t="s">
        <v>28</v>
      </c>
      <c r="I432" s="19" t="s">
        <v>29</v>
      </c>
    </row>
    <row r="433" spans="1:9" ht="23.1" customHeight="1" thickBot="1">
      <c r="A433" s="18" t="s">
        <v>24</v>
      </c>
      <c r="B433" s="19" t="s">
        <v>219</v>
      </c>
      <c r="C433" s="19" t="s">
        <v>220</v>
      </c>
      <c r="D433" s="19" t="s">
        <v>221</v>
      </c>
      <c r="E433" s="19" t="s">
        <v>25</v>
      </c>
      <c r="F433" s="19" t="s">
        <v>74</v>
      </c>
      <c r="G433" s="19" t="s">
        <v>76</v>
      </c>
      <c r="H433" s="19" t="s">
        <v>28</v>
      </c>
      <c r="I433" s="19" t="s">
        <v>29</v>
      </c>
    </row>
    <row r="434" spans="1:9" ht="33.9" customHeight="1" thickBot="1">
      <c r="A434" s="18" t="s">
        <v>24</v>
      </c>
      <c r="B434" s="19" t="s">
        <v>219</v>
      </c>
      <c r="C434" s="19" t="s">
        <v>220</v>
      </c>
      <c r="D434" s="19" t="s">
        <v>221</v>
      </c>
      <c r="E434" s="19" t="s">
        <v>25</v>
      </c>
      <c r="F434" s="19" t="s">
        <v>74</v>
      </c>
      <c r="G434" s="19" t="s">
        <v>77</v>
      </c>
      <c r="H434" s="19" t="s">
        <v>28</v>
      </c>
      <c r="I434" s="19" t="s">
        <v>29</v>
      </c>
    </row>
    <row r="435" spans="1:9" ht="33.9" customHeight="1" thickBot="1">
      <c r="A435" s="18" t="s">
        <v>24</v>
      </c>
      <c r="B435" s="19" t="s">
        <v>219</v>
      </c>
      <c r="C435" s="19" t="s">
        <v>220</v>
      </c>
      <c r="D435" s="19" t="s">
        <v>221</v>
      </c>
      <c r="E435" s="19" t="s">
        <v>25</v>
      </c>
      <c r="F435" s="19" t="s">
        <v>74</v>
      </c>
      <c r="G435" s="19" t="s">
        <v>78</v>
      </c>
      <c r="H435" s="19" t="s">
        <v>28</v>
      </c>
      <c r="I435" s="19" t="s">
        <v>29</v>
      </c>
    </row>
    <row r="436" spans="1:9" ht="33.9" customHeight="1" thickBot="1">
      <c r="A436" s="18" t="s">
        <v>24</v>
      </c>
      <c r="B436" s="19" t="s">
        <v>219</v>
      </c>
      <c r="C436" s="19" t="s">
        <v>220</v>
      </c>
      <c r="D436" s="19" t="s">
        <v>221</v>
      </c>
      <c r="E436" s="19" t="s">
        <v>25</v>
      </c>
      <c r="F436" s="19" t="s">
        <v>74</v>
      </c>
      <c r="G436" s="19" t="s">
        <v>79</v>
      </c>
      <c r="H436" s="19" t="s">
        <v>28</v>
      </c>
      <c r="I436" s="19" t="s">
        <v>29</v>
      </c>
    </row>
    <row r="437" spans="1:9" ht="23.1" customHeight="1" thickBot="1">
      <c r="A437" s="18" t="s">
        <v>24</v>
      </c>
      <c r="B437" s="19" t="s">
        <v>219</v>
      </c>
      <c r="C437" s="19" t="s">
        <v>220</v>
      </c>
      <c r="D437" s="19" t="s">
        <v>221</v>
      </c>
      <c r="E437" s="19" t="s">
        <v>25</v>
      </c>
      <c r="F437" s="19" t="s">
        <v>74</v>
      </c>
      <c r="G437" s="19" t="s">
        <v>80</v>
      </c>
      <c r="H437" s="19" t="s">
        <v>28</v>
      </c>
      <c r="I437" s="19" t="s">
        <v>29</v>
      </c>
    </row>
    <row r="438" spans="1:9" ht="33.9" customHeight="1" thickBot="1">
      <c r="A438" s="18" t="s">
        <v>24</v>
      </c>
      <c r="B438" s="19" t="s">
        <v>219</v>
      </c>
      <c r="C438" s="19" t="s">
        <v>220</v>
      </c>
      <c r="D438" s="19" t="s">
        <v>221</v>
      </c>
      <c r="E438" s="19" t="s">
        <v>25</v>
      </c>
      <c r="F438" s="19" t="s">
        <v>74</v>
      </c>
      <c r="G438" s="19" t="s">
        <v>81</v>
      </c>
      <c r="H438" s="19" t="s">
        <v>28</v>
      </c>
      <c r="I438" s="19" t="s">
        <v>29</v>
      </c>
    </row>
    <row r="439" spans="1:9" ht="33.9" customHeight="1" thickBot="1">
      <c r="A439" s="18" t="s">
        <v>24</v>
      </c>
      <c r="B439" s="19" t="s">
        <v>219</v>
      </c>
      <c r="C439" s="19" t="s">
        <v>220</v>
      </c>
      <c r="D439" s="19" t="s">
        <v>221</v>
      </c>
      <c r="E439" s="19" t="s">
        <v>25</v>
      </c>
      <c r="F439" s="19" t="s">
        <v>74</v>
      </c>
      <c r="G439" s="19" t="s">
        <v>82</v>
      </c>
      <c r="H439" s="19" t="s">
        <v>28</v>
      </c>
      <c r="I439" s="19" t="s">
        <v>29</v>
      </c>
    </row>
    <row r="440" spans="1:9" ht="33.9" customHeight="1" thickBot="1">
      <c r="A440" s="18" t="s">
        <v>24</v>
      </c>
      <c r="B440" s="19" t="s">
        <v>219</v>
      </c>
      <c r="C440" s="19" t="s">
        <v>220</v>
      </c>
      <c r="D440" s="19" t="s">
        <v>221</v>
      </c>
      <c r="E440" s="19" t="s">
        <v>25</v>
      </c>
      <c r="F440" s="19" t="s">
        <v>83</v>
      </c>
      <c r="G440" s="19" t="s">
        <v>84</v>
      </c>
      <c r="H440" s="19" t="s">
        <v>28</v>
      </c>
      <c r="I440" s="19" t="s">
        <v>29</v>
      </c>
    </row>
    <row r="441" spans="1:9" ht="33.9" customHeight="1" thickBot="1">
      <c r="A441" s="18" t="s">
        <v>24</v>
      </c>
      <c r="B441" s="19" t="s">
        <v>219</v>
      </c>
      <c r="C441" s="19" t="s">
        <v>220</v>
      </c>
      <c r="D441" s="19" t="s">
        <v>221</v>
      </c>
      <c r="E441" s="19" t="s">
        <v>25</v>
      </c>
      <c r="F441" s="19" t="s">
        <v>83</v>
      </c>
      <c r="G441" s="19" t="s">
        <v>85</v>
      </c>
      <c r="H441" s="19" t="s">
        <v>28</v>
      </c>
      <c r="I441" s="19" t="s">
        <v>29</v>
      </c>
    </row>
    <row r="442" spans="1:9" ht="23.1" customHeight="1" thickBot="1">
      <c r="A442" s="18" t="s">
        <v>24</v>
      </c>
      <c r="B442" s="19" t="s">
        <v>219</v>
      </c>
      <c r="C442" s="19" t="s">
        <v>220</v>
      </c>
      <c r="D442" s="19" t="s">
        <v>221</v>
      </c>
      <c r="E442" s="19" t="s">
        <v>25</v>
      </c>
      <c r="F442" s="19" t="s">
        <v>83</v>
      </c>
      <c r="G442" s="19" t="s">
        <v>86</v>
      </c>
      <c r="H442" s="19" t="s">
        <v>28</v>
      </c>
      <c r="I442" s="19" t="s">
        <v>29</v>
      </c>
    </row>
    <row r="443" spans="1:9" ht="23.1" customHeight="1" thickBot="1">
      <c r="A443" s="18" t="s">
        <v>24</v>
      </c>
      <c r="B443" s="19" t="s">
        <v>219</v>
      </c>
      <c r="C443" s="19" t="s">
        <v>220</v>
      </c>
      <c r="D443" s="19" t="s">
        <v>221</v>
      </c>
      <c r="E443" s="19" t="s">
        <v>25</v>
      </c>
      <c r="F443" s="19" t="s">
        <v>83</v>
      </c>
      <c r="G443" s="19" t="s">
        <v>87</v>
      </c>
      <c r="H443" s="19" t="s">
        <v>28</v>
      </c>
      <c r="I443" s="19" t="s">
        <v>29</v>
      </c>
    </row>
    <row r="444" spans="1:9" ht="23.1" customHeight="1" thickBot="1">
      <c r="A444" s="18" t="s">
        <v>24</v>
      </c>
      <c r="B444" s="19" t="s">
        <v>219</v>
      </c>
      <c r="C444" s="19" t="s">
        <v>220</v>
      </c>
      <c r="D444" s="19" t="s">
        <v>221</v>
      </c>
      <c r="E444" s="19" t="s">
        <v>25</v>
      </c>
      <c r="F444" s="19" t="s">
        <v>83</v>
      </c>
      <c r="G444" s="19" t="s">
        <v>88</v>
      </c>
      <c r="H444" s="19" t="s">
        <v>28</v>
      </c>
      <c r="I444" s="19" t="s">
        <v>29</v>
      </c>
    </row>
    <row r="445" spans="1:9" ht="33.9" customHeight="1" thickBot="1">
      <c r="A445" s="18" t="s">
        <v>24</v>
      </c>
      <c r="B445" s="19" t="s">
        <v>219</v>
      </c>
      <c r="C445" s="19" t="s">
        <v>220</v>
      </c>
      <c r="D445" s="19" t="s">
        <v>221</v>
      </c>
      <c r="E445" s="19" t="s">
        <v>25</v>
      </c>
      <c r="F445" s="19" t="s">
        <v>83</v>
      </c>
      <c r="G445" s="19" t="s">
        <v>89</v>
      </c>
      <c r="H445" s="19" t="s">
        <v>28</v>
      </c>
      <c r="I445" s="19" t="s">
        <v>29</v>
      </c>
    </row>
    <row r="446" spans="1:9" ht="33.9" customHeight="1" thickBot="1">
      <c r="A446" s="18" t="s">
        <v>24</v>
      </c>
      <c r="B446" s="19" t="s">
        <v>219</v>
      </c>
      <c r="C446" s="19" t="s">
        <v>220</v>
      </c>
      <c r="D446" s="19" t="s">
        <v>221</v>
      </c>
      <c r="E446" s="19" t="s">
        <v>25</v>
      </c>
      <c r="F446" s="19" t="s">
        <v>83</v>
      </c>
      <c r="G446" s="19" t="s">
        <v>90</v>
      </c>
      <c r="H446" s="19" t="s">
        <v>28</v>
      </c>
      <c r="I446" s="19" t="s">
        <v>29</v>
      </c>
    </row>
    <row r="447" spans="1:9" ht="23.1" customHeight="1" thickBot="1">
      <c r="A447" s="18" t="s">
        <v>24</v>
      </c>
      <c r="B447" s="19" t="s">
        <v>219</v>
      </c>
      <c r="C447" s="19" t="s">
        <v>220</v>
      </c>
      <c r="D447" s="19" t="s">
        <v>221</v>
      </c>
      <c r="E447" s="19" t="s">
        <v>25</v>
      </c>
      <c r="F447" s="19" t="s">
        <v>91</v>
      </c>
      <c r="G447" s="19" t="s">
        <v>92</v>
      </c>
      <c r="H447" s="19" t="s">
        <v>28</v>
      </c>
      <c r="I447" s="19" t="s">
        <v>29</v>
      </c>
    </row>
    <row r="448" spans="1:9" ht="45.9" customHeight="1" thickBot="1">
      <c r="A448" s="18" t="s">
        <v>24</v>
      </c>
      <c r="B448" s="19" t="s">
        <v>219</v>
      </c>
      <c r="C448" s="19" t="s">
        <v>220</v>
      </c>
      <c r="D448" s="19" t="s">
        <v>221</v>
      </c>
      <c r="E448" s="19" t="s">
        <v>25</v>
      </c>
      <c r="F448" s="19" t="s">
        <v>91</v>
      </c>
      <c r="G448" s="19" t="s">
        <v>93</v>
      </c>
      <c r="H448" s="19" t="s">
        <v>26</v>
      </c>
      <c r="I448" s="19" t="s">
        <v>203</v>
      </c>
    </row>
    <row r="449" spans="1:9" ht="33.9" customHeight="1" thickBot="1">
      <c r="A449" s="18" t="s">
        <v>24</v>
      </c>
      <c r="B449" s="19" t="s">
        <v>219</v>
      </c>
      <c r="C449" s="19" t="s">
        <v>220</v>
      </c>
      <c r="D449" s="19" t="s">
        <v>221</v>
      </c>
      <c r="E449" s="19" t="s">
        <v>25</v>
      </c>
      <c r="F449" s="19" t="s">
        <v>91</v>
      </c>
      <c r="G449" s="19" t="s">
        <v>94</v>
      </c>
      <c r="H449" s="19" t="s">
        <v>28</v>
      </c>
      <c r="I449" s="19" t="s">
        <v>29</v>
      </c>
    </row>
    <row r="450" spans="1:9" ht="23.1" customHeight="1" thickBot="1">
      <c r="A450" s="18" t="s">
        <v>24</v>
      </c>
      <c r="B450" s="19" t="s">
        <v>219</v>
      </c>
      <c r="C450" s="19" t="s">
        <v>220</v>
      </c>
      <c r="D450" s="19" t="s">
        <v>221</v>
      </c>
      <c r="E450" s="19" t="s">
        <v>25</v>
      </c>
      <c r="F450" s="19" t="s">
        <v>91</v>
      </c>
      <c r="G450" s="19" t="s">
        <v>95</v>
      </c>
      <c r="H450" s="19" t="s">
        <v>26</v>
      </c>
      <c r="I450" s="19" t="s">
        <v>199</v>
      </c>
    </row>
    <row r="451" spans="1:9" ht="33.9" customHeight="1" thickBot="1">
      <c r="A451" s="18" t="s">
        <v>24</v>
      </c>
      <c r="B451" s="19" t="s">
        <v>219</v>
      </c>
      <c r="C451" s="19" t="s">
        <v>220</v>
      </c>
      <c r="D451" s="19" t="s">
        <v>221</v>
      </c>
      <c r="E451" s="19" t="s">
        <v>25</v>
      </c>
      <c r="F451" s="19" t="s">
        <v>91</v>
      </c>
      <c r="G451" s="19" t="s">
        <v>96</v>
      </c>
      <c r="H451" s="19" t="s">
        <v>28</v>
      </c>
      <c r="I451" s="19" t="s">
        <v>29</v>
      </c>
    </row>
    <row r="452" spans="1:9" ht="23.1" customHeight="1" thickBot="1">
      <c r="A452" s="18" t="s">
        <v>24</v>
      </c>
      <c r="B452" s="19" t="s">
        <v>219</v>
      </c>
      <c r="C452" s="19" t="s">
        <v>220</v>
      </c>
      <c r="D452" s="19" t="s">
        <v>221</v>
      </c>
      <c r="E452" s="19" t="s">
        <v>25</v>
      </c>
      <c r="F452" s="19" t="s">
        <v>97</v>
      </c>
      <c r="G452" s="19" t="s">
        <v>98</v>
      </c>
      <c r="H452" s="19" t="s">
        <v>28</v>
      </c>
      <c r="I452" s="19" t="s">
        <v>29</v>
      </c>
    </row>
    <row r="453" spans="1:9" ht="45.9" customHeight="1" thickBot="1">
      <c r="A453" s="18" t="s">
        <v>24</v>
      </c>
      <c r="B453" s="19" t="s">
        <v>219</v>
      </c>
      <c r="C453" s="19" t="s">
        <v>220</v>
      </c>
      <c r="D453" s="19" t="s">
        <v>221</v>
      </c>
      <c r="E453" s="19" t="s">
        <v>25</v>
      </c>
      <c r="F453" s="19" t="s">
        <v>97</v>
      </c>
      <c r="G453" s="19" t="s">
        <v>99</v>
      </c>
      <c r="H453" s="19" t="s">
        <v>28</v>
      </c>
      <c r="I453" s="19" t="s">
        <v>29</v>
      </c>
    </row>
    <row r="454" spans="1:9" ht="33.9" customHeight="1" thickBot="1">
      <c r="A454" s="18" t="s">
        <v>24</v>
      </c>
      <c r="B454" s="19" t="s">
        <v>219</v>
      </c>
      <c r="C454" s="19" t="s">
        <v>220</v>
      </c>
      <c r="D454" s="19" t="s">
        <v>221</v>
      </c>
      <c r="E454" s="19" t="s">
        <v>25</v>
      </c>
      <c r="F454" s="19" t="s">
        <v>97</v>
      </c>
      <c r="G454" s="19" t="s">
        <v>100</v>
      </c>
      <c r="H454" s="19" t="s">
        <v>28</v>
      </c>
      <c r="I454" s="19" t="s">
        <v>29</v>
      </c>
    </row>
    <row r="455" spans="1:9" ht="33.9" customHeight="1" thickBot="1">
      <c r="A455" s="18" t="s">
        <v>24</v>
      </c>
      <c r="B455" s="19" t="s">
        <v>219</v>
      </c>
      <c r="C455" s="19" t="s">
        <v>220</v>
      </c>
      <c r="D455" s="19" t="s">
        <v>221</v>
      </c>
      <c r="E455" s="19" t="s">
        <v>25</v>
      </c>
      <c r="F455" s="19" t="s">
        <v>97</v>
      </c>
      <c r="G455" s="19" t="s">
        <v>101</v>
      </c>
      <c r="H455" s="19" t="s">
        <v>28</v>
      </c>
      <c r="I455" s="19" t="s">
        <v>29</v>
      </c>
    </row>
    <row r="456" spans="1:9" ht="33.9" customHeight="1" thickBot="1">
      <c r="A456" s="18" t="s">
        <v>24</v>
      </c>
      <c r="B456" s="19" t="s">
        <v>219</v>
      </c>
      <c r="C456" s="19" t="s">
        <v>220</v>
      </c>
      <c r="D456" s="19" t="s">
        <v>221</v>
      </c>
      <c r="E456" s="19" t="s">
        <v>25</v>
      </c>
      <c r="F456" s="19" t="s">
        <v>97</v>
      </c>
      <c r="G456" s="19" t="s">
        <v>102</v>
      </c>
      <c r="H456" s="19" t="s">
        <v>28</v>
      </c>
      <c r="I456" s="19" t="s">
        <v>29</v>
      </c>
    </row>
    <row r="457" spans="1:9" ht="23.1" customHeight="1" thickBot="1">
      <c r="A457" s="18" t="s">
        <v>24</v>
      </c>
      <c r="B457" s="19" t="s">
        <v>219</v>
      </c>
      <c r="C457" s="19" t="s">
        <v>220</v>
      </c>
      <c r="D457" s="19" t="s">
        <v>221</v>
      </c>
      <c r="E457" s="19" t="s">
        <v>25</v>
      </c>
      <c r="F457" s="19" t="s">
        <v>103</v>
      </c>
      <c r="G457" s="19" t="s">
        <v>104</v>
      </c>
      <c r="H457" s="19" t="s">
        <v>28</v>
      </c>
      <c r="I457" s="19" t="s">
        <v>29</v>
      </c>
    </row>
    <row r="458" spans="1:9" ht="33.9" customHeight="1" thickBot="1">
      <c r="A458" s="18" t="s">
        <v>24</v>
      </c>
      <c r="B458" s="19" t="s">
        <v>219</v>
      </c>
      <c r="C458" s="19" t="s">
        <v>220</v>
      </c>
      <c r="D458" s="19" t="s">
        <v>221</v>
      </c>
      <c r="E458" s="19" t="s">
        <v>25</v>
      </c>
      <c r="F458" s="19" t="s">
        <v>103</v>
      </c>
      <c r="G458" s="19" t="s">
        <v>105</v>
      </c>
      <c r="H458" s="19" t="s">
        <v>28</v>
      </c>
      <c r="I458" s="19" t="s">
        <v>29</v>
      </c>
    </row>
    <row r="459" spans="1:9" ht="57.9" customHeight="1" thickBot="1">
      <c r="A459" s="18" t="s">
        <v>24</v>
      </c>
      <c r="B459" s="19" t="s">
        <v>219</v>
      </c>
      <c r="C459" s="19" t="s">
        <v>220</v>
      </c>
      <c r="D459" s="19" t="s">
        <v>221</v>
      </c>
      <c r="E459" s="19" t="s">
        <v>25</v>
      </c>
      <c r="F459" s="19" t="s">
        <v>103</v>
      </c>
      <c r="G459" s="19" t="s">
        <v>106</v>
      </c>
      <c r="H459" s="19" t="s">
        <v>28</v>
      </c>
      <c r="I459" s="19" t="s">
        <v>29</v>
      </c>
    </row>
    <row r="460" spans="1:9" ht="23.1" customHeight="1" thickBot="1">
      <c r="A460" s="18" t="s">
        <v>24</v>
      </c>
      <c r="B460" s="19" t="s">
        <v>219</v>
      </c>
      <c r="C460" s="19" t="s">
        <v>220</v>
      </c>
      <c r="D460" s="19" t="s">
        <v>221</v>
      </c>
      <c r="E460" s="19" t="s">
        <v>25</v>
      </c>
      <c r="F460" s="19" t="s">
        <v>103</v>
      </c>
      <c r="G460" s="19" t="s">
        <v>107</v>
      </c>
      <c r="H460" s="19" t="s">
        <v>28</v>
      </c>
      <c r="I460" s="19" t="s">
        <v>29</v>
      </c>
    </row>
    <row r="461" spans="1:9" ht="33.9" customHeight="1" thickBot="1">
      <c r="A461" s="18" t="s">
        <v>24</v>
      </c>
      <c r="B461" s="19" t="s">
        <v>219</v>
      </c>
      <c r="C461" s="19" t="s">
        <v>220</v>
      </c>
      <c r="D461" s="19" t="s">
        <v>221</v>
      </c>
      <c r="E461" s="19" t="s">
        <v>25</v>
      </c>
      <c r="F461" s="19" t="s">
        <v>108</v>
      </c>
      <c r="G461" s="19" t="s">
        <v>109</v>
      </c>
      <c r="H461" s="19" t="s">
        <v>28</v>
      </c>
      <c r="I461" s="19" t="s">
        <v>29</v>
      </c>
    </row>
    <row r="462" spans="1:9" ht="45.9" customHeight="1" thickBot="1">
      <c r="A462" s="18" t="s">
        <v>24</v>
      </c>
      <c r="B462" s="19" t="s">
        <v>219</v>
      </c>
      <c r="C462" s="19" t="s">
        <v>220</v>
      </c>
      <c r="D462" s="19" t="s">
        <v>221</v>
      </c>
      <c r="E462" s="19" t="s">
        <v>25</v>
      </c>
      <c r="F462" s="19" t="s">
        <v>108</v>
      </c>
      <c r="G462" s="19" t="s">
        <v>110</v>
      </c>
      <c r="H462" s="19" t="s">
        <v>28</v>
      </c>
      <c r="I462" s="19" t="s">
        <v>29</v>
      </c>
    </row>
    <row r="463" spans="1:9" ht="18" customHeight="1" thickBot="1">
      <c r="A463" s="18" t="s">
        <v>24</v>
      </c>
      <c r="B463" s="19" t="s">
        <v>219</v>
      </c>
      <c r="C463" s="19" t="s">
        <v>220</v>
      </c>
      <c r="D463" s="19" t="s">
        <v>221</v>
      </c>
      <c r="E463" s="19" t="s">
        <v>25</v>
      </c>
      <c r="F463" s="19" t="s">
        <v>108</v>
      </c>
      <c r="G463" s="19" t="s">
        <v>111</v>
      </c>
      <c r="H463" s="19" t="s">
        <v>28</v>
      </c>
      <c r="I463" s="19" t="s">
        <v>29</v>
      </c>
    </row>
    <row r="464" spans="1:9" ht="33.9" customHeight="1" thickBot="1">
      <c r="A464" s="18" t="s">
        <v>24</v>
      </c>
      <c r="B464" s="19" t="s">
        <v>219</v>
      </c>
      <c r="C464" s="19" t="s">
        <v>220</v>
      </c>
      <c r="D464" s="19" t="s">
        <v>221</v>
      </c>
      <c r="E464" s="19" t="s">
        <v>25</v>
      </c>
      <c r="F464" s="19" t="s">
        <v>108</v>
      </c>
      <c r="G464" s="19" t="s">
        <v>112</v>
      </c>
      <c r="H464" s="19" t="s">
        <v>28</v>
      </c>
      <c r="I464" s="19" t="s">
        <v>29</v>
      </c>
    </row>
    <row r="465" spans="1:9" ht="23.1" customHeight="1" thickBot="1">
      <c r="A465" s="18" t="s">
        <v>24</v>
      </c>
      <c r="B465" s="19" t="s">
        <v>219</v>
      </c>
      <c r="C465" s="19" t="s">
        <v>220</v>
      </c>
      <c r="D465" s="19" t="s">
        <v>221</v>
      </c>
      <c r="E465" s="19" t="s">
        <v>25</v>
      </c>
      <c r="F465" s="19" t="s">
        <v>108</v>
      </c>
      <c r="G465" s="19" t="s">
        <v>113</v>
      </c>
      <c r="H465" s="19" t="s">
        <v>28</v>
      </c>
      <c r="I465" s="19" t="s">
        <v>29</v>
      </c>
    </row>
    <row r="466" spans="1:9" ht="23.1" customHeight="1" thickBot="1">
      <c r="A466" s="18" t="s">
        <v>24</v>
      </c>
      <c r="B466" s="19" t="s">
        <v>219</v>
      </c>
      <c r="C466" s="19" t="s">
        <v>220</v>
      </c>
      <c r="D466" s="19" t="s">
        <v>221</v>
      </c>
      <c r="E466" s="19" t="s">
        <v>25</v>
      </c>
      <c r="F466" s="19" t="s">
        <v>108</v>
      </c>
      <c r="G466" s="19" t="s">
        <v>114</v>
      </c>
      <c r="H466" s="19" t="s">
        <v>26</v>
      </c>
      <c r="I466" s="19" t="s">
        <v>203</v>
      </c>
    </row>
    <row r="467" spans="1:9" ht="23.1" customHeight="1" thickBot="1">
      <c r="A467" s="18" t="s">
        <v>24</v>
      </c>
      <c r="B467" s="19" t="s">
        <v>219</v>
      </c>
      <c r="C467" s="19" t="s">
        <v>220</v>
      </c>
      <c r="D467" s="19" t="s">
        <v>221</v>
      </c>
      <c r="E467" s="19" t="s">
        <v>25</v>
      </c>
      <c r="F467" s="19" t="s">
        <v>115</v>
      </c>
      <c r="G467" s="19" t="s">
        <v>116</v>
      </c>
      <c r="H467" s="19" t="s">
        <v>26</v>
      </c>
      <c r="I467" s="19" t="s">
        <v>126</v>
      </c>
    </row>
    <row r="468" spans="1:9" ht="23.1" customHeight="1" thickBot="1">
      <c r="A468" s="18" t="s">
        <v>24</v>
      </c>
      <c r="B468" s="19" t="s">
        <v>219</v>
      </c>
      <c r="C468" s="19" t="s">
        <v>220</v>
      </c>
      <c r="D468" s="19" t="s">
        <v>221</v>
      </c>
      <c r="E468" s="19" t="s">
        <v>25</v>
      </c>
      <c r="F468" s="19" t="s">
        <v>115</v>
      </c>
      <c r="G468" s="19" t="s">
        <v>117</v>
      </c>
      <c r="H468" s="19" t="s">
        <v>28</v>
      </c>
      <c r="I468" s="19" t="s">
        <v>29</v>
      </c>
    </row>
    <row r="469" spans="1:9" ht="23.1" customHeight="1" thickBot="1">
      <c r="A469" s="18" t="s">
        <v>24</v>
      </c>
      <c r="B469" s="19" t="s">
        <v>219</v>
      </c>
      <c r="C469" s="19" t="s">
        <v>220</v>
      </c>
      <c r="D469" s="19" t="s">
        <v>221</v>
      </c>
      <c r="E469" s="19" t="s">
        <v>25</v>
      </c>
      <c r="F469" s="19" t="s">
        <v>115</v>
      </c>
      <c r="G469" s="19" t="s">
        <v>118</v>
      </c>
      <c r="H469" s="19" t="s">
        <v>26</v>
      </c>
      <c r="I469" s="19" t="s">
        <v>126</v>
      </c>
    </row>
    <row r="470" spans="1:9" ht="45.9" customHeight="1" thickBot="1">
      <c r="A470" s="18" t="s">
        <v>24</v>
      </c>
      <c r="B470" s="19" t="s">
        <v>219</v>
      </c>
      <c r="C470" s="19" t="s">
        <v>220</v>
      </c>
      <c r="D470" s="19" t="s">
        <v>221</v>
      </c>
      <c r="E470" s="19" t="s">
        <v>25</v>
      </c>
      <c r="F470" s="19" t="s">
        <v>119</v>
      </c>
      <c r="G470" s="19" t="s">
        <v>120</v>
      </c>
      <c r="H470" s="19" t="s">
        <v>28</v>
      </c>
      <c r="I470" s="19" t="s">
        <v>29</v>
      </c>
    </row>
    <row r="471" spans="1:9" ht="23.1" customHeight="1" thickBot="1">
      <c r="A471" s="18" t="s">
        <v>24</v>
      </c>
      <c r="B471" s="19" t="s">
        <v>219</v>
      </c>
      <c r="C471" s="19" t="s">
        <v>220</v>
      </c>
      <c r="D471" s="19" t="s">
        <v>221</v>
      </c>
      <c r="E471" s="19" t="s">
        <v>25</v>
      </c>
      <c r="F471" s="19" t="s">
        <v>119</v>
      </c>
      <c r="G471" s="19" t="s">
        <v>121</v>
      </c>
      <c r="H471" s="19" t="s">
        <v>28</v>
      </c>
      <c r="I471" s="19" t="s">
        <v>29</v>
      </c>
    </row>
    <row r="472" spans="1:9" ht="23.1" customHeight="1" thickBot="1">
      <c r="A472" s="18" t="s">
        <v>24</v>
      </c>
      <c r="B472" s="19" t="s">
        <v>219</v>
      </c>
      <c r="C472" s="19" t="s">
        <v>220</v>
      </c>
      <c r="D472" s="19" t="s">
        <v>221</v>
      </c>
      <c r="E472" s="19" t="s">
        <v>25</v>
      </c>
      <c r="F472" s="19" t="s">
        <v>119</v>
      </c>
      <c r="G472" s="19" t="s">
        <v>122</v>
      </c>
      <c r="H472" s="19" t="s">
        <v>28</v>
      </c>
      <c r="I472" s="19" t="s">
        <v>29</v>
      </c>
    </row>
    <row r="473" spans="1:9" ht="33.9" customHeight="1" thickBot="1">
      <c r="A473" s="18" t="s">
        <v>24</v>
      </c>
      <c r="B473" s="19" t="s">
        <v>219</v>
      </c>
      <c r="C473" s="19" t="s">
        <v>220</v>
      </c>
      <c r="D473" s="19" t="s">
        <v>221</v>
      </c>
      <c r="E473" s="19" t="s">
        <v>25</v>
      </c>
      <c r="F473" s="19" t="s">
        <v>119</v>
      </c>
      <c r="G473" s="19" t="s">
        <v>123</v>
      </c>
      <c r="H473" s="19" t="s">
        <v>28</v>
      </c>
      <c r="I473" s="19" t="s">
        <v>29</v>
      </c>
    </row>
    <row r="474" spans="1:9" ht="23.1" customHeight="1" thickBot="1">
      <c r="A474" s="18" t="s">
        <v>24</v>
      </c>
      <c r="B474" s="19" t="s">
        <v>219</v>
      </c>
      <c r="C474" s="19" t="s">
        <v>220</v>
      </c>
      <c r="D474" s="19" t="s">
        <v>221</v>
      </c>
      <c r="E474" s="19" t="s">
        <v>25</v>
      </c>
      <c r="F474" s="19" t="s">
        <v>119</v>
      </c>
      <c r="G474" s="19" t="s">
        <v>124</v>
      </c>
      <c r="H474" s="19" t="s">
        <v>28</v>
      </c>
      <c r="I474" s="19" t="s">
        <v>29</v>
      </c>
    </row>
    <row r="475" spans="1:9" ht="23.1" customHeight="1" thickBot="1">
      <c r="A475" s="18" t="s">
        <v>24</v>
      </c>
      <c r="B475" s="19" t="s">
        <v>219</v>
      </c>
      <c r="C475" s="19" t="s">
        <v>220</v>
      </c>
      <c r="D475" s="19" t="s">
        <v>221</v>
      </c>
      <c r="E475" s="19" t="s">
        <v>25</v>
      </c>
      <c r="F475" s="19" t="s">
        <v>119</v>
      </c>
      <c r="G475" s="19" t="s">
        <v>125</v>
      </c>
      <c r="H475" s="19" t="s">
        <v>28</v>
      </c>
      <c r="I475" s="19" t="s">
        <v>29</v>
      </c>
    </row>
    <row r="476" spans="1:9" ht="33.9" customHeight="1" thickBot="1">
      <c r="A476" s="18" t="s">
        <v>24</v>
      </c>
      <c r="B476" s="19" t="s">
        <v>222</v>
      </c>
      <c r="C476" s="19" t="s">
        <v>223</v>
      </c>
      <c r="D476" s="19" t="s">
        <v>224</v>
      </c>
      <c r="E476" s="19" t="s">
        <v>25</v>
      </c>
      <c r="F476" s="19" t="s">
        <v>50</v>
      </c>
      <c r="G476" s="19" t="s">
        <v>51</v>
      </c>
      <c r="H476" s="19" t="s">
        <v>28</v>
      </c>
      <c r="I476" s="19" t="s">
        <v>29</v>
      </c>
    </row>
    <row r="477" spans="1:9" ht="33.9" customHeight="1" thickBot="1">
      <c r="A477" s="18" t="s">
        <v>24</v>
      </c>
      <c r="B477" s="19" t="s">
        <v>222</v>
      </c>
      <c r="C477" s="19" t="s">
        <v>223</v>
      </c>
      <c r="D477" s="19" t="s">
        <v>224</v>
      </c>
      <c r="E477" s="19" t="s">
        <v>25</v>
      </c>
      <c r="F477" s="19" t="s">
        <v>50</v>
      </c>
      <c r="G477" s="19" t="s">
        <v>52</v>
      </c>
      <c r="H477" s="19" t="s">
        <v>225</v>
      </c>
      <c r="I477" s="19" t="s">
        <v>200</v>
      </c>
    </row>
    <row r="478" spans="1:9" ht="45.9" customHeight="1" thickBot="1">
      <c r="A478" s="18" t="s">
        <v>24</v>
      </c>
      <c r="B478" s="19" t="s">
        <v>222</v>
      </c>
      <c r="C478" s="19" t="s">
        <v>223</v>
      </c>
      <c r="D478" s="19" t="s">
        <v>224</v>
      </c>
      <c r="E478" s="19" t="s">
        <v>25</v>
      </c>
      <c r="F478" s="19" t="s">
        <v>50</v>
      </c>
      <c r="G478" s="19" t="s">
        <v>53</v>
      </c>
      <c r="H478" s="19" t="s">
        <v>225</v>
      </c>
      <c r="I478" s="19" t="s">
        <v>200</v>
      </c>
    </row>
    <row r="479" spans="1:9" ht="33.9" customHeight="1" thickBot="1">
      <c r="A479" s="18" t="s">
        <v>24</v>
      </c>
      <c r="B479" s="19" t="s">
        <v>222</v>
      </c>
      <c r="C479" s="19" t="s">
        <v>223</v>
      </c>
      <c r="D479" s="19" t="s">
        <v>224</v>
      </c>
      <c r="E479" s="19" t="s">
        <v>25</v>
      </c>
      <c r="F479" s="19" t="s">
        <v>50</v>
      </c>
      <c r="G479" s="19" t="s">
        <v>54</v>
      </c>
      <c r="H479" s="19" t="s">
        <v>28</v>
      </c>
      <c r="I479" s="19" t="s">
        <v>29</v>
      </c>
    </row>
    <row r="480" spans="1:9" ht="45.9" customHeight="1" thickBot="1">
      <c r="A480" s="18" t="s">
        <v>24</v>
      </c>
      <c r="B480" s="19" t="s">
        <v>222</v>
      </c>
      <c r="C480" s="19" t="s">
        <v>223</v>
      </c>
      <c r="D480" s="19" t="s">
        <v>224</v>
      </c>
      <c r="E480" s="19" t="s">
        <v>25</v>
      </c>
      <c r="F480" s="19" t="s">
        <v>50</v>
      </c>
      <c r="G480" s="19" t="s">
        <v>55</v>
      </c>
      <c r="H480" s="19" t="s">
        <v>28</v>
      </c>
      <c r="I480" s="19" t="s">
        <v>29</v>
      </c>
    </row>
    <row r="481" spans="1:9" ht="33.9" customHeight="1" thickBot="1">
      <c r="A481" s="18" t="s">
        <v>24</v>
      </c>
      <c r="B481" s="19" t="s">
        <v>222</v>
      </c>
      <c r="C481" s="19" t="s">
        <v>223</v>
      </c>
      <c r="D481" s="19" t="s">
        <v>224</v>
      </c>
      <c r="E481" s="19" t="s">
        <v>25</v>
      </c>
      <c r="F481" s="19" t="s">
        <v>50</v>
      </c>
      <c r="G481" s="19" t="s">
        <v>56</v>
      </c>
      <c r="H481" s="19" t="s">
        <v>28</v>
      </c>
      <c r="I481" s="19" t="s">
        <v>29</v>
      </c>
    </row>
    <row r="482" spans="1:9" ht="33.9" customHeight="1" thickBot="1">
      <c r="A482" s="18" t="s">
        <v>24</v>
      </c>
      <c r="B482" s="19" t="s">
        <v>222</v>
      </c>
      <c r="C482" s="19" t="s">
        <v>223</v>
      </c>
      <c r="D482" s="19" t="s">
        <v>224</v>
      </c>
      <c r="E482" s="19" t="s">
        <v>25</v>
      </c>
      <c r="F482" s="19" t="s">
        <v>50</v>
      </c>
      <c r="G482" s="19" t="s">
        <v>57</v>
      </c>
      <c r="H482" s="19" t="s">
        <v>28</v>
      </c>
      <c r="I482" s="19" t="s">
        <v>29</v>
      </c>
    </row>
    <row r="483" spans="1:9" ht="23.1" customHeight="1" thickBot="1">
      <c r="A483" s="18" t="s">
        <v>24</v>
      </c>
      <c r="B483" s="19" t="s">
        <v>222</v>
      </c>
      <c r="C483" s="19" t="s">
        <v>223</v>
      </c>
      <c r="D483" s="19" t="s">
        <v>224</v>
      </c>
      <c r="E483" s="19" t="s">
        <v>25</v>
      </c>
      <c r="F483" s="19" t="s">
        <v>50</v>
      </c>
      <c r="G483" s="19" t="s">
        <v>58</v>
      </c>
      <c r="H483" s="19" t="s">
        <v>28</v>
      </c>
      <c r="I483" s="19" t="s">
        <v>29</v>
      </c>
    </row>
    <row r="484" spans="1:9" ht="33.9" customHeight="1" thickBot="1">
      <c r="A484" s="18" t="s">
        <v>24</v>
      </c>
      <c r="B484" s="19" t="s">
        <v>222</v>
      </c>
      <c r="C484" s="19" t="s">
        <v>223</v>
      </c>
      <c r="D484" s="19" t="s">
        <v>224</v>
      </c>
      <c r="E484" s="19" t="s">
        <v>25</v>
      </c>
      <c r="F484" s="19" t="s">
        <v>50</v>
      </c>
      <c r="G484" s="19" t="s">
        <v>59</v>
      </c>
      <c r="H484" s="19" t="s">
        <v>28</v>
      </c>
      <c r="I484" s="19" t="s">
        <v>29</v>
      </c>
    </row>
    <row r="485" spans="1:9" ht="33.9" customHeight="1" thickBot="1">
      <c r="A485" s="18" t="s">
        <v>24</v>
      </c>
      <c r="B485" s="19" t="s">
        <v>222</v>
      </c>
      <c r="C485" s="19" t="s">
        <v>223</v>
      </c>
      <c r="D485" s="19" t="s">
        <v>224</v>
      </c>
      <c r="E485" s="19" t="s">
        <v>25</v>
      </c>
      <c r="F485" s="19" t="s">
        <v>50</v>
      </c>
      <c r="G485" s="19" t="s">
        <v>60</v>
      </c>
      <c r="H485" s="19" t="s">
        <v>28</v>
      </c>
      <c r="I485" s="19" t="s">
        <v>29</v>
      </c>
    </row>
    <row r="486" spans="1:9" ht="33.9" customHeight="1" thickBot="1">
      <c r="A486" s="18" t="s">
        <v>24</v>
      </c>
      <c r="B486" s="19" t="s">
        <v>222</v>
      </c>
      <c r="C486" s="19" t="s">
        <v>223</v>
      </c>
      <c r="D486" s="19" t="s">
        <v>224</v>
      </c>
      <c r="E486" s="19" t="s">
        <v>25</v>
      </c>
      <c r="F486" s="19" t="s">
        <v>50</v>
      </c>
      <c r="G486" s="19" t="s">
        <v>61</v>
      </c>
      <c r="H486" s="19" t="s">
        <v>28</v>
      </c>
      <c r="I486" s="19" t="s">
        <v>29</v>
      </c>
    </row>
    <row r="487" spans="1:9" ht="33.9" customHeight="1" thickBot="1">
      <c r="A487" s="18" t="s">
        <v>24</v>
      </c>
      <c r="B487" s="19" t="s">
        <v>222</v>
      </c>
      <c r="C487" s="19" t="s">
        <v>223</v>
      </c>
      <c r="D487" s="19" t="s">
        <v>224</v>
      </c>
      <c r="E487" s="19" t="s">
        <v>25</v>
      </c>
      <c r="F487" s="19" t="s">
        <v>50</v>
      </c>
      <c r="G487" s="19" t="s">
        <v>62</v>
      </c>
      <c r="H487" s="19" t="s">
        <v>225</v>
      </c>
      <c r="I487" s="19" t="s">
        <v>200</v>
      </c>
    </row>
    <row r="488" spans="1:9" ht="33.9" customHeight="1" thickBot="1">
      <c r="A488" s="18" t="s">
        <v>24</v>
      </c>
      <c r="B488" s="19" t="s">
        <v>222</v>
      </c>
      <c r="C488" s="19" t="s">
        <v>223</v>
      </c>
      <c r="D488" s="19" t="s">
        <v>224</v>
      </c>
      <c r="E488" s="19" t="s">
        <v>25</v>
      </c>
      <c r="F488" s="19" t="s">
        <v>50</v>
      </c>
      <c r="G488" s="19" t="s">
        <v>63</v>
      </c>
      <c r="H488" s="19" t="s">
        <v>225</v>
      </c>
      <c r="I488" s="19" t="s">
        <v>200</v>
      </c>
    </row>
    <row r="489" spans="1:9" ht="33.9" customHeight="1" thickBot="1">
      <c r="A489" s="18" t="s">
        <v>24</v>
      </c>
      <c r="B489" s="19" t="s">
        <v>222</v>
      </c>
      <c r="C489" s="19" t="s">
        <v>223</v>
      </c>
      <c r="D489" s="19" t="s">
        <v>224</v>
      </c>
      <c r="E489" s="19" t="s">
        <v>25</v>
      </c>
      <c r="F489" s="19" t="s">
        <v>50</v>
      </c>
      <c r="G489" s="19" t="s">
        <v>64</v>
      </c>
      <c r="H489" s="19" t="s">
        <v>225</v>
      </c>
      <c r="I489" s="19" t="s">
        <v>200</v>
      </c>
    </row>
    <row r="490" spans="1:9" ht="33.9" customHeight="1" thickBot="1">
      <c r="A490" s="18" t="s">
        <v>24</v>
      </c>
      <c r="B490" s="19" t="s">
        <v>222</v>
      </c>
      <c r="C490" s="19" t="s">
        <v>223</v>
      </c>
      <c r="D490" s="19" t="s">
        <v>224</v>
      </c>
      <c r="E490" s="19" t="s">
        <v>25</v>
      </c>
      <c r="F490" s="19" t="s">
        <v>27</v>
      </c>
      <c r="G490" s="19" t="s">
        <v>65</v>
      </c>
      <c r="H490" s="19" t="s">
        <v>28</v>
      </c>
      <c r="I490" s="19" t="s">
        <v>29</v>
      </c>
    </row>
    <row r="491" spans="1:9" ht="33.9" customHeight="1" thickBot="1">
      <c r="A491" s="18" t="s">
        <v>24</v>
      </c>
      <c r="B491" s="19" t="s">
        <v>222</v>
      </c>
      <c r="C491" s="19" t="s">
        <v>223</v>
      </c>
      <c r="D491" s="19" t="s">
        <v>224</v>
      </c>
      <c r="E491" s="19" t="s">
        <v>25</v>
      </c>
      <c r="F491" s="19" t="s">
        <v>66</v>
      </c>
      <c r="G491" s="19" t="s">
        <v>67</v>
      </c>
      <c r="H491" s="19" t="s">
        <v>28</v>
      </c>
      <c r="I491" s="19" t="s">
        <v>29</v>
      </c>
    </row>
    <row r="492" spans="1:9" ht="23.1" customHeight="1" thickBot="1">
      <c r="A492" s="18" t="s">
        <v>24</v>
      </c>
      <c r="B492" s="19" t="s">
        <v>222</v>
      </c>
      <c r="C492" s="19" t="s">
        <v>223</v>
      </c>
      <c r="D492" s="19" t="s">
        <v>224</v>
      </c>
      <c r="E492" s="19" t="s">
        <v>25</v>
      </c>
      <c r="F492" s="19" t="s">
        <v>66</v>
      </c>
      <c r="G492" s="19" t="s">
        <v>68</v>
      </c>
      <c r="H492" s="19" t="s">
        <v>28</v>
      </c>
      <c r="I492" s="19" t="s">
        <v>29</v>
      </c>
    </row>
    <row r="493" spans="1:9" ht="33.9" customHeight="1" thickBot="1">
      <c r="A493" s="18" t="s">
        <v>24</v>
      </c>
      <c r="B493" s="19" t="s">
        <v>222</v>
      </c>
      <c r="C493" s="19" t="s">
        <v>223</v>
      </c>
      <c r="D493" s="19" t="s">
        <v>224</v>
      </c>
      <c r="E493" s="19" t="s">
        <v>25</v>
      </c>
      <c r="F493" s="19" t="s">
        <v>66</v>
      </c>
      <c r="G493" s="19" t="s">
        <v>69</v>
      </c>
      <c r="H493" s="19" t="s">
        <v>28</v>
      </c>
      <c r="I493" s="19" t="s">
        <v>29</v>
      </c>
    </row>
    <row r="494" spans="1:9" ht="33.9" customHeight="1" thickBot="1">
      <c r="A494" s="18" t="s">
        <v>24</v>
      </c>
      <c r="B494" s="19" t="s">
        <v>222</v>
      </c>
      <c r="C494" s="19" t="s">
        <v>223</v>
      </c>
      <c r="D494" s="19" t="s">
        <v>224</v>
      </c>
      <c r="E494" s="19" t="s">
        <v>25</v>
      </c>
      <c r="F494" s="19" t="s">
        <v>66</v>
      </c>
      <c r="G494" s="19" t="s">
        <v>70</v>
      </c>
      <c r="H494" s="19" t="s">
        <v>28</v>
      </c>
      <c r="I494" s="19" t="s">
        <v>29</v>
      </c>
    </row>
    <row r="495" spans="1:9" ht="23.1" customHeight="1" thickBot="1">
      <c r="A495" s="18" t="s">
        <v>24</v>
      </c>
      <c r="B495" s="19" t="s">
        <v>222</v>
      </c>
      <c r="C495" s="19" t="s">
        <v>223</v>
      </c>
      <c r="D495" s="19" t="s">
        <v>224</v>
      </c>
      <c r="E495" s="19" t="s">
        <v>25</v>
      </c>
      <c r="F495" s="19" t="s">
        <v>66</v>
      </c>
      <c r="G495" s="19" t="s">
        <v>71</v>
      </c>
      <c r="H495" s="19" t="s">
        <v>28</v>
      </c>
      <c r="I495" s="19" t="s">
        <v>29</v>
      </c>
    </row>
    <row r="496" spans="1:9" ht="33.9" customHeight="1" thickBot="1">
      <c r="A496" s="18" t="s">
        <v>24</v>
      </c>
      <c r="B496" s="19" t="s">
        <v>222</v>
      </c>
      <c r="C496" s="19" t="s">
        <v>223</v>
      </c>
      <c r="D496" s="19" t="s">
        <v>224</v>
      </c>
      <c r="E496" s="19" t="s">
        <v>25</v>
      </c>
      <c r="F496" s="19" t="s">
        <v>66</v>
      </c>
      <c r="G496" s="19" t="s">
        <v>72</v>
      </c>
      <c r="H496" s="19" t="s">
        <v>28</v>
      </c>
      <c r="I496" s="19" t="s">
        <v>29</v>
      </c>
    </row>
    <row r="497" spans="1:9" ht="33.9" customHeight="1" thickBot="1">
      <c r="A497" s="18" t="s">
        <v>24</v>
      </c>
      <c r="B497" s="19" t="s">
        <v>222</v>
      </c>
      <c r="C497" s="19" t="s">
        <v>223</v>
      </c>
      <c r="D497" s="19" t="s">
        <v>224</v>
      </c>
      <c r="E497" s="19" t="s">
        <v>25</v>
      </c>
      <c r="F497" s="19" t="s">
        <v>66</v>
      </c>
      <c r="G497" s="19" t="s">
        <v>73</v>
      </c>
      <c r="H497" s="19" t="s">
        <v>28</v>
      </c>
      <c r="I497" s="19" t="s">
        <v>29</v>
      </c>
    </row>
    <row r="498" spans="1:9" ht="33.9" customHeight="1" thickBot="1">
      <c r="A498" s="18" t="s">
        <v>24</v>
      </c>
      <c r="B498" s="19" t="s">
        <v>222</v>
      </c>
      <c r="C498" s="19" t="s">
        <v>223</v>
      </c>
      <c r="D498" s="19" t="s">
        <v>224</v>
      </c>
      <c r="E498" s="19" t="s">
        <v>25</v>
      </c>
      <c r="F498" s="19" t="s">
        <v>74</v>
      </c>
      <c r="G498" s="19" t="s">
        <v>75</v>
      </c>
      <c r="H498" s="19" t="s">
        <v>28</v>
      </c>
      <c r="I498" s="19" t="s">
        <v>29</v>
      </c>
    </row>
    <row r="499" spans="1:9" ht="23.1" customHeight="1" thickBot="1">
      <c r="A499" s="18" t="s">
        <v>24</v>
      </c>
      <c r="B499" s="19" t="s">
        <v>222</v>
      </c>
      <c r="C499" s="19" t="s">
        <v>223</v>
      </c>
      <c r="D499" s="19" t="s">
        <v>224</v>
      </c>
      <c r="E499" s="19" t="s">
        <v>25</v>
      </c>
      <c r="F499" s="19" t="s">
        <v>74</v>
      </c>
      <c r="G499" s="19" t="s">
        <v>76</v>
      </c>
      <c r="H499" s="19" t="s">
        <v>28</v>
      </c>
      <c r="I499" s="19" t="s">
        <v>29</v>
      </c>
    </row>
    <row r="500" spans="1:9" ht="33.9" customHeight="1" thickBot="1">
      <c r="A500" s="18" t="s">
        <v>24</v>
      </c>
      <c r="B500" s="19" t="s">
        <v>222</v>
      </c>
      <c r="C500" s="19" t="s">
        <v>223</v>
      </c>
      <c r="D500" s="19" t="s">
        <v>224</v>
      </c>
      <c r="E500" s="19" t="s">
        <v>25</v>
      </c>
      <c r="F500" s="19" t="s">
        <v>74</v>
      </c>
      <c r="G500" s="19" t="s">
        <v>77</v>
      </c>
      <c r="H500" s="19" t="s">
        <v>28</v>
      </c>
      <c r="I500" s="19" t="s">
        <v>29</v>
      </c>
    </row>
    <row r="501" spans="1:9" ht="33.9" customHeight="1" thickBot="1">
      <c r="A501" s="18" t="s">
        <v>24</v>
      </c>
      <c r="B501" s="19" t="s">
        <v>222</v>
      </c>
      <c r="C501" s="19" t="s">
        <v>223</v>
      </c>
      <c r="D501" s="19" t="s">
        <v>224</v>
      </c>
      <c r="E501" s="19" t="s">
        <v>25</v>
      </c>
      <c r="F501" s="19" t="s">
        <v>74</v>
      </c>
      <c r="G501" s="19" t="s">
        <v>78</v>
      </c>
      <c r="H501" s="19" t="s">
        <v>28</v>
      </c>
      <c r="I501" s="19" t="s">
        <v>29</v>
      </c>
    </row>
    <row r="502" spans="1:9" ht="33.9" customHeight="1" thickBot="1">
      <c r="A502" s="18" t="s">
        <v>24</v>
      </c>
      <c r="B502" s="19" t="s">
        <v>222</v>
      </c>
      <c r="C502" s="19" t="s">
        <v>223</v>
      </c>
      <c r="D502" s="19" t="s">
        <v>224</v>
      </c>
      <c r="E502" s="19" t="s">
        <v>25</v>
      </c>
      <c r="F502" s="19" t="s">
        <v>74</v>
      </c>
      <c r="G502" s="19" t="s">
        <v>79</v>
      </c>
      <c r="H502" s="19" t="s">
        <v>28</v>
      </c>
      <c r="I502" s="19" t="s">
        <v>29</v>
      </c>
    </row>
    <row r="503" spans="1:9" ht="33.9" customHeight="1" thickBot="1">
      <c r="A503" s="18" t="s">
        <v>24</v>
      </c>
      <c r="B503" s="19" t="s">
        <v>222</v>
      </c>
      <c r="C503" s="19" t="s">
        <v>223</v>
      </c>
      <c r="D503" s="19" t="s">
        <v>224</v>
      </c>
      <c r="E503" s="19" t="s">
        <v>25</v>
      </c>
      <c r="F503" s="19" t="s">
        <v>74</v>
      </c>
      <c r="G503" s="19" t="s">
        <v>80</v>
      </c>
      <c r="H503" s="19" t="s">
        <v>28</v>
      </c>
      <c r="I503" s="19" t="s">
        <v>29</v>
      </c>
    </row>
    <row r="504" spans="1:9" ht="23.1" customHeight="1" thickBot="1">
      <c r="A504" s="18" t="s">
        <v>24</v>
      </c>
      <c r="B504" s="19" t="s">
        <v>222</v>
      </c>
      <c r="C504" s="19" t="s">
        <v>223</v>
      </c>
      <c r="D504" s="19" t="s">
        <v>224</v>
      </c>
      <c r="E504" s="19" t="s">
        <v>25</v>
      </c>
      <c r="F504" s="19" t="s">
        <v>74</v>
      </c>
      <c r="G504" s="19" t="s">
        <v>81</v>
      </c>
      <c r="H504" s="19" t="s">
        <v>28</v>
      </c>
      <c r="I504" s="19" t="s">
        <v>29</v>
      </c>
    </row>
    <row r="505" spans="1:9" ht="23.1" customHeight="1" thickBot="1">
      <c r="A505" s="18" t="s">
        <v>24</v>
      </c>
      <c r="B505" s="19" t="s">
        <v>222</v>
      </c>
      <c r="C505" s="19" t="s">
        <v>223</v>
      </c>
      <c r="D505" s="19" t="s">
        <v>224</v>
      </c>
      <c r="E505" s="19" t="s">
        <v>25</v>
      </c>
      <c r="F505" s="19" t="s">
        <v>74</v>
      </c>
      <c r="G505" s="19" t="s">
        <v>82</v>
      </c>
      <c r="H505" s="19" t="s">
        <v>28</v>
      </c>
      <c r="I505" s="19" t="s">
        <v>29</v>
      </c>
    </row>
    <row r="506" spans="1:9" ht="23.1" customHeight="1" thickBot="1">
      <c r="A506" s="18" t="s">
        <v>24</v>
      </c>
      <c r="B506" s="19" t="s">
        <v>222</v>
      </c>
      <c r="C506" s="19" t="s">
        <v>223</v>
      </c>
      <c r="D506" s="19" t="s">
        <v>224</v>
      </c>
      <c r="E506" s="19" t="s">
        <v>25</v>
      </c>
      <c r="F506" s="19" t="s">
        <v>83</v>
      </c>
      <c r="G506" s="19" t="s">
        <v>84</v>
      </c>
      <c r="H506" s="19" t="s">
        <v>28</v>
      </c>
      <c r="I506" s="19" t="s">
        <v>29</v>
      </c>
    </row>
    <row r="507" spans="1:9" ht="33.9" customHeight="1" thickBot="1">
      <c r="A507" s="18" t="s">
        <v>24</v>
      </c>
      <c r="B507" s="19" t="s">
        <v>222</v>
      </c>
      <c r="C507" s="19" t="s">
        <v>223</v>
      </c>
      <c r="D507" s="19" t="s">
        <v>224</v>
      </c>
      <c r="E507" s="19" t="s">
        <v>25</v>
      </c>
      <c r="F507" s="19" t="s">
        <v>83</v>
      </c>
      <c r="G507" s="19" t="s">
        <v>85</v>
      </c>
      <c r="H507" s="19" t="s">
        <v>28</v>
      </c>
      <c r="I507" s="19" t="s">
        <v>29</v>
      </c>
    </row>
    <row r="508" spans="1:9" ht="33.9" customHeight="1" thickBot="1">
      <c r="A508" s="18" t="s">
        <v>24</v>
      </c>
      <c r="B508" s="19" t="s">
        <v>222</v>
      </c>
      <c r="C508" s="19" t="s">
        <v>223</v>
      </c>
      <c r="D508" s="19" t="s">
        <v>224</v>
      </c>
      <c r="E508" s="19" t="s">
        <v>25</v>
      </c>
      <c r="F508" s="19" t="s">
        <v>83</v>
      </c>
      <c r="G508" s="19" t="s">
        <v>86</v>
      </c>
      <c r="H508" s="19" t="s">
        <v>28</v>
      </c>
      <c r="I508" s="19" t="s">
        <v>29</v>
      </c>
    </row>
    <row r="509" spans="1:9" ht="23.1" customHeight="1" thickBot="1">
      <c r="A509" s="18" t="s">
        <v>24</v>
      </c>
      <c r="B509" s="19" t="s">
        <v>222</v>
      </c>
      <c r="C509" s="19" t="s">
        <v>223</v>
      </c>
      <c r="D509" s="19" t="s">
        <v>224</v>
      </c>
      <c r="E509" s="19" t="s">
        <v>25</v>
      </c>
      <c r="F509" s="19" t="s">
        <v>83</v>
      </c>
      <c r="G509" s="19" t="s">
        <v>87</v>
      </c>
      <c r="H509" s="19" t="s">
        <v>28</v>
      </c>
      <c r="I509" s="19" t="s">
        <v>29</v>
      </c>
    </row>
    <row r="510" spans="1:9" ht="45.9" customHeight="1" thickBot="1">
      <c r="A510" s="18" t="s">
        <v>24</v>
      </c>
      <c r="B510" s="19" t="s">
        <v>222</v>
      </c>
      <c r="C510" s="19" t="s">
        <v>223</v>
      </c>
      <c r="D510" s="19" t="s">
        <v>224</v>
      </c>
      <c r="E510" s="19" t="s">
        <v>25</v>
      </c>
      <c r="F510" s="19" t="s">
        <v>83</v>
      </c>
      <c r="G510" s="19" t="s">
        <v>88</v>
      </c>
      <c r="H510" s="19" t="s">
        <v>28</v>
      </c>
      <c r="I510" s="19" t="s">
        <v>29</v>
      </c>
    </row>
    <row r="511" spans="1:9" ht="33.9" customHeight="1" thickBot="1">
      <c r="A511" s="18" t="s">
        <v>24</v>
      </c>
      <c r="B511" s="19" t="s">
        <v>222</v>
      </c>
      <c r="C511" s="19" t="s">
        <v>223</v>
      </c>
      <c r="D511" s="19" t="s">
        <v>224</v>
      </c>
      <c r="E511" s="19" t="s">
        <v>25</v>
      </c>
      <c r="F511" s="19" t="s">
        <v>83</v>
      </c>
      <c r="G511" s="19" t="s">
        <v>89</v>
      </c>
      <c r="H511" s="19" t="s">
        <v>28</v>
      </c>
      <c r="I511" s="19" t="s">
        <v>29</v>
      </c>
    </row>
    <row r="512" spans="1:9" ht="23.1" customHeight="1" thickBot="1">
      <c r="A512" s="18" t="s">
        <v>24</v>
      </c>
      <c r="B512" s="19" t="s">
        <v>222</v>
      </c>
      <c r="C512" s="19" t="s">
        <v>223</v>
      </c>
      <c r="D512" s="19" t="s">
        <v>224</v>
      </c>
      <c r="E512" s="19" t="s">
        <v>25</v>
      </c>
      <c r="F512" s="19" t="s">
        <v>83</v>
      </c>
      <c r="G512" s="19" t="s">
        <v>90</v>
      </c>
      <c r="H512" s="19" t="s">
        <v>28</v>
      </c>
      <c r="I512" s="19" t="s">
        <v>29</v>
      </c>
    </row>
    <row r="513" spans="1:9" ht="33.9" customHeight="1" thickBot="1">
      <c r="A513" s="18" t="s">
        <v>24</v>
      </c>
      <c r="B513" s="19" t="s">
        <v>222</v>
      </c>
      <c r="C513" s="19" t="s">
        <v>223</v>
      </c>
      <c r="D513" s="19" t="s">
        <v>224</v>
      </c>
      <c r="E513" s="19" t="s">
        <v>25</v>
      </c>
      <c r="F513" s="19" t="s">
        <v>91</v>
      </c>
      <c r="G513" s="19" t="s">
        <v>92</v>
      </c>
      <c r="H513" s="19" t="s">
        <v>28</v>
      </c>
      <c r="I513" s="19" t="s">
        <v>29</v>
      </c>
    </row>
    <row r="514" spans="1:9" ht="23.1" customHeight="1" thickBot="1">
      <c r="A514" s="18" t="s">
        <v>24</v>
      </c>
      <c r="B514" s="19" t="s">
        <v>222</v>
      </c>
      <c r="C514" s="19" t="s">
        <v>223</v>
      </c>
      <c r="D514" s="19" t="s">
        <v>224</v>
      </c>
      <c r="E514" s="19" t="s">
        <v>25</v>
      </c>
      <c r="F514" s="19" t="s">
        <v>91</v>
      </c>
      <c r="G514" s="19" t="s">
        <v>93</v>
      </c>
      <c r="H514" s="19" t="s">
        <v>28</v>
      </c>
      <c r="I514" s="19" t="s">
        <v>29</v>
      </c>
    </row>
    <row r="515" spans="1:9" ht="45.9" customHeight="1" thickBot="1">
      <c r="A515" s="18" t="s">
        <v>24</v>
      </c>
      <c r="B515" s="19" t="s">
        <v>222</v>
      </c>
      <c r="C515" s="19" t="s">
        <v>223</v>
      </c>
      <c r="D515" s="19" t="s">
        <v>224</v>
      </c>
      <c r="E515" s="19" t="s">
        <v>25</v>
      </c>
      <c r="F515" s="19" t="s">
        <v>91</v>
      </c>
      <c r="G515" s="19" t="s">
        <v>94</v>
      </c>
      <c r="H515" s="19" t="s">
        <v>28</v>
      </c>
      <c r="I515" s="19" t="s">
        <v>29</v>
      </c>
    </row>
    <row r="516" spans="1:9" ht="33.9" customHeight="1" thickBot="1">
      <c r="A516" s="18" t="s">
        <v>24</v>
      </c>
      <c r="B516" s="19" t="s">
        <v>222</v>
      </c>
      <c r="C516" s="19" t="s">
        <v>223</v>
      </c>
      <c r="D516" s="19" t="s">
        <v>224</v>
      </c>
      <c r="E516" s="19" t="s">
        <v>25</v>
      </c>
      <c r="F516" s="19" t="s">
        <v>91</v>
      </c>
      <c r="G516" s="19" t="s">
        <v>95</v>
      </c>
      <c r="H516" s="19" t="s">
        <v>28</v>
      </c>
      <c r="I516" s="19" t="s">
        <v>29</v>
      </c>
    </row>
    <row r="517" spans="1:9" ht="33.9" customHeight="1" thickBot="1">
      <c r="A517" s="18" t="s">
        <v>24</v>
      </c>
      <c r="B517" s="19" t="s">
        <v>222</v>
      </c>
      <c r="C517" s="19" t="s">
        <v>223</v>
      </c>
      <c r="D517" s="19" t="s">
        <v>224</v>
      </c>
      <c r="E517" s="19" t="s">
        <v>25</v>
      </c>
      <c r="F517" s="19" t="s">
        <v>91</v>
      </c>
      <c r="G517" s="19" t="s">
        <v>96</v>
      </c>
      <c r="H517" s="19" t="s">
        <v>28</v>
      </c>
      <c r="I517" s="19" t="s">
        <v>29</v>
      </c>
    </row>
    <row r="518" spans="1:9" ht="33.9" customHeight="1" thickBot="1">
      <c r="A518" s="18" t="s">
        <v>24</v>
      </c>
      <c r="B518" s="19" t="s">
        <v>222</v>
      </c>
      <c r="C518" s="19" t="s">
        <v>223</v>
      </c>
      <c r="D518" s="19" t="s">
        <v>224</v>
      </c>
      <c r="E518" s="19" t="s">
        <v>25</v>
      </c>
      <c r="F518" s="19" t="s">
        <v>97</v>
      </c>
      <c r="G518" s="19" t="s">
        <v>98</v>
      </c>
      <c r="H518" s="19" t="s">
        <v>28</v>
      </c>
      <c r="I518" s="19" t="s">
        <v>29</v>
      </c>
    </row>
    <row r="519" spans="1:9" ht="23.1" customHeight="1" thickBot="1">
      <c r="A519" s="18" t="s">
        <v>24</v>
      </c>
      <c r="B519" s="19" t="s">
        <v>222</v>
      </c>
      <c r="C519" s="19" t="s">
        <v>223</v>
      </c>
      <c r="D519" s="19" t="s">
        <v>224</v>
      </c>
      <c r="E519" s="19" t="s">
        <v>25</v>
      </c>
      <c r="F519" s="19" t="s">
        <v>97</v>
      </c>
      <c r="G519" s="19" t="s">
        <v>99</v>
      </c>
      <c r="H519" s="19" t="s">
        <v>28</v>
      </c>
      <c r="I519" s="19" t="s">
        <v>29</v>
      </c>
    </row>
    <row r="520" spans="1:9" ht="33.9" customHeight="1" thickBot="1">
      <c r="A520" s="18" t="s">
        <v>24</v>
      </c>
      <c r="B520" s="19" t="s">
        <v>222</v>
      </c>
      <c r="C520" s="19" t="s">
        <v>223</v>
      </c>
      <c r="D520" s="19" t="s">
        <v>224</v>
      </c>
      <c r="E520" s="19" t="s">
        <v>25</v>
      </c>
      <c r="F520" s="19" t="s">
        <v>97</v>
      </c>
      <c r="G520" s="19" t="s">
        <v>100</v>
      </c>
      <c r="H520" s="19" t="s">
        <v>28</v>
      </c>
      <c r="I520" s="19" t="s">
        <v>29</v>
      </c>
    </row>
    <row r="521" spans="1:9" ht="57.9" customHeight="1" thickBot="1">
      <c r="A521" s="18" t="s">
        <v>24</v>
      </c>
      <c r="B521" s="19" t="s">
        <v>222</v>
      </c>
      <c r="C521" s="19" t="s">
        <v>223</v>
      </c>
      <c r="D521" s="19" t="s">
        <v>224</v>
      </c>
      <c r="E521" s="19" t="s">
        <v>25</v>
      </c>
      <c r="F521" s="19" t="s">
        <v>97</v>
      </c>
      <c r="G521" s="19" t="s">
        <v>101</v>
      </c>
      <c r="H521" s="19" t="s">
        <v>28</v>
      </c>
      <c r="I521" s="19" t="s">
        <v>29</v>
      </c>
    </row>
    <row r="522" spans="1:9" ht="23.1" customHeight="1" thickBot="1">
      <c r="A522" s="18" t="s">
        <v>24</v>
      </c>
      <c r="B522" s="19" t="s">
        <v>222</v>
      </c>
      <c r="C522" s="19" t="s">
        <v>223</v>
      </c>
      <c r="D522" s="19" t="s">
        <v>224</v>
      </c>
      <c r="E522" s="19" t="s">
        <v>25</v>
      </c>
      <c r="F522" s="19" t="s">
        <v>97</v>
      </c>
      <c r="G522" s="19" t="s">
        <v>102</v>
      </c>
      <c r="H522" s="19" t="s">
        <v>28</v>
      </c>
      <c r="I522" s="19" t="s">
        <v>29</v>
      </c>
    </row>
    <row r="523" spans="1:9" ht="33.9" customHeight="1" thickBot="1">
      <c r="A523" s="18" t="s">
        <v>24</v>
      </c>
      <c r="B523" s="19" t="s">
        <v>222</v>
      </c>
      <c r="C523" s="19" t="s">
        <v>223</v>
      </c>
      <c r="D523" s="19" t="s">
        <v>224</v>
      </c>
      <c r="E523" s="19" t="s">
        <v>25</v>
      </c>
      <c r="F523" s="19" t="s">
        <v>103</v>
      </c>
      <c r="G523" s="19" t="s">
        <v>104</v>
      </c>
      <c r="H523" s="19" t="s">
        <v>28</v>
      </c>
      <c r="I523" s="19" t="s">
        <v>29</v>
      </c>
    </row>
    <row r="524" spans="1:9" ht="45.9" customHeight="1" thickBot="1">
      <c r="A524" s="18" t="s">
        <v>24</v>
      </c>
      <c r="B524" s="19" t="s">
        <v>222</v>
      </c>
      <c r="C524" s="19" t="s">
        <v>223</v>
      </c>
      <c r="D524" s="19" t="s">
        <v>224</v>
      </c>
      <c r="E524" s="19" t="s">
        <v>25</v>
      </c>
      <c r="F524" s="19" t="s">
        <v>103</v>
      </c>
      <c r="G524" s="19" t="s">
        <v>105</v>
      </c>
      <c r="H524" s="19" t="s">
        <v>28</v>
      </c>
      <c r="I524" s="19" t="s">
        <v>29</v>
      </c>
    </row>
    <row r="525" spans="1:9" ht="18" customHeight="1" thickBot="1">
      <c r="A525" s="18" t="s">
        <v>24</v>
      </c>
      <c r="B525" s="19" t="s">
        <v>222</v>
      </c>
      <c r="C525" s="19" t="s">
        <v>223</v>
      </c>
      <c r="D525" s="19" t="s">
        <v>224</v>
      </c>
      <c r="E525" s="19" t="s">
        <v>25</v>
      </c>
      <c r="F525" s="19" t="s">
        <v>103</v>
      </c>
      <c r="G525" s="19" t="s">
        <v>106</v>
      </c>
      <c r="H525" s="19" t="s">
        <v>28</v>
      </c>
      <c r="I525" s="19" t="s">
        <v>29</v>
      </c>
    </row>
    <row r="526" spans="1:9" ht="33.9" customHeight="1" thickBot="1">
      <c r="A526" s="18" t="s">
        <v>24</v>
      </c>
      <c r="B526" s="19" t="s">
        <v>222</v>
      </c>
      <c r="C526" s="19" t="s">
        <v>223</v>
      </c>
      <c r="D526" s="19" t="s">
        <v>224</v>
      </c>
      <c r="E526" s="19" t="s">
        <v>25</v>
      </c>
      <c r="F526" s="19" t="s">
        <v>103</v>
      </c>
      <c r="G526" s="19" t="s">
        <v>107</v>
      </c>
      <c r="H526" s="19" t="s">
        <v>28</v>
      </c>
      <c r="I526" s="19" t="s">
        <v>29</v>
      </c>
    </row>
    <row r="527" spans="1:9" ht="23.1" customHeight="1" thickBot="1">
      <c r="A527" s="18" t="s">
        <v>24</v>
      </c>
      <c r="B527" s="19" t="s">
        <v>222</v>
      </c>
      <c r="C527" s="19" t="s">
        <v>223</v>
      </c>
      <c r="D527" s="19" t="s">
        <v>224</v>
      </c>
      <c r="E527" s="19" t="s">
        <v>25</v>
      </c>
      <c r="F527" s="19" t="s">
        <v>108</v>
      </c>
      <c r="G527" s="19" t="s">
        <v>109</v>
      </c>
      <c r="H527" s="19" t="s">
        <v>28</v>
      </c>
      <c r="I527" s="19" t="s">
        <v>29</v>
      </c>
    </row>
    <row r="528" spans="1:9" ht="23.1" customHeight="1" thickBot="1">
      <c r="A528" s="18" t="s">
        <v>24</v>
      </c>
      <c r="B528" s="19" t="s">
        <v>222</v>
      </c>
      <c r="C528" s="19" t="s">
        <v>223</v>
      </c>
      <c r="D528" s="19" t="s">
        <v>224</v>
      </c>
      <c r="E528" s="19" t="s">
        <v>25</v>
      </c>
      <c r="F528" s="19" t="s">
        <v>108</v>
      </c>
      <c r="G528" s="19" t="s">
        <v>110</v>
      </c>
      <c r="H528" s="19" t="s">
        <v>28</v>
      </c>
      <c r="I528" s="19" t="s">
        <v>29</v>
      </c>
    </row>
    <row r="529" spans="1:9" ht="23.1" customHeight="1" thickBot="1">
      <c r="A529" s="18" t="s">
        <v>24</v>
      </c>
      <c r="B529" s="19" t="s">
        <v>222</v>
      </c>
      <c r="C529" s="19" t="s">
        <v>223</v>
      </c>
      <c r="D529" s="19" t="s">
        <v>224</v>
      </c>
      <c r="E529" s="19" t="s">
        <v>25</v>
      </c>
      <c r="F529" s="19" t="s">
        <v>108</v>
      </c>
      <c r="G529" s="19" t="s">
        <v>111</v>
      </c>
      <c r="H529" s="19" t="s">
        <v>28</v>
      </c>
      <c r="I529" s="19" t="s">
        <v>29</v>
      </c>
    </row>
    <row r="530" spans="1:9" ht="23.1" customHeight="1" thickBot="1">
      <c r="A530" s="18" t="s">
        <v>24</v>
      </c>
      <c r="B530" s="19" t="s">
        <v>222</v>
      </c>
      <c r="C530" s="19" t="s">
        <v>223</v>
      </c>
      <c r="D530" s="19" t="s">
        <v>224</v>
      </c>
      <c r="E530" s="19" t="s">
        <v>25</v>
      </c>
      <c r="F530" s="19" t="s">
        <v>108</v>
      </c>
      <c r="G530" s="19" t="s">
        <v>112</v>
      </c>
      <c r="H530" s="19" t="s">
        <v>28</v>
      </c>
      <c r="I530" s="19" t="s">
        <v>29</v>
      </c>
    </row>
    <row r="531" spans="1:9" ht="23.1" customHeight="1" thickBot="1">
      <c r="A531" s="18" t="s">
        <v>24</v>
      </c>
      <c r="B531" s="19" t="s">
        <v>222</v>
      </c>
      <c r="C531" s="19" t="s">
        <v>223</v>
      </c>
      <c r="D531" s="19" t="s">
        <v>224</v>
      </c>
      <c r="E531" s="19" t="s">
        <v>25</v>
      </c>
      <c r="F531" s="19" t="s">
        <v>108</v>
      </c>
      <c r="G531" s="19" t="s">
        <v>113</v>
      </c>
      <c r="H531" s="19" t="s">
        <v>28</v>
      </c>
      <c r="I531" s="19" t="s">
        <v>29</v>
      </c>
    </row>
    <row r="532" spans="1:9" ht="45.9" customHeight="1" thickBot="1">
      <c r="A532" s="18" t="s">
        <v>24</v>
      </c>
      <c r="B532" s="19" t="s">
        <v>222</v>
      </c>
      <c r="C532" s="19" t="s">
        <v>223</v>
      </c>
      <c r="D532" s="19" t="s">
        <v>224</v>
      </c>
      <c r="E532" s="19" t="s">
        <v>25</v>
      </c>
      <c r="F532" s="19" t="s">
        <v>108</v>
      </c>
      <c r="G532" s="19" t="s">
        <v>114</v>
      </c>
      <c r="H532" s="19" t="s">
        <v>28</v>
      </c>
      <c r="I532" s="19" t="s">
        <v>29</v>
      </c>
    </row>
    <row r="533" spans="1:9" ht="23.1" customHeight="1" thickBot="1">
      <c r="A533" s="18" t="s">
        <v>24</v>
      </c>
      <c r="B533" s="19" t="s">
        <v>222</v>
      </c>
      <c r="C533" s="19" t="s">
        <v>223</v>
      </c>
      <c r="D533" s="19" t="s">
        <v>224</v>
      </c>
      <c r="E533" s="19" t="s">
        <v>25</v>
      </c>
      <c r="F533" s="19" t="s">
        <v>115</v>
      </c>
      <c r="G533" s="19" t="s">
        <v>116</v>
      </c>
      <c r="H533" s="19" t="s">
        <v>28</v>
      </c>
      <c r="I533" s="19" t="s">
        <v>29</v>
      </c>
    </row>
    <row r="534" spans="1:9" ht="23.1" customHeight="1" thickBot="1">
      <c r="A534" s="18" t="s">
        <v>24</v>
      </c>
      <c r="B534" s="19" t="s">
        <v>222</v>
      </c>
      <c r="C534" s="19" t="s">
        <v>223</v>
      </c>
      <c r="D534" s="19" t="s">
        <v>224</v>
      </c>
      <c r="E534" s="19" t="s">
        <v>25</v>
      </c>
      <c r="F534" s="19" t="s">
        <v>115</v>
      </c>
      <c r="G534" s="19" t="s">
        <v>117</v>
      </c>
      <c r="H534" s="19" t="s">
        <v>28</v>
      </c>
      <c r="I534" s="19" t="s">
        <v>29</v>
      </c>
    </row>
    <row r="535" spans="1:9" ht="33.9" customHeight="1" thickBot="1">
      <c r="A535" s="18" t="s">
        <v>24</v>
      </c>
      <c r="B535" s="19" t="s">
        <v>222</v>
      </c>
      <c r="C535" s="19" t="s">
        <v>223</v>
      </c>
      <c r="D535" s="19" t="s">
        <v>224</v>
      </c>
      <c r="E535" s="19" t="s">
        <v>25</v>
      </c>
      <c r="F535" s="19" t="s">
        <v>115</v>
      </c>
      <c r="G535" s="19" t="s">
        <v>118</v>
      </c>
      <c r="H535" s="19" t="s">
        <v>28</v>
      </c>
      <c r="I535" s="19" t="s">
        <v>29</v>
      </c>
    </row>
    <row r="536" spans="1:9" ht="23.1" customHeight="1" thickBot="1">
      <c r="A536" s="18" t="s">
        <v>24</v>
      </c>
      <c r="B536" s="19" t="s">
        <v>222</v>
      </c>
      <c r="C536" s="19" t="s">
        <v>223</v>
      </c>
      <c r="D536" s="19" t="s">
        <v>224</v>
      </c>
      <c r="E536" s="19" t="s">
        <v>25</v>
      </c>
      <c r="F536" s="19" t="s">
        <v>119</v>
      </c>
      <c r="G536" s="19" t="s">
        <v>120</v>
      </c>
      <c r="H536" s="19" t="s">
        <v>28</v>
      </c>
      <c r="I536" s="19" t="s">
        <v>29</v>
      </c>
    </row>
    <row r="537" spans="1:9" ht="23.1" customHeight="1" thickBot="1">
      <c r="A537" s="18" t="s">
        <v>24</v>
      </c>
      <c r="B537" s="19" t="s">
        <v>222</v>
      </c>
      <c r="C537" s="19" t="s">
        <v>223</v>
      </c>
      <c r="D537" s="19" t="s">
        <v>224</v>
      </c>
      <c r="E537" s="19" t="s">
        <v>25</v>
      </c>
      <c r="F537" s="19" t="s">
        <v>119</v>
      </c>
      <c r="G537" s="19" t="s">
        <v>121</v>
      </c>
      <c r="H537" s="19" t="s">
        <v>28</v>
      </c>
      <c r="I537" s="19" t="s">
        <v>29</v>
      </c>
    </row>
    <row r="538" spans="1:9" ht="33.9" customHeight="1" thickBot="1">
      <c r="A538" s="18" t="s">
        <v>24</v>
      </c>
      <c r="B538" s="19" t="s">
        <v>222</v>
      </c>
      <c r="C538" s="19" t="s">
        <v>223</v>
      </c>
      <c r="D538" s="19" t="s">
        <v>224</v>
      </c>
      <c r="E538" s="19" t="s">
        <v>25</v>
      </c>
      <c r="F538" s="19" t="s">
        <v>119</v>
      </c>
      <c r="G538" s="19" t="s">
        <v>122</v>
      </c>
      <c r="H538" s="19" t="s">
        <v>28</v>
      </c>
      <c r="I538" s="19" t="s">
        <v>29</v>
      </c>
    </row>
    <row r="539" spans="1:9" ht="33.9" customHeight="1" thickBot="1">
      <c r="A539" s="18" t="s">
        <v>24</v>
      </c>
      <c r="B539" s="19" t="s">
        <v>222</v>
      </c>
      <c r="C539" s="19" t="s">
        <v>223</v>
      </c>
      <c r="D539" s="19" t="s">
        <v>224</v>
      </c>
      <c r="E539" s="19" t="s">
        <v>25</v>
      </c>
      <c r="F539" s="19" t="s">
        <v>119</v>
      </c>
      <c r="G539" s="19" t="s">
        <v>123</v>
      </c>
      <c r="H539" s="19" t="s">
        <v>28</v>
      </c>
      <c r="I539" s="19" t="s">
        <v>29</v>
      </c>
    </row>
    <row r="540" spans="1:9" ht="45.9" customHeight="1" thickBot="1">
      <c r="A540" s="18" t="s">
        <v>24</v>
      </c>
      <c r="B540" s="19" t="s">
        <v>222</v>
      </c>
      <c r="C540" s="19" t="s">
        <v>223</v>
      </c>
      <c r="D540" s="19" t="s">
        <v>224</v>
      </c>
      <c r="E540" s="19" t="s">
        <v>25</v>
      </c>
      <c r="F540" s="19" t="s">
        <v>119</v>
      </c>
      <c r="G540" s="19" t="s">
        <v>124</v>
      </c>
      <c r="H540" s="19" t="s">
        <v>28</v>
      </c>
      <c r="I540" s="19" t="s">
        <v>29</v>
      </c>
    </row>
    <row r="541" spans="1:9" ht="33.9" customHeight="1" thickBot="1">
      <c r="A541" s="18" t="s">
        <v>24</v>
      </c>
      <c r="B541" s="19" t="s">
        <v>222</v>
      </c>
      <c r="C541" s="19" t="s">
        <v>223</v>
      </c>
      <c r="D541" s="19" t="s">
        <v>224</v>
      </c>
      <c r="E541" s="19" t="s">
        <v>25</v>
      </c>
      <c r="F541" s="19" t="s">
        <v>119</v>
      </c>
      <c r="G541" s="19" t="s">
        <v>125</v>
      </c>
      <c r="H541" s="19" t="s">
        <v>28</v>
      </c>
      <c r="I541" s="19" t="s">
        <v>29</v>
      </c>
    </row>
    <row r="542" spans="1:9" ht="45.9" customHeight="1" thickBot="1">
      <c r="A542" s="18" t="s">
        <v>24</v>
      </c>
      <c r="B542" s="19" t="s">
        <v>226</v>
      </c>
      <c r="C542" s="19" t="s">
        <v>227</v>
      </c>
      <c r="D542" s="19" t="s">
        <v>228</v>
      </c>
      <c r="E542" s="19" t="s">
        <v>25</v>
      </c>
      <c r="F542" s="19" t="s">
        <v>50</v>
      </c>
      <c r="G542" s="19" t="s">
        <v>51</v>
      </c>
      <c r="H542" s="19" t="s">
        <v>26</v>
      </c>
      <c r="I542" s="19" t="s">
        <v>199</v>
      </c>
    </row>
    <row r="543" spans="1:9" ht="33.9" customHeight="1" thickBot="1">
      <c r="A543" s="18" t="s">
        <v>24</v>
      </c>
      <c r="B543" s="19" t="s">
        <v>226</v>
      </c>
      <c r="C543" s="19" t="s">
        <v>227</v>
      </c>
      <c r="D543" s="19" t="s">
        <v>228</v>
      </c>
      <c r="E543" s="19" t="s">
        <v>25</v>
      </c>
      <c r="F543" s="19" t="s">
        <v>50</v>
      </c>
      <c r="G543" s="19" t="s">
        <v>52</v>
      </c>
      <c r="H543" s="19" t="s">
        <v>225</v>
      </c>
      <c r="I543" s="19" t="s">
        <v>200</v>
      </c>
    </row>
    <row r="544" spans="1:9" ht="33.9" customHeight="1" thickBot="1">
      <c r="A544" s="18" t="s">
        <v>24</v>
      </c>
      <c r="B544" s="19" t="s">
        <v>226</v>
      </c>
      <c r="C544" s="19" t="s">
        <v>227</v>
      </c>
      <c r="D544" s="19" t="s">
        <v>228</v>
      </c>
      <c r="E544" s="19" t="s">
        <v>25</v>
      </c>
      <c r="F544" s="19" t="s">
        <v>50</v>
      </c>
      <c r="G544" s="19" t="s">
        <v>53</v>
      </c>
      <c r="H544" s="19" t="s">
        <v>225</v>
      </c>
      <c r="I544" s="19" t="s">
        <v>200</v>
      </c>
    </row>
    <row r="545" spans="1:9" ht="23.1" customHeight="1" thickBot="1">
      <c r="A545" s="18" t="s">
        <v>24</v>
      </c>
      <c r="B545" s="19" t="s">
        <v>226</v>
      </c>
      <c r="C545" s="19" t="s">
        <v>227</v>
      </c>
      <c r="D545" s="19" t="s">
        <v>228</v>
      </c>
      <c r="E545" s="19" t="s">
        <v>25</v>
      </c>
      <c r="F545" s="19" t="s">
        <v>50</v>
      </c>
      <c r="G545" s="19" t="s">
        <v>54</v>
      </c>
      <c r="H545" s="19" t="s">
        <v>28</v>
      </c>
      <c r="I545" s="19" t="s">
        <v>29</v>
      </c>
    </row>
    <row r="546" spans="1:9" ht="33.9" customHeight="1" thickBot="1">
      <c r="A546" s="18" t="s">
        <v>24</v>
      </c>
      <c r="B546" s="19" t="s">
        <v>226</v>
      </c>
      <c r="C546" s="19" t="s">
        <v>227</v>
      </c>
      <c r="D546" s="19" t="s">
        <v>228</v>
      </c>
      <c r="E546" s="19" t="s">
        <v>25</v>
      </c>
      <c r="F546" s="19" t="s">
        <v>50</v>
      </c>
      <c r="G546" s="19" t="s">
        <v>55</v>
      </c>
      <c r="H546" s="19" t="s">
        <v>28</v>
      </c>
      <c r="I546" s="19" t="s">
        <v>29</v>
      </c>
    </row>
    <row r="547" spans="1:9" ht="33.9" customHeight="1" thickBot="1">
      <c r="A547" s="18" t="s">
        <v>24</v>
      </c>
      <c r="B547" s="19" t="s">
        <v>226</v>
      </c>
      <c r="C547" s="19" t="s">
        <v>227</v>
      </c>
      <c r="D547" s="19" t="s">
        <v>228</v>
      </c>
      <c r="E547" s="19" t="s">
        <v>25</v>
      </c>
      <c r="F547" s="19" t="s">
        <v>50</v>
      </c>
      <c r="G547" s="19" t="s">
        <v>56</v>
      </c>
      <c r="H547" s="19" t="s">
        <v>26</v>
      </c>
      <c r="I547" s="19" t="s">
        <v>199</v>
      </c>
    </row>
    <row r="548" spans="1:9" ht="33.9" customHeight="1" thickBot="1">
      <c r="A548" s="18" t="s">
        <v>24</v>
      </c>
      <c r="B548" s="19" t="s">
        <v>226</v>
      </c>
      <c r="C548" s="19" t="s">
        <v>227</v>
      </c>
      <c r="D548" s="19" t="s">
        <v>228</v>
      </c>
      <c r="E548" s="19" t="s">
        <v>25</v>
      </c>
      <c r="F548" s="19" t="s">
        <v>50</v>
      </c>
      <c r="G548" s="19" t="s">
        <v>57</v>
      </c>
      <c r="H548" s="19" t="s">
        <v>26</v>
      </c>
      <c r="I548" s="19" t="s">
        <v>199</v>
      </c>
    </row>
    <row r="549" spans="1:9" ht="33.9" customHeight="1" thickBot="1">
      <c r="A549" s="18" t="s">
        <v>24</v>
      </c>
      <c r="B549" s="19" t="s">
        <v>226</v>
      </c>
      <c r="C549" s="19" t="s">
        <v>227</v>
      </c>
      <c r="D549" s="19" t="s">
        <v>228</v>
      </c>
      <c r="E549" s="19" t="s">
        <v>25</v>
      </c>
      <c r="F549" s="19" t="s">
        <v>50</v>
      </c>
      <c r="G549" s="19" t="s">
        <v>58</v>
      </c>
      <c r="H549" s="19" t="s">
        <v>26</v>
      </c>
      <c r="I549" s="19" t="s">
        <v>199</v>
      </c>
    </row>
    <row r="550" spans="1:9" ht="33.9" customHeight="1" thickBot="1">
      <c r="A550" s="18" t="s">
        <v>24</v>
      </c>
      <c r="B550" s="19" t="s">
        <v>226</v>
      </c>
      <c r="C550" s="19" t="s">
        <v>227</v>
      </c>
      <c r="D550" s="19" t="s">
        <v>228</v>
      </c>
      <c r="E550" s="19" t="s">
        <v>25</v>
      </c>
      <c r="F550" s="19" t="s">
        <v>50</v>
      </c>
      <c r="G550" s="19" t="s">
        <v>59</v>
      </c>
      <c r="H550" s="19" t="s">
        <v>28</v>
      </c>
      <c r="I550" s="19" t="s">
        <v>29</v>
      </c>
    </row>
    <row r="551" spans="1:9" ht="33.9" customHeight="1" thickBot="1">
      <c r="A551" s="18" t="s">
        <v>24</v>
      </c>
      <c r="B551" s="19" t="s">
        <v>226</v>
      </c>
      <c r="C551" s="19" t="s">
        <v>227</v>
      </c>
      <c r="D551" s="19" t="s">
        <v>228</v>
      </c>
      <c r="E551" s="19" t="s">
        <v>25</v>
      </c>
      <c r="F551" s="19" t="s">
        <v>50</v>
      </c>
      <c r="G551" s="19" t="s">
        <v>60</v>
      </c>
      <c r="H551" s="19" t="s">
        <v>26</v>
      </c>
      <c r="I551" s="19" t="s">
        <v>199</v>
      </c>
    </row>
    <row r="552" spans="1:9" ht="33.9" customHeight="1" thickBot="1">
      <c r="A552" s="18" t="s">
        <v>24</v>
      </c>
      <c r="B552" s="19" t="s">
        <v>226</v>
      </c>
      <c r="C552" s="19" t="s">
        <v>227</v>
      </c>
      <c r="D552" s="19" t="s">
        <v>228</v>
      </c>
      <c r="E552" s="19" t="s">
        <v>25</v>
      </c>
      <c r="F552" s="19" t="s">
        <v>50</v>
      </c>
      <c r="G552" s="19" t="s">
        <v>61</v>
      </c>
      <c r="H552" s="19" t="s">
        <v>28</v>
      </c>
      <c r="I552" s="19" t="s">
        <v>29</v>
      </c>
    </row>
    <row r="553" spans="1:9" ht="33.9" customHeight="1" thickBot="1">
      <c r="A553" s="18" t="s">
        <v>24</v>
      </c>
      <c r="B553" s="19" t="s">
        <v>226</v>
      </c>
      <c r="C553" s="19" t="s">
        <v>227</v>
      </c>
      <c r="D553" s="19" t="s">
        <v>228</v>
      </c>
      <c r="E553" s="19" t="s">
        <v>25</v>
      </c>
      <c r="F553" s="19" t="s">
        <v>50</v>
      </c>
      <c r="G553" s="19" t="s">
        <v>62</v>
      </c>
      <c r="H553" s="19" t="s">
        <v>225</v>
      </c>
      <c r="I553" s="19" t="s">
        <v>200</v>
      </c>
    </row>
    <row r="554" spans="1:9" ht="23.1" customHeight="1" thickBot="1">
      <c r="A554" s="18" t="s">
        <v>24</v>
      </c>
      <c r="B554" s="19" t="s">
        <v>226</v>
      </c>
      <c r="C554" s="19" t="s">
        <v>227</v>
      </c>
      <c r="D554" s="19" t="s">
        <v>228</v>
      </c>
      <c r="E554" s="19" t="s">
        <v>25</v>
      </c>
      <c r="F554" s="19" t="s">
        <v>50</v>
      </c>
      <c r="G554" s="19" t="s">
        <v>63</v>
      </c>
      <c r="H554" s="19" t="s">
        <v>225</v>
      </c>
      <c r="I554" s="19" t="s">
        <v>200</v>
      </c>
    </row>
    <row r="555" spans="1:9" ht="33.9" customHeight="1" thickBot="1">
      <c r="A555" s="18" t="s">
        <v>24</v>
      </c>
      <c r="B555" s="19" t="s">
        <v>226</v>
      </c>
      <c r="C555" s="19" t="s">
        <v>227</v>
      </c>
      <c r="D555" s="19" t="s">
        <v>228</v>
      </c>
      <c r="E555" s="19" t="s">
        <v>25</v>
      </c>
      <c r="F555" s="19" t="s">
        <v>50</v>
      </c>
      <c r="G555" s="19" t="s">
        <v>64</v>
      </c>
      <c r="H555" s="19" t="s">
        <v>225</v>
      </c>
      <c r="I555" s="19" t="s">
        <v>200</v>
      </c>
    </row>
    <row r="556" spans="1:9" ht="33.9" customHeight="1" thickBot="1">
      <c r="A556" s="18" t="s">
        <v>24</v>
      </c>
      <c r="B556" s="19" t="s">
        <v>226</v>
      </c>
      <c r="C556" s="19" t="s">
        <v>227</v>
      </c>
      <c r="D556" s="19" t="s">
        <v>228</v>
      </c>
      <c r="E556" s="19" t="s">
        <v>25</v>
      </c>
      <c r="F556" s="19" t="s">
        <v>27</v>
      </c>
      <c r="G556" s="19" t="s">
        <v>65</v>
      </c>
      <c r="H556" s="19" t="s">
        <v>28</v>
      </c>
      <c r="I556" s="19" t="s">
        <v>29</v>
      </c>
    </row>
    <row r="557" spans="1:9" ht="23.1" customHeight="1" thickBot="1">
      <c r="A557" s="18" t="s">
        <v>24</v>
      </c>
      <c r="B557" s="19" t="s">
        <v>226</v>
      </c>
      <c r="C557" s="19" t="s">
        <v>227</v>
      </c>
      <c r="D557" s="19" t="s">
        <v>228</v>
      </c>
      <c r="E557" s="19" t="s">
        <v>25</v>
      </c>
      <c r="F557" s="19" t="s">
        <v>66</v>
      </c>
      <c r="G557" s="19" t="s">
        <v>67</v>
      </c>
      <c r="H557" s="19" t="s">
        <v>28</v>
      </c>
      <c r="I557" s="19" t="s">
        <v>29</v>
      </c>
    </row>
    <row r="558" spans="1:9" ht="33.9" customHeight="1" thickBot="1">
      <c r="A558" s="18" t="s">
        <v>24</v>
      </c>
      <c r="B558" s="19" t="s">
        <v>226</v>
      </c>
      <c r="C558" s="19" t="s">
        <v>227</v>
      </c>
      <c r="D558" s="19" t="s">
        <v>228</v>
      </c>
      <c r="E558" s="19" t="s">
        <v>25</v>
      </c>
      <c r="F558" s="19" t="s">
        <v>66</v>
      </c>
      <c r="G558" s="19" t="s">
        <v>68</v>
      </c>
      <c r="H558" s="19" t="s">
        <v>28</v>
      </c>
      <c r="I558" s="19" t="s">
        <v>29</v>
      </c>
    </row>
    <row r="559" spans="1:9" ht="33.9" customHeight="1" thickBot="1">
      <c r="A559" s="18" t="s">
        <v>24</v>
      </c>
      <c r="B559" s="19" t="s">
        <v>226</v>
      </c>
      <c r="C559" s="19" t="s">
        <v>227</v>
      </c>
      <c r="D559" s="19" t="s">
        <v>228</v>
      </c>
      <c r="E559" s="19" t="s">
        <v>25</v>
      </c>
      <c r="F559" s="19" t="s">
        <v>66</v>
      </c>
      <c r="G559" s="19" t="s">
        <v>69</v>
      </c>
      <c r="H559" s="19" t="s">
        <v>28</v>
      </c>
      <c r="I559" s="19" t="s">
        <v>29</v>
      </c>
    </row>
    <row r="560" spans="1:9" ht="33.9" customHeight="1" thickBot="1">
      <c r="A560" s="18" t="s">
        <v>24</v>
      </c>
      <c r="B560" s="19" t="s">
        <v>226</v>
      </c>
      <c r="C560" s="19" t="s">
        <v>227</v>
      </c>
      <c r="D560" s="19" t="s">
        <v>228</v>
      </c>
      <c r="E560" s="19" t="s">
        <v>25</v>
      </c>
      <c r="F560" s="19" t="s">
        <v>66</v>
      </c>
      <c r="G560" s="19" t="s">
        <v>70</v>
      </c>
      <c r="H560" s="19" t="s">
        <v>28</v>
      </c>
      <c r="I560" s="19" t="s">
        <v>29</v>
      </c>
    </row>
    <row r="561" spans="1:9" ht="23.1" customHeight="1" thickBot="1">
      <c r="A561" s="18" t="s">
        <v>24</v>
      </c>
      <c r="B561" s="19" t="s">
        <v>226</v>
      </c>
      <c r="C561" s="19" t="s">
        <v>227</v>
      </c>
      <c r="D561" s="19" t="s">
        <v>228</v>
      </c>
      <c r="E561" s="19" t="s">
        <v>25</v>
      </c>
      <c r="F561" s="19" t="s">
        <v>66</v>
      </c>
      <c r="G561" s="19" t="s">
        <v>71</v>
      </c>
      <c r="H561" s="19" t="s">
        <v>28</v>
      </c>
      <c r="I561" s="19" t="s">
        <v>29</v>
      </c>
    </row>
    <row r="562" spans="1:9" ht="33.9" customHeight="1" thickBot="1">
      <c r="A562" s="18" t="s">
        <v>24</v>
      </c>
      <c r="B562" s="19" t="s">
        <v>226</v>
      </c>
      <c r="C562" s="19" t="s">
        <v>227</v>
      </c>
      <c r="D562" s="19" t="s">
        <v>228</v>
      </c>
      <c r="E562" s="19" t="s">
        <v>25</v>
      </c>
      <c r="F562" s="19" t="s">
        <v>66</v>
      </c>
      <c r="G562" s="19" t="s">
        <v>72</v>
      </c>
      <c r="H562" s="19" t="s">
        <v>28</v>
      </c>
      <c r="I562" s="19" t="s">
        <v>29</v>
      </c>
    </row>
    <row r="563" spans="1:9" ht="33.9" customHeight="1" thickBot="1">
      <c r="A563" s="18" t="s">
        <v>24</v>
      </c>
      <c r="B563" s="19" t="s">
        <v>226</v>
      </c>
      <c r="C563" s="19" t="s">
        <v>227</v>
      </c>
      <c r="D563" s="19" t="s">
        <v>228</v>
      </c>
      <c r="E563" s="19" t="s">
        <v>25</v>
      </c>
      <c r="F563" s="19" t="s">
        <v>66</v>
      </c>
      <c r="G563" s="19" t="s">
        <v>73</v>
      </c>
      <c r="H563" s="19" t="s">
        <v>28</v>
      </c>
      <c r="I563" s="19" t="s">
        <v>29</v>
      </c>
    </row>
    <row r="564" spans="1:9" ht="33.9" customHeight="1" thickBot="1">
      <c r="A564" s="18" t="s">
        <v>24</v>
      </c>
      <c r="B564" s="19" t="s">
        <v>226</v>
      </c>
      <c r="C564" s="19" t="s">
        <v>227</v>
      </c>
      <c r="D564" s="19" t="s">
        <v>228</v>
      </c>
      <c r="E564" s="19" t="s">
        <v>25</v>
      </c>
      <c r="F564" s="19" t="s">
        <v>74</v>
      </c>
      <c r="G564" s="19" t="s">
        <v>75</v>
      </c>
      <c r="H564" s="19" t="s">
        <v>28</v>
      </c>
      <c r="I564" s="19" t="s">
        <v>29</v>
      </c>
    </row>
    <row r="565" spans="1:9" ht="33.9" customHeight="1" thickBot="1">
      <c r="A565" s="18" t="s">
        <v>24</v>
      </c>
      <c r="B565" s="19" t="s">
        <v>226</v>
      </c>
      <c r="C565" s="19" t="s">
        <v>227</v>
      </c>
      <c r="D565" s="19" t="s">
        <v>228</v>
      </c>
      <c r="E565" s="19" t="s">
        <v>25</v>
      </c>
      <c r="F565" s="19" t="s">
        <v>74</v>
      </c>
      <c r="G565" s="19" t="s">
        <v>76</v>
      </c>
      <c r="H565" s="19" t="s">
        <v>28</v>
      </c>
      <c r="I565" s="19" t="s">
        <v>29</v>
      </c>
    </row>
    <row r="566" spans="1:9" ht="23.1" customHeight="1" thickBot="1">
      <c r="A566" s="18" t="s">
        <v>24</v>
      </c>
      <c r="B566" s="19" t="s">
        <v>226</v>
      </c>
      <c r="C566" s="19" t="s">
        <v>227</v>
      </c>
      <c r="D566" s="19" t="s">
        <v>228</v>
      </c>
      <c r="E566" s="19" t="s">
        <v>25</v>
      </c>
      <c r="F566" s="19" t="s">
        <v>74</v>
      </c>
      <c r="G566" s="19" t="s">
        <v>77</v>
      </c>
      <c r="H566" s="19" t="s">
        <v>28</v>
      </c>
      <c r="I566" s="19" t="s">
        <v>29</v>
      </c>
    </row>
    <row r="567" spans="1:9" ht="23.1" customHeight="1" thickBot="1">
      <c r="A567" s="18" t="s">
        <v>24</v>
      </c>
      <c r="B567" s="19" t="s">
        <v>226</v>
      </c>
      <c r="C567" s="19" t="s">
        <v>227</v>
      </c>
      <c r="D567" s="19" t="s">
        <v>228</v>
      </c>
      <c r="E567" s="19" t="s">
        <v>25</v>
      </c>
      <c r="F567" s="19" t="s">
        <v>74</v>
      </c>
      <c r="G567" s="19" t="s">
        <v>78</v>
      </c>
      <c r="H567" s="19" t="s">
        <v>28</v>
      </c>
      <c r="I567" s="19" t="s">
        <v>29</v>
      </c>
    </row>
    <row r="568" spans="1:9" ht="23.1" customHeight="1" thickBot="1">
      <c r="A568" s="18" t="s">
        <v>24</v>
      </c>
      <c r="B568" s="19" t="s">
        <v>226</v>
      </c>
      <c r="C568" s="19" t="s">
        <v>227</v>
      </c>
      <c r="D568" s="19" t="s">
        <v>228</v>
      </c>
      <c r="E568" s="19" t="s">
        <v>25</v>
      </c>
      <c r="F568" s="19" t="s">
        <v>74</v>
      </c>
      <c r="G568" s="19" t="s">
        <v>79</v>
      </c>
      <c r="H568" s="19" t="s">
        <v>28</v>
      </c>
      <c r="I568" s="19" t="s">
        <v>29</v>
      </c>
    </row>
    <row r="569" spans="1:9" ht="33.9" customHeight="1" thickBot="1">
      <c r="A569" s="18" t="s">
        <v>24</v>
      </c>
      <c r="B569" s="19" t="s">
        <v>226</v>
      </c>
      <c r="C569" s="19" t="s">
        <v>227</v>
      </c>
      <c r="D569" s="19" t="s">
        <v>228</v>
      </c>
      <c r="E569" s="19" t="s">
        <v>25</v>
      </c>
      <c r="F569" s="19" t="s">
        <v>74</v>
      </c>
      <c r="G569" s="19" t="s">
        <v>80</v>
      </c>
      <c r="H569" s="19" t="s">
        <v>28</v>
      </c>
      <c r="I569" s="19" t="s">
        <v>29</v>
      </c>
    </row>
    <row r="570" spans="1:9" ht="33.9" customHeight="1" thickBot="1">
      <c r="A570" s="18" t="s">
        <v>24</v>
      </c>
      <c r="B570" s="19" t="s">
        <v>226</v>
      </c>
      <c r="C570" s="19" t="s">
        <v>227</v>
      </c>
      <c r="D570" s="19" t="s">
        <v>228</v>
      </c>
      <c r="E570" s="19" t="s">
        <v>25</v>
      </c>
      <c r="F570" s="19" t="s">
        <v>74</v>
      </c>
      <c r="G570" s="19" t="s">
        <v>81</v>
      </c>
      <c r="H570" s="19" t="s">
        <v>28</v>
      </c>
      <c r="I570" s="19" t="s">
        <v>29</v>
      </c>
    </row>
    <row r="571" spans="1:9" ht="23.1" customHeight="1" thickBot="1">
      <c r="A571" s="18" t="s">
        <v>24</v>
      </c>
      <c r="B571" s="19" t="s">
        <v>226</v>
      </c>
      <c r="C571" s="19" t="s">
        <v>227</v>
      </c>
      <c r="D571" s="19" t="s">
        <v>228</v>
      </c>
      <c r="E571" s="19" t="s">
        <v>25</v>
      </c>
      <c r="F571" s="19" t="s">
        <v>74</v>
      </c>
      <c r="G571" s="19" t="s">
        <v>82</v>
      </c>
      <c r="H571" s="19" t="s">
        <v>28</v>
      </c>
      <c r="I571" s="19" t="s">
        <v>29</v>
      </c>
    </row>
    <row r="572" spans="1:9" ht="45.9" customHeight="1" thickBot="1">
      <c r="A572" s="18" t="s">
        <v>24</v>
      </c>
      <c r="B572" s="19" t="s">
        <v>226</v>
      </c>
      <c r="C572" s="19" t="s">
        <v>227</v>
      </c>
      <c r="D572" s="19" t="s">
        <v>228</v>
      </c>
      <c r="E572" s="19" t="s">
        <v>25</v>
      </c>
      <c r="F572" s="19" t="s">
        <v>83</v>
      </c>
      <c r="G572" s="19" t="s">
        <v>84</v>
      </c>
      <c r="H572" s="19" t="s">
        <v>28</v>
      </c>
      <c r="I572" s="19" t="s">
        <v>29</v>
      </c>
    </row>
    <row r="573" spans="1:9" ht="33.9" customHeight="1" thickBot="1">
      <c r="A573" s="18" t="s">
        <v>24</v>
      </c>
      <c r="B573" s="19" t="s">
        <v>226</v>
      </c>
      <c r="C573" s="19" t="s">
        <v>227</v>
      </c>
      <c r="D573" s="19" t="s">
        <v>228</v>
      </c>
      <c r="E573" s="19" t="s">
        <v>25</v>
      </c>
      <c r="F573" s="19" t="s">
        <v>83</v>
      </c>
      <c r="G573" s="19" t="s">
        <v>85</v>
      </c>
      <c r="H573" s="19" t="s">
        <v>28</v>
      </c>
      <c r="I573" s="19" t="s">
        <v>29</v>
      </c>
    </row>
    <row r="574" spans="1:9" ht="23.1" customHeight="1" thickBot="1">
      <c r="A574" s="18" t="s">
        <v>24</v>
      </c>
      <c r="B574" s="19" t="s">
        <v>226</v>
      </c>
      <c r="C574" s="19" t="s">
        <v>227</v>
      </c>
      <c r="D574" s="19" t="s">
        <v>228</v>
      </c>
      <c r="E574" s="19" t="s">
        <v>25</v>
      </c>
      <c r="F574" s="19" t="s">
        <v>83</v>
      </c>
      <c r="G574" s="19" t="s">
        <v>86</v>
      </c>
      <c r="H574" s="19" t="s">
        <v>28</v>
      </c>
      <c r="I574" s="19" t="s">
        <v>29</v>
      </c>
    </row>
    <row r="575" spans="1:9" ht="33.9" customHeight="1" thickBot="1">
      <c r="A575" s="18" t="s">
        <v>24</v>
      </c>
      <c r="B575" s="19" t="s">
        <v>226</v>
      </c>
      <c r="C575" s="19" t="s">
        <v>227</v>
      </c>
      <c r="D575" s="19" t="s">
        <v>228</v>
      </c>
      <c r="E575" s="19" t="s">
        <v>25</v>
      </c>
      <c r="F575" s="19" t="s">
        <v>83</v>
      </c>
      <c r="G575" s="19" t="s">
        <v>87</v>
      </c>
      <c r="H575" s="19" t="s">
        <v>28</v>
      </c>
      <c r="I575" s="19" t="s">
        <v>29</v>
      </c>
    </row>
    <row r="576" spans="1:9" ht="23.1" customHeight="1" thickBot="1">
      <c r="A576" s="18" t="s">
        <v>24</v>
      </c>
      <c r="B576" s="19" t="s">
        <v>226</v>
      </c>
      <c r="C576" s="19" t="s">
        <v>227</v>
      </c>
      <c r="D576" s="19" t="s">
        <v>228</v>
      </c>
      <c r="E576" s="19" t="s">
        <v>25</v>
      </c>
      <c r="F576" s="19" t="s">
        <v>83</v>
      </c>
      <c r="G576" s="19" t="s">
        <v>88</v>
      </c>
      <c r="H576" s="19" t="s">
        <v>28</v>
      </c>
      <c r="I576" s="19" t="s">
        <v>29</v>
      </c>
    </row>
    <row r="577" spans="1:9" ht="45.9" customHeight="1" thickBot="1">
      <c r="A577" s="18" t="s">
        <v>24</v>
      </c>
      <c r="B577" s="19" t="s">
        <v>226</v>
      </c>
      <c r="C577" s="19" t="s">
        <v>227</v>
      </c>
      <c r="D577" s="19" t="s">
        <v>228</v>
      </c>
      <c r="E577" s="19" t="s">
        <v>25</v>
      </c>
      <c r="F577" s="19" t="s">
        <v>83</v>
      </c>
      <c r="G577" s="19" t="s">
        <v>89</v>
      </c>
      <c r="H577" s="19" t="s">
        <v>28</v>
      </c>
      <c r="I577" s="19" t="s">
        <v>29</v>
      </c>
    </row>
    <row r="578" spans="1:9" ht="33.9" customHeight="1" thickBot="1">
      <c r="A578" s="18" t="s">
        <v>24</v>
      </c>
      <c r="B578" s="19" t="s">
        <v>226</v>
      </c>
      <c r="C578" s="19" t="s">
        <v>227</v>
      </c>
      <c r="D578" s="19" t="s">
        <v>228</v>
      </c>
      <c r="E578" s="19" t="s">
        <v>25</v>
      </c>
      <c r="F578" s="19" t="s">
        <v>83</v>
      </c>
      <c r="G578" s="19" t="s">
        <v>90</v>
      </c>
      <c r="H578" s="19" t="s">
        <v>28</v>
      </c>
      <c r="I578" s="19" t="s">
        <v>29</v>
      </c>
    </row>
    <row r="579" spans="1:9" ht="33.9" customHeight="1" thickBot="1">
      <c r="A579" s="18" t="s">
        <v>24</v>
      </c>
      <c r="B579" s="19" t="s">
        <v>226</v>
      </c>
      <c r="C579" s="19" t="s">
        <v>227</v>
      </c>
      <c r="D579" s="19" t="s">
        <v>228</v>
      </c>
      <c r="E579" s="19" t="s">
        <v>25</v>
      </c>
      <c r="F579" s="19" t="s">
        <v>91</v>
      </c>
      <c r="G579" s="19" t="s">
        <v>92</v>
      </c>
      <c r="H579" s="19" t="s">
        <v>28</v>
      </c>
      <c r="I579" s="19" t="s">
        <v>29</v>
      </c>
    </row>
    <row r="580" spans="1:9" ht="33.9" customHeight="1" thickBot="1">
      <c r="A580" s="18" t="s">
        <v>24</v>
      </c>
      <c r="B580" s="19" t="s">
        <v>226</v>
      </c>
      <c r="C580" s="19" t="s">
        <v>227</v>
      </c>
      <c r="D580" s="19" t="s">
        <v>228</v>
      </c>
      <c r="E580" s="19" t="s">
        <v>25</v>
      </c>
      <c r="F580" s="19" t="s">
        <v>91</v>
      </c>
      <c r="G580" s="19" t="s">
        <v>93</v>
      </c>
      <c r="H580" s="19" t="s">
        <v>28</v>
      </c>
      <c r="I580" s="19" t="s">
        <v>29</v>
      </c>
    </row>
    <row r="581" spans="1:9" ht="23.1" customHeight="1" thickBot="1">
      <c r="A581" s="18" t="s">
        <v>24</v>
      </c>
      <c r="B581" s="19" t="s">
        <v>226</v>
      </c>
      <c r="C581" s="19" t="s">
        <v>227</v>
      </c>
      <c r="D581" s="19" t="s">
        <v>228</v>
      </c>
      <c r="E581" s="19" t="s">
        <v>25</v>
      </c>
      <c r="F581" s="19" t="s">
        <v>91</v>
      </c>
      <c r="G581" s="19" t="s">
        <v>94</v>
      </c>
      <c r="H581" s="19" t="s">
        <v>28</v>
      </c>
      <c r="I581" s="19" t="s">
        <v>29</v>
      </c>
    </row>
    <row r="582" spans="1:9" ht="33.9" customHeight="1" thickBot="1">
      <c r="A582" s="18" t="s">
        <v>24</v>
      </c>
      <c r="B582" s="19" t="s">
        <v>226</v>
      </c>
      <c r="C582" s="19" t="s">
        <v>227</v>
      </c>
      <c r="D582" s="19" t="s">
        <v>228</v>
      </c>
      <c r="E582" s="19" t="s">
        <v>25</v>
      </c>
      <c r="F582" s="19" t="s">
        <v>91</v>
      </c>
      <c r="G582" s="19" t="s">
        <v>95</v>
      </c>
      <c r="H582" s="19" t="s">
        <v>28</v>
      </c>
      <c r="I582" s="19" t="s">
        <v>29</v>
      </c>
    </row>
    <row r="583" spans="1:9" ht="57.9" customHeight="1" thickBot="1">
      <c r="A583" s="18" t="s">
        <v>24</v>
      </c>
      <c r="B583" s="19" t="s">
        <v>226</v>
      </c>
      <c r="C583" s="19" t="s">
        <v>227</v>
      </c>
      <c r="D583" s="19" t="s">
        <v>228</v>
      </c>
      <c r="E583" s="19" t="s">
        <v>25</v>
      </c>
      <c r="F583" s="19" t="s">
        <v>91</v>
      </c>
      <c r="G583" s="19" t="s">
        <v>96</v>
      </c>
      <c r="H583" s="19" t="s">
        <v>28</v>
      </c>
      <c r="I583" s="19" t="s">
        <v>29</v>
      </c>
    </row>
    <row r="584" spans="1:9" ht="23.1" customHeight="1" thickBot="1">
      <c r="A584" s="18" t="s">
        <v>24</v>
      </c>
      <c r="B584" s="19" t="s">
        <v>226</v>
      </c>
      <c r="C584" s="19" t="s">
        <v>227</v>
      </c>
      <c r="D584" s="19" t="s">
        <v>228</v>
      </c>
      <c r="E584" s="19" t="s">
        <v>25</v>
      </c>
      <c r="F584" s="19" t="s">
        <v>97</v>
      </c>
      <c r="G584" s="19" t="s">
        <v>98</v>
      </c>
      <c r="H584" s="19" t="s">
        <v>28</v>
      </c>
      <c r="I584" s="19" t="s">
        <v>29</v>
      </c>
    </row>
    <row r="585" spans="1:9" ht="33.9" customHeight="1" thickBot="1">
      <c r="A585" s="18" t="s">
        <v>24</v>
      </c>
      <c r="B585" s="19" t="s">
        <v>226</v>
      </c>
      <c r="C585" s="19" t="s">
        <v>227</v>
      </c>
      <c r="D585" s="19" t="s">
        <v>228</v>
      </c>
      <c r="E585" s="19" t="s">
        <v>25</v>
      </c>
      <c r="F585" s="19" t="s">
        <v>97</v>
      </c>
      <c r="G585" s="19" t="s">
        <v>99</v>
      </c>
      <c r="H585" s="19" t="s">
        <v>28</v>
      </c>
      <c r="I585" s="19" t="s">
        <v>29</v>
      </c>
    </row>
    <row r="586" spans="1:9" ht="45.9" customHeight="1" thickBot="1">
      <c r="A586" s="18" t="s">
        <v>24</v>
      </c>
      <c r="B586" s="19" t="s">
        <v>226</v>
      </c>
      <c r="C586" s="19" t="s">
        <v>227</v>
      </c>
      <c r="D586" s="19" t="s">
        <v>228</v>
      </c>
      <c r="E586" s="19" t="s">
        <v>25</v>
      </c>
      <c r="F586" s="19" t="s">
        <v>97</v>
      </c>
      <c r="G586" s="19" t="s">
        <v>100</v>
      </c>
      <c r="H586" s="19" t="s">
        <v>28</v>
      </c>
      <c r="I586" s="19" t="s">
        <v>29</v>
      </c>
    </row>
    <row r="587" spans="1:9" ht="18" customHeight="1" thickBot="1">
      <c r="A587" s="18" t="s">
        <v>24</v>
      </c>
      <c r="B587" s="19" t="s">
        <v>226</v>
      </c>
      <c r="C587" s="19" t="s">
        <v>227</v>
      </c>
      <c r="D587" s="19" t="s">
        <v>228</v>
      </c>
      <c r="E587" s="19" t="s">
        <v>25</v>
      </c>
      <c r="F587" s="19" t="s">
        <v>97</v>
      </c>
      <c r="G587" s="19" t="s">
        <v>101</v>
      </c>
      <c r="H587" s="19" t="s">
        <v>28</v>
      </c>
      <c r="I587" s="19" t="s">
        <v>29</v>
      </c>
    </row>
    <row r="588" spans="1:9" ht="33.9" customHeight="1" thickBot="1">
      <c r="A588" s="18" t="s">
        <v>24</v>
      </c>
      <c r="B588" s="19" t="s">
        <v>226</v>
      </c>
      <c r="C588" s="19" t="s">
        <v>227</v>
      </c>
      <c r="D588" s="19" t="s">
        <v>228</v>
      </c>
      <c r="E588" s="19" t="s">
        <v>25</v>
      </c>
      <c r="F588" s="19" t="s">
        <v>97</v>
      </c>
      <c r="G588" s="19" t="s">
        <v>102</v>
      </c>
      <c r="H588" s="19" t="s">
        <v>28</v>
      </c>
      <c r="I588" s="19" t="s">
        <v>29</v>
      </c>
    </row>
    <row r="589" spans="1:9" ht="23.1" customHeight="1" thickBot="1">
      <c r="A589" s="18" t="s">
        <v>24</v>
      </c>
      <c r="B589" s="19" t="s">
        <v>226</v>
      </c>
      <c r="C589" s="19" t="s">
        <v>227</v>
      </c>
      <c r="D589" s="19" t="s">
        <v>228</v>
      </c>
      <c r="E589" s="19" t="s">
        <v>25</v>
      </c>
      <c r="F589" s="19" t="s">
        <v>103</v>
      </c>
      <c r="G589" s="19" t="s">
        <v>104</v>
      </c>
      <c r="H589" s="19" t="s">
        <v>28</v>
      </c>
      <c r="I589" s="19" t="s">
        <v>29</v>
      </c>
    </row>
    <row r="590" spans="1:9" ht="23.1" customHeight="1" thickBot="1">
      <c r="A590" s="18" t="s">
        <v>24</v>
      </c>
      <c r="B590" s="19" t="s">
        <v>226</v>
      </c>
      <c r="C590" s="19" t="s">
        <v>227</v>
      </c>
      <c r="D590" s="19" t="s">
        <v>228</v>
      </c>
      <c r="E590" s="19" t="s">
        <v>25</v>
      </c>
      <c r="F590" s="19" t="s">
        <v>103</v>
      </c>
      <c r="G590" s="19" t="s">
        <v>105</v>
      </c>
      <c r="H590" s="19" t="s">
        <v>28</v>
      </c>
      <c r="I590" s="19" t="s">
        <v>29</v>
      </c>
    </row>
    <row r="591" spans="1:9" ht="23.1" customHeight="1" thickBot="1">
      <c r="A591" s="18" t="s">
        <v>24</v>
      </c>
      <c r="B591" s="19" t="s">
        <v>226</v>
      </c>
      <c r="C591" s="19" t="s">
        <v>227</v>
      </c>
      <c r="D591" s="19" t="s">
        <v>228</v>
      </c>
      <c r="E591" s="19" t="s">
        <v>25</v>
      </c>
      <c r="F591" s="19" t="s">
        <v>103</v>
      </c>
      <c r="G591" s="19" t="s">
        <v>106</v>
      </c>
      <c r="H591" s="19" t="s">
        <v>28</v>
      </c>
      <c r="I591" s="19" t="s">
        <v>29</v>
      </c>
    </row>
    <row r="592" spans="1:9" ht="23.1" customHeight="1" thickBot="1">
      <c r="A592" s="18" t="s">
        <v>24</v>
      </c>
      <c r="B592" s="19" t="s">
        <v>226</v>
      </c>
      <c r="C592" s="19" t="s">
        <v>227</v>
      </c>
      <c r="D592" s="19" t="s">
        <v>228</v>
      </c>
      <c r="E592" s="19" t="s">
        <v>25</v>
      </c>
      <c r="F592" s="19" t="s">
        <v>103</v>
      </c>
      <c r="G592" s="19" t="s">
        <v>107</v>
      </c>
      <c r="H592" s="19" t="s">
        <v>28</v>
      </c>
      <c r="I592" s="19" t="s">
        <v>29</v>
      </c>
    </row>
    <row r="593" spans="1:9" ht="23.1" customHeight="1" thickBot="1">
      <c r="A593" s="18" t="s">
        <v>24</v>
      </c>
      <c r="B593" s="19" t="s">
        <v>226</v>
      </c>
      <c r="C593" s="19" t="s">
        <v>227</v>
      </c>
      <c r="D593" s="19" t="s">
        <v>228</v>
      </c>
      <c r="E593" s="19" t="s">
        <v>25</v>
      </c>
      <c r="F593" s="19" t="s">
        <v>108</v>
      </c>
      <c r="G593" s="19" t="s">
        <v>109</v>
      </c>
      <c r="H593" s="19" t="s">
        <v>28</v>
      </c>
      <c r="I593" s="19" t="s">
        <v>29</v>
      </c>
    </row>
    <row r="594" spans="1:9" ht="45.9" customHeight="1" thickBot="1">
      <c r="A594" s="18" t="s">
        <v>24</v>
      </c>
      <c r="B594" s="19" t="s">
        <v>226</v>
      </c>
      <c r="C594" s="19" t="s">
        <v>227</v>
      </c>
      <c r="D594" s="19" t="s">
        <v>228</v>
      </c>
      <c r="E594" s="19" t="s">
        <v>25</v>
      </c>
      <c r="F594" s="19" t="s">
        <v>108</v>
      </c>
      <c r="G594" s="19" t="s">
        <v>110</v>
      </c>
      <c r="H594" s="19" t="s">
        <v>28</v>
      </c>
      <c r="I594" s="19" t="s">
        <v>29</v>
      </c>
    </row>
    <row r="595" spans="1:9" ht="23.1" customHeight="1" thickBot="1">
      <c r="A595" s="18" t="s">
        <v>24</v>
      </c>
      <c r="B595" s="19" t="s">
        <v>226</v>
      </c>
      <c r="C595" s="19" t="s">
        <v>227</v>
      </c>
      <c r="D595" s="19" t="s">
        <v>228</v>
      </c>
      <c r="E595" s="19" t="s">
        <v>25</v>
      </c>
      <c r="F595" s="19" t="s">
        <v>108</v>
      </c>
      <c r="G595" s="19" t="s">
        <v>111</v>
      </c>
      <c r="H595" s="19" t="s">
        <v>28</v>
      </c>
      <c r="I595" s="19" t="s">
        <v>29</v>
      </c>
    </row>
    <row r="596" spans="1:9" ht="23.1" customHeight="1" thickBot="1">
      <c r="A596" s="18" t="s">
        <v>24</v>
      </c>
      <c r="B596" s="19" t="s">
        <v>226</v>
      </c>
      <c r="C596" s="19" t="s">
        <v>227</v>
      </c>
      <c r="D596" s="19" t="s">
        <v>228</v>
      </c>
      <c r="E596" s="19" t="s">
        <v>25</v>
      </c>
      <c r="F596" s="19" t="s">
        <v>108</v>
      </c>
      <c r="G596" s="19" t="s">
        <v>112</v>
      </c>
      <c r="H596" s="19" t="s">
        <v>28</v>
      </c>
      <c r="I596" s="19" t="s">
        <v>29</v>
      </c>
    </row>
    <row r="597" spans="1:9" ht="33.9" customHeight="1" thickBot="1">
      <c r="A597" s="18" t="s">
        <v>24</v>
      </c>
      <c r="B597" s="19" t="s">
        <v>226</v>
      </c>
      <c r="C597" s="19" t="s">
        <v>227</v>
      </c>
      <c r="D597" s="19" t="s">
        <v>228</v>
      </c>
      <c r="E597" s="19" t="s">
        <v>25</v>
      </c>
      <c r="F597" s="19" t="s">
        <v>108</v>
      </c>
      <c r="G597" s="19" t="s">
        <v>113</v>
      </c>
      <c r="H597" s="19" t="s">
        <v>28</v>
      </c>
      <c r="I597" s="19" t="s">
        <v>29</v>
      </c>
    </row>
    <row r="598" spans="1:9" ht="23.1" customHeight="1" thickBot="1">
      <c r="A598" s="18" t="s">
        <v>24</v>
      </c>
      <c r="B598" s="19" t="s">
        <v>226</v>
      </c>
      <c r="C598" s="19" t="s">
        <v>227</v>
      </c>
      <c r="D598" s="19" t="s">
        <v>228</v>
      </c>
      <c r="E598" s="19" t="s">
        <v>25</v>
      </c>
      <c r="F598" s="19" t="s">
        <v>108</v>
      </c>
      <c r="G598" s="19" t="s">
        <v>114</v>
      </c>
      <c r="H598" s="19" t="s">
        <v>28</v>
      </c>
      <c r="I598" s="19" t="s">
        <v>29</v>
      </c>
    </row>
    <row r="599" spans="1:9" ht="23.1" customHeight="1" thickBot="1">
      <c r="A599" s="18" t="s">
        <v>24</v>
      </c>
      <c r="B599" s="19" t="s">
        <v>226</v>
      </c>
      <c r="C599" s="19" t="s">
        <v>227</v>
      </c>
      <c r="D599" s="19" t="s">
        <v>228</v>
      </c>
      <c r="E599" s="19" t="s">
        <v>25</v>
      </c>
      <c r="F599" s="19" t="s">
        <v>115</v>
      </c>
      <c r="G599" s="19" t="s">
        <v>116</v>
      </c>
      <c r="H599" s="19" t="s">
        <v>28</v>
      </c>
      <c r="I599" s="19" t="s">
        <v>29</v>
      </c>
    </row>
    <row r="600" spans="1:9" ht="33.9" customHeight="1" thickBot="1">
      <c r="A600" s="18" t="s">
        <v>24</v>
      </c>
      <c r="B600" s="19" t="s">
        <v>226</v>
      </c>
      <c r="C600" s="19" t="s">
        <v>227</v>
      </c>
      <c r="D600" s="19" t="s">
        <v>228</v>
      </c>
      <c r="E600" s="19" t="s">
        <v>25</v>
      </c>
      <c r="F600" s="19" t="s">
        <v>115</v>
      </c>
      <c r="G600" s="19" t="s">
        <v>117</v>
      </c>
      <c r="H600" s="19" t="s">
        <v>28</v>
      </c>
      <c r="I600" s="19" t="s">
        <v>29</v>
      </c>
    </row>
    <row r="601" spans="1:9" ht="33.9" customHeight="1" thickBot="1">
      <c r="A601" s="18" t="s">
        <v>24</v>
      </c>
      <c r="B601" s="19" t="s">
        <v>226</v>
      </c>
      <c r="C601" s="19" t="s">
        <v>227</v>
      </c>
      <c r="D601" s="19" t="s">
        <v>228</v>
      </c>
      <c r="E601" s="19" t="s">
        <v>25</v>
      </c>
      <c r="F601" s="19" t="s">
        <v>115</v>
      </c>
      <c r="G601" s="19" t="s">
        <v>118</v>
      </c>
      <c r="H601" s="19" t="s">
        <v>28</v>
      </c>
      <c r="I601" s="19" t="s">
        <v>29</v>
      </c>
    </row>
    <row r="602" spans="1:9" ht="45.9" customHeight="1" thickBot="1">
      <c r="A602" s="18" t="s">
        <v>24</v>
      </c>
      <c r="B602" s="19" t="s">
        <v>226</v>
      </c>
      <c r="C602" s="19" t="s">
        <v>227</v>
      </c>
      <c r="D602" s="19" t="s">
        <v>228</v>
      </c>
      <c r="E602" s="19" t="s">
        <v>25</v>
      </c>
      <c r="F602" s="19" t="s">
        <v>119</v>
      </c>
      <c r="G602" s="19" t="s">
        <v>120</v>
      </c>
      <c r="H602" s="19" t="s">
        <v>28</v>
      </c>
      <c r="I602" s="19" t="s">
        <v>29</v>
      </c>
    </row>
    <row r="603" spans="1:9" ht="33.9" customHeight="1" thickBot="1">
      <c r="A603" s="18" t="s">
        <v>24</v>
      </c>
      <c r="B603" s="19" t="s">
        <v>226</v>
      </c>
      <c r="C603" s="19" t="s">
        <v>227</v>
      </c>
      <c r="D603" s="19" t="s">
        <v>228</v>
      </c>
      <c r="E603" s="19" t="s">
        <v>25</v>
      </c>
      <c r="F603" s="19" t="s">
        <v>119</v>
      </c>
      <c r="G603" s="19" t="s">
        <v>121</v>
      </c>
      <c r="H603" s="19" t="s">
        <v>28</v>
      </c>
      <c r="I603" s="19" t="s">
        <v>29</v>
      </c>
    </row>
    <row r="604" spans="1:9" ht="45.9" customHeight="1" thickBot="1">
      <c r="A604" s="18" t="s">
        <v>24</v>
      </c>
      <c r="B604" s="19" t="s">
        <v>226</v>
      </c>
      <c r="C604" s="19" t="s">
        <v>227</v>
      </c>
      <c r="D604" s="19" t="s">
        <v>228</v>
      </c>
      <c r="E604" s="19" t="s">
        <v>25</v>
      </c>
      <c r="F604" s="19" t="s">
        <v>119</v>
      </c>
      <c r="G604" s="19" t="s">
        <v>122</v>
      </c>
      <c r="H604" s="19" t="s">
        <v>28</v>
      </c>
      <c r="I604" s="19" t="s">
        <v>29</v>
      </c>
    </row>
    <row r="605" spans="1:9" ht="33.9" customHeight="1" thickBot="1">
      <c r="A605" s="18" t="s">
        <v>24</v>
      </c>
      <c r="B605" s="19" t="s">
        <v>226</v>
      </c>
      <c r="C605" s="19" t="s">
        <v>227</v>
      </c>
      <c r="D605" s="19" t="s">
        <v>228</v>
      </c>
      <c r="E605" s="19" t="s">
        <v>25</v>
      </c>
      <c r="F605" s="19" t="s">
        <v>119</v>
      </c>
      <c r="G605" s="19" t="s">
        <v>123</v>
      </c>
      <c r="H605" s="19" t="s">
        <v>28</v>
      </c>
      <c r="I605" s="19" t="s">
        <v>29</v>
      </c>
    </row>
    <row r="606" spans="1:9" ht="33.9" customHeight="1" thickBot="1">
      <c r="A606" s="18" t="s">
        <v>24</v>
      </c>
      <c r="B606" s="19" t="s">
        <v>226</v>
      </c>
      <c r="C606" s="19" t="s">
        <v>227</v>
      </c>
      <c r="D606" s="19" t="s">
        <v>228</v>
      </c>
      <c r="E606" s="19" t="s">
        <v>25</v>
      </c>
      <c r="F606" s="19" t="s">
        <v>119</v>
      </c>
      <c r="G606" s="19" t="s">
        <v>124</v>
      </c>
      <c r="H606" s="19" t="s">
        <v>28</v>
      </c>
      <c r="I606" s="19" t="s">
        <v>29</v>
      </c>
    </row>
    <row r="607" spans="1:9" ht="23.1" customHeight="1" thickBot="1">
      <c r="A607" s="18" t="s">
        <v>24</v>
      </c>
      <c r="B607" s="19" t="s">
        <v>226</v>
      </c>
      <c r="C607" s="19" t="s">
        <v>227</v>
      </c>
      <c r="D607" s="19" t="s">
        <v>228</v>
      </c>
      <c r="E607" s="19" t="s">
        <v>25</v>
      </c>
      <c r="F607" s="19" t="s">
        <v>119</v>
      </c>
      <c r="G607" s="19" t="s">
        <v>125</v>
      </c>
      <c r="H607" s="19" t="s">
        <v>28</v>
      </c>
      <c r="I607" s="19" t="s">
        <v>29</v>
      </c>
    </row>
    <row r="608" spans="1:9" ht="33.9" customHeight="1" thickBot="1">
      <c r="A608" s="18" t="s">
        <v>24</v>
      </c>
      <c r="B608" s="19" t="s">
        <v>229</v>
      </c>
      <c r="C608" s="19" t="s">
        <v>230</v>
      </c>
      <c r="D608" s="19" t="s">
        <v>231</v>
      </c>
      <c r="E608" s="19" t="s">
        <v>25</v>
      </c>
      <c r="F608" s="19" t="s">
        <v>50</v>
      </c>
      <c r="G608" s="19" t="s">
        <v>51</v>
      </c>
      <c r="H608" s="19" t="s">
        <v>26</v>
      </c>
      <c r="I608" s="19" t="s">
        <v>199</v>
      </c>
    </row>
    <row r="609" spans="1:9" ht="33.9" customHeight="1" thickBot="1">
      <c r="A609" s="18" t="s">
        <v>24</v>
      </c>
      <c r="B609" s="19" t="s">
        <v>229</v>
      </c>
      <c r="C609" s="19" t="s">
        <v>230</v>
      </c>
      <c r="D609" s="19" t="s">
        <v>231</v>
      </c>
      <c r="E609" s="19" t="s">
        <v>25</v>
      </c>
      <c r="F609" s="19" t="s">
        <v>50</v>
      </c>
      <c r="G609" s="19" t="s">
        <v>52</v>
      </c>
      <c r="H609" s="19" t="s">
        <v>26</v>
      </c>
      <c r="I609" s="19" t="s">
        <v>200</v>
      </c>
    </row>
    <row r="610" spans="1:9" ht="33.9" customHeight="1" thickBot="1">
      <c r="A610" s="18" t="s">
        <v>24</v>
      </c>
      <c r="B610" s="19" t="s">
        <v>229</v>
      </c>
      <c r="C610" s="19" t="s">
        <v>230</v>
      </c>
      <c r="D610" s="19" t="s">
        <v>231</v>
      </c>
      <c r="E610" s="19" t="s">
        <v>25</v>
      </c>
      <c r="F610" s="19" t="s">
        <v>50</v>
      </c>
      <c r="G610" s="19" t="s">
        <v>53</v>
      </c>
      <c r="H610" s="19" t="s">
        <v>26</v>
      </c>
      <c r="I610" s="19" t="s">
        <v>200</v>
      </c>
    </row>
    <row r="611" spans="1:9" ht="33.9" customHeight="1" thickBot="1">
      <c r="A611" s="18" t="s">
        <v>24</v>
      </c>
      <c r="B611" s="19" t="s">
        <v>229</v>
      </c>
      <c r="C611" s="19" t="s">
        <v>230</v>
      </c>
      <c r="D611" s="19" t="s">
        <v>231</v>
      </c>
      <c r="E611" s="19" t="s">
        <v>25</v>
      </c>
      <c r="F611" s="19" t="s">
        <v>50</v>
      </c>
      <c r="G611" s="19" t="s">
        <v>54</v>
      </c>
      <c r="H611" s="19" t="s">
        <v>28</v>
      </c>
      <c r="I611" s="19" t="s">
        <v>29</v>
      </c>
    </row>
    <row r="612" spans="1:9" ht="33.9" customHeight="1" thickBot="1">
      <c r="A612" s="18" t="s">
        <v>24</v>
      </c>
      <c r="B612" s="19" t="s">
        <v>229</v>
      </c>
      <c r="C612" s="19" t="s">
        <v>230</v>
      </c>
      <c r="D612" s="19" t="s">
        <v>231</v>
      </c>
      <c r="E612" s="19" t="s">
        <v>25</v>
      </c>
      <c r="F612" s="19" t="s">
        <v>50</v>
      </c>
      <c r="G612" s="19" t="s">
        <v>55</v>
      </c>
      <c r="H612" s="19" t="s">
        <v>28</v>
      </c>
      <c r="I612" s="19" t="s">
        <v>29</v>
      </c>
    </row>
    <row r="613" spans="1:9" ht="33.9" customHeight="1" thickBot="1">
      <c r="A613" s="18" t="s">
        <v>24</v>
      </c>
      <c r="B613" s="19" t="s">
        <v>229</v>
      </c>
      <c r="C613" s="19" t="s">
        <v>230</v>
      </c>
      <c r="D613" s="19" t="s">
        <v>231</v>
      </c>
      <c r="E613" s="19" t="s">
        <v>25</v>
      </c>
      <c r="F613" s="19" t="s">
        <v>50</v>
      </c>
      <c r="G613" s="19" t="s">
        <v>56</v>
      </c>
      <c r="H613" s="19" t="s">
        <v>26</v>
      </c>
      <c r="I613" s="19" t="s">
        <v>199</v>
      </c>
    </row>
    <row r="614" spans="1:9" ht="33.9" customHeight="1" thickBot="1">
      <c r="A614" s="18" t="s">
        <v>24</v>
      </c>
      <c r="B614" s="19" t="s">
        <v>229</v>
      </c>
      <c r="C614" s="19" t="s">
        <v>230</v>
      </c>
      <c r="D614" s="19" t="s">
        <v>231</v>
      </c>
      <c r="E614" s="19" t="s">
        <v>25</v>
      </c>
      <c r="F614" s="19" t="s">
        <v>50</v>
      </c>
      <c r="G614" s="19" t="s">
        <v>57</v>
      </c>
      <c r="H614" s="19" t="s">
        <v>26</v>
      </c>
      <c r="I614" s="19" t="s">
        <v>199</v>
      </c>
    </row>
    <row r="615" spans="1:9" ht="33.9" customHeight="1" thickBot="1">
      <c r="A615" s="18" t="s">
        <v>24</v>
      </c>
      <c r="B615" s="19" t="s">
        <v>229</v>
      </c>
      <c r="C615" s="19" t="s">
        <v>230</v>
      </c>
      <c r="D615" s="19" t="s">
        <v>231</v>
      </c>
      <c r="E615" s="19" t="s">
        <v>25</v>
      </c>
      <c r="F615" s="19" t="s">
        <v>50</v>
      </c>
      <c r="G615" s="19" t="s">
        <v>58</v>
      </c>
      <c r="H615" s="19" t="s">
        <v>26</v>
      </c>
      <c r="I615" s="19" t="s">
        <v>199</v>
      </c>
    </row>
    <row r="616" spans="1:9" ht="23.1" customHeight="1" thickBot="1">
      <c r="A616" s="18" t="s">
        <v>24</v>
      </c>
      <c r="B616" s="19" t="s">
        <v>229</v>
      </c>
      <c r="C616" s="19" t="s">
        <v>230</v>
      </c>
      <c r="D616" s="19" t="s">
        <v>231</v>
      </c>
      <c r="E616" s="19" t="s">
        <v>25</v>
      </c>
      <c r="F616" s="19" t="s">
        <v>50</v>
      </c>
      <c r="G616" s="19" t="s">
        <v>59</v>
      </c>
      <c r="H616" s="19" t="s">
        <v>28</v>
      </c>
      <c r="I616" s="19" t="s">
        <v>29</v>
      </c>
    </row>
    <row r="617" spans="1:9" ht="33.9" customHeight="1" thickBot="1">
      <c r="A617" s="18" t="s">
        <v>24</v>
      </c>
      <c r="B617" s="19" t="s">
        <v>229</v>
      </c>
      <c r="C617" s="19" t="s">
        <v>230</v>
      </c>
      <c r="D617" s="19" t="s">
        <v>231</v>
      </c>
      <c r="E617" s="19" t="s">
        <v>25</v>
      </c>
      <c r="F617" s="19" t="s">
        <v>50</v>
      </c>
      <c r="G617" s="19" t="s">
        <v>60</v>
      </c>
      <c r="H617" s="19" t="s">
        <v>26</v>
      </c>
      <c r="I617" s="19" t="s">
        <v>199</v>
      </c>
    </row>
    <row r="618" spans="1:9" ht="33.9" customHeight="1" thickBot="1">
      <c r="A618" s="18" t="s">
        <v>24</v>
      </c>
      <c r="B618" s="19" t="s">
        <v>229</v>
      </c>
      <c r="C618" s="19" t="s">
        <v>230</v>
      </c>
      <c r="D618" s="19" t="s">
        <v>231</v>
      </c>
      <c r="E618" s="19" t="s">
        <v>25</v>
      </c>
      <c r="F618" s="19" t="s">
        <v>50</v>
      </c>
      <c r="G618" s="19" t="s">
        <v>61</v>
      </c>
      <c r="H618" s="19" t="s">
        <v>28</v>
      </c>
      <c r="I618" s="19" t="s">
        <v>29</v>
      </c>
    </row>
    <row r="619" spans="1:9" ht="23.1" customHeight="1" thickBot="1">
      <c r="A619" s="18" t="s">
        <v>24</v>
      </c>
      <c r="B619" s="19" t="s">
        <v>229</v>
      </c>
      <c r="C619" s="19" t="s">
        <v>230</v>
      </c>
      <c r="D619" s="19" t="s">
        <v>231</v>
      </c>
      <c r="E619" s="19" t="s">
        <v>25</v>
      </c>
      <c r="F619" s="19" t="s">
        <v>50</v>
      </c>
      <c r="G619" s="19" t="s">
        <v>62</v>
      </c>
      <c r="H619" s="19" t="s">
        <v>26</v>
      </c>
      <c r="I619" s="19" t="s">
        <v>200</v>
      </c>
    </row>
    <row r="620" spans="1:9" ht="33.9" customHeight="1" thickBot="1">
      <c r="A620" s="18" t="s">
        <v>24</v>
      </c>
      <c r="B620" s="19" t="s">
        <v>229</v>
      </c>
      <c r="C620" s="19" t="s">
        <v>230</v>
      </c>
      <c r="D620" s="19" t="s">
        <v>231</v>
      </c>
      <c r="E620" s="19" t="s">
        <v>25</v>
      </c>
      <c r="F620" s="19" t="s">
        <v>50</v>
      </c>
      <c r="G620" s="19" t="s">
        <v>63</v>
      </c>
      <c r="H620" s="19" t="s">
        <v>26</v>
      </c>
      <c r="I620" s="19" t="s">
        <v>200</v>
      </c>
    </row>
    <row r="621" spans="1:9" ht="33.9" customHeight="1" thickBot="1">
      <c r="A621" s="18" t="s">
        <v>24</v>
      </c>
      <c r="B621" s="19" t="s">
        <v>229</v>
      </c>
      <c r="C621" s="19" t="s">
        <v>230</v>
      </c>
      <c r="D621" s="19" t="s">
        <v>231</v>
      </c>
      <c r="E621" s="19" t="s">
        <v>25</v>
      </c>
      <c r="F621" s="19" t="s">
        <v>50</v>
      </c>
      <c r="G621" s="19" t="s">
        <v>64</v>
      </c>
      <c r="H621" s="19" t="s">
        <v>26</v>
      </c>
      <c r="I621" s="19" t="s">
        <v>200</v>
      </c>
    </row>
    <row r="622" spans="1:9" ht="33.9" customHeight="1" thickBot="1">
      <c r="A622" s="18" t="s">
        <v>24</v>
      </c>
      <c r="B622" s="19" t="s">
        <v>229</v>
      </c>
      <c r="C622" s="19" t="s">
        <v>230</v>
      </c>
      <c r="D622" s="19" t="s">
        <v>231</v>
      </c>
      <c r="E622" s="19" t="s">
        <v>25</v>
      </c>
      <c r="F622" s="19" t="s">
        <v>27</v>
      </c>
      <c r="G622" s="19" t="s">
        <v>65</v>
      </c>
      <c r="H622" s="19" t="s">
        <v>28</v>
      </c>
      <c r="I622" s="19" t="s">
        <v>29</v>
      </c>
    </row>
    <row r="623" spans="1:9" ht="23.1" customHeight="1" thickBot="1">
      <c r="A623" s="18" t="s">
        <v>24</v>
      </c>
      <c r="B623" s="19" t="s">
        <v>229</v>
      </c>
      <c r="C623" s="19" t="s">
        <v>230</v>
      </c>
      <c r="D623" s="19" t="s">
        <v>231</v>
      </c>
      <c r="E623" s="19" t="s">
        <v>25</v>
      </c>
      <c r="F623" s="19" t="s">
        <v>66</v>
      </c>
      <c r="G623" s="19" t="s">
        <v>67</v>
      </c>
      <c r="H623" s="19" t="s">
        <v>26</v>
      </c>
      <c r="I623" s="19" t="s">
        <v>201</v>
      </c>
    </row>
    <row r="624" spans="1:9" ht="33.9" customHeight="1" thickBot="1">
      <c r="A624" s="18" t="s">
        <v>24</v>
      </c>
      <c r="B624" s="19" t="s">
        <v>229</v>
      </c>
      <c r="C624" s="19" t="s">
        <v>230</v>
      </c>
      <c r="D624" s="19" t="s">
        <v>231</v>
      </c>
      <c r="E624" s="19" t="s">
        <v>25</v>
      </c>
      <c r="F624" s="19" t="s">
        <v>66</v>
      </c>
      <c r="G624" s="19" t="s">
        <v>68</v>
      </c>
      <c r="H624" s="19" t="s">
        <v>26</v>
      </c>
      <c r="I624" s="19" t="s">
        <v>201</v>
      </c>
    </row>
    <row r="625" spans="1:9" ht="33.9" customHeight="1" thickBot="1">
      <c r="A625" s="18" t="s">
        <v>24</v>
      </c>
      <c r="B625" s="19" t="s">
        <v>229</v>
      </c>
      <c r="C625" s="19" t="s">
        <v>230</v>
      </c>
      <c r="D625" s="19" t="s">
        <v>231</v>
      </c>
      <c r="E625" s="19" t="s">
        <v>25</v>
      </c>
      <c r="F625" s="19" t="s">
        <v>66</v>
      </c>
      <c r="G625" s="19" t="s">
        <v>69</v>
      </c>
      <c r="H625" s="19" t="s">
        <v>26</v>
      </c>
      <c r="I625" s="19" t="s">
        <v>201</v>
      </c>
    </row>
    <row r="626" spans="1:9" ht="33.9" customHeight="1" thickBot="1">
      <c r="A626" s="18" t="s">
        <v>24</v>
      </c>
      <c r="B626" s="19" t="s">
        <v>229</v>
      </c>
      <c r="C626" s="19" t="s">
        <v>230</v>
      </c>
      <c r="D626" s="19" t="s">
        <v>231</v>
      </c>
      <c r="E626" s="19" t="s">
        <v>25</v>
      </c>
      <c r="F626" s="19" t="s">
        <v>66</v>
      </c>
      <c r="G626" s="19" t="s">
        <v>70</v>
      </c>
      <c r="H626" s="19" t="s">
        <v>26</v>
      </c>
      <c r="I626" s="19" t="s">
        <v>201</v>
      </c>
    </row>
    <row r="627" spans="1:9" ht="33.9" customHeight="1" thickBot="1">
      <c r="A627" s="18" t="s">
        <v>24</v>
      </c>
      <c r="B627" s="19" t="s">
        <v>229</v>
      </c>
      <c r="C627" s="19" t="s">
        <v>230</v>
      </c>
      <c r="D627" s="19" t="s">
        <v>231</v>
      </c>
      <c r="E627" s="19" t="s">
        <v>25</v>
      </c>
      <c r="F627" s="19" t="s">
        <v>66</v>
      </c>
      <c r="G627" s="19" t="s">
        <v>71</v>
      </c>
      <c r="H627" s="19" t="s">
        <v>26</v>
      </c>
      <c r="I627" s="19" t="s">
        <v>201</v>
      </c>
    </row>
    <row r="628" spans="1:9" ht="23.1" customHeight="1" thickBot="1">
      <c r="A628" s="18" t="s">
        <v>24</v>
      </c>
      <c r="B628" s="19" t="s">
        <v>229</v>
      </c>
      <c r="C628" s="19" t="s">
        <v>230</v>
      </c>
      <c r="D628" s="19" t="s">
        <v>231</v>
      </c>
      <c r="E628" s="19" t="s">
        <v>25</v>
      </c>
      <c r="F628" s="19" t="s">
        <v>66</v>
      </c>
      <c r="G628" s="19" t="s">
        <v>72</v>
      </c>
      <c r="H628" s="19" t="s">
        <v>26</v>
      </c>
      <c r="I628" s="19" t="s">
        <v>201</v>
      </c>
    </row>
    <row r="629" spans="1:9" ht="23.1" customHeight="1" thickBot="1">
      <c r="A629" s="18" t="s">
        <v>24</v>
      </c>
      <c r="B629" s="19" t="s">
        <v>229</v>
      </c>
      <c r="C629" s="19" t="s">
        <v>230</v>
      </c>
      <c r="D629" s="19" t="s">
        <v>231</v>
      </c>
      <c r="E629" s="19" t="s">
        <v>25</v>
      </c>
      <c r="F629" s="19" t="s">
        <v>66</v>
      </c>
      <c r="G629" s="19" t="s">
        <v>73</v>
      </c>
      <c r="H629" s="19" t="s">
        <v>26</v>
      </c>
      <c r="I629" s="19" t="s">
        <v>201</v>
      </c>
    </row>
    <row r="630" spans="1:9" ht="23.1" customHeight="1" thickBot="1">
      <c r="A630" s="18" t="s">
        <v>24</v>
      </c>
      <c r="B630" s="19" t="s">
        <v>229</v>
      </c>
      <c r="C630" s="19" t="s">
        <v>230</v>
      </c>
      <c r="D630" s="19" t="s">
        <v>231</v>
      </c>
      <c r="E630" s="19" t="s">
        <v>25</v>
      </c>
      <c r="F630" s="19" t="s">
        <v>74</v>
      </c>
      <c r="G630" s="19" t="s">
        <v>75</v>
      </c>
      <c r="H630" s="19" t="s">
        <v>26</v>
      </c>
      <c r="I630" s="19" t="s">
        <v>202</v>
      </c>
    </row>
    <row r="631" spans="1:9" ht="33.9" customHeight="1" thickBot="1">
      <c r="A631" s="18" t="s">
        <v>24</v>
      </c>
      <c r="B631" s="19" t="s">
        <v>229</v>
      </c>
      <c r="C631" s="19" t="s">
        <v>230</v>
      </c>
      <c r="D631" s="19" t="s">
        <v>231</v>
      </c>
      <c r="E631" s="19" t="s">
        <v>25</v>
      </c>
      <c r="F631" s="19" t="s">
        <v>74</v>
      </c>
      <c r="G631" s="19" t="s">
        <v>76</v>
      </c>
      <c r="H631" s="19" t="s">
        <v>26</v>
      </c>
      <c r="I631" s="19" t="s">
        <v>202</v>
      </c>
    </row>
    <row r="632" spans="1:9" ht="33.9" customHeight="1" thickBot="1">
      <c r="A632" s="18" t="s">
        <v>24</v>
      </c>
      <c r="B632" s="19" t="s">
        <v>229</v>
      </c>
      <c r="C632" s="19" t="s">
        <v>230</v>
      </c>
      <c r="D632" s="19" t="s">
        <v>231</v>
      </c>
      <c r="E632" s="19" t="s">
        <v>25</v>
      </c>
      <c r="F632" s="19" t="s">
        <v>74</v>
      </c>
      <c r="G632" s="19" t="s">
        <v>77</v>
      </c>
      <c r="H632" s="19" t="s">
        <v>26</v>
      </c>
      <c r="I632" s="19" t="s">
        <v>202</v>
      </c>
    </row>
    <row r="633" spans="1:9" ht="23.1" customHeight="1" thickBot="1">
      <c r="A633" s="18" t="s">
        <v>24</v>
      </c>
      <c r="B633" s="19" t="s">
        <v>229</v>
      </c>
      <c r="C633" s="19" t="s">
        <v>230</v>
      </c>
      <c r="D633" s="19" t="s">
        <v>231</v>
      </c>
      <c r="E633" s="19" t="s">
        <v>25</v>
      </c>
      <c r="F633" s="19" t="s">
        <v>74</v>
      </c>
      <c r="G633" s="19" t="s">
        <v>78</v>
      </c>
      <c r="H633" s="19" t="s">
        <v>26</v>
      </c>
      <c r="I633" s="19" t="s">
        <v>202</v>
      </c>
    </row>
    <row r="634" spans="1:9" ht="45.9" customHeight="1" thickBot="1">
      <c r="A634" s="18" t="s">
        <v>24</v>
      </c>
      <c r="B634" s="19" t="s">
        <v>229</v>
      </c>
      <c r="C634" s="19" t="s">
        <v>230</v>
      </c>
      <c r="D634" s="19" t="s">
        <v>231</v>
      </c>
      <c r="E634" s="19" t="s">
        <v>25</v>
      </c>
      <c r="F634" s="19" t="s">
        <v>74</v>
      </c>
      <c r="G634" s="19" t="s">
        <v>79</v>
      </c>
      <c r="H634" s="19" t="s">
        <v>26</v>
      </c>
      <c r="I634" s="19" t="s">
        <v>202</v>
      </c>
    </row>
    <row r="635" spans="1:9" ht="33.9" customHeight="1" thickBot="1">
      <c r="A635" s="18" t="s">
        <v>24</v>
      </c>
      <c r="B635" s="19" t="s">
        <v>229</v>
      </c>
      <c r="C635" s="19" t="s">
        <v>230</v>
      </c>
      <c r="D635" s="19" t="s">
        <v>231</v>
      </c>
      <c r="E635" s="19" t="s">
        <v>25</v>
      </c>
      <c r="F635" s="19" t="s">
        <v>74</v>
      </c>
      <c r="G635" s="19" t="s">
        <v>80</v>
      </c>
      <c r="H635" s="19" t="s">
        <v>26</v>
      </c>
      <c r="I635" s="19" t="s">
        <v>202</v>
      </c>
    </row>
    <row r="636" spans="1:9" ht="23.1" customHeight="1" thickBot="1">
      <c r="A636" s="18" t="s">
        <v>24</v>
      </c>
      <c r="B636" s="19" t="s">
        <v>229</v>
      </c>
      <c r="C636" s="19" t="s">
        <v>230</v>
      </c>
      <c r="D636" s="19" t="s">
        <v>231</v>
      </c>
      <c r="E636" s="19" t="s">
        <v>25</v>
      </c>
      <c r="F636" s="19" t="s">
        <v>74</v>
      </c>
      <c r="G636" s="19" t="s">
        <v>81</v>
      </c>
      <c r="H636" s="19" t="s">
        <v>26</v>
      </c>
      <c r="I636" s="19" t="s">
        <v>202</v>
      </c>
    </row>
    <row r="637" spans="1:9" ht="33.9" customHeight="1" thickBot="1">
      <c r="A637" s="18" t="s">
        <v>24</v>
      </c>
      <c r="B637" s="19" t="s">
        <v>229</v>
      </c>
      <c r="C637" s="19" t="s">
        <v>230</v>
      </c>
      <c r="D637" s="19" t="s">
        <v>231</v>
      </c>
      <c r="E637" s="19" t="s">
        <v>25</v>
      </c>
      <c r="F637" s="19" t="s">
        <v>74</v>
      </c>
      <c r="G637" s="19" t="s">
        <v>82</v>
      </c>
      <c r="H637" s="19" t="s">
        <v>26</v>
      </c>
      <c r="I637" s="19" t="s">
        <v>202</v>
      </c>
    </row>
    <row r="638" spans="1:9" ht="23.1" customHeight="1" thickBot="1">
      <c r="A638" s="18" t="s">
        <v>24</v>
      </c>
      <c r="B638" s="19" t="s">
        <v>229</v>
      </c>
      <c r="C638" s="19" t="s">
        <v>230</v>
      </c>
      <c r="D638" s="19" t="s">
        <v>231</v>
      </c>
      <c r="E638" s="19" t="s">
        <v>25</v>
      </c>
      <c r="F638" s="19" t="s">
        <v>83</v>
      </c>
      <c r="G638" s="19" t="s">
        <v>84</v>
      </c>
      <c r="H638" s="19" t="s">
        <v>28</v>
      </c>
      <c r="I638" s="19" t="s">
        <v>29</v>
      </c>
    </row>
    <row r="639" spans="1:9" ht="45.9" customHeight="1" thickBot="1">
      <c r="A639" s="18" t="s">
        <v>24</v>
      </c>
      <c r="B639" s="19" t="s">
        <v>229</v>
      </c>
      <c r="C639" s="19" t="s">
        <v>230</v>
      </c>
      <c r="D639" s="19" t="s">
        <v>231</v>
      </c>
      <c r="E639" s="19" t="s">
        <v>25</v>
      </c>
      <c r="F639" s="19" t="s">
        <v>83</v>
      </c>
      <c r="G639" s="19" t="s">
        <v>85</v>
      </c>
      <c r="H639" s="19" t="s">
        <v>26</v>
      </c>
      <c r="I639" s="19" t="s">
        <v>126</v>
      </c>
    </row>
    <row r="640" spans="1:9" ht="33.9" customHeight="1" thickBot="1">
      <c r="A640" s="18" t="s">
        <v>24</v>
      </c>
      <c r="B640" s="19" t="s">
        <v>229</v>
      </c>
      <c r="C640" s="19" t="s">
        <v>230</v>
      </c>
      <c r="D640" s="19" t="s">
        <v>231</v>
      </c>
      <c r="E640" s="19" t="s">
        <v>25</v>
      </c>
      <c r="F640" s="19" t="s">
        <v>83</v>
      </c>
      <c r="G640" s="19" t="s">
        <v>86</v>
      </c>
      <c r="H640" s="19" t="s">
        <v>26</v>
      </c>
      <c r="I640" s="19" t="s">
        <v>195</v>
      </c>
    </row>
    <row r="641" spans="1:9" ht="33.9" customHeight="1" thickBot="1">
      <c r="A641" s="18" t="s">
        <v>24</v>
      </c>
      <c r="B641" s="19" t="s">
        <v>229</v>
      </c>
      <c r="C641" s="19" t="s">
        <v>230</v>
      </c>
      <c r="D641" s="19" t="s">
        <v>231</v>
      </c>
      <c r="E641" s="19" t="s">
        <v>25</v>
      </c>
      <c r="F641" s="19" t="s">
        <v>83</v>
      </c>
      <c r="G641" s="19" t="s">
        <v>87</v>
      </c>
      <c r="H641" s="19" t="s">
        <v>28</v>
      </c>
      <c r="I641" s="19" t="s">
        <v>29</v>
      </c>
    </row>
    <row r="642" spans="1:9" ht="33.9" customHeight="1" thickBot="1">
      <c r="A642" s="18" t="s">
        <v>24</v>
      </c>
      <c r="B642" s="19" t="s">
        <v>229</v>
      </c>
      <c r="C642" s="19" t="s">
        <v>230</v>
      </c>
      <c r="D642" s="19" t="s">
        <v>231</v>
      </c>
      <c r="E642" s="19" t="s">
        <v>25</v>
      </c>
      <c r="F642" s="19" t="s">
        <v>83</v>
      </c>
      <c r="G642" s="19" t="s">
        <v>88</v>
      </c>
      <c r="H642" s="19" t="s">
        <v>26</v>
      </c>
      <c r="I642" s="19" t="s">
        <v>126</v>
      </c>
    </row>
    <row r="643" spans="1:9" ht="23.1" customHeight="1" thickBot="1">
      <c r="A643" s="18" t="s">
        <v>24</v>
      </c>
      <c r="B643" s="19" t="s">
        <v>229</v>
      </c>
      <c r="C643" s="19" t="s">
        <v>230</v>
      </c>
      <c r="D643" s="19" t="s">
        <v>231</v>
      </c>
      <c r="E643" s="19" t="s">
        <v>25</v>
      </c>
      <c r="F643" s="19" t="s">
        <v>83</v>
      </c>
      <c r="G643" s="19" t="s">
        <v>89</v>
      </c>
      <c r="H643" s="19" t="s">
        <v>28</v>
      </c>
      <c r="I643" s="19" t="s">
        <v>29</v>
      </c>
    </row>
    <row r="644" spans="1:9" ht="33.9" customHeight="1" thickBot="1">
      <c r="A644" s="18" t="s">
        <v>24</v>
      </c>
      <c r="B644" s="19" t="s">
        <v>229</v>
      </c>
      <c r="C644" s="19" t="s">
        <v>230</v>
      </c>
      <c r="D644" s="19" t="s">
        <v>231</v>
      </c>
      <c r="E644" s="19" t="s">
        <v>25</v>
      </c>
      <c r="F644" s="19" t="s">
        <v>83</v>
      </c>
      <c r="G644" s="19" t="s">
        <v>90</v>
      </c>
      <c r="H644" s="19" t="s">
        <v>26</v>
      </c>
      <c r="I644" s="19" t="s">
        <v>199</v>
      </c>
    </row>
    <row r="645" spans="1:9" ht="57.9" customHeight="1" thickBot="1">
      <c r="A645" s="18" t="s">
        <v>24</v>
      </c>
      <c r="B645" s="19" t="s">
        <v>229</v>
      </c>
      <c r="C645" s="19" t="s">
        <v>230</v>
      </c>
      <c r="D645" s="19" t="s">
        <v>231</v>
      </c>
      <c r="E645" s="19" t="s">
        <v>25</v>
      </c>
      <c r="F645" s="19" t="s">
        <v>91</v>
      </c>
      <c r="G645" s="19" t="s">
        <v>92</v>
      </c>
      <c r="H645" s="19" t="s">
        <v>26</v>
      </c>
      <c r="I645" s="19" t="s">
        <v>199</v>
      </c>
    </row>
    <row r="646" spans="1:9" ht="23.1" customHeight="1" thickBot="1">
      <c r="A646" s="18" t="s">
        <v>24</v>
      </c>
      <c r="B646" s="19" t="s">
        <v>229</v>
      </c>
      <c r="C646" s="19" t="s">
        <v>230</v>
      </c>
      <c r="D646" s="19" t="s">
        <v>231</v>
      </c>
      <c r="E646" s="19" t="s">
        <v>25</v>
      </c>
      <c r="F646" s="19" t="s">
        <v>91</v>
      </c>
      <c r="G646" s="19" t="s">
        <v>93</v>
      </c>
      <c r="H646" s="19" t="s">
        <v>26</v>
      </c>
      <c r="I646" s="19" t="s">
        <v>203</v>
      </c>
    </row>
    <row r="647" spans="1:9" ht="33.9" customHeight="1" thickBot="1">
      <c r="A647" s="18" t="s">
        <v>24</v>
      </c>
      <c r="B647" s="19" t="s">
        <v>229</v>
      </c>
      <c r="C647" s="19" t="s">
        <v>230</v>
      </c>
      <c r="D647" s="19" t="s">
        <v>231</v>
      </c>
      <c r="E647" s="19" t="s">
        <v>25</v>
      </c>
      <c r="F647" s="19" t="s">
        <v>91</v>
      </c>
      <c r="G647" s="19" t="s">
        <v>94</v>
      </c>
      <c r="H647" s="19" t="s">
        <v>26</v>
      </c>
      <c r="I647" s="19" t="s">
        <v>195</v>
      </c>
    </row>
    <row r="648" spans="1:9" ht="45.9" customHeight="1" thickBot="1">
      <c r="A648" s="18" t="s">
        <v>24</v>
      </c>
      <c r="B648" s="19" t="s">
        <v>229</v>
      </c>
      <c r="C648" s="19" t="s">
        <v>230</v>
      </c>
      <c r="D648" s="19" t="s">
        <v>231</v>
      </c>
      <c r="E648" s="19" t="s">
        <v>25</v>
      </c>
      <c r="F648" s="19" t="s">
        <v>91</v>
      </c>
      <c r="G648" s="19" t="s">
        <v>95</v>
      </c>
      <c r="H648" s="19" t="s">
        <v>26</v>
      </c>
      <c r="I648" s="19" t="s">
        <v>199</v>
      </c>
    </row>
    <row r="649" spans="1:9" ht="18" customHeight="1" thickBot="1">
      <c r="A649" s="18" t="s">
        <v>24</v>
      </c>
      <c r="B649" s="19" t="s">
        <v>229</v>
      </c>
      <c r="C649" s="19" t="s">
        <v>230</v>
      </c>
      <c r="D649" s="19" t="s">
        <v>231</v>
      </c>
      <c r="E649" s="19" t="s">
        <v>25</v>
      </c>
      <c r="F649" s="19" t="s">
        <v>91</v>
      </c>
      <c r="G649" s="19" t="s">
        <v>96</v>
      </c>
      <c r="H649" s="19" t="s">
        <v>26</v>
      </c>
      <c r="I649" s="19" t="s">
        <v>195</v>
      </c>
    </row>
    <row r="650" spans="1:9" ht="33.9" customHeight="1" thickBot="1">
      <c r="A650" s="18" t="s">
        <v>24</v>
      </c>
      <c r="B650" s="19" t="s">
        <v>229</v>
      </c>
      <c r="C650" s="19" t="s">
        <v>230</v>
      </c>
      <c r="D650" s="19" t="s">
        <v>231</v>
      </c>
      <c r="E650" s="19" t="s">
        <v>25</v>
      </c>
      <c r="F650" s="19" t="s">
        <v>97</v>
      </c>
      <c r="G650" s="19" t="s">
        <v>98</v>
      </c>
      <c r="H650" s="19" t="s">
        <v>28</v>
      </c>
      <c r="I650" s="19" t="s">
        <v>29</v>
      </c>
    </row>
    <row r="651" spans="1:9" ht="23.1" customHeight="1" thickBot="1">
      <c r="A651" s="18" t="s">
        <v>24</v>
      </c>
      <c r="B651" s="19" t="s">
        <v>229</v>
      </c>
      <c r="C651" s="19" t="s">
        <v>230</v>
      </c>
      <c r="D651" s="19" t="s">
        <v>231</v>
      </c>
      <c r="E651" s="19" t="s">
        <v>25</v>
      </c>
      <c r="F651" s="19" t="s">
        <v>97</v>
      </c>
      <c r="G651" s="19" t="s">
        <v>99</v>
      </c>
      <c r="H651" s="19" t="s">
        <v>26</v>
      </c>
      <c r="I651" s="19" t="s">
        <v>195</v>
      </c>
    </row>
    <row r="652" spans="1:9" ht="23.1" customHeight="1" thickBot="1">
      <c r="A652" s="18" t="s">
        <v>24</v>
      </c>
      <c r="B652" s="19" t="s">
        <v>229</v>
      </c>
      <c r="C652" s="19" t="s">
        <v>230</v>
      </c>
      <c r="D652" s="19" t="s">
        <v>231</v>
      </c>
      <c r="E652" s="19" t="s">
        <v>25</v>
      </c>
      <c r="F652" s="19" t="s">
        <v>97</v>
      </c>
      <c r="G652" s="19" t="s">
        <v>100</v>
      </c>
      <c r="H652" s="19" t="s">
        <v>26</v>
      </c>
      <c r="I652" s="19" t="s">
        <v>195</v>
      </c>
    </row>
    <row r="653" spans="1:9" ht="23.1" customHeight="1" thickBot="1">
      <c r="A653" s="18" t="s">
        <v>24</v>
      </c>
      <c r="B653" s="19" t="s">
        <v>229</v>
      </c>
      <c r="C653" s="19" t="s">
        <v>230</v>
      </c>
      <c r="D653" s="19" t="s">
        <v>231</v>
      </c>
      <c r="E653" s="19" t="s">
        <v>25</v>
      </c>
      <c r="F653" s="19" t="s">
        <v>97</v>
      </c>
      <c r="G653" s="19" t="s">
        <v>101</v>
      </c>
      <c r="H653" s="19" t="s">
        <v>28</v>
      </c>
      <c r="I653" s="19" t="s">
        <v>29</v>
      </c>
    </row>
    <row r="654" spans="1:9" ht="23.1" customHeight="1" thickBot="1">
      <c r="A654" s="18" t="s">
        <v>24</v>
      </c>
      <c r="B654" s="19" t="s">
        <v>229</v>
      </c>
      <c r="C654" s="19" t="s">
        <v>230</v>
      </c>
      <c r="D654" s="19" t="s">
        <v>231</v>
      </c>
      <c r="E654" s="19" t="s">
        <v>25</v>
      </c>
      <c r="F654" s="19" t="s">
        <v>97</v>
      </c>
      <c r="G654" s="19" t="s">
        <v>102</v>
      </c>
      <c r="H654" s="19" t="s">
        <v>28</v>
      </c>
      <c r="I654" s="19" t="s">
        <v>29</v>
      </c>
    </row>
    <row r="655" spans="1:9" ht="23.1" customHeight="1" thickBot="1">
      <c r="A655" s="18" t="s">
        <v>24</v>
      </c>
      <c r="B655" s="19" t="s">
        <v>229</v>
      </c>
      <c r="C655" s="19" t="s">
        <v>230</v>
      </c>
      <c r="D655" s="19" t="s">
        <v>231</v>
      </c>
      <c r="E655" s="19" t="s">
        <v>25</v>
      </c>
      <c r="F655" s="19" t="s">
        <v>103</v>
      </c>
      <c r="G655" s="19" t="s">
        <v>104</v>
      </c>
      <c r="H655" s="19" t="s">
        <v>28</v>
      </c>
      <c r="I655" s="19" t="s">
        <v>29</v>
      </c>
    </row>
    <row r="656" spans="1:9" ht="45.9" customHeight="1" thickBot="1">
      <c r="A656" s="18" t="s">
        <v>24</v>
      </c>
      <c r="B656" s="19" t="s">
        <v>229</v>
      </c>
      <c r="C656" s="19" t="s">
        <v>230</v>
      </c>
      <c r="D656" s="19" t="s">
        <v>231</v>
      </c>
      <c r="E656" s="19" t="s">
        <v>25</v>
      </c>
      <c r="F656" s="19" t="s">
        <v>103</v>
      </c>
      <c r="G656" s="19" t="s">
        <v>105</v>
      </c>
      <c r="H656" s="19" t="s">
        <v>28</v>
      </c>
      <c r="I656" s="19" t="s">
        <v>29</v>
      </c>
    </row>
    <row r="657" spans="1:9" ht="23.1" customHeight="1" thickBot="1">
      <c r="A657" s="18" t="s">
        <v>24</v>
      </c>
      <c r="B657" s="19" t="s">
        <v>229</v>
      </c>
      <c r="C657" s="19" t="s">
        <v>230</v>
      </c>
      <c r="D657" s="19" t="s">
        <v>231</v>
      </c>
      <c r="E657" s="19" t="s">
        <v>25</v>
      </c>
      <c r="F657" s="19" t="s">
        <v>103</v>
      </c>
      <c r="G657" s="19" t="s">
        <v>106</v>
      </c>
      <c r="H657" s="19" t="s">
        <v>28</v>
      </c>
      <c r="I657" s="19" t="s">
        <v>29</v>
      </c>
    </row>
    <row r="658" spans="1:9" ht="23.1" customHeight="1" thickBot="1">
      <c r="A658" s="18" t="s">
        <v>24</v>
      </c>
      <c r="B658" s="19" t="s">
        <v>229</v>
      </c>
      <c r="C658" s="19" t="s">
        <v>230</v>
      </c>
      <c r="D658" s="19" t="s">
        <v>231</v>
      </c>
      <c r="E658" s="19" t="s">
        <v>25</v>
      </c>
      <c r="F658" s="19" t="s">
        <v>103</v>
      </c>
      <c r="G658" s="19" t="s">
        <v>107</v>
      </c>
      <c r="H658" s="19" t="s">
        <v>26</v>
      </c>
      <c r="I658" s="19" t="s">
        <v>126</v>
      </c>
    </row>
    <row r="659" spans="1:9" ht="33.9" customHeight="1" thickBot="1">
      <c r="A659" s="18" t="s">
        <v>24</v>
      </c>
      <c r="B659" s="19" t="s">
        <v>229</v>
      </c>
      <c r="C659" s="19" t="s">
        <v>230</v>
      </c>
      <c r="D659" s="19" t="s">
        <v>231</v>
      </c>
      <c r="E659" s="19" t="s">
        <v>25</v>
      </c>
      <c r="F659" s="19" t="s">
        <v>108</v>
      </c>
      <c r="G659" s="19" t="s">
        <v>109</v>
      </c>
      <c r="H659" s="19" t="s">
        <v>28</v>
      </c>
      <c r="I659" s="19" t="s">
        <v>29</v>
      </c>
    </row>
    <row r="660" spans="1:9" ht="23.1" customHeight="1" thickBot="1">
      <c r="A660" s="18" t="s">
        <v>24</v>
      </c>
      <c r="B660" s="19" t="s">
        <v>229</v>
      </c>
      <c r="C660" s="19" t="s">
        <v>230</v>
      </c>
      <c r="D660" s="19" t="s">
        <v>231</v>
      </c>
      <c r="E660" s="19" t="s">
        <v>25</v>
      </c>
      <c r="F660" s="19" t="s">
        <v>108</v>
      </c>
      <c r="G660" s="19" t="s">
        <v>110</v>
      </c>
      <c r="H660" s="19" t="s">
        <v>26</v>
      </c>
      <c r="I660" s="19" t="s">
        <v>199</v>
      </c>
    </row>
    <row r="661" spans="1:9" ht="23.1" customHeight="1" thickBot="1">
      <c r="A661" s="18" t="s">
        <v>24</v>
      </c>
      <c r="B661" s="19" t="s">
        <v>229</v>
      </c>
      <c r="C661" s="19" t="s">
        <v>230</v>
      </c>
      <c r="D661" s="19" t="s">
        <v>231</v>
      </c>
      <c r="E661" s="19" t="s">
        <v>25</v>
      </c>
      <c r="F661" s="19" t="s">
        <v>108</v>
      </c>
      <c r="G661" s="19" t="s">
        <v>111</v>
      </c>
      <c r="H661" s="19" t="s">
        <v>26</v>
      </c>
      <c r="I661" s="19" t="s">
        <v>199</v>
      </c>
    </row>
    <row r="662" spans="1:9" ht="33.9" customHeight="1" thickBot="1">
      <c r="A662" s="18" t="s">
        <v>24</v>
      </c>
      <c r="B662" s="19" t="s">
        <v>229</v>
      </c>
      <c r="C662" s="19" t="s">
        <v>230</v>
      </c>
      <c r="D662" s="19" t="s">
        <v>231</v>
      </c>
      <c r="E662" s="19" t="s">
        <v>25</v>
      </c>
      <c r="F662" s="19" t="s">
        <v>108</v>
      </c>
      <c r="G662" s="19" t="s">
        <v>112</v>
      </c>
      <c r="H662" s="19" t="s">
        <v>28</v>
      </c>
      <c r="I662" s="19" t="s">
        <v>29</v>
      </c>
    </row>
    <row r="663" spans="1:9" ht="33.9" customHeight="1" thickBot="1">
      <c r="A663" s="18" t="s">
        <v>24</v>
      </c>
      <c r="B663" s="19" t="s">
        <v>229</v>
      </c>
      <c r="C663" s="19" t="s">
        <v>230</v>
      </c>
      <c r="D663" s="19" t="s">
        <v>231</v>
      </c>
      <c r="E663" s="19" t="s">
        <v>25</v>
      </c>
      <c r="F663" s="19" t="s">
        <v>108</v>
      </c>
      <c r="G663" s="19" t="s">
        <v>113</v>
      </c>
      <c r="H663" s="19" t="s">
        <v>28</v>
      </c>
      <c r="I663" s="19" t="s">
        <v>29</v>
      </c>
    </row>
    <row r="664" spans="1:9" ht="45.9" customHeight="1" thickBot="1">
      <c r="A664" s="18" t="s">
        <v>24</v>
      </c>
      <c r="B664" s="19" t="s">
        <v>229</v>
      </c>
      <c r="C664" s="19" t="s">
        <v>230</v>
      </c>
      <c r="D664" s="19" t="s">
        <v>231</v>
      </c>
      <c r="E664" s="19" t="s">
        <v>25</v>
      </c>
      <c r="F664" s="19" t="s">
        <v>108</v>
      </c>
      <c r="G664" s="19" t="s">
        <v>114</v>
      </c>
      <c r="H664" s="19" t="s">
        <v>26</v>
      </c>
      <c r="I664" s="19" t="s">
        <v>203</v>
      </c>
    </row>
    <row r="665" spans="1:9" ht="33.9" customHeight="1" thickBot="1">
      <c r="A665" s="18" t="s">
        <v>24</v>
      </c>
      <c r="B665" s="19" t="s">
        <v>229</v>
      </c>
      <c r="C665" s="19" t="s">
        <v>230</v>
      </c>
      <c r="D665" s="19" t="s">
        <v>231</v>
      </c>
      <c r="E665" s="19" t="s">
        <v>25</v>
      </c>
      <c r="F665" s="19" t="s">
        <v>115</v>
      </c>
      <c r="G665" s="19" t="s">
        <v>116</v>
      </c>
      <c r="H665" s="19" t="s">
        <v>26</v>
      </c>
      <c r="I665" s="19" t="s">
        <v>126</v>
      </c>
    </row>
    <row r="666" spans="1:9" ht="45.9" customHeight="1" thickBot="1">
      <c r="A666" s="18" t="s">
        <v>24</v>
      </c>
      <c r="B666" s="19" t="s">
        <v>229</v>
      </c>
      <c r="C666" s="19" t="s">
        <v>230</v>
      </c>
      <c r="D666" s="19" t="s">
        <v>231</v>
      </c>
      <c r="E666" s="19" t="s">
        <v>25</v>
      </c>
      <c r="F666" s="19" t="s">
        <v>115</v>
      </c>
      <c r="G666" s="19" t="s">
        <v>117</v>
      </c>
      <c r="H666" s="19" t="s">
        <v>26</v>
      </c>
      <c r="I666" s="19" t="s">
        <v>126</v>
      </c>
    </row>
    <row r="667" spans="1:9" ht="33.9" customHeight="1" thickBot="1">
      <c r="A667" s="18" t="s">
        <v>24</v>
      </c>
      <c r="B667" s="19" t="s">
        <v>229</v>
      </c>
      <c r="C667" s="19" t="s">
        <v>230</v>
      </c>
      <c r="D667" s="19" t="s">
        <v>231</v>
      </c>
      <c r="E667" s="19" t="s">
        <v>25</v>
      </c>
      <c r="F667" s="19" t="s">
        <v>115</v>
      </c>
      <c r="G667" s="19" t="s">
        <v>118</v>
      </c>
      <c r="H667" s="19" t="s">
        <v>26</v>
      </c>
      <c r="I667" s="19" t="s">
        <v>126</v>
      </c>
    </row>
    <row r="668" spans="1:9" ht="33.9" customHeight="1" thickBot="1">
      <c r="A668" s="18" t="s">
        <v>24</v>
      </c>
      <c r="B668" s="19" t="s">
        <v>229</v>
      </c>
      <c r="C668" s="19" t="s">
        <v>230</v>
      </c>
      <c r="D668" s="19" t="s">
        <v>231</v>
      </c>
      <c r="E668" s="19" t="s">
        <v>25</v>
      </c>
      <c r="F668" s="19" t="s">
        <v>119</v>
      </c>
      <c r="G668" s="19" t="s">
        <v>120</v>
      </c>
      <c r="H668" s="19" t="s">
        <v>26</v>
      </c>
      <c r="I668" s="19" t="s">
        <v>199</v>
      </c>
    </row>
    <row r="669" spans="1:9" ht="23.1" customHeight="1" thickBot="1">
      <c r="A669" s="18" t="s">
        <v>24</v>
      </c>
      <c r="B669" s="19" t="s">
        <v>229</v>
      </c>
      <c r="C669" s="19" t="s">
        <v>230</v>
      </c>
      <c r="D669" s="19" t="s">
        <v>231</v>
      </c>
      <c r="E669" s="19" t="s">
        <v>25</v>
      </c>
      <c r="F669" s="19" t="s">
        <v>119</v>
      </c>
      <c r="G669" s="19" t="s">
        <v>121</v>
      </c>
      <c r="H669" s="19" t="s">
        <v>26</v>
      </c>
      <c r="I669" s="19" t="s">
        <v>126</v>
      </c>
    </row>
    <row r="670" spans="1:9" ht="33.9" customHeight="1" thickBot="1">
      <c r="A670" s="18" t="s">
        <v>24</v>
      </c>
      <c r="B670" s="19" t="s">
        <v>229</v>
      </c>
      <c r="C670" s="19" t="s">
        <v>230</v>
      </c>
      <c r="D670" s="19" t="s">
        <v>231</v>
      </c>
      <c r="E670" s="19" t="s">
        <v>25</v>
      </c>
      <c r="F670" s="19" t="s">
        <v>119</v>
      </c>
      <c r="G670" s="19" t="s">
        <v>122</v>
      </c>
      <c r="H670" s="19" t="s">
        <v>26</v>
      </c>
      <c r="I670" s="19" t="s">
        <v>126</v>
      </c>
    </row>
    <row r="671" spans="1:9" ht="33.9" customHeight="1" thickBot="1">
      <c r="A671" s="18" t="s">
        <v>24</v>
      </c>
      <c r="B671" s="19" t="s">
        <v>229</v>
      </c>
      <c r="C671" s="19" t="s">
        <v>230</v>
      </c>
      <c r="D671" s="19" t="s">
        <v>231</v>
      </c>
      <c r="E671" s="19" t="s">
        <v>25</v>
      </c>
      <c r="F671" s="19" t="s">
        <v>119</v>
      </c>
      <c r="G671" s="19" t="s">
        <v>123</v>
      </c>
      <c r="H671" s="19" t="s">
        <v>26</v>
      </c>
      <c r="I671" s="19" t="s">
        <v>195</v>
      </c>
    </row>
    <row r="672" spans="1:9" ht="33.9" customHeight="1" thickBot="1">
      <c r="A672" s="18" t="s">
        <v>24</v>
      </c>
      <c r="B672" s="19" t="s">
        <v>229</v>
      </c>
      <c r="C672" s="19" t="s">
        <v>230</v>
      </c>
      <c r="D672" s="19" t="s">
        <v>231</v>
      </c>
      <c r="E672" s="19" t="s">
        <v>25</v>
      </c>
      <c r="F672" s="19" t="s">
        <v>119</v>
      </c>
      <c r="G672" s="19" t="s">
        <v>124</v>
      </c>
      <c r="H672" s="19" t="s">
        <v>26</v>
      </c>
      <c r="I672" s="19" t="s">
        <v>195</v>
      </c>
    </row>
    <row r="673" spans="1:9" ht="33.9" customHeight="1" thickBot="1">
      <c r="A673" s="18" t="s">
        <v>24</v>
      </c>
      <c r="B673" s="19" t="s">
        <v>229</v>
      </c>
      <c r="C673" s="19" t="s">
        <v>230</v>
      </c>
      <c r="D673" s="19" t="s">
        <v>231</v>
      </c>
      <c r="E673" s="19" t="s">
        <v>25</v>
      </c>
      <c r="F673" s="19" t="s">
        <v>119</v>
      </c>
      <c r="G673" s="19" t="s">
        <v>125</v>
      </c>
      <c r="H673" s="19" t="s">
        <v>26</v>
      </c>
      <c r="I673" s="19" t="s">
        <v>199</v>
      </c>
    </row>
    <row r="674" spans="1:9" ht="33.9" customHeight="1" thickBot="1">
      <c r="A674" s="18" t="s">
        <v>24</v>
      </c>
      <c r="B674" s="19" t="s">
        <v>232</v>
      </c>
      <c r="C674" s="19" t="s">
        <v>233</v>
      </c>
      <c r="D674" s="19" t="s">
        <v>234</v>
      </c>
      <c r="E674" s="19" t="s">
        <v>25</v>
      </c>
      <c r="F674" s="19" t="s">
        <v>50</v>
      </c>
      <c r="G674" s="19" t="s">
        <v>51</v>
      </c>
      <c r="H674" s="19" t="s">
        <v>26</v>
      </c>
      <c r="I674" s="19" t="s">
        <v>199</v>
      </c>
    </row>
    <row r="675" spans="1:9" ht="33.9" customHeight="1" thickBot="1">
      <c r="A675" s="18" t="s">
        <v>24</v>
      </c>
      <c r="B675" s="19" t="s">
        <v>232</v>
      </c>
      <c r="C675" s="19" t="s">
        <v>233</v>
      </c>
      <c r="D675" s="19" t="s">
        <v>234</v>
      </c>
      <c r="E675" s="19" t="s">
        <v>25</v>
      </c>
      <c r="F675" s="19" t="s">
        <v>50</v>
      </c>
      <c r="G675" s="19" t="s">
        <v>52</v>
      </c>
      <c r="H675" s="19" t="s">
        <v>26</v>
      </c>
      <c r="I675" s="19" t="s">
        <v>200</v>
      </c>
    </row>
    <row r="676" spans="1:9" ht="33.9" customHeight="1" thickBot="1">
      <c r="A676" s="18" t="s">
        <v>24</v>
      </c>
      <c r="B676" s="19" t="s">
        <v>232</v>
      </c>
      <c r="C676" s="19" t="s">
        <v>233</v>
      </c>
      <c r="D676" s="19" t="s">
        <v>234</v>
      </c>
      <c r="E676" s="19" t="s">
        <v>25</v>
      </c>
      <c r="F676" s="19" t="s">
        <v>50</v>
      </c>
      <c r="G676" s="19" t="s">
        <v>53</v>
      </c>
      <c r="H676" s="19" t="s">
        <v>26</v>
      </c>
      <c r="I676" s="19" t="s">
        <v>200</v>
      </c>
    </row>
    <row r="677" spans="1:9" ht="33.9" customHeight="1" thickBot="1">
      <c r="A677" s="18" t="s">
        <v>24</v>
      </c>
      <c r="B677" s="19" t="s">
        <v>232</v>
      </c>
      <c r="C677" s="19" t="s">
        <v>233</v>
      </c>
      <c r="D677" s="19" t="s">
        <v>234</v>
      </c>
      <c r="E677" s="19" t="s">
        <v>25</v>
      </c>
      <c r="F677" s="19" t="s">
        <v>50</v>
      </c>
      <c r="G677" s="19" t="s">
        <v>54</v>
      </c>
      <c r="H677" s="19" t="s">
        <v>28</v>
      </c>
      <c r="I677" s="19" t="s">
        <v>29</v>
      </c>
    </row>
    <row r="678" spans="1:9" ht="23.1" customHeight="1" thickBot="1">
      <c r="A678" s="18" t="s">
        <v>24</v>
      </c>
      <c r="B678" s="19" t="s">
        <v>232</v>
      </c>
      <c r="C678" s="19" t="s">
        <v>233</v>
      </c>
      <c r="D678" s="19" t="s">
        <v>234</v>
      </c>
      <c r="E678" s="19" t="s">
        <v>25</v>
      </c>
      <c r="F678" s="19" t="s">
        <v>50</v>
      </c>
      <c r="G678" s="19" t="s">
        <v>55</v>
      </c>
      <c r="H678" s="19" t="s">
        <v>28</v>
      </c>
      <c r="I678" s="19" t="s">
        <v>29</v>
      </c>
    </row>
    <row r="679" spans="1:9" ht="33.9" customHeight="1" thickBot="1">
      <c r="A679" s="18" t="s">
        <v>24</v>
      </c>
      <c r="B679" s="19" t="s">
        <v>232</v>
      </c>
      <c r="C679" s="19" t="s">
        <v>233</v>
      </c>
      <c r="D679" s="19" t="s">
        <v>234</v>
      </c>
      <c r="E679" s="19" t="s">
        <v>25</v>
      </c>
      <c r="F679" s="19" t="s">
        <v>50</v>
      </c>
      <c r="G679" s="19" t="s">
        <v>56</v>
      </c>
      <c r="H679" s="19" t="s">
        <v>26</v>
      </c>
      <c r="I679" s="19" t="s">
        <v>199</v>
      </c>
    </row>
    <row r="680" spans="1:9" ht="33.9" customHeight="1" thickBot="1">
      <c r="A680" s="18" t="s">
        <v>24</v>
      </c>
      <c r="B680" s="19" t="s">
        <v>232</v>
      </c>
      <c r="C680" s="19" t="s">
        <v>233</v>
      </c>
      <c r="D680" s="19" t="s">
        <v>234</v>
      </c>
      <c r="E680" s="19" t="s">
        <v>25</v>
      </c>
      <c r="F680" s="19" t="s">
        <v>50</v>
      </c>
      <c r="G680" s="19" t="s">
        <v>57</v>
      </c>
      <c r="H680" s="19" t="s">
        <v>26</v>
      </c>
      <c r="I680" s="19" t="s">
        <v>199</v>
      </c>
    </row>
    <row r="681" spans="1:9" ht="23.1" customHeight="1" thickBot="1">
      <c r="A681" s="18" t="s">
        <v>24</v>
      </c>
      <c r="B681" s="19" t="s">
        <v>232</v>
      </c>
      <c r="C681" s="19" t="s">
        <v>233</v>
      </c>
      <c r="D681" s="19" t="s">
        <v>234</v>
      </c>
      <c r="E681" s="19" t="s">
        <v>25</v>
      </c>
      <c r="F681" s="19" t="s">
        <v>50</v>
      </c>
      <c r="G681" s="19" t="s">
        <v>58</v>
      </c>
      <c r="H681" s="19" t="s">
        <v>26</v>
      </c>
      <c r="I681" s="19" t="s">
        <v>199</v>
      </c>
    </row>
    <row r="682" spans="1:9" ht="33.9" customHeight="1" thickBot="1">
      <c r="A682" s="18" t="s">
        <v>24</v>
      </c>
      <c r="B682" s="19" t="s">
        <v>232</v>
      </c>
      <c r="C682" s="19" t="s">
        <v>233</v>
      </c>
      <c r="D682" s="19" t="s">
        <v>234</v>
      </c>
      <c r="E682" s="19" t="s">
        <v>25</v>
      </c>
      <c r="F682" s="19" t="s">
        <v>50</v>
      </c>
      <c r="G682" s="19" t="s">
        <v>59</v>
      </c>
      <c r="H682" s="19" t="s">
        <v>28</v>
      </c>
      <c r="I682" s="19" t="s">
        <v>29</v>
      </c>
    </row>
    <row r="683" spans="1:9" ht="33.9" customHeight="1" thickBot="1">
      <c r="A683" s="18" t="s">
        <v>24</v>
      </c>
      <c r="B683" s="19" t="s">
        <v>232</v>
      </c>
      <c r="C683" s="19" t="s">
        <v>233</v>
      </c>
      <c r="D683" s="19" t="s">
        <v>234</v>
      </c>
      <c r="E683" s="19" t="s">
        <v>25</v>
      </c>
      <c r="F683" s="19" t="s">
        <v>50</v>
      </c>
      <c r="G683" s="19" t="s">
        <v>60</v>
      </c>
      <c r="H683" s="19" t="s">
        <v>26</v>
      </c>
      <c r="I683" s="19" t="s">
        <v>199</v>
      </c>
    </row>
    <row r="684" spans="1:9" ht="33.9" customHeight="1" thickBot="1">
      <c r="A684" s="18" t="s">
        <v>24</v>
      </c>
      <c r="B684" s="19" t="s">
        <v>232</v>
      </c>
      <c r="C684" s="19" t="s">
        <v>233</v>
      </c>
      <c r="D684" s="19" t="s">
        <v>234</v>
      </c>
      <c r="E684" s="19" t="s">
        <v>25</v>
      </c>
      <c r="F684" s="19" t="s">
        <v>50</v>
      </c>
      <c r="G684" s="19" t="s">
        <v>61</v>
      </c>
      <c r="H684" s="19" t="s">
        <v>28</v>
      </c>
      <c r="I684" s="19" t="s">
        <v>29</v>
      </c>
    </row>
    <row r="685" spans="1:9" ht="23.1" customHeight="1" thickBot="1">
      <c r="A685" s="18" t="s">
        <v>24</v>
      </c>
      <c r="B685" s="19" t="s">
        <v>232</v>
      </c>
      <c r="C685" s="19" t="s">
        <v>233</v>
      </c>
      <c r="D685" s="19" t="s">
        <v>234</v>
      </c>
      <c r="E685" s="19" t="s">
        <v>25</v>
      </c>
      <c r="F685" s="19" t="s">
        <v>50</v>
      </c>
      <c r="G685" s="19" t="s">
        <v>62</v>
      </c>
      <c r="H685" s="19" t="s">
        <v>26</v>
      </c>
      <c r="I685" s="19" t="s">
        <v>200</v>
      </c>
    </row>
    <row r="686" spans="1:9" ht="33.9" customHeight="1" thickBot="1">
      <c r="A686" s="18" t="s">
        <v>24</v>
      </c>
      <c r="B686" s="19" t="s">
        <v>232</v>
      </c>
      <c r="C686" s="19" t="s">
        <v>233</v>
      </c>
      <c r="D686" s="19" t="s">
        <v>234</v>
      </c>
      <c r="E686" s="19" t="s">
        <v>25</v>
      </c>
      <c r="F686" s="19" t="s">
        <v>50</v>
      </c>
      <c r="G686" s="19" t="s">
        <v>63</v>
      </c>
      <c r="H686" s="19" t="s">
        <v>26</v>
      </c>
      <c r="I686" s="19" t="s">
        <v>200</v>
      </c>
    </row>
    <row r="687" spans="1:9" ht="33.9" customHeight="1" thickBot="1">
      <c r="A687" s="18" t="s">
        <v>24</v>
      </c>
      <c r="B687" s="19" t="s">
        <v>232</v>
      </c>
      <c r="C687" s="19" t="s">
        <v>233</v>
      </c>
      <c r="D687" s="19" t="s">
        <v>234</v>
      </c>
      <c r="E687" s="19" t="s">
        <v>25</v>
      </c>
      <c r="F687" s="19" t="s">
        <v>50</v>
      </c>
      <c r="G687" s="19" t="s">
        <v>64</v>
      </c>
      <c r="H687" s="19" t="s">
        <v>26</v>
      </c>
      <c r="I687" s="19" t="s">
        <v>200</v>
      </c>
    </row>
    <row r="688" spans="1:9" ht="33.9" customHeight="1" thickBot="1">
      <c r="A688" s="18" t="s">
        <v>24</v>
      </c>
      <c r="B688" s="19" t="s">
        <v>232</v>
      </c>
      <c r="C688" s="19" t="s">
        <v>233</v>
      </c>
      <c r="D688" s="19" t="s">
        <v>234</v>
      </c>
      <c r="E688" s="19" t="s">
        <v>25</v>
      </c>
      <c r="F688" s="19" t="s">
        <v>27</v>
      </c>
      <c r="G688" s="19" t="s">
        <v>65</v>
      </c>
      <c r="H688" s="19" t="s">
        <v>28</v>
      </c>
      <c r="I688" s="19" t="s">
        <v>29</v>
      </c>
    </row>
    <row r="689" spans="1:9" ht="33.9" customHeight="1" thickBot="1">
      <c r="A689" s="18" t="s">
        <v>24</v>
      </c>
      <c r="B689" s="19" t="s">
        <v>232</v>
      </c>
      <c r="C689" s="19" t="s">
        <v>233</v>
      </c>
      <c r="D689" s="19" t="s">
        <v>234</v>
      </c>
      <c r="E689" s="19" t="s">
        <v>25</v>
      </c>
      <c r="F689" s="19" t="s">
        <v>66</v>
      </c>
      <c r="G689" s="19" t="s">
        <v>67</v>
      </c>
      <c r="H689" s="19" t="s">
        <v>26</v>
      </c>
      <c r="I689" s="19" t="s">
        <v>201</v>
      </c>
    </row>
    <row r="690" spans="1:9" ht="23.1" customHeight="1" thickBot="1">
      <c r="A690" s="18" t="s">
        <v>24</v>
      </c>
      <c r="B690" s="19" t="s">
        <v>232</v>
      </c>
      <c r="C690" s="19" t="s">
        <v>233</v>
      </c>
      <c r="D690" s="19" t="s">
        <v>234</v>
      </c>
      <c r="E690" s="19" t="s">
        <v>25</v>
      </c>
      <c r="F690" s="19" t="s">
        <v>66</v>
      </c>
      <c r="G690" s="19" t="s">
        <v>68</v>
      </c>
      <c r="H690" s="19" t="s">
        <v>26</v>
      </c>
      <c r="I690" s="19" t="s">
        <v>201</v>
      </c>
    </row>
    <row r="691" spans="1:9" ht="23.1" customHeight="1" thickBot="1">
      <c r="A691" s="18" t="s">
        <v>24</v>
      </c>
      <c r="B691" s="19" t="s">
        <v>232</v>
      </c>
      <c r="C691" s="19" t="s">
        <v>233</v>
      </c>
      <c r="D691" s="19" t="s">
        <v>234</v>
      </c>
      <c r="E691" s="19" t="s">
        <v>25</v>
      </c>
      <c r="F691" s="19" t="s">
        <v>66</v>
      </c>
      <c r="G691" s="19" t="s">
        <v>69</v>
      </c>
      <c r="H691" s="19" t="s">
        <v>26</v>
      </c>
      <c r="I691" s="19" t="s">
        <v>201</v>
      </c>
    </row>
    <row r="692" spans="1:9" ht="23.1" customHeight="1" thickBot="1">
      <c r="A692" s="18" t="s">
        <v>24</v>
      </c>
      <c r="B692" s="19" t="s">
        <v>232</v>
      </c>
      <c r="C692" s="19" t="s">
        <v>233</v>
      </c>
      <c r="D692" s="19" t="s">
        <v>234</v>
      </c>
      <c r="E692" s="19" t="s">
        <v>25</v>
      </c>
      <c r="F692" s="19" t="s">
        <v>66</v>
      </c>
      <c r="G692" s="19" t="s">
        <v>70</v>
      </c>
      <c r="H692" s="19" t="s">
        <v>26</v>
      </c>
      <c r="I692" s="19" t="s">
        <v>201</v>
      </c>
    </row>
    <row r="693" spans="1:9" ht="33.9" customHeight="1" thickBot="1">
      <c r="A693" s="18" t="s">
        <v>24</v>
      </c>
      <c r="B693" s="19" t="s">
        <v>232</v>
      </c>
      <c r="C693" s="19" t="s">
        <v>233</v>
      </c>
      <c r="D693" s="19" t="s">
        <v>234</v>
      </c>
      <c r="E693" s="19" t="s">
        <v>25</v>
      </c>
      <c r="F693" s="19" t="s">
        <v>66</v>
      </c>
      <c r="G693" s="19" t="s">
        <v>71</v>
      </c>
      <c r="H693" s="19" t="s">
        <v>26</v>
      </c>
      <c r="I693" s="19" t="s">
        <v>201</v>
      </c>
    </row>
    <row r="694" spans="1:9" ht="33.9" customHeight="1" thickBot="1">
      <c r="A694" s="18" t="s">
        <v>24</v>
      </c>
      <c r="B694" s="19" t="s">
        <v>232</v>
      </c>
      <c r="C694" s="19" t="s">
        <v>233</v>
      </c>
      <c r="D694" s="19" t="s">
        <v>234</v>
      </c>
      <c r="E694" s="19" t="s">
        <v>25</v>
      </c>
      <c r="F694" s="19" t="s">
        <v>66</v>
      </c>
      <c r="G694" s="19" t="s">
        <v>72</v>
      </c>
      <c r="H694" s="19" t="s">
        <v>26</v>
      </c>
      <c r="I694" s="19" t="s">
        <v>201</v>
      </c>
    </row>
    <row r="695" spans="1:9" ht="23.1" customHeight="1" thickBot="1">
      <c r="A695" s="18" t="s">
        <v>24</v>
      </c>
      <c r="B695" s="19" t="s">
        <v>232</v>
      </c>
      <c r="C695" s="19" t="s">
        <v>233</v>
      </c>
      <c r="D695" s="19" t="s">
        <v>234</v>
      </c>
      <c r="E695" s="19" t="s">
        <v>25</v>
      </c>
      <c r="F695" s="19" t="s">
        <v>66</v>
      </c>
      <c r="G695" s="19" t="s">
        <v>73</v>
      </c>
      <c r="H695" s="19" t="s">
        <v>26</v>
      </c>
      <c r="I695" s="19" t="s">
        <v>201</v>
      </c>
    </row>
    <row r="696" spans="1:9" ht="45.9" customHeight="1" thickBot="1">
      <c r="A696" s="18" t="s">
        <v>24</v>
      </c>
      <c r="B696" s="19" t="s">
        <v>232</v>
      </c>
      <c r="C696" s="19" t="s">
        <v>233</v>
      </c>
      <c r="D696" s="19" t="s">
        <v>234</v>
      </c>
      <c r="E696" s="19" t="s">
        <v>25</v>
      </c>
      <c r="F696" s="19" t="s">
        <v>74</v>
      </c>
      <c r="G696" s="19" t="s">
        <v>75</v>
      </c>
      <c r="H696" s="19" t="s">
        <v>26</v>
      </c>
      <c r="I696" s="19" t="s">
        <v>202</v>
      </c>
    </row>
    <row r="697" spans="1:9" ht="33.9" customHeight="1" thickBot="1">
      <c r="A697" s="18" t="s">
        <v>24</v>
      </c>
      <c r="B697" s="19" t="s">
        <v>232</v>
      </c>
      <c r="C697" s="19" t="s">
        <v>233</v>
      </c>
      <c r="D697" s="19" t="s">
        <v>234</v>
      </c>
      <c r="E697" s="19" t="s">
        <v>25</v>
      </c>
      <c r="F697" s="19" t="s">
        <v>74</v>
      </c>
      <c r="G697" s="19" t="s">
        <v>76</v>
      </c>
      <c r="H697" s="19" t="s">
        <v>26</v>
      </c>
      <c r="I697" s="19" t="s">
        <v>202</v>
      </c>
    </row>
    <row r="698" spans="1:9" ht="23.1" customHeight="1" thickBot="1">
      <c r="A698" s="18" t="s">
        <v>24</v>
      </c>
      <c r="B698" s="19" t="s">
        <v>232</v>
      </c>
      <c r="C698" s="19" t="s">
        <v>233</v>
      </c>
      <c r="D698" s="19" t="s">
        <v>234</v>
      </c>
      <c r="E698" s="19" t="s">
        <v>25</v>
      </c>
      <c r="F698" s="19" t="s">
        <v>74</v>
      </c>
      <c r="G698" s="19" t="s">
        <v>77</v>
      </c>
      <c r="H698" s="19" t="s">
        <v>26</v>
      </c>
      <c r="I698" s="19" t="s">
        <v>202</v>
      </c>
    </row>
    <row r="699" spans="1:9" ht="33.9" customHeight="1" thickBot="1">
      <c r="A699" s="18" t="s">
        <v>24</v>
      </c>
      <c r="B699" s="19" t="s">
        <v>232</v>
      </c>
      <c r="C699" s="19" t="s">
        <v>233</v>
      </c>
      <c r="D699" s="19" t="s">
        <v>234</v>
      </c>
      <c r="E699" s="19" t="s">
        <v>25</v>
      </c>
      <c r="F699" s="19" t="s">
        <v>74</v>
      </c>
      <c r="G699" s="19" t="s">
        <v>78</v>
      </c>
      <c r="H699" s="19" t="s">
        <v>26</v>
      </c>
      <c r="I699" s="19" t="s">
        <v>202</v>
      </c>
    </row>
    <row r="700" spans="1:9" ht="23.1" customHeight="1" thickBot="1">
      <c r="A700" s="18" t="s">
        <v>24</v>
      </c>
      <c r="B700" s="19" t="s">
        <v>232</v>
      </c>
      <c r="C700" s="19" t="s">
        <v>233</v>
      </c>
      <c r="D700" s="19" t="s">
        <v>234</v>
      </c>
      <c r="E700" s="19" t="s">
        <v>25</v>
      </c>
      <c r="F700" s="19" t="s">
        <v>74</v>
      </c>
      <c r="G700" s="19" t="s">
        <v>79</v>
      </c>
      <c r="H700" s="19" t="s">
        <v>26</v>
      </c>
      <c r="I700" s="19" t="s">
        <v>202</v>
      </c>
    </row>
    <row r="701" spans="1:9" ht="45.9" customHeight="1" thickBot="1">
      <c r="A701" s="18" t="s">
        <v>24</v>
      </c>
      <c r="B701" s="19" t="s">
        <v>232</v>
      </c>
      <c r="C701" s="19" t="s">
        <v>233</v>
      </c>
      <c r="D701" s="19" t="s">
        <v>234</v>
      </c>
      <c r="E701" s="19" t="s">
        <v>25</v>
      </c>
      <c r="F701" s="19" t="s">
        <v>74</v>
      </c>
      <c r="G701" s="19" t="s">
        <v>80</v>
      </c>
      <c r="H701" s="19" t="s">
        <v>26</v>
      </c>
      <c r="I701" s="19" t="s">
        <v>202</v>
      </c>
    </row>
    <row r="702" spans="1:9" ht="33.9" customHeight="1" thickBot="1">
      <c r="A702" s="18" t="s">
        <v>24</v>
      </c>
      <c r="B702" s="19" t="s">
        <v>232</v>
      </c>
      <c r="C702" s="19" t="s">
        <v>233</v>
      </c>
      <c r="D702" s="19" t="s">
        <v>234</v>
      </c>
      <c r="E702" s="19" t="s">
        <v>25</v>
      </c>
      <c r="F702" s="19" t="s">
        <v>74</v>
      </c>
      <c r="G702" s="19" t="s">
        <v>81</v>
      </c>
      <c r="H702" s="19" t="s">
        <v>26</v>
      </c>
      <c r="I702" s="19" t="s">
        <v>202</v>
      </c>
    </row>
    <row r="703" spans="1:9" ht="33.9" customHeight="1" thickBot="1">
      <c r="A703" s="18" t="s">
        <v>24</v>
      </c>
      <c r="B703" s="19" t="s">
        <v>232</v>
      </c>
      <c r="C703" s="19" t="s">
        <v>233</v>
      </c>
      <c r="D703" s="19" t="s">
        <v>234</v>
      </c>
      <c r="E703" s="19" t="s">
        <v>25</v>
      </c>
      <c r="F703" s="19" t="s">
        <v>74</v>
      </c>
      <c r="G703" s="19" t="s">
        <v>82</v>
      </c>
      <c r="H703" s="19" t="s">
        <v>26</v>
      </c>
      <c r="I703" s="19" t="s">
        <v>202</v>
      </c>
    </row>
    <row r="704" spans="1:9" ht="33.9" customHeight="1" thickBot="1">
      <c r="A704" s="18" t="s">
        <v>24</v>
      </c>
      <c r="B704" s="19" t="s">
        <v>232</v>
      </c>
      <c r="C704" s="19" t="s">
        <v>233</v>
      </c>
      <c r="D704" s="19" t="s">
        <v>234</v>
      </c>
      <c r="E704" s="19" t="s">
        <v>25</v>
      </c>
      <c r="F704" s="19" t="s">
        <v>83</v>
      </c>
      <c r="G704" s="19" t="s">
        <v>84</v>
      </c>
      <c r="H704" s="19" t="s">
        <v>28</v>
      </c>
      <c r="I704" s="19" t="s">
        <v>29</v>
      </c>
    </row>
    <row r="705" spans="1:9" ht="23.1" customHeight="1" thickBot="1">
      <c r="A705" s="18" t="s">
        <v>24</v>
      </c>
      <c r="B705" s="19" t="s">
        <v>232</v>
      </c>
      <c r="C705" s="19" t="s">
        <v>233</v>
      </c>
      <c r="D705" s="19" t="s">
        <v>234</v>
      </c>
      <c r="E705" s="19" t="s">
        <v>25</v>
      </c>
      <c r="F705" s="19" t="s">
        <v>83</v>
      </c>
      <c r="G705" s="19" t="s">
        <v>85</v>
      </c>
      <c r="H705" s="19" t="s">
        <v>26</v>
      </c>
      <c r="I705" s="19" t="s">
        <v>126</v>
      </c>
    </row>
    <row r="706" spans="1:9" ht="33.9" customHeight="1" thickBot="1">
      <c r="A706" s="18" t="s">
        <v>24</v>
      </c>
      <c r="B706" s="19" t="s">
        <v>232</v>
      </c>
      <c r="C706" s="19" t="s">
        <v>233</v>
      </c>
      <c r="D706" s="19" t="s">
        <v>234</v>
      </c>
      <c r="E706" s="19" t="s">
        <v>25</v>
      </c>
      <c r="F706" s="19" t="s">
        <v>83</v>
      </c>
      <c r="G706" s="19" t="s">
        <v>86</v>
      </c>
      <c r="H706" s="19" t="s">
        <v>26</v>
      </c>
      <c r="I706" s="19" t="s">
        <v>195</v>
      </c>
    </row>
    <row r="707" spans="1:9" ht="57.9" customHeight="1" thickBot="1">
      <c r="A707" s="18" t="s">
        <v>24</v>
      </c>
      <c r="B707" s="19" t="s">
        <v>232</v>
      </c>
      <c r="C707" s="19" t="s">
        <v>233</v>
      </c>
      <c r="D707" s="19" t="s">
        <v>234</v>
      </c>
      <c r="E707" s="19" t="s">
        <v>25</v>
      </c>
      <c r="F707" s="19" t="s">
        <v>83</v>
      </c>
      <c r="G707" s="19" t="s">
        <v>87</v>
      </c>
      <c r="H707" s="19" t="s">
        <v>28</v>
      </c>
      <c r="I707" s="19" t="s">
        <v>29</v>
      </c>
    </row>
    <row r="708" spans="1:9" ht="23.1" customHeight="1" thickBot="1">
      <c r="A708" s="18" t="s">
        <v>24</v>
      </c>
      <c r="B708" s="19" t="s">
        <v>232</v>
      </c>
      <c r="C708" s="19" t="s">
        <v>233</v>
      </c>
      <c r="D708" s="19" t="s">
        <v>234</v>
      </c>
      <c r="E708" s="19" t="s">
        <v>25</v>
      </c>
      <c r="F708" s="19" t="s">
        <v>83</v>
      </c>
      <c r="G708" s="19" t="s">
        <v>88</v>
      </c>
      <c r="H708" s="19" t="s">
        <v>26</v>
      </c>
      <c r="I708" s="19" t="s">
        <v>126</v>
      </c>
    </row>
    <row r="709" spans="1:9" ht="33.9" customHeight="1" thickBot="1">
      <c r="A709" s="18" t="s">
        <v>24</v>
      </c>
      <c r="B709" s="19" t="s">
        <v>232</v>
      </c>
      <c r="C709" s="19" t="s">
        <v>233</v>
      </c>
      <c r="D709" s="19" t="s">
        <v>234</v>
      </c>
      <c r="E709" s="19" t="s">
        <v>25</v>
      </c>
      <c r="F709" s="19" t="s">
        <v>83</v>
      </c>
      <c r="G709" s="19" t="s">
        <v>89</v>
      </c>
      <c r="H709" s="19" t="s">
        <v>28</v>
      </c>
      <c r="I709" s="19" t="s">
        <v>29</v>
      </c>
    </row>
    <row r="710" spans="1:9" ht="45.9" customHeight="1" thickBot="1">
      <c r="A710" s="18" t="s">
        <v>24</v>
      </c>
      <c r="B710" s="19" t="s">
        <v>232</v>
      </c>
      <c r="C710" s="19" t="s">
        <v>233</v>
      </c>
      <c r="D710" s="19" t="s">
        <v>234</v>
      </c>
      <c r="E710" s="19" t="s">
        <v>25</v>
      </c>
      <c r="F710" s="19" t="s">
        <v>83</v>
      </c>
      <c r="G710" s="19" t="s">
        <v>90</v>
      </c>
      <c r="H710" s="19" t="s">
        <v>26</v>
      </c>
      <c r="I710" s="19" t="s">
        <v>199</v>
      </c>
    </row>
    <row r="711" spans="1:9" ht="18" customHeight="1" thickBot="1">
      <c r="A711" s="18" t="s">
        <v>24</v>
      </c>
      <c r="B711" s="19" t="s">
        <v>232</v>
      </c>
      <c r="C711" s="19" t="s">
        <v>233</v>
      </c>
      <c r="D711" s="19" t="s">
        <v>234</v>
      </c>
      <c r="E711" s="19" t="s">
        <v>25</v>
      </c>
      <c r="F711" s="19" t="s">
        <v>91</v>
      </c>
      <c r="G711" s="19" t="s">
        <v>92</v>
      </c>
      <c r="H711" s="19" t="s">
        <v>26</v>
      </c>
      <c r="I711" s="19" t="s">
        <v>199</v>
      </c>
    </row>
    <row r="712" spans="1:9" ht="33.9" customHeight="1" thickBot="1">
      <c r="A712" s="18" t="s">
        <v>24</v>
      </c>
      <c r="B712" s="19" t="s">
        <v>232</v>
      </c>
      <c r="C712" s="19" t="s">
        <v>233</v>
      </c>
      <c r="D712" s="19" t="s">
        <v>234</v>
      </c>
      <c r="E712" s="19" t="s">
        <v>25</v>
      </c>
      <c r="F712" s="19" t="s">
        <v>91</v>
      </c>
      <c r="G712" s="19" t="s">
        <v>93</v>
      </c>
      <c r="H712" s="19" t="s">
        <v>26</v>
      </c>
      <c r="I712" s="19" t="s">
        <v>203</v>
      </c>
    </row>
    <row r="713" spans="1:9" ht="23.1" customHeight="1" thickBot="1">
      <c r="A713" s="18" t="s">
        <v>24</v>
      </c>
      <c r="B713" s="19" t="s">
        <v>232</v>
      </c>
      <c r="C713" s="19" t="s">
        <v>233</v>
      </c>
      <c r="D713" s="19" t="s">
        <v>234</v>
      </c>
      <c r="E713" s="19" t="s">
        <v>25</v>
      </c>
      <c r="F713" s="19" t="s">
        <v>91</v>
      </c>
      <c r="G713" s="19" t="s">
        <v>94</v>
      </c>
      <c r="H713" s="19" t="s">
        <v>26</v>
      </c>
      <c r="I713" s="19" t="s">
        <v>195</v>
      </c>
    </row>
    <row r="714" spans="1:9" ht="23.1" customHeight="1" thickBot="1">
      <c r="A714" s="18" t="s">
        <v>24</v>
      </c>
      <c r="B714" s="19" t="s">
        <v>232</v>
      </c>
      <c r="C714" s="19" t="s">
        <v>233</v>
      </c>
      <c r="D714" s="19" t="s">
        <v>234</v>
      </c>
      <c r="E714" s="19" t="s">
        <v>25</v>
      </c>
      <c r="F714" s="19" t="s">
        <v>91</v>
      </c>
      <c r="G714" s="19" t="s">
        <v>95</v>
      </c>
      <c r="H714" s="19" t="s">
        <v>26</v>
      </c>
      <c r="I714" s="19" t="s">
        <v>199</v>
      </c>
    </row>
    <row r="715" spans="1:9" ht="23.1" customHeight="1" thickBot="1">
      <c r="A715" s="18" t="s">
        <v>24</v>
      </c>
      <c r="B715" s="19" t="s">
        <v>232</v>
      </c>
      <c r="C715" s="19" t="s">
        <v>233</v>
      </c>
      <c r="D715" s="19" t="s">
        <v>234</v>
      </c>
      <c r="E715" s="19" t="s">
        <v>25</v>
      </c>
      <c r="F715" s="19" t="s">
        <v>91</v>
      </c>
      <c r="G715" s="19" t="s">
        <v>96</v>
      </c>
      <c r="H715" s="19" t="s">
        <v>26</v>
      </c>
      <c r="I715" s="19" t="s">
        <v>195</v>
      </c>
    </row>
    <row r="716" spans="1:9" ht="23.1" customHeight="1" thickBot="1">
      <c r="A716" s="18" t="s">
        <v>24</v>
      </c>
      <c r="B716" s="19" t="s">
        <v>232</v>
      </c>
      <c r="C716" s="19" t="s">
        <v>233</v>
      </c>
      <c r="D716" s="19" t="s">
        <v>234</v>
      </c>
      <c r="E716" s="19" t="s">
        <v>25</v>
      </c>
      <c r="F716" s="19" t="s">
        <v>97</v>
      </c>
      <c r="G716" s="19" t="s">
        <v>98</v>
      </c>
      <c r="H716" s="19" t="s">
        <v>28</v>
      </c>
      <c r="I716" s="19" t="s">
        <v>29</v>
      </c>
    </row>
    <row r="717" spans="1:9" ht="23.1" customHeight="1" thickBot="1">
      <c r="A717" s="18" t="s">
        <v>24</v>
      </c>
      <c r="B717" s="19" t="s">
        <v>232</v>
      </c>
      <c r="C717" s="19" t="s">
        <v>233</v>
      </c>
      <c r="D717" s="19" t="s">
        <v>234</v>
      </c>
      <c r="E717" s="19" t="s">
        <v>25</v>
      </c>
      <c r="F717" s="19" t="s">
        <v>97</v>
      </c>
      <c r="G717" s="19" t="s">
        <v>99</v>
      </c>
      <c r="H717" s="19" t="s">
        <v>26</v>
      </c>
      <c r="I717" s="19" t="s">
        <v>195</v>
      </c>
    </row>
    <row r="718" spans="1:9" ht="45.9" customHeight="1" thickBot="1">
      <c r="A718" s="18" t="s">
        <v>24</v>
      </c>
      <c r="B718" s="19" t="s">
        <v>232</v>
      </c>
      <c r="C718" s="19" t="s">
        <v>233</v>
      </c>
      <c r="D718" s="19" t="s">
        <v>234</v>
      </c>
      <c r="E718" s="19" t="s">
        <v>25</v>
      </c>
      <c r="F718" s="19" t="s">
        <v>97</v>
      </c>
      <c r="G718" s="19" t="s">
        <v>100</v>
      </c>
      <c r="H718" s="19" t="s">
        <v>26</v>
      </c>
      <c r="I718" s="19" t="s">
        <v>195</v>
      </c>
    </row>
    <row r="719" spans="1:9" ht="23.1" customHeight="1" thickBot="1">
      <c r="A719" s="18" t="s">
        <v>24</v>
      </c>
      <c r="B719" s="19" t="s">
        <v>232</v>
      </c>
      <c r="C719" s="19" t="s">
        <v>233</v>
      </c>
      <c r="D719" s="19" t="s">
        <v>234</v>
      </c>
      <c r="E719" s="19" t="s">
        <v>25</v>
      </c>
      <c r="F719" s="19" t="s">
        <v>97</v>
      </c>
      <c r="G719" s="19" t="s">
        <v>101</v>
      </c>
      <c r="H719" s="19" t="s">
        <v>28</v>
      </c>
      <c r="I719" s="19" t="s">
        <v>29</v>
      </c>
    </row>
    <row r="720" spans="1:9" ht="23.1" customHeight="1" thickBot="1">
      <c r="A720" s="18" t="s">
        <v>24</v>
      </c>
      <c r="B720" s="19" t="s">
        <v>232</v>
      </c>
      <c r="C720" s="19" t="s">
        <v>233</v>
      </c>
      <c r="D720" s="19" t="s">
        <v>234</v>
      </c>
      <c r="E720" s="19" t="s">
        <v>25</v>
      </c>
      <c r="F720" s="19" t="s">
        <v>97</v>
      </c>
      <c r="G720" s="19" t="s">
        <v>102</v>
      </c>
      <c r="H720" s="19" t="s">
        <v>28</v>
      </c>
      <c r="I720" s="19" t="s">
        <v>29</v>
      </c>
    </row>
    <row r="721" spans="1:9" ht="33.9" customHeight="1" thickBot="1">
      <c r="A721" s="18" t="s">
        <v>24</v>
      </c>
      <c r="B721" s="19" t="s">
        <v>232</v>
      </c>
      <c r="C721" s="19" t="s">
        <v>233</v>
      </c>
      <c r="D721" s="19" t="s">
        <v>234</v>
      </c>
      <c r="E721" s="19" t="s">
        <v>25</v>
      </c>
      <c r="F721" s="19" t="s">
        <v>103</v>
      </c>
      <c r="G721" s="19" t="s">
        <v>104</v>
      </c>
      <c r="H721" s="19" t="s">
        <v>28</v>
      </c>
      <c r="I721" s="19" t="s">
        <v>29</v>
      </c>
    </row>
    <row r="722" spans="1:9" ht="23.1" customHeight="1" thickBot="1">
      <c r="A722" s="18" t="s">
        <v>24</v>
      </c>
      <c r="B722" s="19" t="s">
        <v>232</v>
      </c>
      <c r="C722" s="19" t="s">
        <v>233</v>
      </c>
      <c r="D722" s="19" t="s">
        <v>234</v>
      </c>
      <c r="E722" s="19" t="s">
        <v>25</v>
      </c>
      <c r="F722" s="19" t="s">
        <v>103</v>
      </c>
      <c r="G722" s="19" t="s">
        <v>105</v>
      </c>
      <c r="H722" s="19" t="s">
        <v>28</v>
      </c>
      <c r="I722" s="19" t="s">
        <v>29</v>
      </c>
    </row>
    <row r="723" spans="1:9" ht="23.1" customHeight="1" thickBot="1">
      <c r="A723" s="18" t="s">
        <v>24</v>
      </c>
      <c r="B723" s="19" t="s">
        <v>232</v>
      </c>
      <c r="C723" s="19" t="s">
        <v>233</v>
      </c>
      <c r="D723" s="19" t="s">
        <v>234</v>
      </c>
      <c r="E723" s="19" t="s">
        <v>25</v>
      </c>
      <c r="F723" s="19" t="s">
        <v>103</v>
      </c>
      <c r="G723" s="19" t="s">
        <v>106</v>
      </c>
      <c r="H723" s="19" t="s">
        <v>28</v>
      </c>
      <c r="I723" s="19" t="s">
        <v>29</v>
      </c>
    </row>
    <row r="724" spans="1:9" ht="33.9" customHeight="1" thickBot="1">
      <c r="A724" s="18" t="s">
        <v>24</v>
      </c>
      <c r="B724" s="19" t="s">
        <v>232</v>
      </c>
      <c r="C724" s="19" t="s">
        <v>233</v>
      </c>
      <c r="D724" s="19" t="s">
        <v>234</v>
      </c>
      <c r="E724" s="19" t="s">
        <v>25</v>
      </c>
      <c r="F724" s="19" t="s">
        <v>103</v>
      </c>
      <c r="G724" s="19" t="s">
        <v>107</v>
      </c>
      <c r="H724" s="19" t="s">
        <v>26</v>
      </c>
      <c r="I724" s="19" t="s">
        <v>126</v>
      </c>
    </row>
    <row r="725" spans="1:9" ht="33.9" customHeight="1" thickBot="1">
      <c r="A725" s="18" t="s">
        <v>24</v>
      </c>
      <c r="B725" s="19" t="s">
        <v>232</v>
      </c>
      <c r="C725" s="19" t="s">
        <v>233</v>
      </c>
      <c r="D725" s="19" t="s">
        <v>234</v>
      </c>
      <c r="E725" s="19" t="s">
        <v>25</v>
      </c>
      <c r="F725" s="19" t="s">
        <v>108</v>
      </c>
      <c r="G725" s="19" t="s">
        <v>109</v>
      </c>
      <c r="H725" s="19" t="s">
        <v>28</v>
      </c>
      <c r="I725" s="19" t="s">
        <v>29</v>
      </c>
    </row>
    <row r="726" spans="1:9" ht="45.9" customHeight="1" thickBot="1">
      <c r="A726" s="18" t="s">
        <v>24</v>
      </c>
      <c r="B726" s="19" t="s">
        <v>232</v>
      </c>
      <c r="C726" s="19" t="s">
        <v>233</v>
      </c>
      <c r="D726" s="19" t="s">
        <v>234</v>
      </c>
      <c r="E726" s="19" t="s">
        <v>25</v>
      </c>
      <c r="F726" s="19" t="s">
        <v>108</v>
      </c>
      <c r="G726" s="19" t="s">
        <v>110</v>
      </c>
      <c r="H726" s="19" t="s">
        <v>26</v>
      </c>
      <c r="I726" s="19" t="s">
        <v>199</v>
      </c>
    </row>
    <row r="727" spans="1:9" ht="33.9" customHeight="1" thickBot="1">
      <c r="A727" s="18" t="s">
        <v>24</v>
      </c>
      <c r="B727" s="19" t="s">
        <v>232</v>
      </c>
      <c r="C727" s="19" t="s">
        <v>233</v>
      </c>
      <c r="D727" s="19" t="s">
        <v>234</v>
      </c>
      <c r="E727" s="19" t="s">
        <v>25</v>
      </c>
      <c r="F727" s="19" t="s">
        <v>108</v>
      </c>
      <c r="G727" s="19" t="s">
        <v>111</v>
      </c>
      <c r="H727" s="19" t="s">
        <v>26</v>
      </c>
      <c r="I727" s="19" t="s">
        <v>199</v>
      </c>
    </row>
    <row r="728" spans="1:9" ht="45.9" customHeight="1" thickBot="1">
      <c r="A728" s="18" t="s">
        <v>24</v>
      </c>
      <c r="B728" s="19" t="s">
        <v>232</v>
      </c>
      <c r="C728" s="19" t="s">
        <v>233</v>
      </c>
      <c r="D728" s="19" t="s">
        <v>234</v>
      </c>
      <c r="E728" s="19" t="s">
        <v>25</v>
      </c>
      <c r="F728" s="19" t="s">
        <v>108</v>
      </c>
      <c r="G728" s="19" t="s">
        <v>112</v>
      </c>
      <c r="H728" s="19" t="s">
        <v>28</v>
      </c>
      <c r="I728" s="19" t="s">
        <v>29</v>
      </c>
    </row>
    <row r="729" spans="1:9" ht="33.9" customHeight="1" thickBot="1">
      <c r="A729" s="18" t="s">
        <v>24</v>
      </c>
      <c r="B729" s="19" t="s">
        <v>232</v>
      </c>
      <c r="C729" s="19" t="s">
        <v>233</v>
      </c>
      <c r="D729" s="19" t="s">
        <v>234</v>
      </c>
      <c r="E729" s="19" t="s">
        <v>25</v>
      </c>
      <c r="F729" s="19" t="s">
        <v>108</v>
      </c>
      <c r="G729" s="19" t="s">
        <v>113</v>
      </c>
      <c r="H729" s="19" t="s">
        <v>28</v>
      </c>
      <c r="I729" s="19" t="s">
        <v>29</v>
      </c>
    </row>
    <row r="730" spans="1:9" ht="33.9" customHeight="1" thickBot="1">
      <c r="A730" s="18" t="s">
        <v>24</v>
      </c>
      <c r="B730" s="19" t="s">
        <v>232</v>
      </c>
      <c r="C730" s="19" t="s">
        <v>233</v>
      </c>
      <c r="D730" s="19" t="s">
        <v>234</v>
      </c>
      <c r="E730" s="19" t="s">
        <v>25</v>
      </c>
      <c r="F730" s="19" t="s">
        <v>108</v>
      </c>
      <c r="G730" s="19" t="s">
        <v>114</v>
      </c>
      <c r="H730" s="19" t="s">
        <v>26</v>
      </c>
      <c r="I730" s="19" t="s">
        <v>203</v>
      </c>
    </row>
    <row r="731" spans="1:9" ht="23.1" customHeight="1" thickBot="1">
      <c r="A731" s="18" t="s">
        <v>24</v>
      </c>
      <c r="B731" s="19" t="s">
        <v>232</v>
      </c>
      <c r="C731" s="19" t="s">
        <v>233</v>
      </c>
      <c r="D731" s="19" t="s">
        <v>234</v>
      </c>
      <c r="E731" s="19" t="s">
        <v>25</v>
      </c>
      <c r="F731" s="19" t="s">
        <v>115</v>
      </c>
      <c r="G731" s="19" t="s">
        <v>116</v>
      </c>
      <c r="H731" s="19" t="s">
        <v>26</v>
      </c>
      <c r="I731" s="19" t="s">
        <v>126</v>
      </c>
    </row>
    <row r="732" spans="1:9" ht="33.9" customHeight="1" thickBot="1">
      <c r="A732" s="18" t="s">
        <v>24</v>
      </c>
      <c r="B732" s="19" t="s">
        <v>232</v>
      </c>
      <c r="C732" s="19" t="s">
        <v>233</v>
      </c>
      <c r="D732" s="19" t="s">
        <v>234</v>
      </c>
      <c r="E732" s="19" t="s">
        <v>25</v>
      </c>
      <c r="F732" s="19" t="s">
        <v>115</v>
      </c>
      <c r="G732" s="19" t="s">
        <v>117</v>
      </c>
      <c r="H732" s="19" t="s">
        <v>26</v>
      </c>
      <c r="I732" s="19" t="s">
        <v>126</v>
      </c>
    </row>
    <row r="733" spans="1:9" ht="33.9" customHeight="1" thickBot="1">
      <c r="A733" s="18" t="s">
        <v>24</v>
      </c>
      <c r="B733" s="19" t="s">
        <v>232</v>
      </c>
      <c r="C733" s="19" t="s">
        <v>233</v>
      </c>
      <c r="D733" s="19" t="s">
        <v>234</v>
      </c>
      <c r="E733" s="19" t="s">
        <v>25</v>
      </c>
      <c r="F733" s="19" t="s">
        <v>115</v>
      </c>
      <c r="G733" s="19" t="s">
        <v>118</v>
      </c>
      <c r="H733" s="19" t="s">
        <v>26</v>
      </c>
      <c r="I733" s="19" t="s">
        <v>126</v>
      </c>
    </row>
    <row r="734" spans="1:9" ht="33.9" customHeight="1" thickBot="1">
      <c r="A734" s="18" t="s">
        <v>24</v>
      </c>
      <c r="B734" s="19" t="s">
        <v>232</v>
      </c>
      <c r="C734" s="19" t="s">
        <v>233</v>
      </c>
      <c r="D734" s="19" t="s">
        <v>234</v>
      </c>
      <c r="E734" s="19" t="s">
        <v>25</v>
      </c>
      <c r="F734" s="19" t="s">
        <v>119</v>
      </c>
      <c r="G734" s="19" t="s">
        <v>120</v>
      </c>
      <c r="H734" s="19" t="s">
        <v>26</v>
      </c>
      <c r="I734" s="19" t="s">
        <v>199</v>
      </c>
    </row>
    <row r="735" spans="1:9" ht="33.9" customHeight="1" thickBot="1">
      <c r="A735" s="18" t="s">
        <v>24</v>
      </c>
      <c r="B735" s="19" t="s">
        <v>232</v>
      </c>
      <c r="C735" s="19" t="s">
        <v>233</v>
      </c>
      <c r="D735" s="19" t="s">
        <v>234</v>
      </c>
      <c r="E735" s="19" t="s">
        <v>25</v>
      </c>
      <c r="F735" s="19" t="s">
        <v>119</v>
      </c>
      <c r="G735" s="19" t="s">
        <v>121</v>
      </c>
      <c r="H735" s="19" t="s">
        <v>26</v>
      </c>
      <c r="I735" s="19" t="s">
        <v>126</v>
      </c>
    </row>
    <row r="736" spans="1:9" ht="33.9" customHeight="1" thickBot="1">
      <c r="A736" s="18" t="s">
        <v>24</v>
      </c>
      <c r="B736" s="19" t="s">
        <v>232</v>
      </c>
      <c r="C736" s="19" t="s">
        <v>233</v>
      </c>
      <c r="D736" s="19" t="s">
        <v>234</v>
      </c>
      <c r="E736" s="19" t="s">
        <v>25</v>
      </c>
      <c r="F736" s="19" t="s">
        <v>119</v>
      </c>
      <c r="G736" s="19" t="s">
        <v>122</v>
      </c>
      <c r="H736" s="19" t="s">
        <v>26</v>
      </c>
      <c r="I736" s="19" t="s">
        <v>126</v>
      </c>
    </row>
    <row r="737" spans="1:9" ht="33.9" customHeight="1" thickBot="1">
      <c r="A737" s="18" t="s">
        <v>24</v>
      </c>
      <c r="B737" s="19" t="s">
        <v>232</v>
      </c>
      <c r="C737" s="19" t="s">
        <v>233</v>
      </c>
      <c r="D737" s="19" t="s">
        <v>234</v>
      </c>
      <c r="E737" s="19" t="s">
        <v>25</v>
      </c>
      <c r="F737" s="19" t="s">
        <v>119</v>
      </c>
      <c r="G737" s="19" t="s">
        <v>123</v>
      </c>
      <c r="H737" s="19" t="s">
        <v>26</v>
      </c>
      <c r="I737" s="19" t="s">
        <v>195</v>
      </c>
    </row>
    <row r="738" spans="1:9" ht="33.9" customHeight="1" thickBot="1">
      <c r="A738" s="18" t="s">
        <v>24</v>
      </c>
      <c r="B738" s="19" t="s">
        <v>232</v>
      </c>
      <c r="C738" s="19" t="s">
        <v>233</v>
      </c>
      <c r="D738" s="19" t="s">
        <v>234</v>
      </c>
      <c r="E738" s="19" t="s">
        <v>25</v>
      </c>
      <c r="F738" s="19" t="s">
        <v>119</v>
      </c>
      <c r="G738" s="19" t="s">
        <v>124</v>
      </c>
      <c r="H738" s="19" t="s">
        <v>26</v>
      </c>
      <c r="I738" s="19" t="s">
        <v>195</v>
      </c>
    </row>
    <row r="739" spans="1:9" ht="33.9" customHeight="1" thickBot="1">
      <c r="A739" s="18" t="s">
        <v>24</v>
      </c>
      <c r="B739" s="19" t="s">
        <v>232</v>
      </c>
      <c r="C739" s="19" t="s">
        <v>233</v>
      </c>
      <c r="D739" s="19" t="s">
        <v>234</v>
      </c>
      <c r="E739" s="19" t="s">
        <v>25</v>
      </c>
      <c r="F739" s="19" t="s">
        <v>119</v>
      </c>
      <c r="G739" s="19" t="s">
        <v>125</v>
      </c>
      <c r="H739" s="19" t="s">
        <v>26</v>
      </c>
      <c r="I739" s="19" t="s">
        <v>199</v>
      </c>
    </row>
    <row r="740" spans="1:9" ht="23.1" customHeight="1" thickBot="1">
      <c r="A740" s="18" t="s">
        <v>24</v>
      </c>
      <c r="B740" s="19" t="s">
        <v>235</v>
      </c>
      <c r="C740" s="19" t="s">
        <v>236</v>
      </c>
      <c r="D740" s="19" t="s">
        <v>237</v>
      </c>
      <c r="E740" s="19" t="s">
        <v>25</v>
      </c>
      <c r="F740" s="19" t="s">
        <v>50</v>
      </c>
      <c r="G740" s="19" t="s">
        <v>51</v>
      </c>
      <c r="H740" s="19" t="s">
        <v>26</v>
      </c>
      <c r="I740" s="19" t="s">
        <v>199</v>
      </c>
    </row>
    <row r="741" spans="1:9" ht="33.9" customHeight="1" thickBot="1">
      <c r="A741" s="18" t="s">
        <v>24</v>
      </c>
      <c r="B741" s="19" t="s">
        <v>235</v>
      </c>
      <c r="C741" s="19" t="s">
        <v>236</v>
      </c>
      <c r="D741" s="19" t="s">
        <v>237</v>
      </c>
      <c r="E741" s="19" t="s">
        <v>25</v>
      </c>
      <c r="F741" s="19" t="s">
        <v>50</v>
      </c>
      <c r="G741" s="19" t="s">
        <v>52</v>
      </c>
      <c r="H741" s="19" t="s">
        <v>26</v>
      </c>
      <c r="I741" s="19" t="s">
        <v>200</v>
      </c>
    </row>
    <row r="742" spans="1:9" ht="33.9" customHeight="1" thickBot="1">
      <c r="A742" s="18" t="s">
        <v>24</v>
      </c>
      <c r="B742" s="19" t="s">
        <v>235</v>
      </c>
      <c r="C742" s="19" t="s">
        <v>236</v>
      </c>
      <c r="D742" s="19" t="s">
        <v>237</v>
      </c>
      <c r="E742" s="19" t="s">
        <v>25</v>
      </c>
      <c r="F742" s="19" t="s">
        <v>50</v>
      </c>
      <c r="G742" s="19" t="s">
        <v>53</v>
      </c>
      <c r="H742" s="19" t="s">
        <v>26</v>
      </c>
      <c r="I742" s="19" t="s">
        <v>200</v>
      </c>
    </row>
    <row r="743" spans="1:9" ht="23.1" customHeight="1" thickBot="1">
      <c r="A743" s="18" t="s">
        <v>24</v>
      </c>
      <c r="B743" s="19" t="s">
        <v>235</v>
      </c>
      <c r="C743" s="19" t="s">
        <v>236</v>
      </c>
      <c r="D743" s="19" t="s">
        <v>237</v>
      </c>
      <c r="E743" s="19" t="s">
        <v>25</v>
      </c>
      <c r="F743" s="19" t="s">
        <v>50</v>
      </c>
      <c r="G743" s="19" t="s">
        <v>54</v>
      </c>
      <c r="H743" s="19" t="s">
        <v>28</v>
      </c>
      <c r="I743" s="19" t="s">
        <v>29</v>
      </c>
    </row>
    <row r="744" spans="1:9" ht="33.9" customHeight="1" thickBot="1">
      <c r="A744" s="18" t="s">
        <v>24</v>
      </c>
      <c r="B744" s="19" t="s">
        <v>235</v>
      </c>
      <c r="C744" s="19" t="s">
        <v>236</v>
      </c>
      <c r="D744" s="19" t="s">
        <v>237</v>
      </c>
      <c r="E744" s="19" t="s">
        <v>25</v>
      </c>
      <c r="F744" s="19" t="s">
        <v>50</v>
      </c>
      <c r="G744" s="19" t="s">
        <v>55</v>
      </c>
      <c r="H744" s="19" t="s">
        <v>28</v>
      </c>
      <c r="I744" s="19" t="s">
        <v>29</v>
      </c>
    </row>
    <row r="745" spans="1:9" ht="33.9" customHeight="1" thickBot="1">
      <c r="A745" s="18" t="s">
        <v>24</v>
      </c>
      <c r="B745" s="19" t="s">
        <v>235</v>
      </c>
      <c r="C745" s="19" t="s">
        <v>236</v>
      </c>
      <c r="D745" s="19" t="s">
        <v>237</v>
      </c>
      <c r="E745" s="19" t="s">
        <v>25</v>
      </c>
      <c r="F745" s="19" t="s">
        <v>50</v>
      </c>
      <c r="G745" s="19" t="s">
        <v>56</v>
      </c>
      <c r="H745" s="19" t="s">
        <v>26</v>
      </c>
      <c r="I745" s="19" t="s">
        <v>199</v>
      </c>
    </row>
    <row r="746" spans="1:9" ht="33.9" customHeight="1" thickBot="1">
      <c r="A746" s="18" t="s">
        <v>24</v>
      </c>
      <c r="B746" s="19" t="s">
        <v>235</v>
      </c>
      <c r="C746" s="19" t="s">
        <v>236</v>
      </c>
      <c r="D746" s="19" t="s">
        <v>237</v>
      </c>
      <c r="E746" s="19" t="s">
        <v>25</v>
      </c>
      <c r="F746" s="19" t="s">
        <v>50</v>
      </c>
      <c r="G746" s="19" t="s">
        <v>57</v>
      </c>
      <c r="H746" s="19" t="s">
        <v>26</v>
      </c>
      <c r="I746" s="19" t="s">
        <v>199</v>
      </c>
    </row>
    <row r="747" spans="1:9" ht="23.1" customHeight="1" thickBot="1">
      <c r="A747" s="18" t="s">
        <v>24</v>
      </c>
      <c r="B747" s="19" t="s">
        <v>235</v>
      </c>
      <c r="C747" s="19" t="s">
        <v>236</v>
      </c>
      <c r="D747" s="19" t="s">
        <v>237</v>
      </c>
      <c r="E747" s="19" t="s">
        <v>25</v>
      </c>
      <c r="F747" s="19" t="s">
        <v>50</v>
      </c>
      <c r="G747" s="19" t="s">
        <v>58</v>
      </c>
      <c r="H747" s="19" t="s">
        <v>26</v>
      </c>
      <c r="I747" s="19" t="s">
        <v>199</v>
      </c>
    </row>
    <row r="748" spans="1:9" ht="33.9" customHeight="1" thickBot="1">
      <c r="A748" s="18" t="s">
        <v>24</v>
      </c>
      <c r="B748" s="19" t="s">
        <v>235</v>
      </c>
      <c r="C748" s="19" t="s">
        <v>236</v>
      </c>
      <c r="D748" s="19" t="s">
        <v>237</v>
      </c>
      <c r="E748" s="19" t="s">
        <v>25</v>
      </c>
      <c r="F748" s="19" t="s">
        <v>50</v>
      </c>
      <c r="G748" s="19" t="s">
        <v>59</v>
      </c>
      <c r="H748" s="19" t="s">
        <v>28</v>
      </c>
      <c r="I748" s="19" t="s">
        <v>29</v>
      </c>
    </row>
    <row r="749" spans="1:9" ht="33.9" customHeight="1" thickBot="1">
      <c r="A749" s="18" t="s">
        <v>24</v>
      </c>
      <c r="B749" s="19" t="s">
        <v>235</v>
      </c>
      <c r="C749" s="19" t="s">
        <v>236</v>
      </c>
      <c r="D749" s="19" t="s">
        <v>237</v>
      </c>
      <c r="E749" s="19" t="s">
        <v>25</v>
      </c>
      <c r="F749" s="19" t="s">
        <v>50</v>
      </c>
      <c r="G749" s="19" t="s">
        <v>60</v>
      </c>
      <c r="H749" s="19" t="s">
        <v>26</v>
      </c>
      <c r="I749" s="19" t="s">
        <v>199</v>
      </c>
    </row>
    <row r="750" spans="1:9" ht="33.9" customHeight="1" thickBot="1">
      <c r="A750" s="18" t="s">
        <v>24</v>
      </c>
      <c r="B750" s="19" t="s">
        <v>235</v>
      </c>
      <c r="C750" s="19" t="s">
        <v>236</v>
      </c>
      <c r="D750" s="19" t="s">
        <v>237</v>
      </c>
      <c r="E750" s="19" t="s">
        <v>25</v>
      </c>
      <c r="F750" s="19" t="s">
        <v>50</v>
      </c>
      <c r="G750" s="19" t="s">
        <v>61</v>
      </c>
      <c r="H750" s="19" t="s">
        <v>28</v>
      </c>
      <c r="I750" s="19" t="s">
        <v>29</v>
      </c>
    </row>
    <row r="751" spans="1:9" ht="33.9" customHeight="1" thickBot="1">
      <c r="A751" s="18" t="s">
        <v>24</v>
      </c>
      <c r="B751" s="19" t="s">
        <v>235</v>
      </c>
      <c r="C751" s="19" t="s">
        <v>236</v>
      </c>
      <c r="D751" s="19" t="s">
        <v>237</v>
      </c>
      <c r="E751" s="19" t="s">
        <v>25</v>
      </c>
      <c r="F751" s="19" t="s">
        <v>50</v>
      </c>
      <c r="G751" s="19" t="s">
        <v>62</v>
      </c>
      <c r="H751" s="19" t="s">
        <v>26</v>
      </c>
      <c r="I751" s="19" t="s">
        <v>200</v>
      </c>
    </row>
    <row r="752" spans="1:9" ht="23.1" customHeight="1" thickBot="1">
      <c r="A752" s="18" t="s">
        <v>24</v>
      </c>
      <c r="B752" s="19" t="s">
        <v>235</v>
      </c>
      <c r="C752" s="19" t="s">
        <v>236</v>
      </c>
      <c r="D752" s="19" t="s">
        <v>237</v>
      </c>
      <c r="E752" s="19" t="s">
        <v>25</v>
      </c>
      <c r="F752" s="19" t="s">
        <v>50</v>
      </c>
      <c r="G752" s="19" t="s">
        <v>63</v>
      </c>
      <c r="H752" s="19" t="s">
        <v>26</v>
      </c>
      <c r="I752" s="19" t="s">
        <v>200</v>
      </c>
    </row>
    <row r="753" spans="1:9" ht="23.1" customHeight="1" thickBot="1">
      <c r="A753" s="18" t="s">
        <v>24</v>
      </c>
      <c r="B753" s="19" t="s">
        <v>235</v>
      </c>
      <c r="C753" s="19" t="s">
        <v>236</v>
      </c>
      <c r="D753" s="19" t="s">
        <v>237</v>
      </c>
      <c r="E753" s="19" t="s">
        <v>25</v>
      </c>
      <c r="F753" s="19" t="s">
        <v>50</v>
      </c>
      <c r="G753" s="19" t="s">
        <v>64</v>
      </c>
      <c r="H753" s="19" t="s">
        <v>26</v>
      </c>
      <c r="I753" s="19" t="s">
        <v>200</v>
      </c>
    </row>
    <row r="754" spans="1:9" ht="23.1" customHeight="1" thickBot="1">
      <c r="A754" s="18" t="s">
        <v>24</v>
      </c>
      <c r="B754" s="19" t="s">
        <v>235</v>
      </c>
      <c r="C754" s="19" t="s">
        <v>236</v>
      </c>
      <c r="D754" s="19" t="s">
        <v>237</v>
      </c>
      <c r="E754" s="19" t="s">
        <v>25</v>
      </c>
      <c r="F754" s="19" t="s">
        <v>27</v>
      </c>
      <c r="G754" s="19" t="s">
        <v>65</v>
      </c>
      <c r="H754" s="19" t="s">
        <v>28</v>
      </c>
      <c r="I754" s="19" t="s">
        <v>29</v>
      </c>
    </row>
    <row r="755" spans="1:9" ht="33.9" customHeight="1" thickBot="1">
      <c r="A755" s="18" t="s">
        <v>24</v>
      </c>
      <c r="B755" s="19" t="s">
        <v>235</v>
      </c>
      <c r="C755" s="19" t="s">
        <v>236</v>
      </c>
      <c r="D755" s="19" t="s">
        <v>237</v>
      </c>
      <c r="E755" s="19" t="s">
        <v>25</v>
      </c>
      <c r="F755" s="19" t="s">
        <v>66</v>
      </c>
      <c r="G755" s="19" t="s">
        <v>67</v>
      </c>
      <c r="H755" s="19" t="s">
        <v>26</v>
      </c>
      <c r="I755" s="19" t="s">
        <v>201</v>
      </c>
    </row>
    <row r="756" spans="1:9" ht="33.9" customHeight="1" thickBot="1">
      <c r="A756" s="18" t="s">
        <v>24</v>
      </c>
      <c r="B756" s="19" t="s">
        <v>235</v>
      </c>
      <c r="C756" s="19" t="s">
        <v>236</v>
      </c>
      <c r="D756" s="19" t="s">
        <v>237</v>
      </c>
      <c r="E756" s="19" t="s">
        <v>25</v>
      </c>
      <c r="F756" s="19" t="s">
        <v>66</v>
      </c>
      <c r="G756" s="19" t="s">
        <v>68</v>
      </c>
      <c r="H756" s="19" t="s">
        <v>26</v>
      </c>
      <c r="I756" s="19" t="s">
        <v>201</v>
      </c>
    </row>
    <row r="757" spans="1:9" ht="23.1" customHeight="1" thickBot="1">
      <c r="A757" s="18" t="s">
        <v>24</v>
      </c>
      <c r="B757" s="19" t="s">
        <v>235</v>
      </c>
      <c r="C757" s="19" t="s">
        <v>236</v>
      </c>
      <c r="D757" s="19" t="s">
        <v>237</v>
      </c>
      <c r="E757" s="19" t="s">
        <v>25</v>
      </c>
      <c r="F757" s="19" t="s">
        <v>66</v>
      </c>
      <c r="G757" s="19" t="s">
        <v>69</v>
      </c>
      <c r="H757" s="19" t="s">
        <v>26</v>
      </c>
      <c r="I757" s="19" t="s">
        <v>201</v>
      </c>
    </row>
    <row r="758" spans="1:9" ht="45.9" customHeight="1" thickBot="1">
      <c r="A758" s="18" t="s">
        <v>24</v>
      </c>
      <c r="B758" s="19" t="s">
        <v>235</v>
      </c>
      <c r="C758" s="19" t="s">
        <v>236</v>
      </c>
      <c r="D758" s="19" t="s">
        <v>237</v>
      </c>
      <c r="E758" s="19" t="s">
        <v>25</v>
      </c>
      <c r="F758" s="19" t="s">
        <v>66</v>
      </c>
      <c r="G758" s="19" t="s">
        <v>70</v>
      </c>
      <c r="H758" s="19" t="s">
        <v>26</v>
      </c>
      <c r="I758" s="19" t="s">
        <v>201</v>
      </c>
    </row>
    <row r="759" spans="1:9" ht="33.9" customHeight="1" thickBot="1">
      <c r="A759" s="18" t="s">
        <v>24</v>
      </c>
      <c r="B759" s="19" t="s">
        <v>235</v>
      </c>
      <c r="C759" s="19" t="s">
        <v>236</v>
      </c>
      <c r="D759" s="19" t="s">
        <v>237</v>
      </c>
      <c r="E759" s="19" t="s">
        <v>25</v>
      </c>
      <c r="F759" s="19" t="s">
        <v>66</v>
      </c>
      <c r="G759" s="19" t="s">
        <v>71</v>
      </c>
      <c r="H759" s="19" t="s">
        <v>26</v>
      </c>
      <c r="I759" s="19" t="s">
        <v>201</v>
      </c>
    </row>
    <row r="760" spans="1:9" ht="23.1" customHeight="1" thickBot="1">
      <c r="A760" s="18" t="s">
        <v>24</v>
      </c>
      <c r="B760" s="19" t="s">
        <v>235</v>
      </c>
      <c r="C760" s="19" t="s">
        <v>236</v>
      </c>
      <c r="D760" s="19" t="s">
        <v>237</v>
      </c>
      <c r="E760" s="19" t="s">
        <v>25</v>
      </c>
      <c r="F760" s="19" t="s">
        <v>66</v>
      </c>
      <c r="G760" s="19" t="s">
        <v>72</v>
      </c>
      <c r="H760" s="19" t="s">
        <v>26</v>
      </c>
      <c r="I760" s="19" t="s">
        <v>201</v>
      </c>
    </row>
    <row r="761" spans="1:9" ht="33.9" customHeight="1" thickBot="1">
      <c r="A761" s="18" t="s">
        <v>24</v>
      </c>
      <c r="B761" s="19" t="s">
        <v>235</v>
      </c>
      <c r="C761" s="19" t="s">
        <v>236</v>
      </c>
      <c r="D761" s="19" t="s">
        <v>237</v>
      </c>
      <c r="E761" s="19" t="s">
        <v>25</v>
      </c>
      <c r="F761" s="19" t="s">
        <v>66</v>
      </c>
      <c r="G761" s="19" t="s">
        <v>73</v>
      </c>
      <c r="H761" s="19" t="s">
        <v>26</v>
      </c>
      <c r="I761" s="19" t="s">
        <v>201</v>
      </c>
    </row>
    <row r="762" spans="1:9" ht="23.1" customHeight="1" thickBot="1">
      <c r="A762" s="18" t="s">
        <v>24</v>
      </c>
      <c r="B762" s="19" t="s">
        <v>235</v>
      </c>
      <c r="C762" s="19" t="s">
        <v>236</v>
      </c>
      <c r="D762" s="19" t="s">
        <v>237</v>
      </c>
      <c r="E762" s="19" t="s">
        <v>25</v>
      </c>
      <c r="F762" s="19" t="s">
        <v>74</v>
      </c>
      <c r="G762" s="19" t="s">
        <v>75</v>
      </c>
      <c r="H762" s="19" t="s">
        <v>26</v>
      </c>
      <c r="I762" s="19" t="s">
        <v>202</v>
      </c>
    </row>
    <row r="763" spans="1:9" ht="45.9" customHeight="1" thickBot="1">
      <c r="A763" s="18" t="s">
        <v>24</v>
      </c>
      <c r="B763" s="19" t="s">
        <v>235</v>
      </c>
      <c r="C763" s="19" t="s">
        <v>236</v>
      </c>
      <c r="D763" s="19" t="s">
        <v>237</v>
      </c>
      <c r="E763" s="19" t="s">
        <v>25</v>
      </c>
      <c r="F763" s="19" t="s">
        <v>74</v>
      </c>
      <c r="G763" s="19" t="s">
        <v>76</v>
      </c>
      <c r="H763" s="19" t="s">
        <v>26</v>
      </c>
      <c r="I763" s="19" t="s">
        <v>202</v>
      </c>
    </row>
    <row r="764" spans="1:9" ht="33.9" customHeight="1" thickBot="1">
      <c r="A764" s="18" t="s">
        <v>24</v>
      </c>
      <c r="B764" s="19" t="s">
        <v>235</v>
      </c>
      <c r="C764" s="19" t="s">
        <v>236</v>
      </c>
      <c r="D764" s="19" t="s">
        <v>237</v>
      </c>
      <c r="E764" s="19" t="s">
        <v>25</v>
      </c>
      <c r="F764" s="19" t="s">
        <v>74</v>
      </c>
      <c r="G764" s="19" t="s">
        <v>77</v>
      </c>
      <c r="H764" s="19" t="s">
        <v>26</v>
      </c>
      <c r="I764" s="19" t="s">
        <v>202</v>
      </c>
    </row>
    <row r="765" spans="1:9" ht="33.9" customHeight="1" thickBot="1">
      <c r="A765" s="18" t="s">
        <v>24</v>
      </c>
      <c r="B765" s="19" t="s">
        <v>235</v>
      </c>
      <c r="C765" s="19" t="s">
        <v>236</v>
      </c>
      <c r="D765" s="19" t="s">
        <v>237</v>
      </c>
      <c r="E765" s="19" t="s">
        <v>25</v>
      </c>
      <c r="F765" s="19" t="s">
        <v>74</v>
      </c>
      <c r="G765" s="19" t="s">
        <v>78</v>
      </c>
      <c r="H765" s="19" t="s">
        <v>26</v>
      </c>
      <c r="I765" s="19" t="s">
        <v>202</v>
      </c>
    </row>
    <row r="766" spans="1:9" ht="33.9" customHeight="1" thickBot="1">
      <c r="A766" s="18" t="s">
        <v>24</v>
      </c>
      <c r="B766" s="19" t="s">
        <v>235</v>
      </c>
      <c r="C766" s="19" t="s">
        <v>236</v>
      </c>
      <c r="D766" s="19" t="s">
        <v>237</v>
      </c>
      <c r="E766" s="19" t="s">
        <v>25</v>
      </c>
      <c r="F766" s="19" t="s">
        <v>74</v>
      </c>
      <c r="G766" s="19" t="s">
        <v>79</v>
      </c>
      <c r="H766" s="19" t="s">
        <v>26</v>
      </c>
      <c r="I766" s="19" t="s">
        <v>202</v>
      </c>
    </row>
    <row r="767" spans="1:9" ht="23.1" customHeight="1" thickBot="1">
      <c r="A767" s="18" t="s">
        <v>24</v>
      </c>
      <c r="B767" s="19" t="s">
        <v>235</v>
      </c>
      <c r="C767" s="19" t="s">
        <v>236</v>
      </c>
      <c r="D767" s="19" t="s">
        <v>237</v>
      </c>
      <c r="E767" s="19" t="s">
        <v>25</v>
      </c>
      <c r="F767" s="19" t="s">
        <v>74</v>
      </c>
      <c r="G767" s="19" t="s">
        <v>80</v>
      </c>
      <c r="H767" s="19" t="s">
        <v>26</v>
      </c>
      <c r="I767" s="19" t="s">
        <v>202</v>
      </c>
    </row>
    <row r="768" spans="1:9" ht="33.9" customHeight="1" thickBot="1">
      <c r="A768" s="18" t="s">
        <v>24</v>
      </c>
      <c r="B768" s="19" t="s">
        <v>235</v>
      </c>
      <c r="C768" s="19" t="s">
        <v>236</v>
      </c>
      <c r="D768" s="19" t="s">
        <v>237</v>
      </c>
      <c r="E768" s="19" t="s">
        <v>25</v>
      </c>
      <c r="F768" s="19" t="s">
        <v>74</v>
      </c>
      <c r="G768" s="19" t="s">
        <v>81</v>
      </c>
      <c r="H768" s="19" t="s">
        <v>26</v>
      </c>
      <c r="I768" s="19" t="s">
        <v>202</v>
      </c>
    </row>
    <row r="769" spans="1:9" ht="57.9" customHeight="1" thickBot="1">
      <c r="A769" s="18" t="s">
        <v>24</v>
      </c>
      <c r="B769" s="19" t="s">
        <v>235</v>
      </c>
      <c r="C769" s="19" t="s">
        <v>236</v>
      </c>
      <c r="D769" s="19" t="s">
        <v>237</v>
      </c>
      <c r="E769" s="19" t="s">
        <v>25</v>
      </c>
      <c r="F769" s="19" t="s">
        <v>74</v>
      </c>
      <c r="G769" s="19" t="s">
        <v>82</v>
      </c>
      <c r="H769" s="19" t="s">
        <v>26</v>
      </c>
      <c r="I769" s="19" t="s">
        <v>202</v>
      </c>
    </row>
    <row r="770" spans="1:9" ht="23.1" customHeight="1" thickBot="1">
      <c r="A770" s="18" t="s">
        <v>24</v>
      </c>
      <c r="B770" s="19" t="s">
        <v>235</v>
      </c>
      <c r="C770" s="19" t="s">
        <v>236</v>
      </c>
      <c r="D770" s="19" t="s">
        <v>237</v>
      </c>
      <c r="E770" s="19" t="s">
        <v>25</v>
      </c>
      <c r="F770" s="19" t="s">
        <v>83</v>
      </c>
      <c r="G770" s="19" t="s">
        <v>84</v>
      </c>
      <c r="H770" s="19" t="s">
        <v>28</v>
      </c>
      <c r="I770" s="19" t="s">
        <v>29</v>
      </c>
    </row>
    <row r="771" spans="1:9" ht="33.9" customHeight="1" thickBot="1">
      <c r="A771" s="18" t="s">
        <v>24</v>
      </c>
      <c r="B771" s="19" t="s">
        <v>235</v>
      </c>
      <c r="C771" s="19" t="s">
        <v>236</v>
      </c>
      <c r="D771" s="19" t="s">
        <v>237</v>
      </c>
      <c r="E771" s="19" t="s">
        <v>25</v>
      </c>
      <c r="F771" s="19" t="s">
        <v>83</v>
      </c>
      <c r="G771" s="19" t="s">
        <v>85</v>
      </c>
      <c r="H771" s="19" t="s">
        <v>26</v>
      </c>
      <c r="I771" s="19" t="s">
        <v>126</v>
      </c>
    </row>
    <row r="772" spans="1:9" ht="45.9" customHeight="1" thickBot="1">
      <c r="A772" s="18" t="s">
        <v>24</v>
      </c>
      <c r="B772" s="19" t="s">
        <v>235</v>
      </c>
      <c r="C772" s="19" t="s">
        <v>236</v>
      </c>
      <c r="D772" s="19" t="s">
        <v>237</v>
      </c>
      <c r="E772" s="19" t="s">
        <v>25</v>
      </c>
      <c r="F772" s="19" t="s">
        <v>83</v>
      </c>
      <c r="G772" s="19" t="s">
        <v>86</v>
      </c>
      <c r="H772" s="19" t="s">
        <v>26</v>
      </c>
      <c r="I772" s="19" t="s">
        <v>195</v>
      </c>
    </row>
    <row r="773" spans="1:9" ht="18" customHeight="1" thickBot="1">
      <c r="A773" s="18" t="s">
        <v>24</v>
      </c>
      <c r="B773" s="19" t="s">
        <v>235</v>
      </c>
      <c r="C773" s="19" t="s">
        <v>236</v>
      </c>
      <c r="D773" s="19" t="s">
        <v>237</v>
      </c>
      <c r="E773" s="19" t="s">
        <v>25</v>
      </c>
      <c r="F773" s="19" t="s">
        <v>83</v>
      </c>
      <c r="G773" s="19" t="s">
        <v>87</v>
      </c>
      <c r="H773" s="19" t="s">
        <v>28</v>
      </c>
      <c r="I773" s="19" t="s">
        <v>29</v>
      </c>
    </row>
    <row r="774" spans="1:9" ht="33.9" customHeight="1" thickBot="1">
      <c r="A774" s="18" t="s">
        <v>24</v>
      </c>
      <c r="B774" s="19" t="s">
        <v>235</v>
      </c>
      <c r="C774" s="19" t="s">
        <v>236</v>
      </c>
      <c r="D774" s="19" t="s">
        <v>237</v>
      </c>
      <c r="E774" s="19" t="s">
        <v>25</v>
      </c>
      <c r="F774" s="19" t="s">
        <v>83</v>
      </c>
      <c r="G774" s="19" t="s">
        <v>88</v>
      </c>
      <c r="H774" s="19" t="s">
        <v>26</v>
      </c>
      <c r="I774" s="19" t="s">
        <v>126</v>
      </c>
    </row>
    <row r="775" spans="1:9" ht="23.1" customHeight="1" thickBot="1">
      <c r="A775" s="18" t="s">
        <v>24</v>
      </c>
      <c r="B775" s="19" t="s">
        <v>235</v>
      </c>
      <c r="C775" s="19" t="s">
        <v>236</v>
      </c>
      <c r="D775" s="19" t="s">
        <v>237</v>
      </c>
      <c r="E775" s="19" t="s">
        <v>25</v>
      </c>
      <c r="F775" s="19" t="s">
        <v>83</v>
      </c>
      <c r="G775" s="19" t="s">
        <v>89</v>
      </c>
      <c r="H775" s="19" t="s">
        <v>28</v>
      </c>
      <c r="I775" s="19" t="s">
        <v>29</v>
      </c>
    </row>
    <row r="776" spans="1:9" ht="23.1" customHeight="1" thickBot="1">
      <c r="A776" s="18" t="s">
        <v>24</v>
      </c>
      <c r="B776" s="19" t="s">
        <v>235</v>
      </c>
      <c r="C776" s="19" t="s">
        <v>236</v>
      </c>
      <c r="D776" s="19" t="s">
        <v>237</v>
      </c>
      <c r="E776" s="19" t="s">
        <v>25</v>
      </c>
      <c r="F776" s="19" t="s">
        <v>83</v>
      </c>
      <c r="G776" s="19" t="s">
        <v>90</v>
      </c>
      <c r="H776" s="19" t="s">
        <v>26</v>
      </c>
      <c r="I776" s="19" t="s">
        <v>199</v>
      </c>
    </row>
    <row r="777" spans="1:9" ht="23.1" customHeight="1" thickBot="1">
      <c r="A777" s="18" t="s">
        <v>24</v>
      </c>
      <c r="B777" s="19" t="s">
        <v>235</v>
      </c>
      <c r="C777" s="19" t="s">
        <v>236</v>
      </c>
      <c r="D777" s="19" t="s">
        <v>237</v>
      </c>
      <c r="E777" s="19" t="s">
        <v>25</v>
      </c>
      <c r="F777" s="19" t="s">
        <v>91</v>
      </c>
      <c r="G777" s="19" t="s">
        <v>92</v>
      </c>
      <c r="H777" s="19" t="s">
        <v>26</v>
      </c>
      <c r="I777" s="19" t="s">
        <v>199</v>
      </c>
    </row>
    <row r="778" spans="1:9" ht="23.1" customHeight="1" thickBot="1">
      <c r="A778" s="18" t="s">
        <v>24</v>
      </c>
      <c r="B778" s="19" t="s">
        <v>235</v>
      </c>
      <c r="C778" s="19" t="s">
        <v>236</v>
      </c>
      <c r="D778" s="19" t="s">
        <v>237</v>
      </c>
      <c r="E778" s="19" t="s">
        <v>25</v>
      </c>
      <c r="F778" s="19" t="s">
        <v>91</v>
      </c>
      <c r="G778" s="19" t="s">
        <v>93</v>
      </c>
      <c r="H778" s="19" t="s">
        <v>26</v>
      </c>
      <c r="I778" s="19" t="s">
        <v>203</v>
      </c>
    </row>
    <row r="779" spans="1:9" ht="23.1" customHeight="1" thickBot="1">
      <c r="A779" s="18" t="s">
        <v>24</v>
      </c>
      <c r="B779" s="19" t="s">
        <v>235</v>
      </c>
      <c r="C779" s="19" t="s">
        <v>236</v>
      </c>
      <c r="D779" s="19" t="s">
        <v>237</v>
      </c>
      <c r="E779" s="19" t="s">
        <v>25</v>
      </c>
      <c r="F779" s="19" t="s">
        <v>91</v>
      </c>
      <c r="G779" s="19" t="s">
        <v>94</v>
      </c>
      <c r="H779" s="19" t="s">
        <v>26</v>
      </c>
      <c r="I779" s="19" t="s">
        <v>195</v>
      </c>
    </row>
    <row r="780" spans="1:9" ht="45.9" customHeight="1" thickBot="1">
      <c r="A780" s="18" t="s">
        <v>24</v>
      </c>
      <c r="B780" s="19" t="s">
        <v>235</v>
      </c>
      <c r="C780" s="19" t="s">
        <v>236</v>
      </c>
      <c r="D780" s="19" t="s">
        <v>237</v>
      </c>
      <c r="E780" s="19" t="s">
        <v>25</v>
      </c>
      <c r="F780" s="19" t="s">
        <v>91</v>
      </c>
      <c r="G780" s="19" t="s">
        <v>95</v>
      </c>
      <c r="H780" s="19" t="s">
        <v>26</v>
      </c>
      <c r="I780" s="19" t="s">
        <v>199</v>
      </c>
    </row>
    <row r="781" spans="1:9" ht="23.1" customHeight="1" thickBot="1">
      <c r="A781" s="18" t="s">
        <v>24</v>
      </c>
      <c r="B781" s="19" t="s">
        <v>235</v>
      </c>
      <c r="C781" s="19" t="s">
        <v>236</v>
      </c>
      <c r="D781" s="19" t="s">
        <v>237</v>
      </c>
      <c r="E781" s="19" t="s">
        <v>25</v>
      </c>
      <c r="F781" s="19" t="s">
        <v>91</v>
      </c>
      <c r="G781" s="19" t="s">
        <v>96</v>
      </c>
      <c r="H781" s="19" t="s">
        <v>26</v>
      </c>
      <c r="I781" s="19" t="s">
        <v>195</v>
      </c>
    </row>
    <row r="782" spans="1:9" ht="23.1" customHeight="1" thickBot="1">
      <c r="A782" s="18" t="s">
        <v>24</v>
      </c>
      <c r="B782" s="19" t="s">
        <v>235</v>
      </c>
      <c r="C782" s="19" t="s">
        <v>236</v>
      </c>
      <c r="D782" s="19" t="s">
        <v>237</v>
      </c>
      <c r="E782" s="19" t="s">
        <v>25</v>
      </c>
      <c r="F782" s="19" t="s">
        <v>97</v>
      </c>
      <c r="G782" s="19" t="s">
        <v>98</v>
      </c>
      <c r="H782" s="19" t="s">
        <v>28</v>
      </c>
      <c r="I782" s="19" t="s">
        <v>29</v>
      </c>
    </row>
    <row r="783" spans="1:9" ht="33.9" customHeight="1" thickBot="1">
      <c r="A783" s="18" t="s">
        <v>24</v>
      </c>
      <c r="B783" s="19" t="s">
        <v>235</v>
      </c>
      <c r="C783" s="19" t="s">
        <v>236</v>
      </c>
      <c r="D783" s="19" t="s">
        <v>237</v>
      </c>
      <c r="E783" s="19" t="s">
        <v>25</v>
      </c>
      <c r="F783" s="19" t="s">
        <v>97</v>
      </c>
      <c r="G783" s="19" t="s">
        <v>99</v>
      </c>
      <c r="H783" s="19" t="s">
        <v>26</v>
      </c>
      <c r="I783" s="19" t="s">
        <v>195</v>
      </c>
    </row>
    <row r="784" spans="1:9" ht="23.1" customHeight="1" thickBot="1">
      <c r="A784" s="18" t="s">
        <v>24</v>
      </c>
      <c r="B784" s="19" t="s">
        <v>235</v>
      </c>
      <c r="C784" s="19" t="s">
        <v>236</v>
      </c>
      <c r="D784" s="19" t="s">
        <v>237</v>
      </c>
      <c r="E784" s="19" t="s">
        <v>25</v>
      </c>
      <c r="F784" s="19" t="s">
        <v>97</v>
      </c>
      <c r="G784" s="19" t="s">
        <v>100</v>
      </c>
      <c r="H784" s="19" t="s">
        <v>26</v>
      </c>
      <c r="I784" s="19" t="s">
        <v>195</v>
      </c>
    </row>
    <row r="785" spans="1:9" ht="23.1" customHeight="1" thickBot="1">
      <c r="A785" s="18" t="s">
        <v>24</v>
      </c>
      <c r="B785" s="19" t="s">
        <v>235</v>
      </c>
      <c r="C785" s="19" t="s">
        <v>236</v>
      </c>
      <c r="D785" s="19" t="s">
        <v>237</v>
      </c>
      <c r="E785" s="19" t="s">
        <v>25</v>
      </c>
      <c r="F785" s="19" t="s">
        <v>97</v>
      </c>
      <c r="G785" s="19" t="s">
        <v>101</v>
      </c>
      <c r="H785" s="19" t="s">
        <v>28</v>
      </c>
      <c r="I785" s="19" t="s">
        <v>29</v>
      </c>
    </row>
    <row r="786" spans="1:9" ht="33.9" customHeight="1" thickBot="1">
      <c r="A786" s="18" t="s">
        <v>24</v>
      </c>
      <c r="B786" s="19" t="s">
        <v>235</v>
      </c>
      <c r="C786" s="19" t="s">
        <v>236</v>
      </c>
      <c r="D786" s="19" t="s">
        <v>237</v>
      </c>
      <c r="E786" s="19" t="s">
        <v>25</v>
      </c>
      <c r="F786" s="19" t="s">
        <v>97</v>
      </c>
      <c r="G786" s="19" t="s">
        <v>102</v>
      </c>
      <c r="H786" s="19" t="s">
        <v>28</v>
      </c>
      <c r="I786" s="19" t="s">
        <v>29</v>
      </c>
    </row>
    <row r="787" spans="1:9" ht="33.9" customHeight="1" thickBot="1">
      <c r="A787" s="18" t="s">
        <v>24</v>
      </c>
      <c r="B787" s="19" t="s">
        <v>235</v>
      </c>
      <c r="C787" s="19" t="s">
        <v>236</v>
      </c>
      <c r="D787" s="19" t="s">
        <v>237</v>
      </c>
      <c r="E787" s="19" t="s">
        <v>25</v>
      </c>
      <c r="F787" s="19" t="s">
        <v>103</v>
      </c>
      <c r="G787" s="19" t="s">
        <v>104</v>
      </c>
      <c r="H787" s="19" t="s">
        <v>28</v>
      </c>
      <c r="I787" s="19" t="s">
        <v>29</v>
      </c>
    </row>
    <row r="788" spans="1:9" ht="45.9" customHeight="1" thickBot="1">
      <c r="A788" s="18" t="s">
        <v>24</v>
      </c>
      <c r="B788" s="19" t="s">
        <v>235</v>
      </c>
      <c r="C788" s="19" t="s">
        <v>236</v>
      </c>
      <c r="D788" s="19" t="s">
        <v>237</v>
      </c>
      <c r="E788" s="19" t="s">
        <v>25</v>
      </c>
      <c r="F788" s="19" t="s">
        <v>103</v>
      </c>
      <c r="G788" s="19" t="s">
        <v>105</v>
      </c>
      <c r="H788" s="19" t="s">
        <v>28</v>
      </c>
      <c r="I788" s="19" t="s">
        <v>29</v>
      </c>
    </row>
    <row r="789" spans="1:9" ht="33.9" customHeight="1" thickBot="1">
      <c r="A789" s="18" t="s">
        <v>24</v>
      </c>
      <c r="B789" s="19" t="s">
        <v>235</v>
      </c>
      <c r="C789" s="19" t="s">
        <v>236</v>
      </c>
      <c r="D789" s="19" t="s">
        <v>237</v>
      </c>
      <c r="E789" s="19" t="s">
        <v>25</v>
      </c>
      <c r="F789" s="19" t="s">
        <v>103</v>
      </c>
      <c r="G789" s="19" t="s">
        <v>106</v>
      </c>
      <c r="H789" s="19" t="s">
        <v>28</v>
      </c>
      <c r="I789" s="19" t="s">
        <v>29</v>
      </c>
    </row>
    <row r="790" spans="1:9" ht="45.9" customHeight="1" thickBot="1">
      <c r="A790" s="18" t="s">
        <v>24</v>
      </c>
      <c r="B790" s="19" t="s">
        <v>235</v>
      </c>
      <c r="C790" s="19" t="s">
        <v>236</v>
      </c>
      <c r="D790" s="19" t="s">
        <v>237</v>
      </c>
      <c r="E790" s="19" t="s">
        <v>25</v>
      </c>
      <c r="F790" s="19" t="s">
        <v>103</v>
      </c>
      <c r="G790" s="19" t="s">
        <v>107</v>
      </c>
      <c r="H790" s="19" t="s">
        <v>26</v>
      </c>
      <c r="I790" s="19" t="s">
        <v>126</v>
      </c>
    </row>
    <row r="791" spans="1:9" ht="33.9" customHeight="1" thickBot="1">
      <c r="A791" s="18" t="s">
        <v>24</v>
      </c>
      <c r="B791" s="19" t="s">
        <v>235</v>
      </c>
      <c r="C791" s="19" t="s">
        <v>236</v>
      </c>
      <c r="D791" s="19" t="s">
        <v>237</v>
      </c>
      <c r="E791" s="19" t="s">
        <v>25</v>
      </c>
      <c r="F791" s="19" t="s">
        <v>108</v>
      </c>
      <c r="G791" s="19" t="s">
        <v>109</v>
      </c>
      <c r="H791" s="19" t="s">
        <v>28</v>
      </c>
      <c r="I791" s="19" t="s">
        <v>29</v>
      </c>
    </row>
    <row r="792" spans="1:9" ht="33.9" customHeight="1" thickBot="1">
      <c r="A792" s="18" t="s">
        <v>24</v>
      </c>
      <c r="B792" s="19" t="s">
        <v>235</v>
      </c>
      <c r="C792" s="19" t="s">
        <v>236</v>
      </c>
      <c r="D792" s="19" t="s">
        <v>237</v>
      </c>
      <c r="E792" s="19" t="s">
        <v>25</v>
      </c>
      <c r="F792" s="19" t="s">
        <v>108</v>
      </c>
      <c r="G792" s="19" t="s">
        <v>110</v>
      </c>
      <c r="H792" s="19" t="s">
        <v>26</v>
      </c>
      <c r="I792" s="19" t="s">
        <v>199</v>
      </c>
    </row>
    <row r="793" spans="1:9" ht="23.1" customHeight="1" thickBot="1">
      <c r="A793" s="18" t="s">
        <v>24</v>
      </c>
      <c r="B793" s="19" t="s">
        <v>235</v>
      </c>
      <c r="C793" s="19" t="s">
        <v>236</v>
      </c>
      <c r="D793" s="19" t="s">
        <v>237</v>
      </c>
      <c r="E793" s="19" t="s">
        <v>25</v>
      </c>
      <c r="F793" s="19" t="s">
        <v>108</v>
      </c>
      <c r="G793" s="19" t="s">
        <v>111</v>
      </c>
      <c r="H793" s="19" t="s">
        <v>26</v>
      </c>
      <c r="I793" s="19" t="s">
        <v>199</v>
      </c>
    </row>
    <row r="794" spans="1:9" ht="33.9" customHeight="1" thickBot="1">
      <c r="A794" s="18" t="s">
        <v>24</v>
      </c>
      <c r="B794" s="19" t="s">
        <v>235</v>
      </c>
      <c r="C794" s="19" t="s">
        <v>236</v>
      </c>
      <c r="D794" s="19" t="s">
        <v>237</v>
      </c>
      <c r="E794" s="19" t="s">
        <v>25</v>
      </c>
      <c r="F794" s="19" t="s">
        <v>108</v>
      </c>
      <c r="G794" s="19" t="s">
        <v>112</v>
      </c>
      <c r="H794" s="19" t="s">
        <v>28</v>
      </c>
      <c r="I794" s="19" t="s">
        <v>29</v>
      </c>
    </row>
    <row r="795" spans="1:9" ht="33.9" customHeight="1" thickBot="1">
      <c r="A795" s="18" t="s">
        <v>24</v>
      </c>
      <c r="B795" s="19" t="s">
        <v>235</v>
      </c>
      <c r="C795" s="19" t="s">
        <v>236</v>
      </c>
      <c r="D795" s="19" t="s">
        <v>237</v>
      </c>
      <c r="E795" s="19" t="s">
        <v>25</v>
      </c>
      <c r="F795" s="19" t="s">
        <v>108</v>
      </c>
      <c r="G795" s="19" t="s">
        <v>113</v>
      </c>
      <c r="H795" s="19" t="s">
        <v>28</v>
      </c>
      <c r="I795" s="19" t="s">
        <v>29</v>
      </c>
    </row>
    <row r="796" spans="1:9" ht="33.9" customHeight="1" thickBot="1">
      <c r="A796" s="18" t="s">
        <v>24</v>
      </c>
      <c r="B796" s="19" t="s">
        <v>235</v>
      </c>
      <c r="C796" s="19" t="s">
        <v>236</v>
      </c>
      <c r="D796" s="19" t="s">
        <v>237</v>
      </c>
      <c r="E796" s="19" t="s">
        <v>25</v>
      </c>
      <c r="F796" s="19" t="s">
        <v>108</v>
      </c>
      <c r="G796" s="19" t="s">
        <v>114</v>
      </c>
      <c r="H796" s="19" t="s">
        <v>26</v>
      </c>
      <c r="I796" s="19" t="s">
        <v>203</v>
      </c>
    </row>
    <row r="797" spans="1:9" ht="33.9" customHeight="1" thickBot="1">
      <c r="A797" s="18" t="s">
        <v>24</v>
      </c>
      <c r="B797" s="19" t="s">
        <v>235</v>
      </c>
      <c r="C797" s="19" t="s">
        <v>236</v>
      </c>
      <c r="D797" s="19" t="s">
        <v>237</v>
      </c>
      <c r="E797" s="19" t="s">
        <v>25</v>
      </c>
      <c r="F797" s="19" t="s">
        <v>115</v>
      </c>
      <c r="G797" s="19" t="s">
        <v>116</v>
      </c>
      <c r="H797" s="19" t="s">
        <v>26</v>
      </c>
      <c r="I797" s="19" t="s">
        <v>126</v>
      </c>
    </row>
    <row r="798" spans="1:9" ht="33.9" customHeight="1" thickBot="1">
      <c r="A798" s="18" t="s">
        <v>24</v>
      </c>
      <c r="B798" s="19" t="s">
        <v>235</v>
      </c>
      <c r="C798" s="19" t="s">
        <v>236</v>
      </c>
      <c r="D798" s="19" t="s">
        <v>237</v>
      </c>
      <c r="E798" s="19" t="s">
        <v>25</v>
      </c>
      <c r="F798" s="19" t="s">
        <v>115</v>
      </c>
      <c r="G798" s="19" t="s">
        <v>117</v>
      </c>
      <c r="H798" s="19" t="s">
        <v>26</v>
      </c>
      <c r="I798" s="19" t="s">
        <v>126</v>
      </c>
    </row>
    <row r="799" spans="1:9" ht="33.9" customHeight="1" thickBot="1">
      <c r="A799" s="18" t="s">
        <v>24</v>
      </c>
      <c r="B799" s="19" t="s">
        <v>235</v>
      </c>
      <c r="C799" s="19" t="s">
        <v>236</v>
      </c>
      <c r="D799" s="19" t="s">
        <v>237</v>
      </c>
      <c r="E799" s="19" t="s">
        <v>25</v>
      </c>
      <c r="F799" s="19" t="s">
        <v>115</v>
      </c>
      <c r="G799" s="19" t="s">
        <v>118</v>
      </c>
      <c r="H799" s="19" t="s">
        <v>26</v>
      </c>
      <c r="I799" s="19" t="s">
        <v>126</v>
      </c>
    </row>
    <row r="800" spans="1:9" ht="33.9" customHeight="1" thickBot="1">
      <c r="A800" s="18" t="s">
        <v>24</v>
      </c>
      <c r="B800" s="19" t="s">
        <v>235</v>
      </c>
      <c r="C800" s="19" t="s">
        <v>236</v>
      </c>
      <c r="D800" s="19" t="s">
        <v>237</v>
      </c>
      <c r="E800" s="19" t="s">
        <v>25</v>
      </c>
      <c r="F800" s="19" t="s">
        <v>119</v>
      </c>
      <c r="G800" s="19" t="s">
        <v>120</v>
      </c>
      <c r="H800" s="19" t="s">
        <v>26</v>
      </c>
      <c r="I800" s="19" t="s">
        <v>199</v>
      </c>
    </row>
    <row r="801" spans="1:9" ht="33.9" customHeight="1" thickBot="1">
      <c r="A801" s="18" t="s">
        <v>24</v>
      </c>
      <c r="B801" s="19" t="s">
        <v>235</v>
      </c>
      <c r="C801" s="19" t="s">
        <v>236</v>
      </c>
      <c r="D801" s="19" t="s">
        <v>237</v>
      </c>
      <c r="E801" s="19" t="s">
        <v>25</v>
      </c>
      <c r="F801" s="19" t="s">
        <v>119</v>
      </c>
      <c r="G801" s="19" t="s">
        <v>121</v>
      </c>
      <c r="H801" s="19" t="s">
        <v>26</v>
      </c>
      <c r="I801" s="19" t="s">
        <v>126</v>
      </c>
    </row>
    <row r="802" spans="1:9" ht="23.1" customHeight="1" thickBot="1">
      <c r="A802" s="18" t="s">
        <v>24</v>
      </c>
      <c r="B802" s="19" t="s">
        <v>235</v>
      </c>
      <c r="C802" s="19" t="s">
        <v>236</v>
      </c>
      <c r="D802" s="19" t="s">
        <v>237</v>
      </c>
      <c r="E802" s="19" t="s">
        <v>25</v>
      </c>
      <c r="F802" s="19" t="s">
        <v>119</v>
      </c>
      <c r="G802" s="19" t="s">
        <v>122</v>
      </c>
      <c r="H802" s="19" t="s">
        <v>26</v>
      </c>
      <c r="I802" s="19" t="s">
        <v>126</v>
      </c>
    </row>
    <row r="803" spans="1:9" ht="33.9" customHeight="1" thickBot="1">
      <c r="A803" s="18" t="s">
        <v>24</v>
      </c>
      <c r="B803" s="19" t="s">
        <v>235</v>
      </c>
      <c r="C803" s="19" t="s">
        <v>236</v>
      </c>
      <c r="D803" s="19" t="s">
        <v>237</v>
      </c>
      <c r="E803" s="19" t="s">
        <v>25</v>
      </c>
      <c r="F803" s="19" t="s">
        <v>119</v>
      </c>
      <c r="G803" s="19" t="s">
        <v>123</v>
      </c>
      <c r="H803" s="19" t="s">
        <v>26</v>
      </c>
      <c r="I803" s="19" t="s">
        <v>195</v>
      </c>
    </row>
    <row r="804" spans="1:9" ht="33.9" customHeight="1" thickBot="1">
      <c r="A804" s="18" t="s">
        <v>24</v>
      </c>
      <c r="B804" s="19" t="s">
        <v>235</v>
      </c>
      <c r="C804" s="19" t="s">
        <v>236</v>
      </c>
      <c r="D804" s="19" t="s">
        <v>237</v>
      </c>
      <c r="E804" s="19" t="s">
        <v>25</v>
      </c>
      <c r="F804" s="19" t="s">
        <v>119</v>
      </c>
      <c r="G804" s="19" t="s">
        <v>124</v>
      </c>
      <c r="H804" s="19" t="s">
        <v>26</v>
      </c>
      <c r="I804" s="19" t="s">
        <v>195</v>
      </c>
    </row>
    <row r="805" spans="1:9" ht="23.1" customHeight="1" thickBot="1">
      <c r="A805" s="18" t="s">
        <v>24</v>
      </c>
      <c r="B805" s="19" t="s">
        <v>235</v>
      </c>
      <c r="C805" s="19" t="s">
        <v>236</v>
      </c>
      <c r="D805" s="19" t="s">
        <v>237</v>
      </c>
      <c r="E805" s="19" t="s">
        <v>25</v>
      </c>
      <c r="F805" s="19" t="s">
        <v>119</v>
      </c>
      <c r="G805" s="19" t="s">
        <v>125</v>
      </c>
      <c r="H805" s="19" t="s">
        <v>26</v>
      </c>
      <c r="I805" s="19" t="s">
        <v>199</v>
      </c>
    </row>
    <row r="806" spans="1:9" ht="33.9" customHeight="1" thickBot="1">
      <c r="A806" s="18" t="s">
        <v>24</v>
      </c>
      <c r="B806" s="19" t="s">
        <v>238</v>
      </c>
      <c r="C806" s="19" t="s">
        <v>239</v>
      </c>
      <c r="D806" s="19" t="s">
        <v>240</v>
      </c>
      <c r="E806" s="19" t="s">
        <v>49</v>
      </c>
      <c r="F806" s="19" t="s">
        <v>50</v>
      </c>
      <c r="G806" s="19" t="s">
        <v>51</v>
      </c>
      <c r="H806" s="19" t="s">
        <v>26</v>
      </c>
      <c r="I806" s="19" t="s">
        <v>199</v>
      </c>
    </row>
    <row r="807" spans="1:9" ht="33.9" customHeight="1" thickBot="1">
      <c r="A807" s="18" t="s">
        <v>24</v>
      </c>
      <c r="B807" s="19" t="s">
        <v>238</v>
      </c>
      <c r="C807" s="19" t="s">
        <v>239</v>
      </c>
      <c r="D807" s="19" t="s">
        <v>240</v>
      </c>
      <c r="E807" s="19" t="s">
        <v>49</v>
      </c>
      <c r="F807" s="19" t="s">
        <v>50</v>
      </c>
      <c r="G807" s="19" t="s">
        <v>52</v>
      </c>
      <c r="H807" s="19" t="s">
        <v>26</v>
      </c>
      <c r="I807" s="19" t="s">
        <v>200</v>
      </c>
    </row>
    <row r="808" spans="1:9" ht="33.9" customHeight="1" thickBot="1">
      <c r="A808" s="18" t="s">
        <v>24</v>
      </c>
      <c r="B808" s="19" t="s">
        <v>238</v>
      </c>
      <c r="C808" s="19" t="s">
        <v>239</v>
      </c>
      <c r="D808" s="19" t="s">
        <v>240</v>
      </c>
      <c r="E808" s="19" t="s">
        <v>49</v>
      </c>
      <c r="F808" s="19" t="s">
        <v>50</v>
      </c>
      <c r="G808" s="19" t="s">
        <v>53</v>
      </c>
      <c r="H808" s="19" t="s">
        <v>26</v>
      </c>
      <c r="I808" s="19" t="s">
        <v>200</v>
      </c>
    </row>
    <row r="809" spans="1:9" ht="23.1" customHeight="1" thickBot="1">
      <c r="A809" s="18" t="s">
        <v>24</v>
      </c>
      <c r="B809" s="19" t="s">
        <v>238</v>
      </c>
      <c r="C809" s="19" t="s">
        <v>239</v>
      </c>
      <c r="D809" s="19" t="s">
        <v>240</v>
      </c>
      <c r="E809" s="19" t="s">
        <v>49</v>
      </c>
      <c r="F809" s="19" t="s">
        <v>50</v>
      </c>
      <c r="G809" s="19" t="s">
        <v>54</v>
      </c>
      <c r="H809" s="19" t="s">
        <v>28</v>
      </c>
      <c r="I809" s="19" t="s">
        <v>29</v>
      </c>
    </row>
    <row r="810" spans="1:9" ht="33.9" customHeight="1" thickBot="1">
      <c r="A810" s="18" t="s">
        <v>24</v>
      </c>
      <c r="B810" s="19" t="s">
        <v>238</v>
      </c>
      <c r="C810" s="19" t="s">
        <v>239</v>
      </c>
      <c r="D810" s="19" t="s">
        <v>240</v>
      </c>
      <c r="E810" s="19" t="s">
        <v>49</v>
      </c>
      <c r="F810" s="19" t="s">
        <v>50</v>
      </c>
      <c r="G810" s="19" t="s">
        <v>55</v>
      </c>
      <c r="H810" s="19" t="s">
        <v>28</v>
      </c>
      <c r="I810" s="19" t="s">
        <v>29</v>
      </c>
    </row>
    <row r="811" spans="1:9" ht="33.9" customHeight="1" thickBot="1">
      <c r="A811" s="18" t="s">
        <v>24</v>
      </c>
      <c r="B811" s="19" t="s">
        <v>238</v>
      </c>
      <c r="C811" s="19" t="s">
        <v>239</v>
      </c>
      <c r="D811" s="19" t="s">
        <v>240</v>
      </c>
      <c r="E811" s="19" t="s">
        <v>49</v>
      </c>
      <c r="F811" s="19" t="s">
        <v>50</v>
      </c>
      <c r="G811" s="19" t="s">
        <v>56</v>
      </c>
      <c r="H811" s="19" t="s">
        <v>26</v>
      </c>
      <c r="I811" s="19" t="s">
        <v>199</v>
      </c>
    </row>
    <row r="812" spans="1:9" ht="33.9" customHeight="1" thickBot="1">
      <c r="A812" s="18" t="s">
        <v>24</v>
      </c>
      <c r="B812" s="19" t="s">
        <v>238</v>
      </c>
      <c r="C812" s="19" t="s">
        <v>239</v>
      </c>
      <c r="D812" s="19" t="s">
        <v>240</v>
      </c>
      <c r="E812" s="19" t="s">
        <v>49</v>
      </c>
      <c r="F812" s="19" t="s">
        <v>50</v>
      </c>
      <c r="G812" s="19" t="s">
        <v>57</v>
      </c>
      <c r="H812" s="19" t="s">
        <v>26</v>
      </c>
      <c r="I812" s="19" t="s">
        <v>199</v>
      </c>
    </row>
    <row r="813" spans="1:9" ht="33.9" customHeight="1" thickBot="1">
      <c r="A813" s="18" t="s">
        <v>24</v>
      </c>
      <c r="B813" s="19" t="s">
        <v>238</v>
      </c>
      <c r="C813" s="19" t="s">
        <v>239</v>
      </c>
      <c r="D813" s="19" t="s">
        <v>240</v>
      </c>
      <c r="E813" s="19" t="s">
        <v>49</v>
      </c>
      <c r="F813" s="19" t="s">
        <v>50</v>
      </c>
      <c r="G813" s="19" t="s">
        <v>58</v>
      </c>
      <c r="H813" s="19" t="s">
        <v>26</v>
      </c>
      <c r="I813" s="19" t="s">
        <v>199</v>
      </c>
    </row>
    <row r="814" spans="1:9" ht="23.1" customHeight="1" thickBot="1">
      <c r="A814" s="18" t="s">
        <v>24</v>
      </c>
      <c r="B814" s="19" t="s">
        <v>238</v>
      </c>
      <c r="C814" s="19" t="s">
        <v>239</v>
      </c>
      <c r="D814" s="19" t="s">
        <v>240</v>
      </c>
      <c r="E814" s="19" t="s">
        <v>49</v>
      </c>
      <c r="F814" s="19" t="s">
        <v>50</v>
      </c>
      <c r="G814" s="19" t="s">
        <v>59</v>
      </c>
      <c r="H814" s="19" t="s">
        <v>28</v>
      </c>
      <c r="I814" s="19" t="s">
        <v>29</v>
      </c>
    </row>
    <row r="815" spans="1:9" ht="23.1" customHeight="1" thickBot="1">
      <c r="A815" s="18" t="s">
        <v>24</v>
      </c>
      <c r="B815" s="19" t="s">
        <v>238</v>
      </c>
      <c r="C815" s="19" t="s">
        <v>239</v>
      </c>
      <c r="D815" s="19" t="s">
        <v>240</v>
      </c>
      <c r="E815" s="19" t="s">
        <v>49</v>
      </c>
      <c r="F815" s="19" t="s">
        <v>50</v>
      </c>
      <c r="G815" s="19" t="s">
        <v>60</v>
      </c>
      <c r="H815" s="19" t="s">
        <v>26</v>
      </c>
      <c r="I815" s="19" t="s">
        <v>199</v>
      </c>
    </row>
    <row r="816" spans="1:9" ht="23.1" customHeight="1" thickBot="1">
      <c r="A816" s="18" t="s">
        <v>24</v>
      </c>
      <c r="B816" s="19" t="s">
        <v>238</v>
      </c>
      <c r="C816" s="19" t="s">
        <v>239</v>
      </c>
      <c r="D816" s="19" t="s">
        <v>240</v>
      </c>
      <c r="E816" s="19" t="s">
        <v>49</v>
      </c>
      <c r="F816" s="19" t="s">
        <v>50</v>
      </c>
      <c r="G816" s="19" t="s">
        <v>61</v>
      </c>
      <c r="H816" s="19" t="s">
        <v>28</v>
      </c>
      <c r="I816" s="19" t="s">
        <v>29</v>
      </c>
    </row>
    <row r="817" spans="1:9" ht="33.9" customHeight="1" thickBot="1">
      <c r="A817" s="18" t="s">
        <v>24</v>
      </c>
      <c r="B817" s="19" t="s">
        <v>238</v>
      </c>
      <c r="C817" s="19" t="s">
        <v>239</v>
      </c>
      <c r="D817" s="19" t="s">
        <v>240</v>
      </c>
      <c r="E817" s="19" t="s">
        <v>49</v>
      </c>
      <c r="F817" s="19" t="s">
        <v>50</v>
      </c>
      <c r="G817" s="19" t="s">
        <v>62</v>
      </c>
      <c r="H817" s="19" t="s">
        <v>26</v>
      </c>
      <c r="I817" s="19" t="s">
        <v>200</v>
      </c>
    </row>
    <row r="818" spans="1:9" ht="33.9" customHeight="1" thickBot="1">
      <c r="A818" s="18" t="s">
        <v>24</v>
      </c>
      <c r="B818" s="19" t="s">
        <v>238</v>
      </c>
      <c r="C818" s="19" t="s">
        <v>239</v>
      </c>
      <c r="D818" s="19" t="s">
        <v>240</v>
      </c>
      <c r="E818" s="19" t="s">
        <v>49</v>
      </c>
      <c r="F818" s="19" t="s">
        <v>50</v>
      </c>
      <c r="G818" s="19" t="s">
        <v>63</v>
      </c>
      <c r="H818" s="19" t="s">
        <v>26</v>
      </c>
      <c r="I818" s="19" t="s">
        <v>200</v>
      </c>
    </row>
    <row r="819" spans="1:9" ht="23.1" customHeight="1" thickBot="1">
      <c r="A819" s="18" t="s">
        <v>24</v>
      </c>
      <c r="B819" s="19" t="s">
        <v>238</v>
      </c>
      <c r="C819" s="19" t="s">
        <v>239</v>
      </c>
      <c r="D819" s="19" t="s">
        <v>240</v>
      </c>
      <c r="E819" s="19" t="s">
        <v>49</v>
      </c>
      <c r="F819" s="19" t="s">
        <v>50</v>
      </c>
      <c r="G819" s="19" t="s">
        <v>64</v>
      </c>
      <c r="H819" s="19" t="s">
        <v>26</v>
      </c>
      <c r="I819" s="19" t="s">
        <v>200</v>
      </c>
    </row>
    <row r="820" spans="1:9" ht="45.9" customHeight="1" thickBot="1">
      <c r="A820" s="18" t="s">
        <v>24</v>
      </c>
      <c r="B820" s="19" t="s">
        <v>238</v>
      </c>
      <c r="C820" s="19" t="s">
        <v>239</v>
      </c>
      <c r="D820" s="19" t="s">
        <v>240</v>
      </c>
      <c r="E820" s="19" t="s">
        <v>49</v>
      </c>
      <c r="F820" s="19" t="s">
        <v>27</v>
      </c>
      <c r="G820" s="19" t="s">
        <v>65</v>
      </c>
      <c r="H820" s="19" t="s">
        <v>28</v>
      </c>
      <c r="I820" s="19" t="s">
        <v>29</v>
      </c>
    </row>
    <row r="821" spans="1:9" ht="33.9" customHeight="1" thickBot="1">
      <c r="A821" s="18" t="s">
        <v>24</v>
      </c>
      <c r="B821" s="19" t="s">
        <v>238</v>
      </c>
      <c r="C821" s="19" t="s">
        <v>239</v>
      </c>
      <c r="D821" s="19" t="s">
        <v>240</v>
      </c>
      <c r="E821" s="19" t="s">
        <v>49</v>
      </c>
      <c r="F821" s="19" t="s">
        <v>66</v>
      </c>
      <c r="G821" s="19" t="s">
        <v>67</v>
      </c>
      <c r="H821" s="19" t="s">
        <v>28</v>
      </c>
      <c r="I821" s="19" t="s">
        <v>29</v>
      </c>
    </row>
    <row r="822" spans="1:9" ht="23.1" customHeight="1" thickBot="1">
      <c r="A822" s="18" t="s">
        <v>24</v>
      </c>
      <c r="B822" s="19" t="s">
        <v>238</v>
      </c>
      <c r="C822" s="19" t="s">
        <v>239</v>
      </c>
      <c r="D822" s="19" t="s">
        <v>240</v>
      </c>
      <c r="E822" s="19" t="s">
        <v>49</v>
      </c>
      <c r="F822" s="19" t="s">
        <v>66</v>
      </c>
      <c r="G822" s="19" t="s">
        <v>68</v>
      </c>
      <c r="H822" s="19" t="s">
        <v>28</v>
      </c>
      <c r="I822" s="19" t="s">
        <v>29</v>
      </c>
    </row>
    <row r="823" spans="1:9" ht="33.9" customHeight="1" thickBot="1">
      <c r="A823" s="18" t="s">
        <v>24</v>
      </c>
      <c r="B823" s="19" t="s">
        <v>238</v>
      </c>
      <c r="C823" s="19" t="s">
        <v>239</v>
      </c>
      <c r="D823" s="19" t="s">
        <v>240</v>
      </c>
      <c r="E823" s="19" t="s">
        <v>49</v>
      </c>
      <c r="F823" s="19" t="s">
        <v>66</v>
      </c>
      <c r="G823" s="19" t="s">
        <v>69</v>
      </c>
      <c r="H823" s="19" t="s">
        <v>28</v>
      </c>
      <c r="I823" s="19" t="s">
        <v>29</v>
      </c>
    </row>
    <row r="824" spans="1:9" ht="23.1" customHeight="1" thickBot="1">
      <c r="A824" s="18" t="s">
        <v>24</v>
      </c>
      <c r="B824" s="19" t="s">
        <v>238</v>
      </c>
      <c r="C824" s="19" t="s">
        <v>239</v>
      </c>
      <c r="D824" s="19" t="s">
        <v>240</v>
      </c>
      <c r="E824" s="19" t="s">
        <v>49</v>
      </c>
      <c r="F824" s="19" t="s">
        <v>66</v>
      </c>
      <c r="G824" s="19" t="s">
        <v>70</v>
      </c>
      <c r="H824" s="19" t="s">
        <v>28</v>
      </c>
      <c r="I824" s="19" t="s">
        <v>29</v>
      </c>
    </row>
    <row r="825" spans="1:9" ht="45.9" customHeight="1" thickBot="1">
      <c r="A825" s="18" t="s">
        <v>24</v>
      </c>
      <c r="B825" s="19" t="s">
        <v>238</v>
      </c>
      <c r="C825" s="19" t="s">
        <v>239</v>
      </c>
      <c r="D825" s="19" t="s">
        <v>240</v>
      </c>
      <c r="E825" s="19" t="s">
        <v>49</v>
      </c>
      <c r="F825" s="19" t="s">
        <v>66</v>
      </c>
      <c r="G825" s="19" t="s">
        <v>71</v>
      </c>
      <c r="H825" s="19" t="s">
        <v>28</v>
      </c>
      <c r="I825" s="19" t="s">
        <v>29</v>
      </c>
    </row>
    <row r="826" spans="1:9" ht="33.9" customHeight="1" thickBot="1">
      <c r="A826" s="18" t="s">
        <v>24</v>
      </c>
      <c r="B826" s="19" t="s">
        <v>238</v>
      </c>
      <c r="C826" s="19" t="s">
        <v>239</v>
      </c>
      <c r="D826" s="19" t="s">
        <v>240</v>
      </c>
      <c r="E826" s="19" t="s">
        <v>49</v>
      </c>
      <c r="F826" s="19" t="s">
        <v>66</v>
      </c>
      <c r="G826" s="19" t="s">
        <v>72</v>
      </c>
      <c r="H826" s="19" t="s">
        <v>28</v>
      </c>
      <c r="I826" s="19" t="s">
        <v>29</v>
      </c>
    </row>
    <row r="827" spans="1:9" ht="33.9" customHeight="1" thickBot="1">
      <c r="A827" s="18" t="s">
        <v>24</v>
      </c>
      <c r="B827" s="19" t="s">
        <v>238</v>
      </c>
      <c r="C827" s="19" t="s">
        <v>239</v>
      </c>
      <c r="D827" s="19" t="s">
        <v>240</v>
      </c>
      <c r="E827" s="19" t="s">
        <v>49</v>
      </c>
      <c r="F827" s="19" t="s">
        <v>66</v>
      </c>
      <c r="G827" s="19" t="s">
        <v>73</v>
      </c>
      <c r="H827" s="19" t="s">
        <v>28</v>
      </c>
      <c r="I827" s="19" t="s">
        <v>29</v>
      </c>
    </row>
    <row r="828" spans="1:9" ht="33.9" customHeight="1" thickBot="1">
      <c r="A828" s="18" t="s">
        <v>24</v>
      </c>
      <c r="B828" s="19" t="s">
        <v>238</v>
      </c>
      <c r="C828" s="19" t="s">
        <v>239</v>
      </c>
      <c r="D828" s="19" t="s">
        <v>240</v>
      </c>
      <c r="E828" s="19" t="s">
        <v>49</v>
      </c>
      <c r="F828" s="19" t="s">
        <v>74</v>
      </c>
      <c r="G828" s="19" t="s">
        <v>75</v>
      </c>
      <c r="H828" s="19" t="s">
        <v>28</v>
      </c>
      <c r="I828" s="19" t="s">
        <v>29</v>
      </c>
    </row>
    <row r="829" spans="1:9" ht="23.1" customHeight="1" thickBot="1">
      <c r="A829" s="18" t="s">
        <v>24</v>
      </c>
      <c r="B829" s="19" t="s">
        <v>238</v>
      </c>
      <c r="C829" s="19" t="s">
        <v>239</v>
      </c>
      <c r="D829" s="19" t="s">
        <v>240</v>
      </c>
      <c r="E829" s="19" t="s">
        <v>49</v>
      </c>
      <c r="F829" s="19" t="s">
        <v>74</v>
      </c>
      <c r="G829" s="19" t="s">
        <v>76</v>
      </c>
      <c r="H829" s="19" t="s">
        <v>28</v>
      </c>
      <c r="I829" s="19" t="s">
        <v>29</v>
      </c>
    </row>
    <row r="830" spans="1:9" ht="33.9" customHeight="1" thickBot="1">
      <c r="A830" s="18" t="s">
        <v>24</v>
      </c>
      <c r="B830" s="19" t="s">
        <v>238</v>
      </c>
      <c r="C830" s="19" t="s">
        <v>239</v>
      </c>
      <c r="D830" s="19" t="s">
        <v>240</v>
      </c>
      <c r="E830" s="19" t="s">
        <v>49</v>
      </c>
      <c r="F830" s="19" t="s">
        <v>74</v>
      </c>
      <c r="G830" s="19" t="s">
        <v>77</v>
      </c>
      <c r="H830" s="19" t="s">
        <v>28</v>
      </c>
      <c r="I830" s="19" t="s">
        <v>29</v>
      </c>
    </row>
    <row r="831" spans="1:9" ht="57.9" customHeight="1" thickBot="1">
      <c r="A831" s="18" t="s">
        <v>24</v>
      </c>
      <c r="B831" s="19" t="s">
        <v>238</v>
      </c>
      <c r="C831" s="19" t="s">
        <v>239</v>
      </c>
      <c r="D831" s="19" t="s">
        <v>240</v>
      </c>
      <c r="E831" s="19" t="s">
        <v>49</v>
      </c>
      <c r="F831" s="19" t="s">
        <v>74</v>
      </c>
      <c r="G831" s="19" t="s">
        <v>78</v>
      </c>
      <c r="H831" s="19" t="s">
        <v>28</v>
      </c>
      <c r="I831" s="19" t="s">
        <v>29</v>
      </c>
    </row>
    <row r="832" spans="1:9" ht="23.1" customHeight="1" thickBot="1">
      <c r="A832" s="18" t="s">
        <v>24</v>
      </c>
      <c r="B832" s="19" t="s">
        <v>238</v>
      </c>
      <c r="C832" s="19" t="s">
        <v>239</v>
      </c>
      <c r="D832" s="19" t="s">
        <v>240</v>
      </c>
      <c r="E832" s="19" t="s">
        <v>49</v>
      </c>
      <c r="F832" s="19" t="s">
        <v>74</v>
      </c>
      <c r="G832" s="19" t="s">
        <v>79</v>
      </c>
      <c r="H832" s="19" t="s">
        <v>28</v>
      </c>
      <c r="I832" s="19" t="s">
        <v>29</v>
      </c>
    </row>
    <row r="833" spans="1:9" ht="33.9" customHeight="1" thickBot="1">
      <c r="A833" s="18" t="s">
        <v>24</v>
      </c>
      <c r="B833" s="19" t="s">
        <v>238</v>
      </c>
      <c r="C833" s="19" t="s">
        <v>239</v>
      </c>
      <c r="D833" s="19" t="s">
        <v>240</v>
      </c>
      <c r="E833" s="19" t="s">
        <v>49</v>
      </c>
      <c r="F833" s="19" t="s">
        <v>74</v>
      </c>
      <c r="G833" s="19" t="s">
        <v>80</v>
      </c>
      <c r="H833" s="19" t="s">
        <v>28</v>
      </c>
      <c r="I833" s="19" t="s">
        <v>29</v>
      </c>
    </row>
    <row r="834" spans="1:9" ht="45.9" customHeight="1" thickBot="1">
      <c r="A834" s="18" t="s">
        <v>24</v>
      </c>
      <c r="B834" s="19" t="s">
        <v>238</v>
      </c>
      <c r="C834" s="19" t="s">
        <v>239</v>
      </c>
      <c r="D834" s="19" t="s">
        <v>240</v>
      </c>
      <c r="E834" s="19" t="s">
        <v>49</v>
      </c>
      <c r="F834" s="19" t="s">
        <v>74</v>
      </c>
      <c r="G834" s="19" t="s">
        <v>81</v>
      </c>
      <c r="H834" s="19" t="s">
        <v>28</v>
      </c>
      <c r="I834" s="19" t="s">
        <v>29</v>
      </c>
    </row>
    <row r="835" spans="1:9" ht="18" customHeight="1" thickBot="1">
      <c r="A835" s="18" t="s">
        <v>24</v>
      </c>
      <c r="B835" s="19" t="s">
        <v>238</v>
      </c>
      <c r="C835" s="19" t="s">
        <v>239</v>
      </c>
      <c r="D835" s="19" t="s">
        <v>240</v>
      </c>
      <c r="E835" s="19" t="s">
        <v>49</v>
      </c>
      <c r="F835" s="19" t="s">
        <v>74</v>
      </c>
      <c r="G835" s="19" t="s">
        <v>82</v>
      </c>
      <c r="H835" s="19" t="s">
        <v>28</v>
      </c>
      <c r="I835" s="19" t="s">
        <v>29</v>
      </c>
    </row>
    <row r="836" spans="1:9" ht="33.9" customHeight="1" thickBot="1">
      <c r="A836" s="18" t="s">
        <v>24</v>
      </c>
      <c r="B836" s="19" t="s">
        <v>238</v>
      </c>
      <c r="C836" s="19" t="s">
        <v>239</v>
      </c>
      <c r="D836" s="19" t="s">
        <v>240</v>
      </c>
      <c r="E836" s="19" t="s">
        <v>49</v>
      </c>
      <c r="F836" s="19" t="s">
        <v>83</v>
      </c>
      <c r="G836" s="19" t="s">
        <v>84</v>
      </c>
      <c r="H836" s="19" t="s">
        <v>28</v>
      </c>
      <c r="I836" s="19" t="s">
        <v>29</v>
      </c>
    </row>
    <row r="837" spans="1:9" ht="23.1" customHeight="1" thickBot="1">
      <c r="A837" s="18" t="s">
        <v>24</v>
      </c>
      <c r="B837" s="19" t="s">
        <v>238</v>
      </c>
      <c r="C837" s="19" t="s">
        <v>239</v>
      </c>
      <c r="D837" s="19" t="s">
        <v>240</v>
      </c>
      <c r="E837" s="19" t="s">
        <v>49</v>
      </c>
      <c r="F837" s="19" t="s">
        <v>83</v>
      </c>
      <c r="G837" s="19" t="s">
        <v>85</v>
      </c>
      <c r="H837" s="19" t="s">
        <v>28</v>
      </c>
      <c r="I837" s="19" t="s">
        <v>29</v>
      </c>
    </row>
    <row r="838" spans="1:9" ht="23.1" customHeight="1" thickBot="1">
      <c r="A838" s="18" t="s">
        <v>24</v>
      </c>
      <c r="B838" s="19" t="s">
        <v>238</v>
      </c>
      <c r="C838" s="19" t="s">
        <v>239</v>
      </c>
      <c r="D838" s="19" t="s">
        <v>240</v>
      </c>
      <c r="E838" s="19" t="s">
        <v>49</v>
      </c>
      <c r="F838" s="19" t="s">
        <v>83</v>
      </c>
      <c r="G838" s="19" t="s">
        <v>86</v>
      </c>
      <c r="H838" s="19" t="s">
        <v>28</v>
      </c>
      <c r="I838" s="19" t="s">
        <v>29</v>
      </c>
    </row>
    <row r="839" spans="1:9" ht="23.1" customHeight="1" thickBot="1">
      <c r="A839" s="18" t="s">
        <v>24</v>
      </c>
      <c r="B839" s="19" t="s">
        <v>238</v>
      </c>
      <c r="C839" s="19" t="s">
        <v>239</v>
      </c>
      <c r="D839" s="19" t="s">
        <v>240</v>
      </c>
      <c r="E839" s="19" t="s">
        <v>49</v>
      </c>
      <c r="F839" s="19" t="s">
        <v>83</v>
      </c>
      <c r="G839" s="19" t="s">
        <v>87</v>
      </c>
      <c r="H839" s="19" t="s">
        <v>28</v>
      </c>
      <c r="I839" s="19" t="s">
        <v>29</v>
      </c>
    </row>
    <row r="840" spans="1:9" ht="23.1" customHeight="1" thickBot="1">
      <c r="A840" s="18" t="s">
        <v>24</v>
      </c>
      <c r="B840" s="19" t="s">
        <v>238</v>
      </c>
      <c r="C840" s="19" t="s">
        <v>239</v>
      </c>
      <c r="D840" s="19" t="s">
        <v>240</v>
      </c>
      <c r="E840" s="19" t="s">
        <v>49</v>
      </c>
      <c r="F840" s="19" t="s">
        <v>83</v>
      </c>
      <c r="G840" s="19" t="s">
        <v>88</v>
      </c>
      <c r="H840" s="19" t="s">
        <v>28</v>
      </c>
      <c r="I840" s="19" t="s">
        <v>29</v>
      </c>
    </row>
    <row r="841" spans="1:9" ht="23.1" customHeight="1" thickBot="1">
      <c r="A841" s="18" t="s">
        <v>24</v>
      </c>
      <c r="B841" s="19" t="s">
        <v>238</v>
      </c>
      <c r="C841" s="19" t="s">
        <v>239</v>
      </c>
      <c r="D841" s="19" t="s">
        <v>240</v>
      </c>
      <c r="E841" s="19" t="s">
        <v>49</v>
      </c>
      <c r="F841" s="19" t="s">
        <v>83</v>
      </c>
      <c r="G841" s="19" t="s">
        <v>89</v>
      </c>
      <c r="H841" s="19" t="s">
        <v>28</v>
      </c>
      <c r="I841" s="19" t="s">
        <v>29</v>
      </c>
    </row>
    <row r="842" spans="1:9" ht="45.9" customHeight="1" thickBot="1">
      <c r="A842" s="18" t="s">
        <v>24</v>
      </c>
      <c r="B842" s="19" t="s">
        <v>238</v>
      </c>
      <c r="C842" s="19" t="s">
        <v>239</v>
      </c>
      <c r="D842" s="19" t="s">
        <v>240</v>
      </c>
      <c r="E842" s="19" t="s">
        <v>49</v>
      </c>
      <c r="F842" s="19" t="s">
        <v>83</v>
      </c>
      <c r="G842" s="19" t="s">
        <v>90</v>
      </c>
      <c r="H842" s="19" t="s">
        <v>28</v>
      </c>
      <c r="I842" s="19" t="s">
        <v>29</v>
      </c>
    </row>
    <row r="843" spans="1:9" ht="23.1" customHeight="1" thickBot="1">
      <c r="A843" s="18" t="s">
        <v>24</v>
      </c>
      <c r="B843" s="19" t="s">
        <v>238</v>
      </c>
      <c r="C843" s="19" t="s">
        <v>239</v>
      </c>
      <c r="D843" s="19" t="s">
        <v>240</v>
      </c>
      <c r="E843" s="19" t="s">
        <v>49</v>
      </c>
      <c r="F843" s="19" t="s">
        <v>91</v>
      </c>
      <c r="G843" s="19" t="s">
        <v>92</v>
      </c>
      <c r="H843" s="19" t="s">
        <v>28</v>
      </c>
      <c r="I843" s="19" t="s">
        <v>29</v>
      </c>
    </row>
    <row r="844" spans="1:9" ht="23.1" customHeight="1" thickBot="1">
      <c r="A844" s="18" t="s">
        <v>24</v>
      </c>
      <c r="B844" s="19" t="s">
        <v>238</v>
      </c>
      <c r="C844" s="19" t="s">
        <v>239</v>
      </c>
      <c r="D844" s="19" t="s">
        <v>240</v>
      </c>
      <c r="E844" s="19" t="s">
        <v>49</v>
      </c>
      <c r="F844" s="19" t="s">
        <v>91</v>
      </c>
      <c r="G844" s="19" t="s">
        <v>93</v>
      </c>
      <c r="H844" s="19" t="s">
        <v>26</v>
      </c>
      <c r="I844" s="19" t="s">
        <v>203</v>
      </c>
    </row>
    <row r="845" spans="1:9" ht="33.9" customHeight="1" thickBot="1">
      <c r="A845" s="18" t="s">
        <v>24</v>
      </c>
      <c r="B845" s="19" t="s">
        <v>238</v>
      </c>
      <c r="C845" s="19" t="s">
        <v>239</v>
      </c>
      <c r="D845" s="19" t="s">
        <v>240</v>
      </c>
      <c r="E845" s="19" t="s">
        <v>49</v>
      </c>
      <c r="F845" s="19" t="s">
        <v>91</v>
      </c>
      <c r="G845" s="19" t="s">
        <v>94</v>
      </c>
      <c r="H845" s="19" t="s">
        <v>28</v>
      </c>
      <c r="I845" s="19" t="s">
        <v>29</v>
      </c>
    </row>
    <row r="846" spans="1:9" ht="23.1" customHeight="1" thickBot="1">
      <c r="A846" s="18" t="s">
        <v>24</v>
      </c>
      <c r="B846" s="19" t="s">
        <v>238</v>
      </c>
      <c r="C846" s="19" t="s">
        <v>239</v>
      </c>
      <c r="D846" s="19" t="s">
        <v>240</v>
      </c>
      <c r="E846" s="19" t="s">
        <v>49</v>
      </c>
      <c r="F846" s="19" t="s">
        <v>91</v>
      </c>
      <c r="G846" s="19" t="s">
        <v>95</v>
      </c>
      <c r="H846" s="19" t="s">
        <v>26</v>
      </c>
      <c r="I846" s="19" t="s">
        <v>199</v>
      </c>
    </row>
    <row r="847" spans="1:9" ht="23.1" customHeight="1" thickBot="1">
      <c r="A847" s="18" t="s">
        <v>24</v>
      </c>
      <c r="B847" s="19" t="s">
        <v>238</v>
      </c>
      <c r="C847" s="19" t="s">
        <v>239</v>
      </c>
      <c r="D847" s="19" t="s">
        <v>240</v>
      </c>
      <c r="E847" s="19" t="s">
        <v>49</v>
      </c>
      <c r="F847" s="19" t="s">
        <v>91</v>
      </c>
      <c r="G847" s="19" t="s">
        <v>96</v>
      </c>
      <c r="H847" s="19" t="s">
        <v>28</v>
      </c>
      <c r="I847" s="19" t="s">
        <v>29</v>
      </c>
    </row>
    <row r="848" spans="1:9" ht="33.9" customHeight="1" thickBot="1">
      <c r="A848" s="18" t="s">
        <v>24</v>
      </c>
      <c r="B848" s="19" t="s">
        <v>238</v>
      </c>
      <c r="C848" s="19" t="s">
        <v>239</v>
      </c>
      <c r="D848" s="19" t="s">
        <v>240</v>
      </c>
      <c r="E848" s="19" t="s">
        <v>49</v>
      </c>
      <c r="F848" s="19" t="s">
        <v>97</v>
      </c>
      <c r="G848" s="19" t="s">
        <v>98</v>
      </c>
      <c r="H848" s="19" t="s">
        <v>28</v>
      </c>
      <c r="I848" s="19" t="s">
        <v>29</v>
      </c>
    </row>
    <row r="849" spans="1:9" ht="33.9" customHeight="1" thickBot="1">
      <c r="A849" s="18" t="s">
        <v>24</v>
      </c>
      <c r="B849" s="19" t="s">
        <v>238</v>
      </c>
      <c r="C849" s="19" t="s">
        <v>239</v>
      </c>
      <c r="D849" s="19" t="s">
        <v>240</v>
      </c>
      <c r="E849" s="19" t="s">
        <v>49</v>
      </c>
      <c r="F849" s="19" t="s">
        <v>97</v>
      </c>
      <c r="G849" s="19" t="s">
        <v>99</v>
      </c>
      <c r="H849" s="19" t="s">
        <v>28</v>
      </c>
      <c r="I849" s="19" t="s">
        <v>29</v>
      </c>
    </row>
    <row r="850" spans="1:9" ht="45.9" customHeight="1" thickBot="1">
      <c r="A850" s="18" t="s">
        <v>24</v>
      </c>
      <c r="B850" s="19" t="s">
        <v>238</v>
      </c>
      <c r="C850" s="19" t="s">
        <v>239</v>
      </c>
      <c r="D850" s="19" t="s">
        <v>240</v>
      </c>
      <c r="E850" s="19" t="s">
        <v>49</v>
      </c>
      <c r="F850" s="19" t="s">
        <v>97</v>
      </c>
      <c r="G850" s="19" t="s">
        <v>100</v>
      </c>
      <c r="H850" s="19" t="s">
        <v>28</v>
      </c>
      <c r="I850" s="19" t="s">
        <v>29</v>
      </c>
    </row>
    <row r="851" spans="1:9" ht="33.9" customHeight="1" thickBot="1">
      <c r="A851" s="18" t="s">
        <v>24</v>
      </c>
      <c r="B851" s="19" t="s">
        <v>238</v>
      </c>
      <c r="C851" s="19" t="s">
        <v>239</v>
      </c>
      <c r="D851" s="19" t="s">
        <v>240</v>
      </c>
      <c r="E851" s="19" t="s">
        <v>49</v>
      </c>
      <c r="F851" s="19" t="s">
        <v>97</v>
      </c>
      <c r="G851" s="19" t="s">
        <v>101</v>
      </c>
      <c r="H851" s="19" t="s">
        <v>28</v>
      </c>
      <c r="I851" s="19" t="s">
        <v>29</v>
      </c>
    </row>
    <row r="852" spans="1:9" ht="45.9" customHeight="1" thickBot="1">
      <c r="A852" s="18" t="s">
        <v>24</v>
      </c>
      <c r="B852" s="19" t="s">
        <v>238</v>
      </c>
      <c r="C852" s="19" t="s">
        <v>239</v>
      </c>
      <c r="D852" s="19" t="s">
        <v>240</v>
      </c>
      <c r="E852" s="19" t="s">
        <v>49</v>
      </c>
      <c r="F852" s="19" t="s">
        <v>97</v>
      </c>
      <c r="G852" s="19" t="s">
        <v>102</v>
      </c>
      <c r="H852" s="19" t="s">
        <v>28</v>
      </c>
      <c r="I852" s="19" t="s">
        <v>29</v>
      </c>
    </row>
    <row r="853" spans="1:9" ht="33.9" customHeight="1" thickBot="1">
      <c r="A853" s="18" t="s">
        <v>24</v>
      </c>
      <c r="B853" s="19" t="s">
        <v>238</v>
      </c>
      <c r="C853" s="19" t="s">
        <v>239</v>
      </c>
      <c r="D853" s="19" t="s">
        <v>240</v>
      </c>
      <c r="E853" s="19" t="s">
        <v>49</v>
      </c>
      <c r="F853" s="19" t="s">
        <v>103</v>
      </c>
      <c r="G853" s="19" t="s">
        <v>104</v>
      </c>
      <c r="H853" s="19" t="s">
        <v>28</v>
      </c>
      <c r="I853" s="19" t="s">
        <v>29</v>
      </c>
    </row>
    <row r="854" spans="1:9" ht="33.9" customHeight="1" thickBot="1">
      <c r="A854" s="18" t="s">
        <v>24</v>
      </c>
      <c r="B854" s="19" t="s">
        <v>238</v>
      </c>
      <c r="C854" s="19" t="s">
        <v>239</v>
      </c>
      <c r="D854" s="19" t="s">
        <v>240</v>
      </c>
      <c r="E854" s="19" t="s">
        <v>49</v>
      </c>
      <c r="F854" s="19" t="s">
        <v>103</v>
      </c>
      <c r="G854" s="19" t="s">
        <v>105</v>
      </c>
      <c r="H854" s="19" t="s">
        <v>28</v>
      </c>
      <c r="I854" s="19" t="s">
        <v>29</v>
      </c>
    </row>
    <row r="855" spans="1:9" ht="23.1" customHeight="1" thickBot="1">
      <c r="A855" s="18" t="s">
        <v>24</v>
      </c>
      <c r="B855" s="19" t="s">
        <v>238</v>
      </c>
      <c r="C855" s="19" t="s">
        <v>239</v>
      </c>
      <c r="D855" s="19" t="s">
        <v>240</v>
      </c>
      <c r="E855" s="19" t="s">
        <v>49</v>
      </c>
      <c r="F855" s="19" t="s">
        <v>103</v>
      </c>
      <c r="G855" s="19" t="s">
        <v>106</v>
      </c>
      <c r="H855" s="19" t="s">
        <v>28</v>
      </c>
      <c r="I855" s="19" t="s">
        <v>29</v>
      </c>
    </row>
    <row r="856" spans="1:9" ht="33.9" customHeight="1" thickBot="1">
      <c r="A856" s="18" t="s">
        <v>24</v>
      </c>
      <c r="B856" s="19" t="s">
        <v>238</v>
      </c>
      <c r="C856" s="19" t="s">
        <v>239</v>
      </c>
      <c r="D856" s="19" t="s">
        <v>240</v>
      </c>
      <c r="E856" s="19" t="s">
        <v>49</v>
      </c>
      <c r="F856" s="19" t="s">
        <v>103</v>
      </c>
      <c r="G856" s="19" t="s">
        <v>107</v>
      </c>
      <c r="H856" s="19" t="s">
        <v>28</v>
      </c>
      <c r="I856" s="19" t="s">
        <v>29</v>
      </c>
    </row>
    <row r="857" spans="1:9" ht="33.9" customHeight="1" thickBot="1">
      <c r="A857" s="18" t="s">
        <v>24</v>
      </c>
      <c r="B857" s="19" t="s">
        <v>238</v>
      </c>
      <c r="C857" s="19" t="s">
        <v>239</v>
      </c>
      <c r="D857" s="19" t="s">
        <v>240</v>
      </c>
      <c r="E857" s="19" t="s">
        <v>49</v>
      </c>
      <c r="F857" s="19" t="s">
        <v>108</v>
      </c>
      <c r="G857" s="19" t="s">
        <v>109</v>
      </c>
      <c r="H857" s="19" t="s">
        <v>28</v>
      </c>
      <c r="I857" s="19" t="s">
        <v>29</v>
      </c>
    </row>
    <row r="858" spans="1:9" ht="33.9" customHeight="1" thickBot="1">
      <c r="A858" s="18" t="s">
        <v>24</v>
      </c>
      <c r="B858" s="19" t="s">
        <v>238</v>
      </c>
      <c r="C858" s="19" t="s">
        <v>239</v>
      </c>
      <c r="D858" s="19" t="s">
        <v>240</v>
      </c>
      <c r="E858" s="19" t="s">
        <v>49</v>
      </c>
      <c r="F858" s="19" t="s">
        <v>108</v>
      </c>
      <c r="G858" s="19" t="s">
        <v>110</v>
      </c>
      <c r="H858" s="19" t="s">
        <v>28</v>
      </c>
      <c r="I858" s="19" t="s">
        <v>29</v>
      </c>
    </row>
    <row r="859" spans="1:9" ht="33.9" customHeight="1" thickBot="1">
      <c r="A859" s="18" t="s">
        <v>24</v>
      </c>
      <c r="B859" s="19" t="s">
        <v>238</v>
      </c>
      <c r="C859" s="19" t="s">
        <v>239</v>
      </c>
      <c r="D859" s="19" t="s">
        <v>240</v>
      </c>
      <c r="E859" s="19" t="s">
        <v>49</v>
      </c>
      <c r="F859" s="19" t="s">
        <v>108</v>
      </c>
      <c r="G859" s="19" t="s">
        <v>111</v>
      </c>
      <c r="H859" s="19" t="s">
        <v>28</v>
      </c>
      <c r="I859" s="19" t="s">
        <v>29</v>
      </c>
    </row>
    <row r="860" spans="1:9" ht="33.9" customHeight="1" thickBot="1">
      <c r="A860" s="18" t="s">
        <v>24</v>
      </c>
      <c r="B860" s="19" t="s">
        <v>238</v>
      </c>
      <c r="C860" s="19" t="s">
        <v>239</v>
      </c>
      <c r="D860" s="19" t="s">
        <v>240</v>
      </c>
      <c r="E860" s="19" t="s">
        <v>49</v>
      </c>
      <c r="F860" s="19" t="s">
        <v>108</v>
      </c>
      <c r="G860" s="19" t="s">
        <v>112</v>
      </c>
      <c r="H860" s="19" t="s">
        <v>28</v>
      </c>
      <c r="I860" s="19" t="s">
        <v>29</v>
      </c>
    </row>
    <row r="861" spans="1:9" ht="33.9" customHeight="1" thickBot="1">
      <c r="A861" s="18" t="s">
        <v>24</v>
      </c>
      <c r="B861" s="19" t="s">
        <v>238</v>
      </c>
      <c r="C861" s="19" t="s">
        <v>239</v>
      </c>
      <c r="D861" s="19" t="s">
        <v>240</v>
      </c>
      <c r="E861" s="19" t="s">
        <v>49</v>
      </c>
      <c r="F861" s="19" t="s">
        <v>108</v>
      </c>
      <c r="G861" s="19" t="s">
        <v>113</v>
      </c>
      <c r="H861" s="19" t="s">
        <v>28</v>
      </c>
      <c r="I861" s="19" t="s">
        <v>29</v>
      </c>
    </row>
    <row r="862" spans="1:9" ht="33.9" customHeight="1" thickBot="1">
      <c r="A862" s="18" t="s">
        <v>24</v>
      </c>
      <c r="B862" s="19" t="s">
        <v>238</v>
      </c>
      <c r="C862" s="19" t="s">
        <v>239</v>
      </c>
      <c r="D862" s="19" t="s">
        <v>240</v>
      </c>
      <c r="E862" s="19" t="s">
        <v>49</v>
      </c>
      <c r="F862" s="19" t="s">
        <v>108</v>
      </c>
      <c r="G862" s="19" t="s">
        <v>114</v>
      </c>
      <c r="H862" s="19" t="s">
        <v>26</v>
      </c>
      <c r="I862" s="19" t="s">
        <v>203</v>
      </c>
    </row>
    <row r="863" spans="1:9" ht="33.9" customHeight="1" thickBot="1">
      <c r="A863" s="18" t="s">
        <v>24</v>
      </c>
      <c r="B863" s="19" t="s">
        <v>238</v>
      </c>
      <c r="C863" s="19" t="s">
        <v>239</v>
      </c>
      <c r="D863" s="19" t="s">
        <v>240</v>
      </c>
      <c r="E863" s="19" t="s">
        <v>49</v>
      </c>
      <c r="F863" s="19" t="s">
        <v>115</v>
      </c>
      <c r="G863" s="19" t="s">
        <v>116</v>
      </c>
      <c r="H863" s="19" t="s">
        <v>26</v>
      </c>
      <c r="I863" s="19" t="s">
        <v>126</v>
      </c>
    </row>
    <row r="864" spans="1:9" ht="23.1" customHeight="1" thickBot="1">
      <c r="A864" s="18" t="s">
        <v>24</v>
      </c>
      <c r="B864" s="19" t="s">
        <v>238</v>
      </c>
      <c r="C864" s="19" t="s">
        <v>239</v>
      </c>
      <c r="D864" s="19" t="s">
        <v>240</v>
      </c>
      <c r="E864" s="19" t="s">
        <v>49</v>
      </c>
      <c r="F864" s="19" t="s">
        <v>115</v>
      </c>
      <c r="G864" s="19" t="s">
        <v>117</v>
      </c>
      <c r="H864" s="19" t="s">
        <v>28</v>
      </c>
      <c r="I864" s="19" t="s">
        <v>29</v>
      </c>
    </row>
    <row r="865" spans="1:9" ht="33.9" customHeight="1" thickBot="1">
      <c r="A865" s="18" t="s">
        <v>24</v>
      </c>
      <c r="B865" s="19" t="s">
        <v>238</v>
      </c>
      <c r="C865" s="19" t="s">
        <v>239</v>
      </c>
      <c r="D865" s="19" t="s">
        <v>240</v>
      </c>
      <c r="E865" s="19" t="s">
        <v>49</v>
      </c>
      <c r="F865" s="19" t="s">
        <v>115</v>
      </c>
      <c r="G865" s="19" t="s">
        <v>118</v>
      </c>
      <c r="H865" s="19" t="s">
        <v>26</v>
      </c>
      <c r="I865" s="19" t="s">
        <v>126</v>
      </c>
    </row>
    <row r="866" spans="1:9" ht="33.9" customHeight="1" thickBot="1">
      <c r="A866" s="18" t="s">
        <v>24</v>
      </c>
      <c r="B866" s="19" t="s">
        <v>238</v>
      </c>
      <c r="C866" s="19" t="s">
        <v>239</v>
      </c>
      <c r="D866" s="19" t="s">
        <v>240</v>
      </c>
      <c r="E866" s="19" t="s">
        <v>49</v>
      </c>
      <c r="F866" s="19" t="s">
        <v>119</v>
      </c>
      <c r="G866" s="19" t="s">
        <v>120</v>
      </c>
      <c r="H866" s="19" t="s">
        <v>28</v>
      </c>
      <c r="I866" s="19" t="s">
        <v>29</v>
      </c>
    </row>
    <row r="867" spans="1:9" ht="23.1" customHeight="1" thickBot="1">
      <c r="A867" s="18" t="s">
        <v>24</v>
      </c>
      <c r="B867" s="19" t="s">
        <v>238</v>
      </c>
      <c r="C867" s="19" t="s">
        <v>239</v>
      </c>
      <c r="D867" s="19" t="s">
        <v>240</v>
      </c>
      <c r="E867" s="19" t="s">
        <v>49</v>
      </c>
      <c r="F867" s="19" t="s">
        <v>119</v>
      </c>
      <c r="G867" s="19" t="s">
        <v>121</v>
      </c>
      <c r="H867" s="19" t="s">
        <v>28</v>
      </c>
      <c r="I867" s="19" t="s">
        <v>29</v>
      </c>
    </row>
    <row r="868" spans="1:9" ht="33.9" customHeight="1" thickBot="1">
      <c r="A868" s="18" t="s">
        <v>24</v>
      </c>
      <c r="B868" s="19" t="s">
        <v>238</v>
      </c>
      <c r="C868" s="19" t="s">
        <v>239</v>
      </c>
      <c r="D868" s="19" t="s">
        <v>240</v>
      </c>
      <c r="E868" s="19" t="s">
        <v>49</v>
      </c>
      <c r="F868" s="19" t="s">
        <v>119</v>
      </c>
      <c r="G868" s="19" t="s">
        <v>122</v>
      </c>
      <c r="H868" s="19" t="s">
        <v>28</v>
      </c>
      <c r="I868" s="19" t="s">
        <v>29</v>
      </c>
    </row>
    <row r="869" spans="1:9" ht="33.9" customHeight="1" thickBot="1">
      <c r="A869" s="18" t="s">
        <v>24</v>
      </c>
      <c r="B869" s="19" t="s">
        <v>238</v>
      </c>
      <c r="C869" s="19" t="s">
        <v>239</v>
      </c>
      <c r="D869" s="19" t="s">
        <v>240</v>
      </c>
      <c r="E869" s="19" t="s">
        <v>49</v>
      </c>
      <c r="F869" s="19" t="s">
        <v>119</v>
      </c>
      <c r="G869" s="19" t="s">
        <v>123</v>
      </c>
      <c r="H869" s="19" t="s">
        <v>28</v>
      </c>
      <c r="I869" s="19" t="s">
        <v>29</v>
      </c>
    </row>
    <row r="870" spans="1:9" ht="33.9" customHeight="1" thickBot="1">
      <c r="A870" s="18" t="s">
        <v>24</v>
      </c>
      <c r="B870" s="19" t="s">
        <v>238</v>
      </c>
      <c r="C870" s="19" t="s">
        <v>239</v>
      </c>
      <c r="D870" s="19" t="s">
        <v>240</v>
      </c>
      <c r="E870" s="19" t="s">
        <v>49</v>
      </c>
      <c r="F870" s="19" t="s">
        <v>119</v>
      </c>
      <c r="G870" s="19" t="s">
        <v>124</v>
      </c>
      <c r="H870" s="19" t="s">
        <v>28</v>
      </c>
      <c r="I870" s="19" t="s">
        <v>29</v>
      </c>
    </row>
    <row r="871" spans="1:9" ht="23.1" customHeight="1" thickBot="1">
      <c r="A871" s="18" t="s">
        <v>24</v>
      </c>
      <c r="B871" s="19" t="s">
        <v>238</v>
      </c>
      <c r="C871" s="19" t="s">
        <v>239</v>
      </c>
      <c r="D871" s="19" t="s">
        <v>240</v>
      </c>
      <c r="E871" s="19" t="s">
        <v>49</v>
      </c>
      <c r="F871" s="19" t="s">
        <v>119</v>
      </c>
      <c r="G871" s="19" t="s">
        <v>125</v>
      </c>
      <c r="H871" s="19" t="s">
        <v>28</v>
      </c>
      <c r="I871" s="19" t="s">
        <v>29</v>
      </c>
    </row>
    <row r="872" spans="1:9" ht="33.9" customHeight="1" thickBot="1">
      <c r="A872" s="18" t="s">
        <v>24</v>
      </c>
      <c r="B872" s="19" t="s">
        <v>241</v>
      </c>
      <c r="C872" s="19" t="s">
        <v>242</v>
      </c>
      <c r="D872" s="19" t="s">
        <v>243</v>
      </c>
      <c r="E872" s="19" t="s">
        <v>25</v>
      </c>
      <c r="F872" s="19" t="s">
        <v>50</v>
      </c>
      <c r="G872" s="19" t="s">
        <v>51</v>
      </c>
      <c r="H872" s="19" t="s">
        <v>26</v>
      </c>
      <c r="I872" s="19" t="s">
        <v>199</v>
      </c>
    </row>
    <row r="873" spans="1:9" ht="33.9" customHeight="1" thickBot="1">
      <c r="A873" s="18" t="s">
        <v>24</v>
      </c>
      <c r="B873" s="19" t="s">
        <v>241</v>
      </c>
      <c r="C873" s="19" t="s">
        <v>242</v>
      </c>
      <c r="D873" s="19" t="s">
        <v>243</v>
      </c>
      <c r="E873" s="19" t="s">
        <v>25</v>
      </c>
      <c r="F873" s="19" t="s">
        <v>50</v>
      </c>
      <c r="G873" s="19" t="s">
        <v>52</v>
      </c>
      <c r="H873" s="19" t="s">
        <v>225</v>
      </c>
      <c r="I873" s="19" t="s">
        <v>200</v>
      </c>
    </row>
    <row r="874" spans="1:9" ht="33.9" customHeight="1" thickBot="1">
      <c r="A874" s="18" t="s">
        <v>24</v>
      </c>
      <c r="B874" s="19" t="s">
        <v>241</v>
      </c>
      <c r="C874" s="19" t="s">
        <v>242</v>
      </c>
      <c r="D874" s="19" t="s">
        <v>243</v>
      </c>
      <c r="E874" s="19" t="s">
        <v>25</v>
      </c>
      <c r="F874" s="19" t="s">
        <v>50</v>
      </c>
      <c r="G874" s="19" t="s">
        <v>53</v>
      </c>
      <c r="H874" s="19" t="s">
        <v>225</v>
      </c>
      <c r="I874" s="19" t="s">
        <v>200</v>
      </c>
    </row>
    <row r="875" spans="1:9" ht="33.9" customHeight="1" thickBot="1">
      <c r="A875" s="18" t="s">
        <v>24</v>
      </c>
      <c r="B875" s="19" t="s">
        <v>241</v>
      </c>
      <c r="C875" s="19" t="s">
        <v>242</v>
      </c>
      <c r="D875" s="19" t="s">
        <v>243</v>
      </c>
      <c r="E875" s="19" t="s">
        <v>25</v>
      </c>
      <c r="F875" s="19" t="s">
        <v>50</v>
      </c>
      <c r="G875" s="19" t="s">
        <v>54</v>
      </c>
      <c r="H875" s="19" t="s">
        <v>28</v>
      </c>
      <c r="I875" s="19" t="s">
        <v>29</v>
      </c>
    </row>
    <row r="876" spans="1:9" ht="23.1" customHeight="1" thickBot="1">
      <c r="A876" s="18" t="s">
        <v>24</v>
      </c>
      <c r="B876" s="19" t="s">
        <v>241</v>
      </c>
      <c r="C876" s="19" t="s">
        <v>242</v>
      </c>
      <c r="D876" s="19" t="s">
        <v>243</v>
      </c>
      <c r="E876" s="19" t="s">
        <v>25</v>
      </c>
      <c r="F876" s="19" t="s">
        <v>50</v>
      </c>
      <c r="G876" s="19" t="s">
        <v>55</v>
      </c>
      <c r="H876" s="19" t="s">
        <v>28</v>
      </c>
      <c r="I876" s="19" t="s">
        <v>29</v>
      </c>
    </row>
    <row r="877" spans="1:9" ht="23.1" customHeight="1" thickBot="1">
      <c r="A877" s="18" t="s">
        <v>24</v>
      </c>
      <c r="B877" s="19" t="s">
        <v>241</v>
      </c>
      <c r="C877" s="19" t="s">
        <v>242</v>
      </c>
      <c r="D877" s="19" t="s">
        <v>243</v>
      </c>
      <c r="E877" s="19" t="s">
        <v>25</v>
      </c>
      <c r="F877" s="19" t="s">
        <v>50</v>
      </c>
      <c r="G877" s="19" t="s">
        <v>56</v>
      </c>
      <c r="H877" s="19" t="s">
        <v>26</v>
      </c>
      <c r="I877" s="19" t="s">
        <v>199</v>
      </c>
    </row>
    <row r="878" spans="1:9" ht="23.1" customHeight="1" thickBot="1">
      <c r="A878" s="18" t="s">
        <v>24</v>
      </c>
      <c r="B878" s="19" t="s">
        <v>241</v>
      </c>
      <c r="C878" s="19" t="s">
        <v>242</v>
      </c>
      <c r="D878" s="19" t="s">
        <v>243</v>
      </c>
      <c r="E878" s="19" t="s">
        <v>25</v>
      </c>
      <c r="F878" s="19" t="s">
        <v>50</v>
      </c>
      <c r="G878" s="19" t="s">
        <v>57</v>
      </c>
      <c r="H878" s="19" t="s">
        <v>26</v>
      </c>
      <c r="I878" s="19" t="s">
        <v>199</v>
      </c>
    </row>
    <row r="879" spans="1:9" ht="33.9" customHeight="1" thickBot="1">
      <c r="A879" s="18" t="s">
        <v>24</v>
      </c>
      <c r="B879" s="19" t="s">
        <v>241</v>
      </c>
      <c r="C879" s="19" t="s">
        <v>242</v>
      </c>
      <c r="D879" s="19" t="s">
        <v>243</v>
      </c>
      <c r="E879" s="19" t="s">
        <v>25</v>
      </c>
      <c r="F879" s="19" t="s">
        <v>50</v>
      </c>
      <c r="G879" s="19" t="s">
        <v>58</v>
      </c>
      <c r="H879" s="19" t="s">
        <v>26</v>
      </c>
      <c r="I879" s="19" t="s">
        <v>199</v>
      </c>
    </row>
    <row r="880" spans="1:9" ht="33.9" customHeight="1" thickBot="1">
      <c r="A880" s="18" t="s">
        <v>24</v>
      </c>
      <c r="B880" s="19" t="s">
        <v>241</v>
      </c>
      <c r="C880" s="19" t="s">
        <v>242</v>
      </c>
      <c r="D880" s="19" t="s">
        <v>243</v>
      </c>
      <c r="E880" s="19" t="s">
        <v>25</v>
      </c>
      <c r="F880" s="19" t="s">
        <v>50</v>
      </c>
      <c r="G880" s="19" t="s">
        <v>59</v>
      </c>
      <c r="H880" s="19" t="s">
        <v>28</v>
      </c>
      <c r="I880" s="19" t="s">
        <v>29</v>
      </c>
    </row>
    <row r="881" spans="1:9" ht="23.1" customHeight="1" thickBot="1">
      <c r="A881" s="18" t="s">
        <v>24</v>
      </c>
      <c r="B881" s="19" t="s">
        <v>241</v>
      </c>
      <c r="C881" s="19" t="s">
        <v>242</v>
      </c>
      <c r="D881" s="19" t="s">
        <v>243</v>
      </c>
      <c r="E881" s="19" t="s">
        <v>25</v>
      </c>
      <c r="F881" s="19" t="s">
        <v>50</v>
      </c>
      <c r="G881" s="19" t="s">
        <v>60</v>
      </c>
      <c r="H881" s="19" t="s">
        <v>26</v>
      </c>
      <c r="I881" s="19" t="s">
        <v>199</v>
      </c>
    </row>
    <row r="882" spans="1:9" ht="45.9" customHeight="1" thickBot="1">
      <c r="A882" s="18" t="s">
        <v>24</v>
      </c>
      <c r="B882" s="19" t="s">
        <v>241</v>
      </c>
      <c r="C882" s="19" t="s">
        <v>242</v>
      </c>
      <c r="D882" s="19" t="s">
        <v>243</v>
      </c>
      <c r="E882" s="19" t="s">
        <v>25</v>
      </c>
      <c r="F882" s="19" t="s">
        <v>50</v>
      </c>
      <c r="G882" s="19" t="s">
        <v>61</v>
      </c>
      <c r="H882" s="19" t="s">
        <v>28</v>
      </c>
      <c r="I882" s="19" t="s">
        <v>29</v>
      </c>
    </row>
    <row r="883" spans="1:9" ht="33.9" customHeight="1" thickBot="1">
      <c r="A883" s="18" t="s">
        <v>24</v>
      </c>
      <c r="B883" s="19" t="s">
        <v>241</v>
      </c>
      <c r="C883" s="19" t="s">
        <v>242</v>
      </c>
      <c r="D883" s="19" t="s">
        <v>243</v>
      </c>
      <c r="E883" s="19" t="s">
        <v>25</v>
      </c>
      <c r="F883" s="19" t="s">
        <v>50</v>
      </c>
      <c r="G883" s="19" t="s">
        <v>62</v>
      </c>
      <c r="H883" s="19" t="s">
        <v>225</v>
      </c>
      <c r="I883" s="19" t="s">
        <v>200</v>
      </c>
    </row>
    <row r="884" spans="1:9" ht="23.1" customHeight="1" thickBot="1">
      <c r="A884" s="18" t="s">
        <v>24</v>
      </c>
      <c r="B884" s="19" t="s">
        <v>241</v>
      </c>
      <c r="C884" s="19" t="s">
        <v>242</v>
      </c>
      <c r="D884" s="19" t="s">
        <v>243</v>
      </c>
      <c r="E884" s="19" t="s">
        <v>25</v>
      </c>
      <c r="F884" s="19" t="s">
        <v>50</v>
      </c>
      <c r="G884" s="19" t="s">
        <v>63</v>
      </c>
      <c r="H884" s="19" t="s">
        <v>225</v>
      </c>
      <c r="I884" s="19" t="s">
        <v>200</v>
      </c>
    </row>
    <row r="885" spans="1:9" ht="33.9" customHeight="1" thickBot="1">
      <c r="A885" s="18" t="s">
        <v>24</v>
      </c>
      <c r="B885" s="19" t="s">
        <v>241</v>
      </c>
      <c r="C885" s="19" t="s">
        <v>242</v>
      </c>
      <c r="D885" s="19" t="s">
        <v>243</v>
      </c>
      <c r="E885" s="19" t="s">
        <v>25</v>
      </c>
      <c r="F885" s="19" t="s">
        <v>50</v>
      </c>
      <c r="G885" s="19" t="s">
        <v>64</v>
      </c>
      <c r="H885" s="19" t="s">
        <v>225</v>
      </c>
      <c r="I885" s="19" t="s">
        <v>200</v>
      </c>
    </row>
    <row r="886" spans="1:9" ht="23.1" customHeight="1" thickBot="1">
      <c r="A886" s="18" t="s">
        <v>24</v>
      </c>
      <c r="B886" s="19" t="s">
        <v>241</v>
      </c>
      <c r="C886" s="19" t="s">
        <v>242</v>
      </c>
      <c r="D886" s="19" t="s">
        <v>243</v>
      </c>
      <c r="E886" s="19" t="s">
        <v>25</v>
      </c>
      <c r="F886" s="19" t="s">
        <v>27</v>
      </c>
      <c r="G886" s="19" t="s">
        <v>65</v>
      </c>
      <c r="H886" s="19" t="s">
        <v>28</v>
      </c>
      <c r="I886" s="19" t="s">
        <v>29</v>
      </c>
    </row>
    <row r="887" spans="1:9" ht="45.9" customHeight="1" thickBot="1">
      <c r="A887" s="18" t="s">
        <v>24</v>
      </c>
      <c r="B887" s="19" t="s">
        <v>241</v>
      </c>
      <c r="C887" s="19" t="s">
        <v>242</v>
      </c>
      <c r="D887" s="19" t="s">
        <v>243</v>
      </c>
      <c r="E887" s="19" t="s">
        <v>25</v>
      </c>
      <c r="F887" s="19" t="s">
        <v>66</v>
      </c>
      <c r="G887" s="19" t="s">
        <v>67</v>
      </c>
      <c r="H887" s="19" t="s">
        <v>28</v>
      </c>
      <c r="I887" s="19" t="s">
        <v>29</v>
      </c>
    </row>
    <row r="888" spans="1:9" ht="33.9" customHeight="1" thickBot="1">
      <c r="A888" s="18" t="s">
        <v>24</v>
      </c>
      <c r="B888" s="19" t="s">
        <v>241</v>
      </c>
      <c r="C888" s="19" t="s">
        <v>242</v>
      </c>
      <c r="D888" s="19" t="s">
        <v>243</v>
      </c>
      <c r="E888" s="19" t="s">
        <v>25</v>
      </c>
      <c r="F888" s="19" t="s">
        <v>66</v>
      </c>
      <c r="G888" s="19" t="s">
        <v>68</v>
      </c>
      <c r="H888" s="19" t="s">
        <v>28</v>
      </c>
      <c r="I888" s="19" t="s">
        <v>29</v>
      </c>
    </row>
    <row r="889" spans="1:9" ht="33.9" customHeight="1" thickBot="1">
      <c r="A889" s="18" t="s">
        <v>24</v>
      </c>
      <c r="B889" s="19" t="s">
        <v>241</v>
      </c>
      <c r="C889" s="19" t="s">
        <v>242</v>
      </c>
      <c r="D889" s="19" t="s">
        <v>243</v>
      </c>
      <c r="E889" s="19" t="s">
        <v>25</v>
      </c>
      <c r="F889" s="19" t="s">
        <v>66</v>
      </c>
      <c r="G889" s="19" t="s">
        <v>69</v>
      </c>
      <c r="H889" s="19" t="s">
        <v>28</v>
      </c>
      <c r="I889" s="19" t="s">
        <v>29</v>
      </c>
    </row>
    <row r="890" spans="1:9" ht="33.9" customHeight="1" thickBot="1">
      <c r="A890" s="18" t="s">
        <v>24</v>
      </c>
      <c r="B890" s="19" t="s">
        <v>241</v>
      </c>
      <c r="C890" s="19" t="s">
        <v>242</v>
      </c>
      <c r="D890" s="19" t="s">
        <v>243</v>
      </c>
      <c r="E890" s="19" t="s">
        <v>25</v>
      </c>
      <c r="F890" s="19" t="s">
        <v>66</v>
      </c>
      <c r="G890" s="19" t="s">
        <v>70</v>
      </c>
      <c r="H890" s="19" t="s">
        <v>28</v>
      </c>
      <c r="I890" s="19" t="s">
        <v>29</v>
      </c>
    </row>
    <row r="891" spans="1:9" ht="23.1" customHeight="1" thickBot="1">
      <c r="A891" s="18" t="s">
        <v>24</v>
      </c>
      <c r="B891" s="19" t="s">
        <v>241</v>
      </c>
      <c r="C891" s="19" t="s">
        <v>242</v>
      </c>
      <c r="D891" s="19" t="s">
        <v>243</v>
      </c>
      <c r="E891" s="19" t="s">
        <v>25</v>
      </c>
      <c r="F891" s="19" t="s">
        <v>66</v>
      </c>
      <c r="G891" s="19" t="s">
        <v>71</v>
      </c>
      <c r="H891" s="19" t="s">
        <v>28</v>
      </c>
      <c r="I891" s="19" t="s">
        <v>29</v>
      </c>
    </row>
    <row r="892" spans="1:9" ht="33.9" customHeight="1" thickBot="1">
      <c r="A892" s="18" t="s">
        <v>24</v>
      </c>
      <c r="B892" s="19" t="s">
        <v>241</v>
      </c>
      <c r="C892" s="19" t="s">
        <v>242</v>
      </c>
      <c r="D892" s="19" t="s">
        <v>243</v>
      </c>
      <c r="E892" s="19" t="s">
        <v>25</v>
      </c>
      <c r="F892" s="19" t="s">
        <v>66</v>
      </c>
      <c r="G892" s="19" t="s">
        <v>72</v>
      </c>
      <c r="H892" s="19" t="s">
        <v>28</v>
      </c>
      <c r="I892" s="19" t="s">
        <v>29</v>
      </c>
    </row>
    <row r="893" spans="1:9" ht="57.9" customHeight="1" thickBot="1">
      <c r="A893" s="18" t="s">
        <v>24</v>
      </c>
      <c r="B893" s="19" t="s">
        <v>241</v>
      </c>
      <c r="C893" s="19" t="s">
        <v>242</v>
      </c>
      <c r="D893" s="19" t="s">
        <v>243</v>
      </c>
      <c r="E893" s="19" t="s">
        <v>25</v>
      </c>
      <c r="F893" s="19" t="s">
        <v>66</v>
      </c>
      <c r="G893" s="19" t="s">
        <v>73</v>
      </c>
      <c r="H893" s="19" t="s">
        <v>28</v>
      </c>
      <c r="I893" s="19" t="s">
        <v>29</v>
      </c>
    </row>
    <row r="894" spans="1:9" ht="23.1" customHeight="1" thickBot="1">
      <c r="A894" s="18" t="s">
        <v>24</v>
      </c>
      <c r="B894" s="19" t="s">
        <v>241</v>
      </c>
      <c r="C894" s="19" t="s">
        <v>242</v>
      </c>
      <c r="D894" s="19" t="s">
        <v>243</v>
      </c>
      <c r="E894" s="19" t="s">
        <v>25</v>
      </c>
      <c r="F894" s="19" t="s">
        <v>74</v>
      </c>
      <c r="G894" s="19" t="s">
        <v>75</v>
      </c>
      <c r="H894" s="19" t="s">
        <v>28</v>
      </c>
      <c r="I894" s="19" t="s">
        <v>29</v>
      </c>
    </row>
    <row r="895" spans="1:9" ht="33.9" customHeight="1" thickBot="1">
      <c r="A895" s="18" t="s">
        <v>24</v>
      </c>
      <c r="B895" s="19" t="s">
        <v>241</v>
      </c>
      <c r="C895" s="19" t="s">
        <v>242</v>
      </c>
      <c r="D895" s="19" t="s">
        <v>243</v>
      </c>
      <c r="E895" s="19" t="s">
        <v>25</v>
      </c>
      <c r="F895" s="19" t="s">
        <v>74</v>
      </c>
      <c r="G895" s="19" t="s">
        <v>76</v>
      </c>
      <c r="H895" s="19" t="s">
        <v>28</v>
      </c>
      <c r="I895" s="19" t="s">
        <v>29</v>
      </c>
    </row>
    <row r="896" spans="1:9" ht="45.9" customHeight="1" thickBot="1">
      <c r="A896" s="18" t="s">
        <v>24</v>
      </c>
      <c r="B896" s="19" t="s">
        <v>241</v>
      </c>
      <c r="C896" s="19" t="s">
        <v>242</v>
      </c>
      <c r="D896" s="19" t="s">
        <v>243</v>
      </c>
      <c r="E896" s="19" t="s">
        <v>25</v>
      </c>
      <c r="F896" s="19" t="s">
        <v>74</v>
      </c>
      <c r="G896" s="19" t="s">
        <v>77</v>
      </c>
      <c r="H896" s="19" t="s">
        <v>28</v>
      </c>
      <c r="I896" s="19" t="s">
        <v>29</v>
      </c>
    </row>
    <row r="897" spans="1:9" ht="18" customHeight="1" thickBot="1">
      <c r="A897" s="18" t="s">
        <v>24</v>
      </c>
      <c r="B897" s="19" t="s">
        <v>241</v>
      </c>
      <c r="C897" s="19" t="s">
        <v>242</v>
      </c>
      <c r="D897" s="19" t="s">
        <v>243</v>
      </c>
      <c r="E897" s="19" t="s">
        <v>25</v>
      </c>
      <c r="F897" s="19" t="s">
        <v>74</v>
      </c>
      <c r="G897" s="19" t="s">
        <v>78</v>
      </c>
      <c r="H897" s="19" t="s">
        <v>28</v>
      </c>
      <c r="I897" s="19" t="s">
        <v>29</v>
      </c>
    </row>
    <row r="898" spans="1:9" ht="33.9" customHeight="1" thickBot="1">
      <c r="A898" s="18" t="s">
        <v>24</v>
      </c>
      <c r="B898" s="19" t="s">
        <v>241</v>
      </c>
      <c r="C898" s="19" t="s">
        <v>242</v>
      </c>
      <c r="D898" s="19" t="s">
        <v>243</v>
      </c>
      <c r="E898" s="19" t="s">
        <v>25</v>
      </c>
      <c r="F898" s="19" t="s">
        <v>74</v>
      </c>
      <c r="G898" s="19" t="s">
        <v>79</v>
      </c>
      <c r="H898" s="19" t="s">
        <v>28</v>
      </c>
      <c r="I898" s="19" t="s">
        <v>29</v>
      </c>
    </row>
    <row r="899" spans="1:9" ht="23.1" customHeight="1" thickBot="1">
      <c r="A899" s="18" t="s">
        <v>24</v>
      </c>
      <c r="B899" s="19" t="s">
        <v>241</v>
      </c>
      <c r="C899" s="19" t="s">
        <v>242</v>
      </c>
      <c r="D899" s="19" t="s">
        <v>243</v>
      </c>
      <c r="E899" s="19" t="s">
        <v>25</v>
      </c>
      <c r="F899" s="19" t="s">
        <v>74</v>
      </c>
      <c r="G899" s="19" t="s">
        <v>80</v>
      </c>
      <c r="H899" s="19" t="s">
        <v>28</v>
      </c>
      <c r="I899" s="19" t="s">
        <v>29</v>
      </c>
    </row>
    <row r="900" spans="1:9" ht="23.1" customHeight="1" thickBot="1">
      <c r="A900" s="18" t="s">
        <v>24</v>
      </c>
      <c r="B900" s="19" t="s">
        <v>241</v>
      </c>
      <c r="C900" s="19" t="s">
        <v>242</v>
      </c>
      <c r="D900" s="19" t="s">
        <v>243</v>
      </c>
      <c r="E900" s="19" t="s">
        <v>25</v>
      </c>
      <c r="F900" s="19" t="s">
        <v>74</v>
      </c>
      <c r="G900" s="19" t="s">
        <v>81</v>
      </c>
      <c r="H900" s="19" t="s">
        <v>28</v>
      </c>
      <c r="I900" s="19" t="s">
        <v>29</v>
      </c>
    </row>
    <row r="901" spans="1:9" ht="23.1" customHeight="1" thickBot="1">
      <c r="A901" s="18" t="s">
        <v>24</v>
      </c>
      <c r="B901" s="19" t="s">
        <v>241</v>
      </c>
      <c r="C901" s="19" t="s">
        <v>242</v>
      </c>
      <c r="D901" s="19" t="s">
        <v>243</v>
      </c>
      <c r="E901" s="19" t="s">
        <v>25</v>
      </c>
      <c r="F901" s="19" t="s">
        <v>74</v>
      </c>
      <c r="G901" s="19" t="s">
        <v>82</v>
      </c>
      <c r="H901" s="19" t="s">
        <v>28</v>
      </c>
      <c r="I901" s="19" t="s">
        <v>29</v>
      </c>
    </row>
    <row r="902" spans="1:9" ht="23.1" customHeight="1" thickBot="1">
      <c r="A902" s="18" t="s">
        <v>24</v>
      </c>
      <c r="B902" s="19" t="s">
        <v>241</v>
      </c>
      <c r="C902" s="19" t="s">
        <v>242</v>
      </c>
      <c r="D902" s="19" t="s">
        <v>243</v>
      </c>
      <c r="E902" s="19" t="s">
        <v>25</v>
      </c>
      <c r="F902" s="19" t="s">
        <v>83</v>
      </c>
      <c r="G902" s="19" t="s">
        <v>84</v>
      </c>
      <c r="H902" s="19" t="s">
        <v>28</v>
      </c>
      <c r="I902" s="19" t="s">
        <v>29</v>
      </c>
    </row>
    <row r="903" spans="1:9" ht="23.1" customHeight="1" thickBot="1">
      <c r="A903" s="18" t="s">
        <v>24</v>
      </c>
      <c r="B903" s="19" t="s">
        <v>241</v>
      </c>
      <c r="C903" s="19" t="s">
        <v>242</v>
      </c>
      <c r="D903" s="19" t="s">
        <v>243</v>
      </c>
      <c r="E903" s="19" t="s">
        <v>25</v>
      </c>
      <c r="F903" s="19" t="s">
        <v>83</v>
      </c>
      <c r="G903" s="19" t="s">
        <v>85</v>
      </c>
      <c r="H903" s="19" t="s">
        <v>28</v>
      </c>
      <c r="I903" s="19" t="s">
        <v>29</v>
      </c>
    </row>
    <row r="904" spans="1:9" ht="45.9" customHeight="1" thickBot="1">
      <c r="A904" s="18" t="s">
        <v>24</v>
      </c>
      <c r="B904" s="19" t="s">
        <v>241</v>
      </c>
      <c r="C904" s="19" t="s">
        <v>242</v>
      </c>
      <c r="D904" s="19" t="s">
        <v>243</v>
      </c>
      <c r="E904" s="19" t="s">
        <v>25</v>
      </c>
      <c r="F904" s="19" t="s">
        <v>83</v>
      </c>
      <c r="G904" s="19" t="s">
        <v>86</v>
      </c>
      <c r="H904" s="19" t="s">
        <v>28</v>
      </c>
      <c r="I904" s="19" t="s">
        <v>29</v>
      </c>
    </row>
    <row r="905" spans="1:9" ht="23.1" customHeight="1" thickBot="1">
      <c r="A905" s="18" t="s">
        <v>24</v>
      </c>
      <c r="B905" s="19" t="s">
        <v>241</v>
      </c>
      <c r="C905" s="19" t="s">
        <v>242</v>
      </c>
      <c r="D905" s="19" t="s">
        <v>243</v>
      </c>
      <c r="E905" s="19" t="s">
        <v>25</v>
      </c>
      <c r="F905" s="19" t="s">
        <v>83</v>
      </c>
      <c r="G905" s="19" t="s">
        <v>87</v>
      </c>
      <c r="H905" s="19" t="s">
        <v>28</v>
      </c>
      <c r="I905" s="19" t="s">
        <v>29</v>
      </c>
    </row>
    <row r="906" spans="1:9" ht="23.1" customHeight="1" thickBot="1">
      <c r="A906" s="18" t="s">
        <v>24</v>
      </c>
      <c r="B906" s="19" t="s">
        <v>241</v>
      </c>
      <c r="C906" s="19" t="s">
        <v>242</v>
      </c>
      <c r="D906" s="19" t="s">
        <v>243</v>
      </c>
      <c r="E906" s="19" t="s">
        <v>25</v>
      </c>
      <c r="F906" s="19" t="s">
        <v>83</v>
      </c>
      <c r="G906" s="19" t="s">
        <v>88</v>
      </c>
      <c r="H906" s="19" t="s">
        <v>28</v>
      </c>
      <c r="I906" s="19" t="s">
        <v>29</v>
      </c>
    </row>
    <row r="907" spans="1:9" ht="33.9" customHeight="1" thickBot="1">
      <c r="A907" s="18" t="s">
        <v>24</v>
      </c>
      <c r="B907" s="19" t="s">
        <v>241</v>
      </c>
      <c r="C907" s="19" t="s">
        <v>242</v>
      </c>
      <c r="D907" s="19" t="s">
        <v>243</v>
      </c>
      <c r="E907" s="19" t="s">
        <v>25</v>
      </c>
      <c r="F907" s="19" t="s">
        <v>83</v>
      </c>
      <c r="G907" s="19" t="s">
        <v>89</v>
      </c>
      <c r="H907" s="19" t="s">
        <v>28</v>
      </c>
      <c r="I907" s="19" t="s">
        <v>29</v>
      </c>
    </row>
    <row r="908" spans="1:9" ht="23.1" customHeight="1" thickBot="1">
      <c r="A908" s="18" t="s">
        <v>24</v>
      </c>
      <c r="B908" s="19" t="s">
        <v>241</v>
      </c>
      <c r="C908" s="19" t="s">
        <v>242</v>
      </c>
      <c r="D908" s="19" t="s">
        <v>243</v>
      </c>
      <c r="E908" s="19" t="s">
        <v>25</v>
      </c>
      <c r="F908" s="19" t="s">
        <v>83</v>
      </c>
      <c r="G908" s="19" t="s">
        <v>90</v>
      </c>
      <c r="H908" s="19" t="s">
        <v>28</v>
      </c>
      <c r="I908" s="19" t="s">
        <v>29</v>
      </c>
    </row>
    <row r="909" spans="1:9" ht="23.1" customHeight="1" thickBot="1">
      <c r="A909" s="18" t="s">
        <v>24</v>
      </c>
      <c r="B909" s="19" t="s">
        <v>241</v>
      </c>
      <c r="C909" s="19" t="s">
        <v>242</v>
      </c>
      <c r="D909" s="19" t="s">
        <v>243</v>
      </c>
      <c r="E909" s="19" t="s">
        <v>25</v>
      </c>
      <c r="F909" s="19" t="s">
        <v>91</v>
      </c>
      <c r="G909" s="19" t="s">
        <v>92</v>
      </c>
      <c r="H909" s="19" t="s">
        <v>28</v>
      </c>
      <c r="I909" s="19" t="s">
        <v>29</v>
      </c>
    </row>
    <row r="910" spans="1:9" ht="33.9" customHeight="1" thickBot="1">
      <c r="A910" s="18" t="s">
        <v>24</v>
      </c>
      <c r="B910" s="19" t="s">
        <v>241</v>
      </c>
      <c r="C910" s="19" t="s">
        <v>242</v>
      </c>
      <c r="D910" s="19" t="s">
        <v>243</v>
      </c>
      <c r="E910" s="19" t="s">
        <v>25</v>
      </c>
      <c r="F910" s="19" t="s">
        <v>91</v>
      </c>
      <c r="G910" s="19" t="s">
        <v>93</v>
      </c>
      <c r="H910" s="19" t="s">
        <v>28</v>
      </c>
      <c r="I910" s="19" t="s">
        <v>29</v>
      </c>
    </row>
    <row r="911" spans="1:9" ht="33.9" customHeight="1" thickBot="1">
      <c r="A911" s="18" t="s">
        <v>24</v>
      </c>
      <c r="B911" s="19" t="s">
        <v>241</v>
      </c>
      <c r="C911" s="19" t="s">
        <v>242</v>
      </c>
      <c r="D911" s="19" t="s">
        <v>243</v>
      </c>
      <c r="E911" s="19" t="s">
        <v>25</v>
      </c>
      <c r="F911" s="19" t="s">
        <v>91</v>
      </c>
      <c r="G911" s="19" t="s">
        <v>94</v>
      </c>
      <c r="H911" s="19" t="s">
        <v>28</v>
      </c>
      <c r="I911" s="19" t="s">
        <v>29</v>
      </c>
    </row>
    <row r="912" spans="1:9" ht="45.9" customHeight="1" thickBot="1">
      <c r="A912" s="18" t="s">
        <v>24</v>
      </c>
      <c r="B912" s="19" t="s">
        <v>241</v>
      </c>
      <c r="C912" s="19" t="s">
        <v>242</v>
      </c>
      <c r="D912" s="19" t="s">
        <v>243</v>
      </c>
      <c r="E912" s="19" t="s">
        <v>25</v>
      </c>
      <c r="F912" s="19" t="s">
        <v>91</v>
      </c>
      <c r="G912" s="19" t="s">
        <v>95</v>
      </c>
      <c r="H912" s="19" t="s">
        <v>28</v>
      </c>
      <c r="I912" s="19" t="s">
        <v>29</v>
      </c>
    </row>
    <row r="913" spans="1:9" ht="33.9" customHeight="1" thickBot="1">
      <c r="A913" s="18" t="s">
        <v>24</v>
      </c>
      <c r="B913" s="19" t="s">
        <v>241</v>
      </c>
      <c r="C913" s="19" t="s">
        <v>242</v>
      </c>
      <c r="D913" s="19" t="s">
        <v>243</v>
      </c>
      <c r="E913" s="19" t="s">
        <v>25</v>
      </c>
      <c r="F913" s="19" t="s">
        <v>91</v>
      </c>
      <c r="G913" s="19" t="s">
        <v>96</v>
      </c>
      <c r="H913" s="19" t="s">
        <v>28</v>
      </c>
      <c r="I913" s="19" t="s">
        <v>29</v>
      </c>
    </row>
    <row r="914" spans="1:9" ht="45.9" customHeight="1" thickBot="1">
      <c r="A914" s="18" t="s">
        <v>24</v>
      </c>
      <c r="B914" s="19" t="s">
        <v>241</v>
      </c>
      <c r="C914" s="19" t="s">
        <v>242</v>
      </c>
      <c r="D914" s="19" t="s">
        <v>243</v>
      </c>
      <c r="E914" s="19" t="s">
        <v>25</v>
      </c>
      <c r="F914" s="19" t="s">
        <v>97</v>
      </c>
      <c r="G914" s="19" t="s">
        <v>98</v>
      </c>
      <c r="H914" s="19" t="s">
        <v>28</v>
      </c>
      <c r="I914" s="19" t="s">
        <v>29</v>
      </c>
    </row>
    <row r="915" spans="1:9" ht="33.9" customHeight="1" thickBot="1">
      <c r="A915" s="18" t="s">
        <v>24</v>
      </c>
      <c r="B915" s="19" t="s">
        <v>241</v>
      </c>
      <c r="C915" s="19" t="s">
        <v>242</v>
      </c>
      <c r="D915" s="19" t="s">
        <v>243</v>
      </c>
      <c r="E915" s="19" t="s">
        <v>25</v>
      </c>
      <c r="F915" s="19" t="s">
        <v>97</v>
      </c>
      <c r="G915" s="19" t="s">
        <v>99</v>
      </c>
      <c r="H915" s="19" t="s">
        <v>28</v>
      </c>
      <c r="I915" s="19" t="s">
        <v>29</v>
      </c>
    </row>
    <row r="916" spans="1:9" ht="33.9" customHeight="1" thickBot="1">
      <c r="A916" s="18" t="s">
        <v>24</v>
      </c>
      <c r="B916" s="19" t="s">
        <v>241</v>
      </c>
      <c r="C916" s="19" t="s">
        <v>242</v>
      </c>
      <c r="D916" s="19" t="s">
        <v>243</v>
      </c>
      <c r="E916" s="19" t="s">
        <v>25</v>
      </c>
      <c r="F916" s="19" t="s">
        <v>97</v>
      </c>
      <c r="G916" s="19" t="s">
        <v>100</v>
      </c>
      <c r="H916" s="19" t="s">
        <v>28</v>
      </c>
      <c r="I916" s="19" t="s">
        <v>29</v>
      </c>
    </row>
    <row r="917" spans="1:9" ht="23.1" customHeight="1" thickBot="1">
      <c r="A917" s="18" t="s">
        <v>24</v>
      </c>
      <c r="B917" s="19" t="s">
        <v>241</v>
      </c>
      <c r="C917" s="19" t="s">
        <v>242</v>
      </c>
      <c r="D917" s="19" t="s">
        <v>243</v>
      </c>
      <c r="E917" s="19" t="s">
        <v>25</v>
      </c>
      <c r="F917" s="19" t="s">
        <v>97</v>
      </c>
      <c r="G917" s="19" t="s">
        <v>101</v>
      </c>
      <c r="H917" s="19" t="s">
        <v>28</v>
      </c>
      <c r="I917" s="19" t="s">
        <v>29</v>
      </c>
    </row>
    <row r="918" spans="1:9" ht="33.9" customHeight="1" thickBot="1">
      <c r="A918" s="18" t="s">
        <v>24</v>
      </c>
      <c r="B918" s="19" t="s">
        <v>241</v>
      </c>
      <c r="C918" s="19" t="s">
        <v>242</v>
      </c>
      <c r="D918" s="19" t="s">
        <v>243</v>
      </c>
      <c r="E918" s="19" t="s">
        <v>25</v>
      </c>
      <c r="F918" s="19" t="s">
        <v>97</v>
      </c>
      <c r="G918" s="19" t="s">
        <v>102</v>
      </c>
      <c r="H918" s="19" t="s">
        <v>28</v>
      </c>
      <c r="I918" s="19" t="s">
        <v>29</v>
      </c>
    </row>
    <row r="919" spans="1:9" ht="33.9" customHeight="1" thickBot="1">
      <c r="A919" s="18" t="s">
        <v>24</v>
      </c>
      <c r="B919" s="19" t="s">
        <v>241</v>
      </c>
      <c r="C919" s="19" t="s">
        <v>242</v>
      </c>
      <c r="D919" s="19" t="s">
        <v>243</v>
      </c>
      <c r="E919" s="19" t="s">
        <v>25</v>
      </c>
      <c r="F919" s="19" t="s">
        <v>103</v>
      </c>
      <c r="G919" s="19" t="s">
        <v>104</v>
      </c>
      <c r="H919" s="19" t="s">
        <v>28</v>
      </c>
      <c r="I919" s="19" t="s">
        <v>29</v>
      </c>
    </row>
    <row r="920" spans="1:9" ht="33.9" customHeight="1" thickBot="1">
      <c r="A920" s="18" t="s">
        <v>24</v>
      </c>
      <c r="B920" s="19" t="s">
        <v>241</v>
      </c>
      <c r="C920" s="19" t="s">
        <v>242</v>
      </c>
      <c r="D920" s="19" t="s">
        <v>243</v>
      </c>
      <c r="E920" s="19" t="s">
        <v>25</v>
      </c>
      <c r="F920" s="19" t="s">
        <v>103</v>
      </c>
      <c r="G920" s="19" t="s">
        <v>105</v>
      </c>
      <c r="H920" s="19" t="s">
        <v>28</v>
      </c>
      <c r="I920" s="19" t="s">
        <v>29</v>
      </c>
    </row>
    <row r="921" spans="1:9" ht="33.9" customHeight="1" thickBot="1">
      <c r="A921" s="18" t="s">
        <v>24</v>
      </c>
      <c r="B921" s="19" t="s">
        <v>241</v>
      </c>
      <c r="C921" s="19" t="s">
        <v>242</v>
      </c>
      <c r="D921" s="19" t="s">
        <v>243</v>
      </c>
      <c r="E921" s="19" t="s">
        <v>25</v>
      </c>
      <c r="F921" s="19" t="s">
        <v>103</v>
      </c>
      <c r="G921" s="19" t="s">
        <v>106</v>
      </c>
      <c r="H921" s="19" t="s">
        <v>28</v>
      </c>
      <c r="I921" s="19" t="s">
        <v>29</v>
      </c>
    </row>
    <row r="922" spans="1:9" ht="33.9" customHeight="1" thickBot="1">
      <c r="A922" s="18" t="s">
        <v>24</v>
      </c>
      <c r="B922" s="19" t="s">
        <v>241</v>
      </c>
      <c r="C922" s="19" t="s">
        <v>242</v>
      </c>
      <c r="D922" s="19" t="s">
        <v>243</v>
      </c>
      <c r="E922" s="19" t="s">
        <v>25</v>
      </c>
      <c r="F922" s="19" t="s">
        <v>103</v>
      </c>
      <c r="G922" s="19" t="s">
        <v>107</v>
      </c>
      <c r="H922" s="19" t="s">
        <v>28</v>
      </c>
      <c r="I922" s="19" t="s">
        <v>29</v>
      </c>
    </row>
    <row r="923" spans="1:9" ht="33.9" customHeight="1" thickBot="1">
      <c r="A923" s="18" t="s">
        <v>24</v>
      </c>
      <c r="B923" s="19" t="s">
        <v>241</v>
      </c>
      <c r="C923" s="19" t="s">
        <v>242</v>
      </c>
      <c r="D923" s="19" t="s">
        <v>243</v>
      </c>
      <c r="E923" s="19" t="s">
        <v>25</v>
      </c>
      <c r="F923" s="19" t="s">
        <v>108</v>
      </c>
      <c r="G923" s="19" t="s">
        <v>109</v>
      </c>
      <c r="H923" s="19" t="s">
        <v>28</v>
      </c>
      <c r="I923" s="19" t="s">
        <v>29</v>
      </c>
    </row>
    <row r="924" spans="1:9" ht="33.9" customHeight="1" thickBot="1">
      <c r="A924" s="18" t="s">
        <v>24</v>
      </c>
      <c r="B924" s="19" t="s">
        <v>241</v>
      </c>
      <c r="C924" s="19" t="s">
        <v>242</v>
      </c>
      <c r="D924" s="19" t="s">
        <v>243</v>
      </c>
      <c r="E924" s="19" t="s">
        <v>25</v>
      </c>
      <c r="F924" s="19" t="s">
        <v>108</v>
      </c>
      <c r="G924" s="19" t="s">
        <v>110</v>
      </c>
      <c r="H924" s="19" t="s">
        <v>28</v>
      </c>
      <c r="I924" s="19" t="s">
        <v>29</v>
      </c>
    </row>
    <row r="925" spans="1:9" ht="33.9" customHeight="1" thickBot="1">
      <c r="A925" s="18" t="s">
        <v>24</v>
      </c>
      <c r="B925" s="19" t="s">
        <v>241</v>
      </c>
      <c r="C925" s="19" t="s">
        <v>242</v>
      </c>
      <c r="D925" s="19" t="s">
        <v>243</v>
      </c>
      <c r="E925" s="19" t="s">
        <v>25</v>
      </c>
      <c r="F925" s="19" t="s">
        <v>108</v>
      </c>
      <c r="G925" s="19" t="s">
        <v>111</v>
      </c>
      <c r="H925" s="19" t="s">
        <v>28</v>
      </c>
      <c r="I925" s="19" t="s">
        <v>29</v>
      </c>
    </row>
    <row r="926" spans="1:9" ht="23.1" customHeight="1" thickBot="1">
      <c r="A926" s="18" t="s">
        <v>24</v>
      </c>
      <c r="B926" s="19" t="s">
        <v>241</v>
      </c>
      <c r="C926" s="19" t="s">
        <v>242</v>
      </c>
      <c r="D926" s="19" t="s">
        <v>243</v>
      </c>
      <c r="E926" s="19" t="s">
        <v>25</v>
      </c>
      <c r="F926" s="19" t="s">
        <v>108</v>
      </c>
      <c r="G926" s="19" t="s">
        <v>112</v>
      </c>
      <c r="H926" s="19" t="s">
        <v>28</v>
      </c>
      <c r="I926" s="19" t="s">
        <v>29</v>
      </c>
    </row>
    <row r="927" spans="1:9" ht="33.9" customHeight="1" thickBot="1">
      <c r="A927" s="18" t="s">
        <v>24</v>
      </c>
      <c r="B927" s="19" t="s">
        <v>241</v>
      </c>
      <c r="C927" s="19" t="s">
        <v>242</v>
      </c>
      <c r="D927" s="19" t="s">
        <v>243</v>
      </c>
      <c r="E927" s="19" t="s">
        <v>25</v>
      </c>
      <c r="F927" s="19" t="s">
        <v>108</v>
      </c>
      <c r="G927" s="19" t="s">
        <v>113</v>
      </c>
      <c r="H927" s="19" t="s">
        <v>28</v>
      </c>
      <c r="I927" s="19" t="s">
        <v>29</v>
      </c>
    </row>
    <row r="928" spans="1:9" ht="33.9" customHeight="1" thickBot="1">
      <c r="A928" s="18" t="s">
        <v>24</v>
      </c>
      <c r="B928" s="19" t="s">
        <v>241</v>
      </c>
      <c r="C928" s="19" t="s">
        <v>242</v>
      </c>
      <c r="D928" s="19" t="s">
        <v>243</v>
      </c>
      <c r="E928" s="19" t="s">
        <v>25</v>
      </c>
      <c r="F928" s="19" t="s">
        <v>108</v>
      </c>
      <c r="G928" s="19" t="s">
        <v>114</v>
      </c>
      <c r="H928" s="19" t="s">
        <v>28</v>
      </c>
      <c r="I928" s="19" t="s">
        <v>29</v>
      </c>
    </row>
    <row r="929" spans="1:9" ht="23.1" customHeight="1" thickBot="1">
      <c r="A929" s="18" t="s">
        <v>24</v>
      </c>
      <c r="B929" s="19" t="s">
        <v>241</v>
      </c>
      <c r="C929" s="19" t="s">
        <v>242</v>
      </c>
      <c r="D929" s="19" t="s">
        <v>243</v>
      </c>
      <c r="E929" s="19" t="s">
        <v>25</v>
      </c>
      <c r="F929" s="19" t="s">
        <v>115</v>
      </c>
      <c r="G929" s="19" t="s">
        <v>116</v>
      </c>
      <c r="H929" s="19" t="s">
        <v>28</v>
      </c>
      <c r="I929" s="19" t="s">
        <v>29</v>
      </c>
    </row>
    <row r="930" spans="1:9" ht="33.9" customHeight="1" thickBot="1">
      <c r="A930" s="18" t="s">
        <v>24</v>
      </c>
      <c r="B930" s="19" t="s">
        <v>241</v>
      </c>
      <c r="C930" s="19" t="s">
        <v>242</v>
      </c>
      <c r="D930" s="19" t="s">
        <v>243</v>
      </c>
      <c r="E930" s="19" t="s">
        <v>25</v>
      </c>
      <c r="F930" s="19" t="s">
        <v>115</v>
      </c>
      <c r="G930" s="19" t="s">
        <v>117</v>
      </c>
      <c r="H930" s="19" t="s">
        <v>28</v>
      </c>
      <c r="I930" s="19" t="s">
        <v>29</v>
      </c>
    </row>
    <row r="931" spans="1:9" ht="33.9" customHeight="1" thickBot="1">
      <c r="A931" s="18" t="s">
        <v>24</v>
      </c>
      <c r="B931" s="19" t="s">
        <v>241</v>
      </c>
      <c r="C931" s="19" t="s">
        <v>242</v>
      </c>
      <c r="D931" s="19" t="s">
        <v>243</v>
      </c>
      <c r="E931" s="19" t="s">
        <v>25</v>
      </c>
      <c r="F931" s="19" t="s">
        <v>115</v>
      </c>
      <c r="G931" s="19" t="s">
        <v>118</v>
      </c>
      <c r="H931" s="19" t="s">
        <v>28</v>
      </c>
      <c r="I931" s="19" t="s">
        <v>29</v>
      </c>
    </row>
    <row r="932" spans="1:9" ht="33.9" customHeight="1" thickBot="1">
      <c r="A932" s="18" t="s">
        <v>24</v>
      </c>
      <c r="B932" s="19" t="s">
        <v>241</v>
      </c>
      <c r="C932" s="19" t="s">
        <v>242</v>
      </c>
      <c r="D932" s="19" t="s">
        <v>243</v>
      </c>
      <c r="E932" s="19" t="s">
        <v>25</v>
      </c>
      <c r="F932" s="19" t="s">
        <v>119</v>
      </c>
      <c r="G932" s="19" t="s">
        <v>120</v>
      </c>
      <c r="H932" s="19" t="s">
        <v>28</v>
      </c>
      <c r="I932" s="19" t="s">
        <v>29</v>
      </c>
    </row>
    <row r="933" spans="1:9" ht="23.1" customHeight="1" thickBot="1">
      <c r="A933" s="18" t="s">
        <v>24</v>
      </c>
      <c r="B933" s="19" t="s">
        <v>241</v>
      </c>
      <c r="C933" s="19" t="s">
        <v>242</v>
      </c>
      <c r="D933" s="19" t="s">
        <v>243</v>
      </c>
      <c r="E933" s="19" t="s">
        <v>25</v>
      </c>
      <c r="F933" s="19" t="s">
        <v>119</v>
      </c>
      <c r="G933" s="19" t="s">
        <v>121</v>
      </c>
      <c r="H933" s="19" t="s">
        <v>28</v>
      </c>
      <c r="I933" s="19" t="s">
        <v>29</v>
      </c>
    </row>
    <row r="934" spans="1:9" ht="33.9" customHeight="1" thickBot="1">
      <c r="A934" s="18" t="s">
        <v>24</v>
      </c>
      <c r="B934" s="19" t="s">
        <v>241</v>
      </c>
      <c r="C934" s="19" t="s">
        <v>242</v>
      </c>
      <c r="D934" s="19" t="s">
        <v>243</v>
      </c>
      <c r="E934" s="19" t="s">
        <v>25</v>
      </c>
      <c r="F934" s="19" t="s">
        <v>119</v>
      </c>
      <c r="G934" s="19" t="s">
        <v>122</v>
      </c>
      <c r="H934" s="19" t="s">
        <v>28</v>
      </c>
      <c r="I934" s="19" t="s">
        <v>29</v>
      </c>
    </row>
    <row r="935" spans="1:9" ht="33.9" customHeight="1" thickBot="1">
      <c r="A935" s="18" t="s">
        <v>24</v>
      </c>
      <c r="B935" s="19" t="s">
        <v>241</v>
      </c>
      <c r="C935" s="19" t="s">
        <v>242</v>
      </c>
      <c r="D935" s="19" t="s">
        <v>243</v>
      </c>
      <c r="E935" s="19" t="s">
        <v>25</v>
      </c>
      <c r="F935" s="19" t="s">
        <v>119</v>
      </c>
      <c r="G935" s="19" t="s">
        <v>123</v>
      </c>
      <c r="H935" s="19" t="s">
        <v>28</v>
      </c>
      <c r="I935" s="19" t="s">
        <v>29</v>
      </c>
    </row>
    <row r="936" spans="1:9" ht="33.9" customHeight="1" thickBot="1">
      <c r="A936" s="18" t="s">
        <v>24</v>
      </c>
      <c r="B936" s="19" t="s">
        <v>241</v>
      </c>
      <c r="C936" s="19" t="s">
        <v>242</v>
      </c>
      <c r="D936" s="19" t="s">
        <v>243</v>
      </c>
      <c r="E936" s="19" t="s">
        <v>25</v>
      </c>
      <c r="F936" s="19" t="s">
        <v>119</v>
      </c>
      <c r="G936" s="19" t="s">
        <v>124</v>
      </c>
      <c r="H936" s="19" t="s">
        <v>28</v>
      </c>
      <c r="I936" s="19" t="s">
        <v>29</v>
      </c>
    </row>
    <row r="937" spans="1:9" ht="33.9" customHeight="1" thickBot="1">
      <c r="A937" s="18" t="s">
        <v>24</v>
      </c>
      <c r="B937" s="19" t="s">
        <v>241</v>
      </c>
      <c r="C937" s="19" t="s">
        <v>242</v>
      </c>
      <c r="D937" s="19" t="s">
        <v>243</v>
      </c>
      <c r="E937" s="19" t="s">
        <v>25</v>
      </c>
      <c r="F937" s="19" t="s">
        <v>119</v>
      </c>
      <c r="G937" s="19" t="s">
        <v>125</v>
      </c>
      <c r="H937" s="19" t="s">
        <v>28</v>
      </c>
      <c r="I937" s="19" t="s">
        <v>29</v>
      </c>
    </row>
    <row r="938" spans="1:9" ht="23.1" customHeight="1" thickBot="1">
      <c r="A938" s="18" t="s">
        <v>24</v>
      </c>
      <c r="B938" s="19" t="s">
        <v>244</v>
      </c>
      <c r="C938" s="19" t="s">
        <v>245</v>
      </c>
      <c r="D938" s="19" t="s">
        <v>246</v>
      </c>
      <c r="E938" s="19" t="s">
        <v>25</v>
      </c>
      <c r="F938" s="19" t="s">
        <v>50</v>
      </c>
      <c r="G938" s="19" t="s">
        <v>51</v>
      </c>
      <c r="H938" s="19" t="s">
        <v>26</v>
      </c>
      <c r="I938" s="19" t="s">
        <v>199</v>
      </c>
    </row>
    <row r="939" spans="1:9" ht="23.1" customHeight="1" thickBot="1">
      <c r="A939" s="18" t="s">
        <v>24</v>
      </c>
      <c r="B939" s="19" t="s">
        <v>244</v>
      </c>
      <c r="C939" s="19" t="s">
        <v>245</v>
      </c>
      <c r="D939" s="19" t="s">
        <v>246</v>
      </c>
      <c r="E939" s="19" t="s">
        <v>25</v>
      </c>
      <c r="F939" s="19" t="s">
        <v>50</v>
      </c>
      <c r="G939" s="19" t="s">
        <v>52</v>
      </c>
      <c r="H939" s="19" t="s">
        <v>26</v>
      </c>
      <c r="I939" s="19" t="s">
        <v>200</v>
      </c>
    </row>
    <row r="940" spans="1:9" ht="23.1" customHeight="1" thickBot="1">
      <c r="A940" s="18" t="s">
        <v>24</v>
      </c>
      <c r="B940" s="19" t="s">
        <v>244</v>
      </c>
      <c r="C940" s="19" t="s">
        <v>245</v>
      </c>
      <c r="D940" s="19" t="s">
        <v>246</v>
      </c>
      <c r="E940" s="19" t="s">
        <v>25</v>
      </c>
      <c r="F940" s="19" t="s">
        <v>50</v>
      </c>
      <c r="G940" s="19" t="s">
        <v>53</v>
      </c>
      <c r="H940" s="19" t="s">
        <v>26</v>
      </c>
      <c r="I940" s="19" t="s">
        <v>200</v>
      </c>
    </row>
    <row r="941" spans="1:9" ht="33.9" customHeight="1" thickBot="1">
      <c r="A941" s="18" t="s">
        <v>24</v>
      </c>
      <c r="B941" s="19" t="s">
        <v>244</v>
      </c>
      <c r="C941" s="19" t="s">
        <v>245</v>
      </c>
      <c r="D941" s="19" t="s">
        <v>246</v>
      </c>
      <c r="E941" s="19" t="s">
        <v>25</v>
      </c>
      <c r="F941" s="19" t="s">
        <v>50</v>
      </c>
      <c r="G941" s="19" t="s">
        <v>54</v>
      </c>
      <c r="H941" s="19" t="s">
        <v>28</v>
      </c>
      <c r="I941" s="19" t="s">
        <v>29</v>
      </c>
    </row>
    <row r="942" spans="1:9" ht="33.9" customHeight="1" thickBot="1">
      <c r="A942" s="18" t="s">
        <v>24</v>
      </c>
      <c r="B942" s="19" t="s">
        <v>244</v>
      </c>
      <c r="C942" s="19" t="s">
        <v>245</v>
      </c>
      <c r="D942" s="19" t="s">
        <v>246</v>
      </c>
      <c r="E942" s="19" t="s">
        <v>25</v>
      </c>
      <c r="F942" s="19" t="s">
        <v>50</v>
      </c>
      <c r="G942" s="19" t="s">
        <v>55</v>
      </c>
      <c r="H942" s="19" t="s">
        <v>28</v>
      </c>
      <c r="I942" s="19" t="s">
        <v>29</v>
      </c>
    </row>
    <row r="943" spans="1:9" ht="23.1" customHeight="1" thickBot="1">
      <c r="A943" s="18" t="s">
        <v>24</v>
      </c>
      <c r="B943" s="19" t="s">
        <v>244</v>
      </c>
      <c r="C943" s="19" t="s">
        <v>245</v>
      </c>
      <c r="D943" s="19" t="s">
        <v>246</v>
      </c>
      <c r="E943" s="19" t="s">
        <v>25</v>
      </c>
      <c r="F943" s="19" t="s">
        <v>50</v>
      </c>
      <c r="G943" s="19" t="s">
        <v>56</v>
      </c>
      <c r="H943" s="19" t="s">
        <v>26</v>
      </c>
      <c r="I943" s="19" t="s">
        <v>199</v>
      </c>
    </row>
    <row r="944" spans="1:9" ht="45.9" customHeight="1" thickBot="1">
      <c r="A944" s="18" t="s">
        <v>24</v>
      </c>
      <c r="B944" s="19" t="s">
        <v>244</v>
      </c>
      <c r="C944" s="19" t="s">
        <v>245</v>
      </c>
      <c r="D944" s="19" t="s">
        <v>246</v>
      </c>
      <c r="E944" s="19" t="s">
        <v>25</v>
      </c>
      <c r="F944" s="19" t="s">
        <v>50</v>
      </c>
      <c r="G944" s="19" t="s">
        <v>57</v>
      </c>
      <c r="H944" s="19" t="s">
        <v>26</v>
      </c>
      <c r="I944" s="19" t="s">
        <v>199</v>
      </c>
    </row>
    <row r="945" spans="1:9" ht="33.9" customHeight="1" thickBot="1">
      <c r="A945" s="18" t="s">
        <v>24</v>
      </c>
      <c r="B945" s="19" t="s">
        <v>244</v>
      </c>
      <c r="C945" s="19" t="s">
        <v>245</v>
      </c>
      <c r="D945" s="19" t="s">
        <v>246</v>
      </c>
      <c r="E945" s="19" t="s">
        <v>25</v>
      </c>
      <c r="F945" s="19" t="s">
        <v>50</v>
      </c>
      <c r="G945" s="19" t="s">
        <v>58</v>
      </c>
      <c r="H945" s="19" t="s">
        <v>26</v>
      </c>
      <c r="I945" s="19" t="s">
        <v>199</v>
      </c>
    </row>
    <row r="946" spans="1:9" ht="23.1" customHeight="1" thickBot="1">
      <c r="A946" s="18" t="s">
        <v>24</v>
      </c>
      <c r="B946" s="19" t="s">
        <v>244</v>
      </c>
      <c r="C946" s="19" t="s">
        <v>245</v>
      </c>
      <c r="D946" s="19" t="s">
        <v>246</v>
      </c>
      <c r="E946" s="19" t="s">
        <v>25</v>
      </c>
      <c r="F946" s="19" t="s">
        <v>50</v>
      </c>
      <c r="G946" s="19" t="s">
        <v>59</v>
      </c>
      <c r="H946" s="19" t="s">
        <v>28</v>
      </c>
      <c r="I946" s="19" t="s">
        <v>29</v>
      </c>
    </row>
    <row r="947" spans="1:9" ht="33.9" customHeight="1" thickBot="1">
      <c r="A947" s="18" t="s">
        <v>24</v>
      </c>
      <c r="B947" s="19" t="s">
        <v>244</v>
      </c>
      <c r="C947" s="19" t="s">
        <v>245</v>
      </c>
      <c r="D947" s="19" t="s">
        <v>246</v>
      </c>
      <c r="E947" s="19" t="s">
        <v>25</v>
      </c>
      <c r="F947" s="19" t="s">
        <v>50</v>
      </c>
      <c r="G947" s="19" t="s">
        <v>60</v>
      </c>
      <c r="H947" s="19" t="s">
        <v>26</v>
      </c>
      <c r="I947" s="19" t="s">
        <v>199</v>
      </c>
    </row>
    <row r="948" spans="1:9" ht="23.1" customHeight="1" thickBot="1">
      <c r="A948" s="18" t="s">
        <v>24</v>
      </c>
      <c r="B948" s="19" t="s">
        <v>244</v>
      </c>
      <c r="C948" s="19" t="s">
        <v>245</v>
      </c>
      <c r="D948" s="19" t="s">
        <v>246</v>
      </c>
      <c r="E948" s="19" t="s">
        <v>25</v>
      </c>
      <c r="F948" s="19" t="s">
        <v>50</v>
      </c>
      <c r="G948" s="19" t="s">
        <v>61</v>
      </c>
      <c r="H948" s="19" t="s">
        <v>28</v>
      </c>
      <c r="I948" s="19" t="s">
        <v>29</v>
      </c>
    </row>
    <row r="949" spans="1:9" ht="45.9" customHeight="1" thickBot="1">
      <c r="A949" s="18" t="s">
        <v>24</v>
      </c>
      <c r="B949" s="19" t="s">
        <v>244</v>
      </c>
      <c r="C949" s="19" t="s">
        <v>245</v>
      </c>
      <c r="D949" s="19" t="s">
        <v>246</v>
      </c>
      <c r="E949" s="19" t="s">
        <v>25</v>
      </c>
      <c r="F949" s="19" t="s">
        <v>50</v>
      </c>
      <c r="G949" s="19" t="s">
        <v>62</v>
      </c>
      <c r="H949" s="19" t="s">
        <v>26</v>
      </c>
      <c r="I949" s="19" t="s">
        <v>200</v>
      </c>
    </row>
    <row r="950" spans="1:9" ht="33.9" customHeight="1" thickBot="1">
      <c r="A950" s="18" t="s">
        <v>24</v>
      </c>
      <c r="B950" s="19" t="s">
        <v>244</v>
      </c>
      <c r="C950" s="19" t="s">
        <v>245</v>
      </c>
      <c r="D950" s="19" t="s">
        <v>246</v>
      </c>
      <c r="E950" s="19" t="s">
        <v>25</v>
      </c>
      <c r="F950" s="19" t="s">
        <v>50</v>
      </c>
      <c r="G950" s="19" t="s">
        <v>63</v>
      </c>
      <c r="H950" s="19" t="s">
        <v>26</v>
      </c>
      <c r="I950" s="19" t="s">
        <v>200</v>
      </c>
    </row>
    <row r="951" spans="1:9" ht="33.9" customHeight="1" thickBot="1">
      <c r="A951" s="18" t="s">
        <v>24</v>
      </c>
      <c r="B951" s="19" t="s">
        <v>244</v>
      </c>
      <c r="C951" s="19" t="s">
        <v>245</v>
      </c>
      <c r="D951" s="19" t="s">
        <v>246</v>
      </c>
      <c r="E951" s="19" t="s">
        <v>25</v>
      </c>
      <c r="F951" s="19" t="s">
        <v>50</v>
      </c>
      <c r="G951" s="19" t="s">
        <v>64</v>
      </c>
      <c r="H951" s="19" t="s">
        <v>26</v>
      </c>
      <c r="I951" s="19" t="s">
        <v>200</v>
      </c>
    </row>
    <row r="952" spans="1:9" ht="33.9" customHeight="1" thickBot="1">
      <c r="A952" s="18" t="s">
        <v>24</v>
      </c>
      <c r="B952" s="19" t="s">
        <v>244</v>
      </c>
      <c r="C952" s="19" t="s">
        <v>245</v>
      </c>
      <c r="D952" s="19" t="s">
        <v>246</v>
      </c>
      <c r="E952" s="19" t="s">
        <v>25</v>
      </c>
      <c r="F952" s="19" t="s">
        <v>27</v>
      </c>
      <c r="G952" s="19" t="s">
        <v>65</v>
      </c>
      <c r="H952" s="19" t="s">
        <v>28</v>
      </c>
      <c r="I952" s="19" t="s">
        <v>29</v>
      </c>
    </row>
    <row r="953" spans="1:9" ht="23.1" customHeight="1" thickBot="1">
      <c r="A953" s="18" t="s">
        <v>24</v>
      </c>
      <c r="B953" s="19" t="s">
        <v>244</v>
      </c>
      <c r="C953" s="19" t="s">
        <v>245</v>
      </c>
      <c r="D953" s="19" t="s">
        <v>246</v>
      </c>
      <c r="E953" s="19" t="s">
        <v>25</v>
      </c>
      <c r="F953" s="19" t="s">
        <v>66</v>
      </c>
      <c r="G953" s="19" t="s">
        <v>67</v>
      </c>
      <c r="H953" s="19" t="s">
        <v>28</v>
      </c>
      <c r="I953" s="19" t="s">
        <v>29</v>
      </c>
    </row>
    <row r="954" spans="1:9" ht="33.9" customHeight="1" thickBot="1">
      <c r="A954" s="18" t="s">
        <v>24</v>
      </c>
      <c r="B954" s="19" t="s">
        <v>244</v>
      </c>
      <c r="C954" s="19" t="s">
        <v>245</v>
      </c>
      <c r="D954" s="19" t="s">
        <v>246</v>
      </c>
      <c r="E954" s="19" t="s">
        <v>25</v>
      </c>
      <c r="F954" s="19" t="s">
        <v>66</v>
      </c>
      <c r="G954" s="19" t="s">
        <v>68</v>
      </c>
      <c r="H954" s="19" t="s">
        <v>28</v>
      </c>
      <c r="I954" s="19" t="s">
        <v>29</v>
      </c>
    </row>
    <row r="955" spans="1:9" ht="57.9" customHeight="1" thickBot="1">
      <c r="A955" s="18" t="s">
        <v>24</v>
      </c>
      <c r="B955" s="19" t="s">
        <v>244</v>
      </c>
      <c r="C955" s="19" t="s">
        <v>245</v>
      </c>
      <c r="D955" s="19" t="s">
        <v>246</v>
      </c>
      <c r="E955" s="19" t="s">
        <v>25</v>
      </c>
      <c r="F955" s="19" t="s">
        <v>66</v>
      </c>
      <c r="G955" s="19" t="s">
        <v>69</v>
      </c>
      <c r="H955" s="19" t="s">
        <v>28</v>
      </c>
      <c r="I955" s="19" t="s">
        <v>29</v>
      </c>
    </row>
    <row r="956" spans="1:9" ht="23.1" customHeight="1" thickBot="1">
      <c r="A956" s="18" t="s">
        <v>24</v>
      </c>
      <c r="B956" s="19" t="s">
        <v>244</v>
      </c>
      <c r="C956" s="19" t="s">
        <v>245</v>
      </c>
      <c r="D956" s="19" t="s">
        <v>246</v>
      </c>
      <c r="E956" s="19" t="s">
        <v>25</v>
      </c>
      <c r="F956" s="19" t="s">
        <v>66</v>
      </c>
      <c r="G956" s="19" t="s">
        <v>70</v>
      </c>
      <c r="H956" s="19" t="s">
        <v>28</v>
      </c>
      <c r="I956" s="19" t="s">
        <v>29</v>
      </c>
    </row>
    <row r="957" spans="1:9" ht="33.9" customHeight="1" thickBot="1">
      <c r="A957" s="18" t="s">
        <v>24</v>
      </c>
      <c r="B957" s="19" t="s">
        <v>244</v>
      </c>
      <c r="C957" s="19" t="s">
        <v>245</v>
      </c>
      <c r="D957" s="19" t="s">
        <v>246</v>
      </c>
      <c r="E957" s="19" t="s">
        <v>25</v>
      </c>
      <c r="F957" s="19" t="s">
        <v>66</v>
      </c>
      <c r="G957" s="19" t="s">
        <v>71</v>
      </c>
      <c r="H957" s="19" t="s">
        <v>28</v>
      </c>
      <c r="I957" s="19" t="s">
        <v>29</v>
      </c>
    </row>
    <row r="958" spans="1:9" ht="45.9" customHeight="1" thickBot="1">
      <c r="A958" s="18" t="s">
        <v>24</v>
      </c>
      <c r="B958" s="19" t="s">
        <v>244</v>
      </c>
      <c r="C958" s="19" t="s">
        <v>245</v>
      </c>
      <c r="D958" s="19" t="s">
        <v>246</v>
      </c>
      <c r="E958" s="19" t="s">
        <v>25</v>
      </c>
      <c r="F958" s="19" t="s">
        <v>66</v>
      </c>
      <c r="G958" s="19" t="s">
        <v>72</v>
      </c>
      <c r="H958" s="19" t="s">
        <v>28</v>
      </c>
      <c r="I958" s="19" t="s">
        <v>29</v>
      </c>
    </row>
    <row r="959" spans="1:9" ht="18" customHeight="1" thickBot="1">
      <c r="A959" s="18" t="s">
        <v>24</v>
      </c>
      <c r="B959" s="19" t="s">
        <v>244</v>
      </c>
      <c r="C959" s="19" t="s">
        <v>245</v>
      </c>
      <c r="D959" s="19" t="s">
        <v>246</v>
      </c>
      <c r="E959" s="19" t="s">
        <v>25</v>
      </c>
      <c r="F959" s="19" t="s">
        <v>66</v>
      </c>
      <c r="G959" s="19" t="s">
        <v>73</v>
      </c>
      <c r="H959" s="19" t="s">
        <v>28</v>
      </c>
      <c r="I959" s="19" t="s">
        <v>29</v>
      </c>
    </row>
    <row r="960" spans="1:9" ht="33.9" customHeight="1" thickBot="1">
      <c r="A960" s="18" t="s">
        <v>24</v>
      </c>
      <c r="B960" s="19" t="s">
        <v>244</v>
      </c>
      <c r="C960" s="19" t="s">
        <v>245</v>
      </c>
      <c r="D960" s="19" t="s">
        <v>246</v>
      </c>
      <c r="E960" s="19" t="s">
        <v>25</v>
      </c>
      <c r="F960" s="19" t="s">
        <v>74</v>
      </c>
      <c r="G960" s="19" t="s">
        <v>75</v>
      </c>
      <c r="H960" s="19" t="s">
        <v>28</v>
      </c>
      <c r="I960" s="19" t="s">
        <v>29</v>
      </c>
    </row>
    <row r="961" spans="1:9" ht="23.1" customHeight="1" thickBot="1">
      <c r="A961" s="18" t="s">
        <v>24</v>
      </c>
      <c r="B961" s="19" t="s">
        <v>244</v>
      </c>
      <c r="C961" s="19" t="s">
        <v>245</v>
      </c>
      <c r="D961" s="19" t="s">
        <v>246</v>
      </c>
      <c r="E961" s="19" t="s">
        <v>25</v>
      </c>
      <c r="F961" s="19" t="s">
        <v>74</v>
      </c>
      <c r="G961" s="19" t="s">
        <v>76</v>
      </c>
      <c r="H961" s="19" t="s">
        <v>28</v>
      </c>
      <c r="I961" s="19" t="s">
        <v>29</v>
      </c>
    </row>
    <row r="962" spans="1:9" ht="23.1" customHeight="1" thickBot="1">
      <c r="A962" s="18" t="s">
        <v>24</v>
      </c>
      <c r="B962" s="19" t="s">
        <v>244</v>
      </c>
      <c r="C962" s="19" t="s">
        <v>245</v>
      </c>
      <c r="D962" s="19" t="s">
        <v>246</v>
      </c>
      <c r="E962" s="19" t="s">
        <v>25</v>
      </c>
      <c r="F962" s="19" t="s">
        <v>74</v>
      </c>
      <c r="G962" s="19" t="s">
        <v>77</v>
      </c>
      <c r="H962" s="19" t="s">
        <v>28</v>
      </c>
      <c r="I962" s="19" t="s">
        <v>29</v>
      </c>
    </row>
    <row r="963" spans="1:9" ht="23.1" customHeight="1" thickBot="1">
      <c r="A963" s="18" t="s">
        <v>24</v>
      </c>
      <c r="B963" s="19" t="s">
        <v>244</v>
      </c>
      <c r="C963" s="19" t="s">
        <v>245</v>
      </c>
      <c r="D963" s="19" t="s">
        <v>246</v>
      </c>
      <c r="E963" s="19" t="s">
        <v>25</v>
      </c>
      <c r="F963" s="19" t="s">
        <v>74</v>
      </c>
      <c r="G963" s="19" t="s">
        <v>78</v>
      </c>
      <c r="H963" s="19" t="s">
        <v>28</v>
      </c>
      <c r="I963" s="19" t="s">
        <v>29</v>
      </c>
    </row>
    <row r="964" spans="1:9" ht="23.1" customHeight="1" thickBot="1">
      <c r="A964" s="18" t="s">
        <v>24</v>
      </c>
      <c r="B964" s="19" t="s">
        <v>244</v>
      </c>
      <c r="C964" s="19" t="s">
        <v>245</v>
      </c>
      <c r="D964" s="19" t="s">
        <v>246</v>
      </c>
      <c r="E964" s="19" t="s">
        <v>25</v>
      </c>
      <c r="F964" s="19" t="s">
        <v>74</v>
      </c>
      <c r="G964" s="19" t="s">
        <v>79</v>
      </c>
      <c r="H964" s="19" t="s">
        <v>28</v>
      </c>
      <c r="I964" s="19" t="s">
        <v>29</v>
      </c>
    </row>
    <row r="965" spans="1:9" ht="23.1" customHeight="1" thickBot="1">
      <c r="A965" s="18" t="s">
        <v>24</v>
      </c>
      <c r="B965" s="19" t="s">
        <v>244</v>
      </c>
      <c r="C965" s="19" t="s">
        <v>245</v>
      </c>
      <c r="D965" s="19" t="s">
        <v>246</v>
      </c>
      <c r="E965" s="19" t="s">
        <v>25</v>
      </c>
      <c r="F965" s="19" t="s">
        <v>74</v>
      </c>
      <c r="G965" s="19" t="s">
        <v>80</v>
      </c>
      <c r="H965" s="19" t="s">
        <v>28</v>
      </c>
      <c r="I965" s="19" t="s">
        <v>29</v>
      </c>
    </row>
    <row r="966" spans="1:9" ht="45.9" customHeight="1" thickBot="1">
      <c r="A966" s="18" t="s">
        <v>24</v>
      </c>
      <c r="B966" s="19" t="s">
        <v>244</v>
      </c>
      <c r="C966" s="19" t="s">
        <v>245</v>
      </c>
      <c r="D966" s="19" t="s">
        <v>246</v>
      </c>
      <c r="E966" s="19" t="s">
        <v>25</v>
      </c>
      <c r="F966" s="19" t="s">
        <v>74</v>
      </c>
      <c r="G966" s="19" t="s">
        <v>81</v>
      </c>
      <c r="H966" s="19" t="s">
        <v>28</v>
      </c>
      <c r="I966" s="19" t="s">
        <v>29</v>
      </c>
    </row>
    <row r="967" spans="1:9" ht="23.1" customHeight="1" thickBot="1">
      <c r="A967" s="18" t="s">
        <v>24</v>
      </c>
      <c r="B967" s="19" t="s">
        <v>244</v>
      </c>
      <c r="C967" s="19" t="s">
        <v>245</v>
      </c>
      <c r="D967" s="19" t="s">
        <v>246</v>
      </c>
      <c r="E967" s="19" t="s">
        <v>25</v>
      </c>
      <c r="F967" s="19" t="s">
        <v>74</v>
      </c>
      <c r="G967" s="19" t="s">
        <v>82</v>
      </c>
      <c r="H967" s="19" t="s">
        <v>28</v>
      </c>
      <c r="I967" s="19" t="s">
        <v>29</v>
      </c>
    </row>
    <row r="968" spans="1:9" ht="23.1" customHeight="1" thickBot="1">
      <c r="A968" s="18" t="s">
        <v>24</v>
      </c>
      <c r="B968" s="19" t="s">
        <v>244</v>
      </c>
      <c r="C968" s="19" t="s">
        <v>245</v>
      </c>
      <c r="D968" s="19" t="s">
        <v>246</v>
      </c>
      <c r="E968" s="19" t="s">
        <v>25</v>
      </c>
      <c r="F968" s="19" t="s">
        <v>83</v>
      </c>
      <c r="G968" s="19" t="s">
        <v>84</v>
      </c>
      <c r="H968" s="19" t="s">
        <v>28</v>
      </c>
      <c r="I968" s="19" t="s">
        <v>29</v>
      </c>
    </row>
    <row r="969" spans="1:9" ht="33.9" customHeight="1" thickBot="1">
      <c r="A969" s="18" t="s">
        <v>24</v>
      </c>
      <c r="B969" s="19" t="s">
        <v>244</v>
      </c>
      <c r="C969" s="19" t="s">
        <v>245</v>
      </c>
      <c r="D969" s="19" t="s">
        <v>246</v>
      </c>
      <c r="E969" s="19" t="s">
        <v>25</v>
      </c>
      <c r="F969" s="19" t="s">
        <v>83</v>
      </c>
      <c r="G969" s="19" t="s">
        <v>85</v>
      </c>
      <c r="H969" s="19" t="s">
        <v>28</v>
      </c>
      <c r="I969" s="19" t="s">
        <v>29</v>
      </c>
    </row>
    <row r="970" spans="1:9" ht="23.1" customHeight="1" thickBot="1">
      <c r="A970" s="18" t="s">
        <v>24</v>
      </c>
      <c r="B970" s="19" t="s">
        <v>244</v>
      </c>
      <c r="C970" s="19" t="s">
        <v>245</v>
      </c>
      <c r="D970" s="19" t="s">
        <v>246</v>
      </c>
      <c r="E970" s="19" t="s">
        <v>25</v>
      </c>
      <c r="F970" s="19" t="s">
        <v>83</v>
      </c>
      <c r="G970" s="19" t="s">
        <v>86</v>
      </c>
      <c r="H970" s="19" t="s">
        <v>28</v>
      </c>
      <c r="I970" s="19" t="s">
        <v>29</v>
      </c>
    </row>
    <row r="971" spans="1:9" ht="23.1" customHeight="1" thickBot="1">
      <c r="A971" s="18" t="s">
        <v>24</v>
      </c>
      <c r="B971" s="19" t="s">
        <v>244</v>
      </c>
      <c r="C971" s="19" t="s">
        <v>245</v>
      </c>
      <c r="D971" s="19" t="s">
        <v>246</v>
      </c>
      <c r="E971" s="19" t="s">
        <v>25</v>
      </c>
      <c r="F971" s="19" t="s">
        <v>83</v>
      </c>
      <c r="G971" s="19" t="s">
        <v>87</v>
      </c>
      <c r="H971" s="19" t="s">
        <v>28</v>
      </c>
      <c r="I971" s="19" t="s">
        <v>29</v>
      </c>
    </row>
    <row r="972" spans="1:9" ht="33.9" customHeight="1" thickBot="1">
      <c r="A972" s="18" t="s">
        <v>24</v>
      </c>
      <c r="B972" s="19" t="s">
        <v>244</v>
      </c>
      <c r="C972" s="19" t="s">
        <v>245</v>
      </c>
      <c r="D972" s="19" t="s">
        <v>246</v>
      </c>
      <c r="E972" s="19" t="s">
        <v>25</v>
      </c>
      <c r="F972" s="19" t="s">
        <v>83</v>
      </c>
      <c r="G972" s="19" t="s">
        <v>88</v>
      </c>
      <c r="H972" s="19" t="s">
        <v>28</v>
      </c>
      <c r="I972" s="19" t="s">
        <v>29</v>
      </c>
    </row>
    <row r="973" spans="1:9" ht="33.9" customHeight="1" thickBot="1">
      <c r="A973" s="18" t="s">
        <v>24</v>
      </c>
      <c r="B973" s="19" t="s">
        <v>244</v>
      </c>
      <c r="C973" s="19" t="s">
        <v>245</v>
      </c>
      <c r="D973" s="19" t="s">
        <v>246</v>
      </c>
      <c r="E973" s="19" t="s">
        <v>25</v>
      </c>
      <c r="F973" s="19" t="s">
        <v>83</v>
      </c>
      <c r="G973" s="19" t="s">
        <v>89</v>
      </c>
      <c r="H973" s="19" t="s">
        <v>28</v>
      </c>
      <c r="I973" s="19" t="s">
        <v>29</v>
      </c>
    </row>
    <row r="974" spans="1:9" ht="45.9" customHeight="1" thickBot="1">
      <c r="A974" s="18" t="s">
        <v>24</v>
      </c>
      <c r="B974" s="19" t="s">
        <v>244</v>
      </c>
      <c r="C974" s="19" t="s">
        <v>245</v>
      </c>
      <c r="D974" s="19" t="s">
        <v>246</v>
      </c>
      <c r="E974" s="19" t="s">
        <v>25</v>
      </c>
      <c r="F974" s="19" t="s">
        <v>83</v>
      </c>
      <c r="G974" s="19" t="s">
        <v>90</v>
      </c>
      <c r="H974" s="19" t="s">
        <v>28</v>
      </c>
      <c r="I974" s="19" t="s">
        <v>29</v>
      </c>
    </row>
    <row r="975" spans="1:9" ht="33.9" customHeight="1" thickBot="1">
      <c r="A975" s="18" t="s">
        <v>24</v>
      </c>
      <c r="B975" s="19" t="s">
        <v>244</v>
      </c>
      <c r="C975" s="19" t="s">
        <v>245</v>
      </c>
      <c r="D975" s="19" t="s">
        <v>246</v>
      </c>
      <c r="E975" s="19" t="s">
        <v>25</v>
      </c>
      <c r="F975" s="19" t="s">
        <v>91</v>
      </c>
      <c r="G975" s="19" t="s">
        <v>92</v>
      </c>
      <c r="H975" s="19" t="s">
        <v>28</v>
      </c>
      <c r="I975" s="19" t="s">
        <v>29</v>
      </c>
    </row>
    <row r="976" spans="1:9" ht="45.9" customHeight="1" thickBot="1">
      <c r="A976" s="18" t="s">
        <v>24</v>
      </c>
      <c r="B976" s="19" t="s">
        <v>244</v>
      </c>
      <c r="C976" s="19" t="s">
        <v>245</v>
      </c>
      <c r="D976" s="19" t="s">
        <v>246</v>
      </c>
      <c r="E976" s="19" t="s">
        <v>25</v>
      </c>
      <c r="F976" s="19" t="s">
        <v>91</v>
      </c>
      <c r="G976" s="19" t="s">
        <v>93</v>
      </c>
      <c r="H976" s="19" t="s">
        <v>26</v>
      </c>
      <c r="I976" s="19" t="s">
        <v>203</v>
      </c>
    </row>
    <row r="977" spans="1:9" ht="33.9" customHeight="1" thickBot="1">
      <c r="A977" s="18" t="s">
        <v>24</v>
      </c>
      <c r="B977" s="19" t="s">
        <v>244</v>
      </c>
      <c r="C977" s="19" t="s">
        <v>245</v>
      </c>
      <c r="D977" s="19" t="s">
        <v>246</v>
      </c>
      <c r="E977" s="19" t="s">
        <v>25</v>
      </c>
      <c r="F977" s="19" t="s">
        <v>91</v>
      </c>
      <c r="G977" s="19" t="s">
        <v>94</v>
      </c>
      <c r="H977" s="19" t="s">
        <v>28</v>
      </c>
      <c r="I977" s="19" t="s">
        <v>29</v>
      </c>
    </row>
    <row r="978" spans="1:9" ht="33.9" customHeight="1" thickBot="1">
      <c r="A978" s="18" t="s">
        <v>24</v>
      </c>
      <c r="B978" s="19" t="s">
        <v>244</v>
      </c>
      <c r="C978" s="19" t="s">
        <v>245</v>
      </c>
      <c r="D978" s="19" t="s">
        <v>246</v>
      </c>
      <c r="E978" s="19" t="s">
        <v>25</v>
      </c>
      <c r="F978" s="19" t="s">
        <v>91</v>
      </c>
      <c r="G978" s="19" t="s">
        <v>95</v>
      </c>
      <c r="H978" s="19" t="s">
        <v>26</v>
      </c>
      <c r="I978" s="19" t="s">
        <v>199</v>
      </c>
    </row>
    <row r="979" spans="1:9" ht="23.1" customHeight="1" thickBot="1">
      <c r="A979" s="18" t="s">
        <v>24</v>
      </c>
      <c r="B979" s="19" t="s">
        <v>244</v>
      </c>
      <c r="C979" s="19" t="s">
        <v>245</v>
      </c>
      <c r="D979" s="19" t="s">
        <v>246</v>
      </c>
      <c r="E979" s="19" t="s">
        <v>25</v>
      </c>
      <c r="F979" s="19" t="s">
        <v>91</v>
      </c>
      <c r="G979" s="19" t="s">
        <v>96</v>
      </c>
      <c r="H979" s="19" t="s">
        <v>28</v>
      </c>
      <c r="I979" s="19" t="s">
        <v>29</v>
      </c>
    </row>
    <row r="980" spans="1:9" ht="33.9" customHeight="1" thickBot="1">
      <c r="A980" s="18" t="s">
        <v>24</v>
      </c>
      <c r="B980" s="19" t="s">
        <v>244</v>
      </c>
      <c r="C980" s="19" t="s">
        <v>245</v>
      </c>
      <c r="D980" s="19" t="s">
        <v>246</v>
      </c>
      <c r="E980" s="19" t="s">
        <v>25</v>
      </c>
      <c r="F980" s="19" t="s">
        <v>97</v>
      </c>
      <c r="G980" s="19" t="s">
        <v>98</v>
      </c>
      <c r="H980" s="19" t="s">
        <v>28</v>
      </c>
      <c r="I980" s="19" t="s">
        <v>29</v>
      </c>
    </row>
    <row r="981" spans="1:9" ht="33.9" customHeight="1" thickBot="1">
      <c r="A981" s="18" t="s">
        <v>24</v>
      </c>
      <c r="B981" s="19" t="s">
        <v>244</v>
      </c>
      <c r="C981" s="19" t="s">
        <v>245</v>
      </c>
      <c r="D981" s="19" t="s">
        <v>246</v>
      </c>
      <c r="E981" s="19" t="s">
        <v>25</v>
      </c>
      <c r="F981" s="19" t="s">
        <v>97</v>
      </c>
      <c r="G981" s="19" t="s">
        <v>99</v>
      </c>
      <c r="H981" s="19" t="s">
        <v>28</v>
      </c>
      <c r="I981" s="19" t="s">
        <v>29</v>
      </c>
    </row>
    <row r="982" spans="1:9" ht="33.9" customHeight="1" thickBot="1">
      <c r="A982" s="18" t="s">
        <v>24</v>
      </c>
      <c r="B982" s="19" t="s">
        <v>244</v>
      </c>
      <c r="C982" s="19" t="s">
        <v>245</v>
      </c>
      <c r="D982" s="19" t="s">
        <v>246</v>
      </c>
      <c r="E982" s="19" t="s">
        <v>25</v>
      </c>
      <c r="F982" s="19" t="s">
        <v>97</v>
      </c>
      <c r="G982" s="19" t="s">
        <v>100</v>
      </c>
      <c r="H982" s="19" t="s">
        <v>28</v>
      </c>
      <c r="I982" s="19" t="s">
        <v>29</v>
      </c>
    </row>
    <row r="983" spans="1:9" ht="33.9" customHeight="1" thickBot="1">
      <c r="A983" s="18" t="s">
        <v>24</v>
      </c>
      <c r="B983" s="19" t="s">
        <v>244</v>
      </c>
      <c r="C983" s="19" t="s">
        <v>245</v>
      </c>
      <c r="D983" s="19" t="s">
        <v>246</v>
      </c>
      <c r="E983" s="19" t="s">
        <v>25</v>
      </c>
      <c r="F983" s="19" t="s">
        <v>97</v>
      </c>
      <c r="G983" s="19" t="s">
        <v>101</v>
      </c>
      <c r="H983" s="19" t="s">
        <v>28</v>
      </c>
      <c r="I983" s="19" t="s">
        <v>29</v>
      </c>
    </row>
    <row r="984" spans="1:9" ht="33.9" customHeight="1" thickBot="1">
      <c r="A984" s="18" t="s">
        <v>24</v>
      </c>
      <c r="B984" s="19" t="s">
        <v>244</v>
      </c>
      <c r="C984" s="19" t="s">
        <v>245</v>
      </c>
      <c r="D984" s="19" t="s">
        <v>246</v>
      </c>
      <c r="E984" s="19" t="s">
        <v>25</v>
      </c>
      <c r="F984" s="19" t="s">
        <v>97</v>
      </c>
      <c r="G984" s="19" t="s">
        <v>102</v>
      </c>
      <c r="H984" s="19" t="s">
        <v>28</v>
      </c>
      <c r="I984" s="19" t="s">
        <v>29</v>
      </c>
    </row>
    <row r="985" spans="1:9" ht="33.9" customHeight="1" thickBot="1">
      <c r="A985" s="18" t="s">
        <v>24</v>
      </c>
      <c r="B985" s="19" t="s">
        <v>244</v>
      </c>
      <c r="C985" s="19" t="s">
        <v>245</v>
      </c>
      <c r="D985" s="19" t="s">
        <v>246</v>
      </c>
      <c r="E985" s="19" t="s">
        <v>25</v>
      </c>
      <c r="F985" s="19" t="s">
        <v>103</v>
      </c>
      <c r="G985" s="19" t="s">
        <v>104</v>
      </c>
      <c r="H985" s="19" t="s">
        <v>28</v>
      </c>
      <c r="I985" s="19" t="s">
        <v>29</v>
      </c>
    </row>
    <row r="986" spans="1:9" ht="33.9" customHeight="1" thickBot="1">
      <c r="A986" s="18" t="s">
        <v>24</v>
      </c>
      <c r="B986" s="19" t="s">
        <v>244</v>
      </c>
      <c r="C986" s="19" t="s">
        <v>245</v>
      </c>
      <c r="D986" s="19" t="s">
        <v>246</v>
      </c>
      <c r="E986" s="19" t="s">
        <v>25</v>
      </c>
      <c r="F986" s="19" t="s">
        <v>103</v>
      </c>
      <c r="G986" s="19" t="s">
        <v>105</v>
      </c>
      <c r="H986" s="19" t="s">
        <v>28</v>
      </c>
      <c r="I986" s="19" t="s">
        <v>29</v>
      </c>
    </row>
    <row r="987" spans="1:9" ht="33.9" customHeight="1" thickBot="1">
      <c r="A987" s="18" t="s">
        <v>24</v>
      </c>
      <c r="B987" s="19" t="s">
        <v>244</v>
      </c>
      <c r="C987" s="19" t="s">
        <v>245</v>
      </c>
      <c r="D987" s="19" t="s">
        <v>246</v>
      </c>
      <c r="E987" s="19" t="s">
        <v>25</v>
      </c>
      <c r="F987" s="19" t="s">
        <v>103</v>
      </c>
      <c r="G987" s="19" t="s">
        <v>106</v>
      </c>
      <c r="H987" s="19" t="s">
        <v>28</v>
      </c>
      <c r="I987" s="19" t="s">
        <v>29</v>
      </c>
    </row>
    <row r="988" spans="1:9" ht="23.1" customHeight="1" thickBot="1">
      <c r="A988" s="18" t="s">
        <v>24</v>
      </c>
      <c r="B988" s="19" t="s">
        <v>244</v>
      </c>
      <c r="C988" s="19" t="s">
        <v>245</v>
      </c>
      <c r="D988" s="19" t="s">
        <v>246</v>
      </c>
      <c r="E988" s="19" t="s">
        <v>25</v>
      </c>
      <c r="F988" s="19" t="s">
        <v>103</v>
      </c>
      <c r="G988" s="19" t="s">
        <v>107</v>
      </c>
      <c r="H988" s="19" t="s">
        <v>28</v>
      </c>
      <c r="I988" s="19" t="s">
        <v>29</v>
      </c>
    </row>
    <row r="989" spans="1:9" ht="33.9" customHeight="1" thickBot="1">
      <c r="A989" s="18" t="s">
        <v>24</v>
      </c>
      <c r="B989" s="19" t="s">
        <v>244</v>
      </c>
      <c r="C989" s="19" t="s">
        <v>245</v>
      </c>
      <c r="D989" s="19" t="s">
        <v>246</v>
      </c>
      <c r="E989" s="19" t="s">
        <v>25</v>
      </c>
      <c r="F989" s="19" t="s">
        <v>108</v>
      </c>
      <c r="G989" s="19" t="s">
        <v>109</v>
      </c>
      <c r="H989" s="19" t="s">
        <v>28</v>
      </c>
      <c r="I989" s="19" t="s">
        <v>29</v>
      </c>
    </row>
    <row r="990" spans="1:9" ht="33.9" customHeight="1" thickBot="1">
      <c r="A990" s="18" t="s">
        <v>24</v>
      </c>
      <c r="B990" s="19" t="s">
        <v>244</v>
      </c>
      <c r="C990" s="19" t="s">
        <v>245</v>
      </c>
      <c r="D990" s="19" t="s">
        <v>246</v>
      </c>
      <c r="E990" s="19" t="s">
        <v>25</v>
      </c>
      <c r="F990" s="19" t="s">
        <v>108</v>
      </c>
      <c r="G990" s="19" t="s">
        <v>110</v>
      </c>
      <c r="H990" s="19" t="s">
        <v>28</v>
      </c>
      <c r="I990" s="19" t="s">
        <v>29</v>
      </c>
    </row>
    <row r="991" spans="1:9" ht="23.1" customHeight="1" thickBot="1">
      <c r="A991" s="18" t="s">
        <v>24</v>
      </c>
      <c r="B991" s="19" t="s">
        <v>244</v>
      </c>
      <c r="C991" s="19" t="s">
        <v>245</v>
      </c>
      <c r="D991" s="19" t="s">
        <v>246</v>
      </c>
      <c r="E991" s="19" t="s">
        <v>25</v>
      </c>
      <c r="F991" s="19" t="s">
        <v>108</v>
      </c>
      <c r="G991" s="19" t="s">
        <v>111</v>
      </c>
      <c r="H991" s="19" t="s">
        <v>28</v>
      </c>
      <c r="I991" s="19" t="s">
        <v>29</v>
      </c>
    </row>
    <row r="992" spans="1:9" ht="33.9" customHeight="1" thickBot="1">
      <c r="A992" s="18" t="s">
        <v>24</v>
      </c>
      <c r="B992" s="19" t="s">
        <v>244</v>
      </c>
      <c r="C992" s="19" t="s">
        <v>245</v>
      </c>
      <c r="D992" s="19" t="s">
        <v>246</v>
      </c>
      <c r="E992" s="19" t="s">
        <v>25</v>
      </c>
      <c r="F992" s="19" t="s">
        <v>108</v>
      </c>
      <c r="G992" s="19" t="s">
        <v>112</v>
      </c>
      <c r="H992" s="19" t="s">
        <v>28</v>
      </c>
      <c r="I992" s="19" t="s">
        <v>29</v>
      </c>
    </row>
    <row r="993" spans="1:9" ht="33.9" customHeight="1" thickBot="1">
      <c r="A993" s="18" t="s">
        <v>24</v>
      </c>
      <c r="B993" s="19" t="s">
        <v>244</v>
      </c>
      <c r="C993" s="19" t="s">
        <v>245</v>
      </c>
      <c r="D993" s="19" t="s">
        <v>246</v>
      </c>
      <c r="E993" s="19" t="s">
        <v>25</v>
      </c>
      <c r="F993" s="19" t="s">
        <v>108</v>
      </c>
      <c r="G993" s="19" t="s">
        <v>113</v>
      </c>
      <c r="H993" s="19" t="s">
        <v>28</v>
      </c>
      <c r="I993" s="19" t="s">
        <v>29</v>
      </c>
    </row>
    <row r="994" spans="1:9" ht="33.9" customHeight="1" thickBot="1">
      <c r="A994" s="18" t="s">
        <v>24</v>
      </c>
      <c r="B994" s="19" t="s">
        <v>244</v>
      </c>
      <c r="C994" s="19" t="s">
        <v>245</v>
      </c>
      <c r="D994" s="19" t="s">
        <v>246</v>
      </c>
      <c r="E994" s="19" t="s">
        <v>25</v>
      </c>
      <c r="F994" s="19" t="s">
        <v>108</v>
      </c>
      <c r="G994" s="19" t="s">
        <v>114</v>
      </c>
      <c r="H994" s="19" t="s">
        <v>26</v>
      </c>
      <c r="I994" s="19" t="s">
        <v>203</v>
      </c>
    </row>
    <row r="995" spans="1:9" ht="23.1" customHeight="1" thickBot="1">
      <c r="A995" s="18" t="s">
        <v>24</v>
      </c>
      <c r="B995" s="19" t="s">
        <v>244</v>
      </c>
      <c r="C995" s="19" t="s">
        <v>245</v>
      </c>
      <c r="D995" s="19" t="s">
        <v>246</v>
      </c>
      <c r="E995" s="19" t="s">
        <v>25</v>
      </c>
      <c r="F995" s="19" t="s">
        <v>115</v>
      </c>
      <c r="G995" s="19" t="s">
        <v>116</v>
      </c>
      <c r="H995" s="19" t="s">
        <v>26</v>
      </c>
      <c r="I995" s="19" t="s">
        <v>126</v>
      </c>
    </row>
    <row r="996" spans="1:9" ht="33.9" customHeight="1" thickBot="1">
      <c r="A996" s="18" t="s">
        <v>24</v>
      </c>
      <c r="B996" s="19" t="s">
        <v>244</v>
      </c>
      <c r="C996" s="19" t="s">
        <v>245</v>
      </c>
      <c r="D996" s="19" t="s">
        <v>246</v>
      </c>
      <c r="E996" s="19" t="s">
        <v>25</v>
      </c>
      <c r="F996" s="19" t="s">
        <v>115</v>
      </c>
      <c r="G996" s="19" t="s">
        <v>117</v>
      </c>
      <c r="H996" s="19" t="s">
        <v>28</v>
      </c>
      <c r="I996" s="19" t="s">
        <v>29</v>
      </c>
    </row>
    <row r="997" spans="1:9" ht="33.9" customHeight="1" thickBot="1">
      <c r="A997" s="18" t="s">
        <v>24</v>
      </c>
      <c r="B997" s="19" t="s">
        <v>244</v>
      </c>
      <c r="C997" s="19" t="s">
        <v>245</v>
      </c>
      <c r="D997" s="19" t="s">
        <v>246</v>
      </c>
      <c r="E997" s="19" t="s">
        <v>25</v>
      </c>
      <c r="F997" s="19" t="s">
        <v>115</v>
      </c>
      <c r="G997" s="19" t="s">
        <v>118</v>
      </c>
      <c r="H997" s="19" t="s">
        <v>26</v>
      </c>
      <c r="I997" s="19" t="s">
        <v>126</v>
      </c>
    </row>
    <row r="998" spans="1:9" ht="33.9" customHeight="1" thickBot="1">
      <c r="A998" s="18" t="s">
        <v>24</v>
      </c>
      <c r="B998" s="19" t="s">
        <v>244</v>
      </c>
      <c r="C998" s="19" t="s">
        <v>245</v>
      </c>
      <c r="D998" s="19" t="s">
        <v>246</v>
      </c>
      <c r="E998" s="19" t="s">
        <v>25</v>
      </c>
      <c r="F998" s="19" t="s">
        <v>119</v>
      </c>
      <c r="G998" s="19" t="s">
        <v>120</v>
      </c>
      <c r="H998" s="19" t="s">
        <v>28</v>
      </c>
      <c r="I998" s="19" t="s">
        <v>29</v>
      </c>
    </row>
    <row r="999" spans="1:9" ht="33.9" customHeight="1" thickBot="1">
      <c r="A999" s="18" t="s">
        <v>24</v>
      </c>
      <c r="B999" s="19" t="s">
        <v>244</v>
      </c>
      <c r="C999" s="19" t="s">
        <v>245</v>
      </c>
      <c r="D999" s="19" t="s">
        <v>246</v>
      </c>
      <c r="E999" s="19" t="s">
        <v>25</v>
      </c>
      <c r="F999" s="19" t="s">
        <v>119</v>
      </c>
      <c r="G999" s="19" t="s">
        <v>121</v>
      </c>
      <c r="H999" s="19" t="s">
        <v>28</v>
      </c>
      <c r="I999" s="19" t="s">
        <v>29</v>
      </c>
    </row>
    <row r="1000" spans="1:9" ht="23.1" customHeight="1" thickBot="1">
      <c r="A1000" s="18" t="s">
        <v>24</v>
      </c>
      <c r="B1000" s="19" t="s">
        <v>244</v>
      </c>
      <c r="C1000" s="19" t="s">
        <v>245</v>
      </c>
      <c r="D1000" s="19" t="s">
        <v>246</v>
      </c>
      <c r="E1000" s="19" t="s">
        <v>25</v>
      </c>
      <c r="F1000" s="19" t="s">
        <v>119</v>
      </c>
      <c r="G1000" s="19" t="s">
        <v>122</v>
      </c>
      <c r="H1000" s="19" t="s">
        <v>28</v>
      </c>
      <c r="I1000" s="19" t="s">
        <v>29</v>
      </c>
    </row>
    <row r="1001" spans="1:9" ht="23.1" customHeight="1" thickBot="1">
      <c r="A1001" s="18" t="s">
        <v>24</v>
      </c>
      <c r="B1001" s="19" t="s">
        <v>244</v>
      </c>
      <c r="C1001" s="19" t="s">
        <v>245</v>
      </c>
      <c r="D1001" s="19" t="s">
        <v>246</v>
      </c>
      <c r="E1001" s="19" t="s">
        <v>25</v>
      </c>
      <c r="F1001" s="19" t="s">
        <v>119</v>
      </c>
      <c r="G1001" s="19" t="s">
        <v>123</v>
      </c>
      <c r="H1001" s="19" t="s">
        <v>28</v>
      </c>
      <c r="I1001" s="19" t="s">
        <v>29</v>
      </c>
    </row>
    <row r="1002" spans="1:9" ht="23.1" customHeight="1" thickBot="1">
      <c r="A1002" s="18" t="s">
        <v>24</v>
      </c>
      <c r="B1002" s="19" t="s">
        <v>244</v>
      </c>
      <c r="C1002" s="19" t="s">
        <v>245</v>
      </c>
      <c r="D1002" s="19" t="s">
        <v>246</v>
      </c>
      <c r="E1002" s="19" t="s">
        <v>25</v>
      </c>
      <c r="F1002" s="19" t="s">
        <v>119</v>
      </c>
      <c r="G1002" s="19" t="s">
        <v>124</v>
      </c>
      <c r="H1002" s="19" t="s">
        <v>28</v>
      </c>
      <c r="I1002" s="19" t="s">
        <v>29</v>
      </c>
    </row>
    <row r="1003" spans="1:9" ht="33.9" customHeight="1" thickBot="1">
      <c r="A1003" s="18" t="s">
        <v>24</v>
      </c>
      <c r="B1003" s="19" t="s">
        <v>244</v>
      </c>
      <c r="C1003" s="19" t="s">
        <v>245</v>
      </c>
      <c r="D1003" s="19" t="s">
        <v>246</v>
      </c>
      <c r="E1003" s="19" t="s">
        <v>25</v>
      </c>
      <c r="F1003" s="19" t="s">
        <v>119</v>
      </c>
      <c r="G1003" s="19" t="s">
        <v>125</v>
      </c>
      <c r="H1003" s="19" t="s">
        <v>28</v>
      </c>
      <c r="I1003" s="19" t="s">
        <v>29</v>
      </c>
    </row>
    <row r="1004" spans="1:9" ht="33.9" customHeight="1" thickBot="1">
      <c r="A1004" s="18" t="s">
        <v>24</v>
      </c>
      <c r="B1004" s="19" t="s">
        <v>247</v>
      </c>
      <c r="C1004" s="19" t="s">
        <v>248</v>
      </c>
      <c r="D1004" s="19" t="s">
        <v>249</v>
      </c>
      <c r="E1004" s="19" t="s">
        <v>25</v>
      </c>
      <c r="F1004" s="19" t="s">
        <v>50</v>
      </c>
      <c r="G1004" s="19" t="s">
        <v>51</v>
      </c>
      <c r="H1004" s="19" t="s">
        <v>26</v>
      </c>
      <c r="I1004" s="19" t="s">
        <v>199</v>
      </c>
    </row>
    <row r="1005" spans="1:9" ht="23.1" customHeight="1" thickBot="1">
      <c r="A1005" s="18" t="s">
        <v>24</v>
      </c>
      <c r="B1005" s="19" t="s">
        <v>247</v>
      </c>
      <c r="C1005" s="19" t="s">
        <v>248</v>
      </c>
      <c r="D1005" s="19" t="s">
        <v>249</v>
      </c>
      <c r="E1005" s="19" t="s">
        <v>25</v>
      </c>
      <c r="F1005" s="19" t="s">
        <v>50</v>
      </c>
      <c r="G1005" s="19" t="s">
        <v>52</v>
      </c>
      <c r="H1005" s="19" t="s">
        <v>26</v>
      </c>
      <c r="I1005" s="19" t="s">
        <v>200</v>
      </c>
    </row>
    <row r="1006" spans="1:9" ht="45.9" customHeight="1" thickBot="1">
      <c r="A1006" s="18" t="s">
        <v>24</v>
      </c>
      <c r="B1006" s="19" t="s">
        <v>247</v>
      </c>
      <c r="C1006" s="19" t="s">
        <v>248</v>
      </c>
      <c r="D1006" s="19" t="s">
        <v>249</v>
      </c>
      <c r="E1006" s="19" t="s">
        <v>25</v>
      </c>
      <c r="F1006" s="19" t="s">
        <v>50</v>
      </c>
      <c r="G1006" s="19" t="s">
        <v>53</v>
      </c>
      <c r="H1006" s="19" t="s">
        <v>26</v>
      </c>
      <c r="I1006" s="19" t="s">
        <v>200</v>
      </c>
    </row>
    <row r="1007" spans="1:9" ht="33.9" customHeight="1" thickBot="1">
      <c r="A1007" s="18" t="s">
        <v>24</v>
      </c>
      <c r="B1007" s="19" t="s">
        <v>247</v>
      </c>
      <c r="C1007" s="19" t="s">
        <v>248</v>
      </c>
      <c r="D1007" s="19" t="s">
        <v>249</v>
      </c>
      <c r="E1007" s="19" t="s">
        <v>25</v>
      </c>
      <c r="F1007" s="19" t="s">
        <v>50</v>
      </c>
      <c r="G1007" s="19" t="s">
        <v>54</v>
      </c>
      <c r="H1007" s="19" t="s">
        <v>28</v>
      </c>
      <c r="I1007" s="19" t="s">
        <v>29</v>
      </c>
    </row>
    <row r="1008" spans="1:9" ht="23.1" customHeight="1" thickBot="1">
      <c r="A1008" s="18" t="s">
        <v>24</v>
      </c>
      <c r="B1008" s="19" t="s">
        <v>247</v>
      </c>
      <c r="C1008" s="19" t="s">
        <v>248</v>
      </c>
      <c r="D1008" s="19" t="s">
        <v>249</v>
      </c>
      <c r="E1008" s="19" t="s">
        <v>25</v>
      </c>
      <c r="F1008" s="19" t="s">
        <v>50</v>
      </c>
      <c r="G1008" s="19" t="s">
        <v>55</v>
      </c>
      <c r="H1008" s="19" t="s">
        <v>28</v>
      </c>
      <c r="I1008" s="19" t="s">
        <v>29</v>
      </c>
    </row>
    <row r="1009" spans="1:9" ht="33.9" customHeight="1" thickBot="1">
      <c r="A1009" s="18" t="s">
        <v>24</v>
      </c>
      <c r="B1009" s="19" t="s">
        <v>247</v>
      </c>
      <c r="C1009" s="19" t="s">
        <v>248</v>
      </c>
      <c r="D1009" s="19" t="s">
        <v>249</v>
      </c>
      <c r="E1009" s="19" t="s">
        <v>25</v>
      </c>
      <c r="F1009" s="19" t="s">
        <v>50</v>
      </c>
      <c r="G1009" s="19" t="s">
        <v>56</v>
      </c>
      <c r="H1009" s="19" t="s">
        <v>26</v>
      </c>
      <c r="I1009" s="19" t="s">
        <v>199</v>
      </c>
    </row>
    <row r="1010" spans="1:9" ht="23.1" customHeight="1" thickBot="1">
      <c r="A1010" s="18" t="s">
        <v>24</v>
      </c>
      <c r="B1010" s="19" t="s">
        <v>247</v>
      </c>
      <c r="C1010" s="19" t="s">
        <v>248</v>
      </c>
      <c r="D1010" s="19" t="s">
        <v>249</v>
      </c>
      <c r="E1010" s="19" t="s">
        <v>25</v>
      </c>
      <c r="F1010" s="19" t="s">
        <v>50</v>
      </c>
      <c r="G1010" s="19" t="s">
        <v>57</v>
      </c>
      <c r="H1010" s="19" t="s">
        <v>26</v>
      </c>
      <c r="I1010" s="19" t="s">
        <v>199</v>
      </c>
    </row>
    <row r="1011" spans="1:9" ht="45.9" customHeight="1" thickBot="1">
      <c r="A1011" s="18" t="s">
        <v>24</v>
      </c>
      <c r="B1011" s="19" t="s">
        <v>247</v>
      </c>
      <c r="C1011" s="19" t="s">
        <v>248</v>
      </c>
      <c r="D1011" s="19" t="s">
        <v>249</v>
      </c>
      <c r="E1011" s="19" t="s">
        <v>25</v>
      </c>
      <c r="F1011" s="19" t="s">
        <v>50</v>
      </c>
      <c r="G1011" s="19" t="s">
        <v>58</v>
      </c>
      <c r="H1011" s="19" t="s">
        <v>26</v>
      </c>
      <c r="I1011" s="19" t="s">
        <v>199</v>
      </c>
    </row>
    <row r="1012" spans="1:9" ht="33.9" customHeight="1" thickBot="1">
      <c r="A1012" s="18" t="s">
        <v>24</v>
      </c>
      <c r="B1012" s="19" t="s">
        <v>247</v>
      </c>
      <c r="C1012" s="19" t="s">
        <v>248</v>
      </c>
      <c r="D1012" s="19" t="s">
        <v>249</v>
      </c>
      <c r="E1012" s="19" t="s">
        <v>25</v>
      </c>
      <c r="F1012" s="19" t="s">
        <v>50</v>
      </c>
      <c r="G1012" s="19" t="s">
        <v>59</v>
      </c>
      <c r="H1012" s="19" t="s">
        <v>28</v>
      </c>
      <c r="I1012" s="19" t="s">
        <v>29</v>
      </c>
    </row>
    <row r="1013" spans="1:9" ht="33.9" customHeight="1" thickBot="1">
      <c r="A1013" s="18" t="s">
        <v>24</v>
      </c>
      <c r="B1013" s="19" t="s">
        <v>247</v>
      </c>
      <c r="C1013" s="19" t="s">
        <v>248</v>
      </c>
      <c r="D1013" s="19" t="s">
        <v>249</v>
      </c>
      <c r="E1013" s="19" t="s">
        <v>25</v>
      </c>
      <c r="F1013" s="19" t="s">
        <v>50</v>
      </c>
      <c r="G1013" s="19" t="s">
        <v>60</v>
      </c>
      <c r="H1013" s="19" t="s">
        <v>26</v>
      </c>
      <c r="I1013" s="19" t="s">
        <v>199</v>
      </c>
    </row>
    <row r="1014" spans="1:9" ht="33.9" customHeight="1" thickBot="1">
      <c r="A1014" s="18" t="s">
        <v>24</v>
      </c>
      <c r="B1014" s="19" t="s">
        <v>247</v>
      </c>
      <c r="C1014" s="19" t="s">
        <v>248</v>
      </c>
      <c r="D1014" s="19" t="s">
        <v>249</v>
      </c>
      <c r="E1014" s="19" t="s">
        <v>25</v>
      </c>
      <c r="F1014" s="19" t="s">
        <v>50</v>
      </c>
      <c r="G1014" s="19" t="s">
        <v>61</v>
      </c>
      <c r="H1014" s="19" t="s">
        <v>28</v>
      </c>
      <c r="I1014" s="19" t="s">
        <v>29</v>
      </c>
    </row>
    <row r="1015" spans="1:9" ht="23.1" customHeight="1" thickBot="1">
      <c r="A1015" s="18" t="s">
        <v>24</v>
      </c>
      <c r="B1015" s="19" t="s">
        <v>247</v>
      </c>
      <c r="C1015" s="19" t="s">
        <v>248</v>
      </c>
      <c r="D1015" s="19" t="s">
        <v>249</v>
      </c>
      <c r="E1015" s="19" t="s">
        <v>25</v>
      </c>
      <c r="F1015" s="19" t="s">
        <v>50</v>
      </c>
      <c r="G1015" s="19" t="s">
        <v>62</v>
      </c>
      <c r="H1015" s="19" t="s">
        <v>26</v>
      </c>
      <c r="I1015" s="19" t="s">
        <v>200</v>
      </c>
    </row>
    <row r="1016" spans="1:9" ht="33.9" customHeight="1" thickBot="1">
      <c r="A1016" s="18" t="s">
        <v>24</v>
      </c>
      <c r="B1016" s="19" t="s">
        <v>247</v>
      </c>
      <c r="C1016" s="19" t="s">
        <v>248</v>
      </c>
      <c r="D1016" s="19" t="s">
        <v>249</v>
      </c>
      <c r="E1016" s="19" t="s">
        <v>25</v>
      </c>
      <c r="F1016" s="19" t="s">
        <v>50</v>
      </c>
      <c r="G1016" s="19" t="s">
        <v>63</v>
      </c>
      <c r="H1016" s="19" t="s">
        <v>26</v>
      </c>
      <c r="I1016" s="19" t="s">
        <v>200</v>
      </c>
    </row>
    <row r="1017" spans="1:9" ht="57.9" customHeight="1" thickBot="1">
      <c r="A1017" s="18" t="s">
        <v>24</v>
      </c>
      <c r="B1017" s="19" t="s">
        <v>247</v>
      </c>
      <c r="C1017" s="19" t="s">
        <v>248</v>
      </c>
      <c r="D1017" s="19" t="s">
        <v>249</v>
      </c>
      <c r="E1017" s="19" t="s">
        <v>25</v>
      </c>
      <c r="F1017" s="19" t="s">
        <v>50</v>
      </c>
      <c r="G1017" s="19" t="s">
        <v>64</v>
      </c>
      <c r="H1017" s="19" t="s">
        <v>26</v>
      </c>
      <c r="I1017" s="19" t="s">
        <v>200</v>
      </c>
    </row>
    <row r="1018" spans="1:9" ht="23.1" customHeight="1" thickBot="1">
      <c r="A1018" s="18" t="s">
        <v>24</v>
      </c>
      <c r="B1018" s="19" t="s">
        <v>247</v>
      </c>
      <c r="C1018" s="19" t="s">
        <v>248</v>
      </c>
      <c r="D1018" s="19" t="s">
        <v>249</v>
      </c>
      <c r="E1018" s="19" t="s">
        <v>25</v>
      </c>
      <c r="F1018" s="19" t="s">
        <v>27</v>
      </c>
      <c r="G1018" s="19" t="s">
        <v>65</v>
      </c>
      <c r="H1018" s="19" t="s">
        <v>28</v>
      </c>
      <c r="I1018" s="19" t="s">
        <v>29</v>
      </c>
    </row>
    <row r="1019" spans="1:9" ht="33.9" customHeight="1" thickBot="1">
      <c r="A1019" s="18" t="s">
        <v>24</v>
      </c>
      <c r="B1019" s="19" t="s">
        <v>247</v>
      </c>
      <c r="C1019" s="19" t="s">
        <v>248</v>
      </c>
      <c r="D1019" s="19" t="s">
        <v>249</v>
      </c>
      <c r="E1019" s="19" t="s">
        <v>25</v>
      </c>
      <c r="F1019" s="19" t="s">
        <v>66</v>
      </c>
      <c r="G1019" s="19" t="s">
        <v>67</v>
      </c>
      <c r="H1019" s="19" t="s">
        <v>26</v>
      </c>
      <c r="I1019" s="19" t="s">
        <v>201</v>
      </c>
    </row>
    <row r="1020" spans="1:9" ht="45.9" customHeight="1" thickBot="1">
      <c r="A1020" s="18" t="s">
        <v>24</v>
      </c>
      <c r="B1020" s="19" t="s">
        <v>247</v>
      </c>
      <c r="C1020" s="19" t="s">
        <v>248</v>
      </c>
      <c r="D1020" s="19" t="s">
        <v>249</v>
      </c>
      <c r="E1020" s="19" t="s">
        <v>25</v>
      </c>
      <c r="F1020" s="19" t="s">
        <v>66</v>
      </c>
      <c r="G1020" s="19" t="s">
        <v>68</v>
      </c>
      <c r="H1020" s="19" t="s">
        <v>26</v>
      </c>
      <c r="I1020" s="19" t="s">
        <v>201</v>
      </c>
    </row>
    <row r="1021" spans="1:9" ht="18" customHeight="1" thickBot="1">
      <c r="A1021" s="18" t="s">
        <v>24</v>
      </c>
      <c r="B1021" s="19" t="s">
        <v>247</v>
      </c>
      <c r="C1021" s="19" t="s">
        <v>248</v>
      </c>
      <c r="D1021" s="19" t="s">
        <v>249</v>
      </c>
      <c r="E1021" s="19" t="s">
        <v>25</v>
      </c>
      <c r="F1021" s="19" t="s">
        <v>66</v>
      </c>
      <c r="G1021" s="19" t="s">
        <v>69</v>
      </c>
      <c r="H1021" s="19" t="s">
        <v>26</v>
      </c>
      <c r="I1021" s="19" t="s">
        <v>201</v>
      </c>
    </row>
    <row r="1022" spans="1:9" ht="33.9" customHeight="1" thickBot="1">
      <c r="A1022" s="18" t="s">
        <v>24</v>
      </c>
      <c r="B1022" s="19" t="s">
        <v>247</v>
      </c>
      <c r="C1022" s="19" t="s">
        <v>248</v>
      </c>
      <c r="D1022" s="19" t="s">
        <v>249</v>
      </c>
      <c r="E1022" s="19" t="s">
        <v>25</v>
      </c>
      <c r="F1022" s="19" t="s">
        <v>66</v>
      </c>
      <c r="G1022" s="19" t="s">
        <v>70</v>
      </c>
      <c r="H1022" s="19" t="s">
        <v>26</v>
      </c>
      <c r="I1022" s="19" t="s">
        <v>201</v>
      </c>
    </row>
    <row r="1023" spans="1:9" ht="23.1" customHeight="1" thickBot="1">
      <c r="A1023" s="18" t="s">
        <v>24</v>
      </c>
      <c r="B1023" s="19" t="s">
        <v>247</v>
      </c>
      <c r="C1023" s="19" t="s">
        <v>248</v>
      </c>
      <c r="D1023" s="19" t="s">
        <v>249</v>
      </c>
      <c r="E1023" s="19" t="s">
        <v>25</v>
      </c>
      <c r="F1023" s="19" t="s">
        <v>66</v>
      </c>
      <c r="G1023" s="19" t="s">
        <v>71</v>
      </c>
      <c r="H1023" s="19" t="s">
        <v>26</v>
      </c>
      <c r="I1023" s="19" t="s">
        <v>201</v>
      </c>
    </row>
    <row r="1024" spans="1:9" ht="23.1" customHeight="1" thickBot="1">
      <c r="A1024" s="18" t="s">
        <v>24</v>
      </c>
      <c r="B1024" s="19" t="s">
        <v>247</v>
      </c>
      <c r="C1024" s="19" t="s">
        <v>248</v>
      </c>
      <c r="D1024" s="19" t="s">
        <v>249</v>
      </c>
      <c r="E1024" s="19" t="s">
        <v>25</v>
      </c>
      <c r="F1024" s="19" t="s">
        <v>66</v>
      </c>
      <c r="G1024" s="19" t="s">
        <v>72</v>
      </c>
      <c r="H1024" s="19" t="s">
        <v>26</v>
      </c>
      <c r="I1024" s="19" t="s">
        <v>201</v>
      </c>
    </row>
    <row r="1025" spans="1:9" ht="23.1" customHeight="1" thickBot="1">
      <c r="A1025" s="18" t="s">
        <v>24</v>
      </c>
      <c r="B1025" s="19" t="s">
        <v>247</v>
      </c>
      <c r="C1025" s="19" t="s">
        <v>248</v>
      </c>
      <c r="D1025" s="19" t="s">
        <v>249</v>
      </c>
      <c r="E1025" s="19" t="s">
        <v>25</v>
      </c>
      <c r="F1025" s="19" t="s">
        <v>66</v>
      </c>
      <c r="G1025" s="19" t="s">
        <v>73</v>
      </c>
      <c r="H1025" s="19" t="s">
        <v>26</v>
      </c>
      <c r="I1025" s="19" t="s">
        <v>201</v>
      </c>
    </row>
    <row r="1026" spans="1:9" ht="23.1" customHeight="1" thickBot="1">
      <c r="A1026" s="18" t="s">
        <v>24</v>
      </c>
      <c r="B1026" s="19" t="s">
        <v>247</v>
      </c>
      <c r="C1026" s="19" t="s">
        <v>248</v>
      </c>
      <c r="D1026" s="19" t="s">
        <v>249</v>
      </c>
      <c r="E1026" s="19" t="s">
        <v>25</v>
      </c>
      <c r="F1026" s="19" t="s">
        <v>74</v>
      </c>
      <c r="G1026" s="19" t="s">
        <v>75</v>
      </c>
      <c r="H1026" s="19" t="s">
        <v>26</v>
      </c>
      <c r="I1026" s="19" t="s">
        <v>202</v>
      </c>
    </row>
    <row r="1027" spans="1:9" ht="23.1" customHeight="1" thickBot="1">
      <c r="A1027" s="18" t="s">
        <v>24</v>
      </c>
      <c r="B1027" s="19" t="s">
        <v>247</v>
      </c>
      <c r="C1027" s="19" t="s">
        <v>248</v>
      </c>
      <c r="D1027" s="19" t="s">
        <v>249</v>
      </c>
      <c r="E1027" s="19" t="s">
        <v>25</v>
      </c>
      <c r="F1027" s="19" t="s">
        <v>74</v>
      </c>
      <c r="G1027" s="19" t="s">
        <v>76</v>
      </c>
      <c r="H1027" s="19" t="s">
        <v>26</v>
      </c>
      <c r="I1027" s="19" t="s">
        <v>202</v>
      </c>
    </row>
    <row r="1028" spans="1:9" ht="45.9" customHeight="1" thickBot="1">
      <c r="A1028" s="18" t="s">
        <v>24</v>
      </c>
      <c r="B1028" s="19" t="s">
        <v>247</v>
      </c>
      <c r="C1028" s="19" t="s">
        <v>248</v>
      </c>
      <c r="D1028" s="19" t="s">
        <v>249</v>
      </c>
      <c r="E1028" s="19" t="s">
        <v>25</v>
      </c>
      <c r="F1028" s="19" t="s">
        <v>74</v>
      </c>
      <c r="G1028" s="19" t="s">
        <v>77</v>
      </c>
      <c r="H1028" s="19" t="s">
        <v>26</v>
      </c>
      <c r="I1028" s="19" t="s">
        <v>202</v>
      </c>
    </row>
    <row r="1029" spans="1:9" ht="23.1" customHeight="1" thickBot="1">
      <c r="A1029" s="18" t="s">
        <v>24</v>
      </c>
      <c r="B1029" s="19" t="s">
        <v>247</v>
      </c>
      <c r="C1029" s="19" t="s">
        <v>248</v>
      </c>
      <c r="D1029" s="19" t="s">
        <v>249</v>
      </c>
      <c r="E1029" s="19" t="s">
        <v>25</v>
      </c>
      <c r="F1029" s="19" t="s">
        <v>74</v>
      </c>
      <c r="G1029" s="19" t="s">
        <v>78</v>
      </c>
      <c r="H1029" s="19" t="s">
        <v>26</v>
      </c>
      <c r="I1029" s="19" t="s">
        <v>202</v>
      </c>
    </row>
    <row r="1030" spans="1:9" ht="23.1" customHeight="1" thickBot="1">
      <c r="A1030" s="18" t="s">
        <v>24</v>
      </c>
      <c r="B1030" s="19" t="s">
        <v>247</v>
      </c>
      <c r="C1030" s="19" t="s">
        <v>248</v>
      </c>
      <c r="D1030" s="19" t="s">
        <v>249</v>
      </c>
      <c r="E1030" s="19" t="s">
        <v>25</v>
      </c>
      <c r="F1030" s="19" t="s">
        <v>74</v>
      </c>
      <c r="G1030" s="19" t="s">
        <v>79</v>
      </c>
      <c r="H1030" s="19" t="s">
        <v>26</v>
      </c>
      <c r="I1030" s="19" t="s">
        <v>202</v>
      </c>
    </row>
    <row r="1031" spans="1:9" ht="33.9" customHeight="1" thickBot="1">
      <c r="A1031" s="18" t="s">
        <v>24</v>
      </c>
      <c r="B1031" s="19" t="s">
        <v>247</v>
      </c>
      <c r="C1031" s="19" t="s">
        <v>248</v>
      </c>
      <c r="D1031" s="19" t="s">
        <v>249</v>
      </c>
      <c r="E1031" s="19" t="s">
        <v>25</v>
      </c>
      <c r="F1031" s="19" t="s">
        <v>74</v>
      </c>
      <c r="G1031" s="19" t="s">
        <v>80</v>
      </c>
      <c r="H1031" s="19" t="s">
        <v>26</v>
      </c>
      <c r="I1031" s="19" t="s">
        <v>202</v>
      </c>
    </row>
    <row r="1032" spans="1:9" ht="23.1" customHeight="1" thickBot="1">
      <c r="A1032" s="18" t="s">
        <v>24</v>
      </c>
      <c r="B1032" s="19" t="s">
        <v>247</v>
      </c>
      <c r="C1032" s="19" t="s">
        <v>248</v>
      </c>
      <c r="D1032" s="19" t="s">
        <v>249</v>
      </c>
      <c r="E1032" s="19" t="s">
        <v>25</v>
      </c>
      <c r="F1032" s="19" t="s">
        <v>74</v>
      </c>
      <c r="G1032" s="19" t="s">
        <v>81</v>
      </c>
      <c r="H1032" s="19" t="s">
        <v>26</v>
      </c>
      <c r="I1032" s="19" t="s">
        <v>202</v>
      </c>
    </row>
    <row r="1033" spans="1:9" ht="23.1" customHeight="1" thickBot="1">
      <c r="A1033" s="18" t="s">
        <v>24</v>
      </c>
      <c r="B1033" s="19" t="s">
        <v>247</v>
      </c>
      <c r="C1033" s="19" t="s">
        <v>248</v>
      </c>
      <c r="D1033" s="19" t="s">
        <v>249</v>
      </c>
      <c r="E1033" s="19" t="s">
        <v>25</v>
      </c>
      <c r="F1033" s="19" t="s">
        <v>74</v>
      </c>
      <c r="G1033" s="19" t="s">
        <v>82</v>
      </c>
      <c r="H1033" s="19" t="s">
        <v>26</v>
      </c>
      <c r="I1033" s="19" t="s">
        <v>202</v>
      </c>
    </row>
    <row r="1034" spans="1:9" ht="33.9" customHeight="1" thickBot="1">
      <c r="A1034" s="18" t="s">
        <v>24</v>
      </c>
      <c r="B1034" s="19" t="s">
        <v>247</v>
      </c>
      <c r="C1034" s="19" t="s">
        <v>248</v>
      </c>
      <c r="D1034" s="19" t="s">
        <v>249</v>
      </c>
      <c r="E1034" s="19" t="s">
        <v>25</v>
      </c>
      <c r="F1034" s="19" t="s">
        <v>83</v>
      </c>
      <c r="G1034" s="19" t="s">
        <v>84</v>
      </c>
      <c r="H1034" s="19" t="s">
        <v>28</v>
      </c>
      <c r="I1034" s="19" t="s">
        <v>29</v>
      </c>
    </row>
    <row r="1035" spans="1:9" ht="33.9" customHeight="1" thickBot="1">
      <c r="A1035" s="18" t="s">
        <v>24</v>
      </c>
      <c r="B1035" s="19" t="s">
        <v>247</v>
      </c>
      <c r="C1035" s="19" t="s">
        <v>248</v>
      </c>
      <c r="D1035" s="19" t="s">
        <v>249</v>
      </c>
      <c r="E1035" s="19" t="s">
        <v>25</v>
      </c>
      <c r="F1035" s="19" t="s">
        <v>83</v>
      </c>
      <c r="G1035" s="19" t="s">
        <v>85</v>
      </c>
      <c r="H1035" s="19" t="s">
        <v>26</v>
      </c>
      <c r="I1035" s="19" t="s">
        <v>126</v>
      </c>
    </row>
    <row r="1036" spans="1:9" ht="45.9" customHeight="1" thickBot="1">
      <c r="A1036" s="18" t="s">
        <v>24</v>
      </c>
      <c r="B1036" s="19" t="s">
        <v>247</v>
      </c>
      <c r="C1036" s="19" t="s">
        <v>248</v>
      </c>
      <c r="D1036" s="19" t="s">
        <v>249</v>
      </c>
      <c r="E1036" s="19" t="s">
        <v>25</v>
      </c>
      <c r="F1036" s="19" t="s">
        <v>83</v>
      </c>
      <c r="G1036" s="19" t="s">
        <v>86</v>
      </c>
      <c r="H1036" s="19" t="s">
        <v>26</v>
      </c>
      <c r="I1036" s="19" t="s">
        <v>195</v>
      </c>
    </row>
    <row r="1037" spans="1:9" ht="33.9" customHeight="1" thickBot="1">
      <c r="A1037" s="18" t="s">
        <v>24</v>
      </c>
      <c r="B1037" s="19" t="s">
        <v>247</v>
      </c>
      <c r="C1037" s="19" t="s">
        <v>248</v>
      </c>
      <c r="D1037" s="19" t="s">
        <v>249</v>
      </c>
      <c r="E1037" s="19" t="s">
        <v>25</v>
      </c>
      <c r="F1037" s="19" t="s">
        <v>83</v>
      </c>
      <c r="G1037" s="19" t="s">
        <v>87</v>
      </c>
      <c r="H1037" s="19" t="s">
        <v>28</v>
      </c>
      <c r="I1037" s="19" t="s">
        <v>29</v>
      </c>
    </row>
    <row r="1038" spans="1:9" ht="45.9" customHeight="1" thickBot="1">
      <c r="A1038" s="18" t="s">
        <v>24</v>
      </c>
      <c r="B1038" s="19" t="s">
        <v>247</v>
      </c>
      <c r="C1038" s="19" t="s">
        <v>248</v>
      </c>
      <c r="D1038" s="19" t="s">
        <v>249</v>
      </c>
      <c r="E1038" s="19" t="s">
        <v>25</v>
      </c>
      <c r="F1038" s="19" t="s">
        <v>83</v>
      </c>
      <c r="G1038" s="19" t="s">
        <v>88</v>
      </c>
      <c r="H1038" s="19" t="s">
        <v>26</v>
      </c>
      <c r="I1038" s="19" t="s">
        <v>126</v>
      </c>
    </row>
    <row r="1039" spans="1:9" ht="33.9" customHeight="1" thickBot="1">
      <c r="A1039" s="18" t="s">
        <v>24</v>
      </c>
      <c r="B1039" s="19" t="s">
        <v>247</v>
      </c>
      <c r="C1039" s="19" t="s">
        <v>248</v>
      </c>
      <c r="D1039" s="19" t="s">
        <v>249</v>
      </c>
      <c r="E1039" s="19" t="s">
        <v>25</v>
      </c>
      <c r="F1039" s="19" t="s">
        <v>83</v>
      </c>
      <c r="G1039" s="19" t="s">
        <v>89</v>
      </c>
      <c r="H1039" s="19" t="s">
        <v>28</v>
      </c>
      <c r="I1039" s="19" t="s">
        <v>29</v>
      </c>
    </row>
    <row r="1040" spans="1:9" ht="33.9" customHeight="1" thickBot="1">
      <c r="A1040" s="18" t="s">
        <v>24</v>
      </c>
      <c r="B1040" s="19" t="s">
        <v>247</v>
      </c>
      <c r="C1040" s="19" t="s">
        <v>248</v>
      </c>
      <c r="D1040" s="19" t="s">
        <v>249</v>
      </c>
      <c r="E1040" s="19" t="s">
        <v>25</v>
      </c>
      <c r="F1040" s="19" t="s">
        <v>83</v>
      </c>
      <c r="G1040" s="19" t="s">
        <v>90</v>
      </c>
      <c r="H1040" s="19" t="s">
        <v>26</v>
      </c>
      <c r="I1040" s="19" t="s">
        <v>199</v>
      </c>
    </row>
    <row r="1041" spans="1:9" ht="23.1" customHeight="1" thickBot="1">
      <c r="A1041" s="18" t="s">
        <v>24</v>
      </c>
      <c r="B1041" s="19" t="s">
        <v>247</v>
      </c>
      <c r="C1041" s="19" t="s">
        <v>248</v>
      </c>
      <c r="D1041" s="19" t="s">
        <v>249</v>
      </c>
      <c r="E1041" s="19" t="s">
        <v>25</v>
      </c>
      <c r="F1041" s="19" t="s">
        <v>91</v>
      </c>
      <c r="G1041" s="19" t="s">
        <v>92</v>
      </c>
      <c r="H1041" s="19" t="s">
        <v>26</v>
      </c>
      <c r="I1041" s="19" t="s">
        <v>199</v>
      </c>
    </row>
    <row r="1042" spans="1:9" ht="33.9" customHeight="1" thickBot="1">
      <c r="A1042" s="18" t="s">
        <v>24</v>
      </c>
      <c r="B1042" s="19" t="s">
        <v>247</v>
      </c>
      <c r="C1042" s="19" t="s">
        <v>248</v>
      </c>
      <c r="D1042" s="19" t="s">
        <v>249</v>
      </c>
      <c r="E1042" s="19" t="s">
        <v>25</v>
      </c>
      <c r="F1042" s="19" t="s">
        <v>91</v>
      </c>
      <c r="G1042" s="19" t="s">
        <v>93</v>
      </c>
      <c r="H1042" s="19" t="s">
        <v>26</v>
      </c>
      <c r="I1042" s="19" t="s">
        <v>203</v>
      </c>
    </row>
    <row r="1043" spans="1:9" ht="33.9" customHeight="1" thickBot="1">
      <c r="A1043" s="18" t="s">
        <v>24</v>
      </c>
      <c r="B1043" s="19" t="s">
        <v>247</v>
      </c>
      <c r="C1043" s="19" t="s">
        <v>248</v>
      </c>
      <c r="D1043" s="19" t="s">
        <v>249</v>
      </c>
      <c r="E1043" s="19" t="s">
        <v>25</v>
      </c>
      <c r="F1043" s="19" t="s">
        <v>91</v>
      </c>
      <c r="G1043" s="19" t="s">
        <v>94</v>
      </c>
      <c r="H1043" s="19" t="s">
        <v>26</v>
      </c>
      <c r="I1043" s="19" t="s">
        <v>195</v>
      </c>
    </row>
    <row r="1044" spans="1:9" ht="33.9" customHeight="1" thickBot="1">
      <c r="A1044" s="18" t="s">
        <v>24</v>
      </c>
      <c r="B1044" s="19" t="s">
        <v>247</v>
      </c>
      <c r="C1044" s="19" t="s">
        <v>248</v>
      </c>
      <c r="D1044" s="19" t="s">
        <v>249</v>
      </c>
      <c r="E1044" s="19" t="s">
        <v>25</v>
      </c>
      <c r="F1044" s="19" t="s">
        <v>91</v>
      </c>
      <c r="G1044" s="19" t="s">
        <v>95</v>
      </c>
      <c r="H1044" s="19" t="s">
        <v>26</v>
      </c>
      <c r="I1044" s="19" t="s">
        <v>199</v>
      </c>
    </row>
    <row r="1045" spans="1:9" ht="33.9" customHeight="1" thickBot="1">
      <c r="A1045" s="18" t="s">
        <v>24</v>
      </c>
      <c r="B1045" s="19" t="s">
        <v>247</v>
      </c>
      <c r="C1045" s="19" t="s">
        <v>248</v>
      </c>
      <c r="D1045" s="19" t="s">
        <v>249</v>
      </c>
      <c r="E1045" s="19" t="s">
        <v>25</v>
      </c>
      <c r="F1045" s="19" t="s">
        <v>91</v>
      </c>
      <c r="G1045" s="19" t="s">
        <v>96</v>
      </c>
      <c r="H1045" s="19" t="s">
        <v>26</v>
      </c>
      <c r="I1045" s="19" t="s">
        <v>195</v>
      </c>
    </row>
    <row r="1046" spans="1:9" ht="33.9" customHeight="1" thickBot="1">
      <c r="A1046" s="18" t="s">
        <v>24</v>
      </c>
      <c r="B1046" s="19" t="s">
        <v>247</v>
      </c>
      <c r="C1046" s="19" t="s">
        <v>248</v>
      </c>
      <c r="D1046" s="19" t="s">
        <v>249</v>
      </c>
      <c r="E1046" s="19" t="s">
        <v>25</v>
      </c>
      <c r="F1046" s="19" t="s">
        <v>97</v>
      </c>
      <c r="G1046" s="19" t="s">
        <v>98</v>
      </c>
      <c r="H1046" s="19" t="s">
        <v>28</v>
      </c>
      <c r="I1046" s="19" t="s">
        <v>29</v>
      </c>
    </row>
    <row r="1047" spans="1:9" ht="33.9" customHeight="1" thickBot="1">
      <c r="A1047" s="18" t="s">
        <v>24</v>
      </c>
      <c r="B1047" s="19" t="s">
        <v>247</v>
      </c>
      <c r="C1047" s="19" t="s">
        <v>248</v>
      </c>
      <c r="D1047" s="19" t="s">
        <v>249</v>
      </c>
      <c r="E1047" s="19" t="s">
        <v>25</v>
      </c>
      <c r="F1047" s="19" t="s">
        <v>97</v>
      </c>
      <c r="G1047" s="19" t="s">
        <v>99</v>
      </c>
      <c r="H1047" s="19" t="s">
        <v>26</v>
      </c>
      <c r="I1047" s="19" t="s">
        <v>195</v>
      </c>
    </row>
    <row r="1048" spans="1:9" ht="33.9" customHeight="1" thickBot="1">
      <c r="A1048" s="18" t="s">
        <v>24</v>
      </c>
      <c r="B1048" s="19" t="s">
        <v>247</v>
      </c>
      <c r="C1048" s="19" t="s">
        <v>248</v>
      </c>
      <c r="D1048" s="19" t="s">
        <v>249</v>
      </c>
      <c r="E1048" s="19" t="s">
        <v>25</v>
      </c>
      <c r="F1048" s="19" t="s">
        <v>97</v>
      </c>
      <c r="G1048" s="19" t="s">
        <v>100</v>
      </c>
      <c r="H1048" s="19" t="s">
        <v>26</v>
      </c>
      <c r="I1048" s="19" t="s">
        <v>195</v>
      </c>
    </row>
    <row r="1049" spans="1:9" ht="33.9" customHeight="1" thickBot="1">
      <c r="A1049" s="18" t="s">
        <v>24</v>
      </c>
      <c r="B1049" s="19" t="s">
        <v>247</v>
      </c>
      <c r="C1049" s="19" t="s">
        <v>248</v>
      </c>
      <c r="D1049" s="19" t="s">
        <v>249</v>
      </c>
      <c r="E1049" s="19" t="s">
        <v>25</v>
      </c>
      <c r="F1049" s="19" t="s">
        <v>97</v>
      </c>
      <c r="G1049" s="19" t="s">
        <v>101</v>
      </c>
      <c r="H1049" s="19" t="s">
        <v>28</v>
      </c>
      <c r="I1049" s="19" t="s">
        <v>29</v>
      </c>
    </row>
    <row r="1050" spans="1:9" ht="23.1" customHeight="1" thickBot="1">
      <c r="A1050" s="18" t="s">
        <v>24</v>
      </c>
      <c r="B1050" s="19" t="s">
        <v>247</v>
      </c>
      <c r="C1050" s="19" t="s">
        <v>248</v>
      </c>
      <c r="D1050" s="19" t="s">
        <v>249</v>
      </c>
      <c r="E1050" s="19" t="s">
        <v>25</v>
      </c>
      <c r="F1050" s="19" t="s">
        <v>97</v>
      </c>
      <c r="G1050" s="19" t="s">
        <v>102</v>
      </c>
      <c r="H1050" s="19" t="s">
        <v>28</v>
      </c>
      <c r="I1050" s="19" t="s">
        <v>29</v>
      </c>
    </row>
    <row r="1051" spans="1:9" ht="33.9" customHeight="1" thickBot="1">
      <c r="A1051" s="18" t="s">
        <v>24</v>
      </c>
      <c r="B1051" s="19" t="s">
        <v>247</v>
      </c>
      <c r="C1051" s="19" t="s">
        <v>248</v>
      </c>
      <c r="D1051" s="19" t="s">
        <v>249</v>
      </c>
      <c r="E1051" s="19" t="s">
        <v>25</v>
      </c>
      <c r="F1051" s="19" t="s">
        <v>103</v>
      </c>
      <c r="G1051" s="19" t="s">
        <v>104</v>
      </c>
      <c r="H1051" s="19" t="s">
        <v>28</v>
      </c>
      <c r="I1051" s="19" t="s">
        <v>29</v>
      </c>
    </row>
    <row r="1052" spans="1:9" ht="33.9" customHeight="1" thickBot="1">
      <c r="A1052" s="18" t="s">
        <v>24</v>
      </c>
      <c r="B1052" s="19" t="s">
        <v>247</v>
      </c>
      <c r="C1052" s="19" t="s">
        <v>248</v>
      </c>
      <c r="D1052" s="19" t="s">
        <v>249</v>
      </c>
      <c r="E1052" s="19" t="s">
        <v>25</v>
      </c>
      <c r="F1052" s="19" t="s">
        <v>103</v>
      </c>
      <c r="G1052" s="19" t="s">
        <v>105</v>
      </c>
      <c r="H1052" s="19" t="s">
        <v>28</v>
      </c>
      <c r="I1052" s="19" t="s">
        <v>29</v>
      </c>
    </row>
    <row r="1053" spans="1:9" ht="23.1" customHeight="1" thickBot="1">
      <c r="A1053" s="18" t="s">
        <v>24</v>
      </c>
      <c r="B1053" s="19" t="s">
        <v>247</v>
      </c>
      <c r="C1053" s="19" t="s">
        <v>248</v>
      </c>
      <c r="D1053" s="19" t="s">
        <v>249</v>
      </c>
      <c r="E1053" s="19" t="s">
        <v>25</v>
      </c>
      <c r="F1053" s="19" t="s">
        <v>103</v>
      </c>
      <c r="G1053" s="19" t="s">
        <v>106</v>
      </c>
      <c r="H1053" s="19" t="s">
        <v>28</v>
      </c>
      <c r="I1053" s="19" t="s">
        <v>29</v>
      </c>
    </row>
    <row r="1054" spans="1:9" ht="33.9" customHeight="1" thickBot="1">
      <c r="A1054" s="18" t="s">
        <v>24</v>
      </c>
      <c r="B1054" s="19" t="s">
        <v>247</v>
      </c>
      <c r="C1054" s="19" t="s">
        <v>248</v>
      </c>
      <c r="D1054" s="19" t="s">
        <v>249</v>
      </c>
      <c r="E1054" s="19" t="s">
        <v>25</v>
      </c>
      <c r="F1054" s="19" t="s">
        <v>103</v>
      </c>
      <c r="G1054" s="19" t="s">
        <v>107</v>
      </c>
      <c r="H1054" s="19" t="s">
        <v>26</v>
      </c>
      <c r="I1054" s="19" t="s">
        <v>126</v>
      </c>
    </row>
    <row r="1055" spans="1:9" ht="33.9" customHeight="1" thickBot="1">
      <c r="A1055" s="18" t="s">
        <v>24</v>
      </c>
      <c r="B1055" s="19" t="s">
        <v>247</v>
      </c>
      <c r="C1055" s="19" t="s">
        <v>248</v>
      </c>
      <c r="D1055" s="19" t="s">
        <v>249</v>
      </c>
      <c r="E1055" s="19" t="s">
        <v>25</v>
      </c>
      <c r="F1055" s="19" t="s">
        <v>108</v>
      </c>
      <c r="G1055" s="19" t="s">
        <v>109</v>
      </c>
      <c r="H1055" s="19" t="s">
        <v>28</v>
      </c>
      <c r="I1055" s="19" t="s">
        <v>29</v>
      </c>
    </row>
    <row r="1056" spans="1:9" ht="33.9" customHeight="1" thickBot="1">
      <c r="A1056" s="18" t="s">
        <v>24</v>
      </c>
      <c r="B1056" s="19" t="s">
        <v>247</v>
      </c>
      <c r="C1056" s="19" t="s">
        <v>248</v>
      </c>
      <c r="D1056" s="19" t="s">
        <v>249</v>
      </c>
      <c r="E1056" s="19" t="s">
        <v>25</v>
      </c>
      <c r="F1056" s="19" t="s">
        <v>108</v>
      </c>
      <c r="G1056" s="19" t="s">
        <v>110</v>
      </c>
      <c r="H1056" s="19" t="s">
        <v>26</v>
      </c>
      <c r="I1056" s="19" t="s">
        <v>199</v>
      </c>
    </row>
    <row r="1057" spans="1:9" ht="23.1" customHeight="1" thickBot="1">
      <c r="A1057" s="18" t="s">
        <v>24</v>
      </c>
      <c r="B1057" s="19" t="s">
        <v>247</v>
      </c>
      <c r="C1057" s="19" t="s">
        <v>248</v>
      </c>
      <c r="D1057" s="19" t="s">
        <v>249</v>
      </c>
      <c r="E1057" s="19" t="s">
        <v>25</v>
      </c>
      <c r="F1057" s="19" t="s">
        <v>108</v>
      </c>
      <c r="G1057" s="19" t="s">
        <v>111</v>
      </c>
      <c r="H1057" s="19" t="s">
        <v>26</v>
      </c>
      <c r="I1057" s="19" t="s">
        <v>199</v>
      </c>
    </row>
    <row r="1058" spans="1:9" ht="33.9" customHeight="1" thickBot="1">
      <c r="A1058" s="18" t="s">
        <v>24</v>
      </c>
      <c r="B1058" s="19" t="s">
        <v>247</v>
      </c>
      <c r="C1058" s="19" t="s">
        <v>248</v>
      </c>
      <c r="D1058" s="19" t="s">
        <v>249</v>
      </c>
      <c r="E1058" s="19" t="s">
        <v>25</v>
      </c>
      <c r="F1058" s="19" t="s">
        <v>108</v>
      </c>
      <c r="G1058" s="19" t="s">
        <v>112</v>
      </c>
      <c r="H1058" s="19" t="s">
        <v>28</v>
      </c>
      <c r="I1058" s="19" t="s">
        <v>29</v>
      </c>
    </row>
    <row r="1059" spans="1:9" ht="33.9" customHeight="1" thickBot="1">
      <c r="A1059" s="18" t="s">
        <v>24</v>
      </c>
      <c r="B1059" s="19" t="s">
        <v>247</v>
      </c>
      <c r="C1059" s="19" t="s">
        <v>248</v>
      </c>
      <c r="D1059" s="19" t="s">
        <v>249</v>
      </c>
      <c r="E1059" s="19" t="s">
        <v>25</v>
      </c>
      <c r="F1059" s="19" t="s">
        <v>108</v>
      </c>
      <c r="G1059" s="19" t="s">
        <v>113</v>
      </c>
      <c r="H1059" s="19" t="s">
        <v>28</v>
      </c>
      <c r="I1059" s="19" t="s">
        <v>29</v>
      </c>
    </row>
    <row r="1060" spans="1:9" ht="33.9" customHeight="1" thickBot="1">
      <c r="A1060" s="18" t="s">
        <v>24</v>
      </c>
      <c r="B1060" s="19" t="s">
        <v>247</v>
      </c>
      <c r="C1060" s="19" t="s">
        <v>248</v>
      </c>
      <c r="D1060" s="19" t="s">
        <v>249</v>
      </c>
      <c r="E1060" s="19" t="s">
        <v>25</v>
      </c>
      <c r="F1060" s="19" t="s">
        <v>108</v>
      </c>
      <c r="G1060" s="19" t="s">
        <v>114</v>
      </c>
      <c r="H1060" s="19" t="s">
        <v>26</v>
      </c>
      <c r="I1060" s="19" t="s">
        <v>203</v>
      </c>
    </row>
    <row r="1061" spans="1:9" ht="33.9" customHeight="1" thickBot="1">
      <c r="A1061" s="18" t="s">
        <v>24</v>
      </c>
      <c r="B1061" s="19" t="s">
        <v>247</v>
      </c>
      <c r="C1061" s="19" t="s">
        <v>248</v>
      </c>
      <c r="D1061" s="19" t="s">
        <v>249</v>
      </c>
      <c r="E1061" s="19" t="s">
        <v>25</v>
      </c>
      <c r="F1061" s="19" t="s">
        <v>115</v>
      </c>
      <c r="G1061" s="19" t="s">
        <v>116</v>
      </c>
      <c r="H1061" s="19" t="s">
        <v>26</v>
      </c>
      <c r="I1061" s="19" t="s">
        <v>126</v>
      </c>
    </row>
    <row r="1062" spans="1:9" ht="23.1" customHeight="1" thickBot="1">
      <c r="A1062" s="18" t="s">
        <v>24</v>
      </c>
      <c r="B1062" s="19" t="s">
        <v>247</v>
      </c>
      <c r="C1062" s="19" t="s">
        <v>248</v>
      </c>
      <c r="D1062" s="19" t="s">
        <v>249</v>
      </c>
      <c r="E1062" s="19" t="s">
        <v>25</v>
      </c>
      <c r="F1062" s="19" t="s">
        <v>115</v>
      </c>
      <c r="G1062" s="19" t="s">
        <v>117</v>
      </c>
      <c r="H1062" s="19" t="s">
        <v>26</v>
      </c>
      <c r="I1062" s="19" t="s">
        <v>126</v>
      </c>
    </row>
    <row r="1063" spans="1:9" ht="23.1" customHeight="1" thickBot="1">
      <c r="A1063" s="18" t="s">
        <v>24</v>
      </c>
      <c r="B1063" s="19" t="s">
        <v>247</v>
      </c>
      <c r="C1063" s="19" t="s">
        <v>248</v>
      </c>
      <c r="D1063" s="19" t="s">
        <v>249</v>
      </c>
      <c r="E1063" s="19" t="s">
        <v>25</v>
      </c>
      <c r="F1063" s="19" t="s">
        <v>115</v>
      </c>
      <c r="G1063" s="19" t="s">
        <v>118</v>
      </c>
      <c r="H1063" s="19" t="s">
        <v>26</v>
      </c>
      <c r="I1063" s="19" t="s">
        <v>126</v>
      </c>
    </row>
    <row r="1064" spans="1:9" ht="23.1" customHeight="1" thickBot="1">
      <c r="A1064" s="18" t="s">
        <v>24</v>
      </c>
      <c r="B1064" s="19" t="s">
        <v>247</v>
      </c>
      <c r="C1064" s="19" t="s">
        <v>248</v>
      </c>
      <c r="D1064" s="19" t="s">
        <v>249</v>
      </c>
      <c r="E1064" s="19" t="s">
        <v>25</v>
      </c>
      <c r="F1064" s="19" t="s">
        <v>119</v>
      </c>
      <c r="G1064" s="19" t="s">
        <v>120</v>
      </c>
      <c r="H1064" s="19" t="s">
        <v>26</v>
      </c>
      <c r="I1064" s="19" t="s">
        <v>199</v>
      </c>
    </row>
    <row r="1065" spans="1:9" ht="33.9" customHeight="1" thickBot="1">
      <c r="A1065" s="18" t="s">
        <v>24</v>
      </c>
      <c r="B1065" s="19" t="s">
        <v>247</v>
      </c>
      <c r="C1065" s="19" t="s">
        <v>248</v>
      </c>
      <c r="D1065" s="19" t="s">
        <v>249</v>
      </c>
      <c r="E1065" s="19" t="s">
        <v>25</v>
      </c>
      <c r="F1065" s="19" t="s">
        <v>119</v>
      </c>
      <c r="G1065" s="19" t="s">
        <v>121</v>
      </c>
      <c r="H1065" s="19" t="s">
        <v>26</v>
      </c>
      <c r="I1065" s="19" t="s">
        <v>126</v>
      </c>
    </row>
    <row r="1066" spans="1:9" ht="33.9" customHeight="1" thickBot="1">
      <c r="A1066" s="18" t="s">
        <v>24</v>
      </c>
      <c r="B1066" s="19" t="s">
        <v>247</v>
      </c>
      <c r="C1066" s="19" t="s">
        <v>248</v>
      </c>
      <c r="D1066" s="19" t="s">
        <v>249</v>
      </c>
      <c r="E1066" s="19" t="s">
        <v>25</v>
      </c>
      <c r="F1066" s="19" t="s">
        <v>119</v>
      </c>
      <c r="G1066" s="19" t="s">
        <v>122</v>
      </c>
      <c r="H1066" s="19" t="s">
        <v>26</v>
      </c>
      <c r="I1066" s="19" t="s">
        <v>126</v>
      </c>
    </row>
    <row r="1067" spans="1:9" ht="23.1" customHeight="1" thickBot="1">
      <c r="A1067" s="18" t="s">
        <v>24</v>
      </c>
      <c r="B1067" s="19" t="s">
        <v>247</v>
      </c>
      <c r="C1067" s="19" t="s">
        <v>248</v>
      </c>
      <c r="D1067" s="19" t="s">
        <v>249</v>
      </c>
      <c r="E1067" s="19" t="s">
        <v>25</v>
      </c>
      <c r="F1067" s="19" t="s">
        <v>119</v>
      </c>
      <c r="G1067" s="19" t="s">
        <v>123</v>
      </c>
      <c r="H1067" s="19" t="s">
        <v>26</v>
      </c>
      <c r="I1067" s="19" t="s">
        <v>195</v>
      </c>
    </row>
    <row r="1068" spans="1:9" ht="45.9" customHeight="1" thickBot="1">
      <c r="A1068" s="18" t="s">
        <v>24</v>
      </c>
      <c r="B1068" s="19" t="s">
        <v>247</v>
      </c>
      <c r="C1068" s="19" t="s">
        <v>248</v>
      </c>
      <c r="D1068" s="19" t="s">
        <v>249</v>
      </c>
      <c r="E1068" s="19" t="s">
        <v>25</v>
      </c>
      <c r="F1068" s="19" t="s">
        <v>119</v>
      </c>
      <c r="G1068" s="19" t="s">
        <v>124</v>
      </c>
      <c r="H1068" s="19" t="s">
        <v>26</v>
      </c>
      <c r="I1068" s="19" t="s">
        <v>195</v>
      </c>
    </row>
    <row r="1069" spans="1:9" ht="33.9" customHeight="1" thickBot="1">
      <c r="A1069" s="18" t="s">
        <v>24</v>
      </c>
      <c r="B1069" s="19" t="s">
        <v>247</v>
      </c>
      <c r="C1069" s="19" t="s">
        <v>248</v>
      </c>
      <c r="D1069" s="19" t="s">
        <v>249</v>
      </c>
      <c r="E1069" s="19" t="s">
        <v>25</v>
      </c>
      <c r="F1069" s="19" t="s">
        <v>119</v>
      </c>
      <c r="G1069" s="19" t="s">
        <v>125</v>
      </c>
      <c r="H1069" s="19" t="s">
        <v>26</v>
      </c>
      <c r="I1069" s="19" t="s">
        <v>199</v>
      </c>
    </row>
    <row r="1070" spans="1:9" ht="23.1" customHeight="1" thickBot="1">
      <c r="A1070" s="18" t="s">
        <v>24</v>
      </c>
      <c r="B1070" s="19" t="s">
        <v>250</v>
      </c>
      <c r="C1070" s="19" t="s">
        <v>251</v>
      </c>
      <c r="D1070" s="19" t="s">
        <v>252</v>
      </c>
      <c r="E1070" s="19" t="s">
        <v>25</v>
      </c>
      <c r="F1070" s="19" t="s">
        <v>50</v>
      </c>
      <c r="G1070" s="19" t="s">
        <v>51</v>
      </c>
      <c r="H1070" s="19" t="s">
        <v>26</v>
      </c>
      <c r="I1070" s="19" t="s">
        <v>199</v>
      </c>
    </row>
    <row r="1071" spans="1:9" ht="33.9" customHeight="1" thickBot="1">
      <c r="A1071" s="18" t="s">
        <v>24</v>
      </c>
      <c r="B1071" s="19" t="s">
        <v>250</v>
      </c>
      <c r="C1071" s="19" t="s">
        <v>251</v>
      </c>
      <c r="D1071" s="19" t="s">
        <v>252</v>
      </c>
      <c r="E1071" s="19" t="s">
        <v>25</v>
      </c>
      <c r="F1071" s="19" t="s">
        <v>50</v>
      </c>
      <c r="G1071" s="19" t="s">
        <v>52</v>
      </c>
      <c r="H1071" s="19" t="s">
        <v>26</v>
      </c>
      <c r="I1071" s="19" t="s">
        <v>200</v>
      </c>
    </row>
    <row r="1072" spans="1:9" ht="23.1" customHeight="1" thickBot="1">
      <c r="A1072" s="18" t="s">
        <v>24</v>
      </c>
      <c r="B1072" s="19" t="s">
        <v>250</v>
      </c>
      <c r="C1072" s="19" t="s">
        <v>251</v>
      </c>
      <c r="D1072" s="19" t="s">
        <v>252</v>
      </c>
      <c r="E1072" s="19" t="s">
        <v>25</v>
      </c>
      <c r="F1072" s="19" t="s">
        <v>50</v>
      </c>
      <c r="G1072" s="19" t="s">
        <v>53</v>
      </c>
      <c r="H1072" s="19" t="s">
        <v>26</v>
      </c>
      <c r="I1072" s="19" t="s">
        <v>200</v>
      </c>
    </row>
    <row r="1073" spans="1:9" ht="45.9" customHeight="1" thickBot="1">
      <c r="A1073" s="18" t="s">
        <v>24</v>
      </c>
      <c r="B1073" s="19" t="s">
        <v>250</v>
      </c>
      <c r="C1073" s="19" t="s">
        <v>251</v>
      </c>
      <c r="D1073" s="19" t="s">
        <v>252</v>
      </c>
      <c r="E1073" s="19" t="s">
        <v>25</v>
      </c>
      <c r="F1073" s="19" t="s">
        <v>50</v>
      </c>
      <c r="G1073" s="19" t="s">
        <v>54</v>
      </c>
      <c r="H1073" s="19" t="s">
        <v>28</v>
      </c>
      <c r="I1073" s="19" t="s">
        <v>29</v>
      </c>
    </row>
    <row r="1074" spans="1:9" ht="33.9" customHeight="1" thickBot="1">
      <c r="A1074" s="18" t="s">
        <v>24</v>
      </c>
      <c r="B1074" s="19" t="s">
        <v>250</v>
      </c>
      <c r="C1074" s="19" t="s">
        <v>251</v>
      </c>
      <c r="D1074" s="19" t="s">
        <v>252</v>
      </c>
      <c r="E1074" s="19" t="s">
        <v>25</v>
      </c>
      <c r="F1074" s="19" t="s">
        <v>50</v>
      </c>
      <c r="G1074" s="19" t="s">
        <v>55</v>
      </c>
      <c r="H1074" s="19" t="s">
        <v>28</v>
      </c>
      <c r="I1074" s="19" t="s">
        <v>29</v>
      </c>
    </row>
    <row r="1075" spans="1:9" ht="33.9" customHeight="1" thickBot="1">
      <c r="A1075" s="18" t="s">
        <v>24</v>
      </c>
      <c r="B1075" s="19" t="s">
        <v>250</v>
      </c>
      <c r="C1075" s="19" t="s">
        <v>251</v>
      </c>
      <c r="D1075" s="19" t="s">
        <v>252</v>
      </c>
      <c r="E1075" s="19" t="s">
        <v>25</v>
      </c>
      <c r="F1075" s="19" t="s">
        <v>50</v>
      </c>
      <c r="G1075" s="19" t="s">
        <v>56</v>
      </c>
      <c r="H1075" s="19" t="s">
        <v>26</v>
      </c>
      <c r="I1075" s="19" t="s">
        <v>199</v>
      </c>
    </row>
    <row r="1076" spans="1:9" ht="33.9" customHeight="1" thickBot="1">
      <c r="A1076" s="18" t="s">
        <v>24</v>
      </c>
      <c r="B1076" s="19" t="s">
        <v>250</v>
      </c>
      <c r="C1076" s="19" t="s">
        <v>251</v>
      </c>
      <c r="D1076" s="19" t="s">
        <v>252</v>
      </c>
      <c r="E1076" s="19" t="s">
        <v>25</v>
      </c>
      <c r="F1076" s="19" t="s">
        <v>50</v>
      </c>
      <c r="G1076" s="19" t="s">
        <v>57</v>
      </c>
      <c r="H1076" s="19" t="s">
        <v>26</v>
      </c>
      <c r="I1076" s="19" t="s">
        <v>199</v>
      </c>
    </row>
    <row r="1077" spans="1:9" ht="23.1" customHeight="1" thickBot="1">
      <c r="A1077" s="18" t="s">
        <v>24</v>
      </c>
      <c r="B1077" s="19" t="s">
        <v>250</v>
      </c>
      <c r="C1077" s="19" t="s">
        <v>251</v>
      </c>
      <c r="D1077" s="19" t="s">
        <v>252</v>
      </c>
      <c r="E1077" s="19" t="s">
        <v>25</v>
      </c>
      <c r="F1077" s="19" t="s">
        <v>50</v>
      </c>
      <c r="G1077" s="19" t="s">
        <v>58</v>
      </c>
      <c r="H1077" s="19" t="s">
        <v>26</v>
      </c>
      <c r="I1077" s="19" t="s">
        <v>199</v>
      </c>
    </row>
    <row r="1078" spans="1:9" ht="33.9" customHeight="1" thickBot="1">
      <c r="A1078" s="18" t="s">
        <v>24</v>
      </c>
      <c r="B1078" s="19" t="s">
        <v>250</v>
      </c>
      <c r="C1078" s="19" t="s">
        <v>251</v>
      </c>
      <c r="D1078" s="19" t="s">
        <v>252</v>
      </c>
      <c r="E1078" s="19" t="s">
        <v>25</v>
      </c>
      <c r="F1078" s="19" t="s">
        <v>50</v>
      </c>
      <c r="G1078" s="19" t="s">
        <v>59</v>
      </c>
      <c r="H1078" s="19" t="s">
        <v>28</v>
      </c>
      <c r="I1078" s="19" t="s">
        <v>29</v>
      </c>
    </row>
    <row r="1079" spans="1:9" ht="57.9" customHeight="1" thickBot="1">
      <c r="A1079" s="18" t="s">
        <v>24</v>
      </c>
      <c r="B1079" s="19" t="s">
        <v>250</v>
      </c>
      <c r="C1079" s="19" t="s">
        <v>251</v>
      </c>
      <c r="D1079" s="19" t="s">
        <v>252</v>
      </c>
      <c r="E1079" s="19" t="s">
        <v>25</v>
      </c>
      <c r="F1079" s="19" t="s">
        <v>50</v>
      </c>
      <c r="G1079" s="19" t="s">
        <v>60</v>
      </c>
      <c r="H1079" s="19" t="s">
        <v>26</v>
      </c>
      <c r="I1079" s="19" t="s">
        <v>199</v>
      </c>
    </row>
    <row r="1080" spans="1:9" ht="23.1" customHeight="1" thickBot="1">
      <c r="A1080" s="18" t="s">
        <v>24</v>
      </c>
      <c r="B1080" s="19" t="s">
        <v>250</v>
      </c>
      <c r="C1080" s="19" t="s">
        <v>251</v>
      </c>
      <c r="D1080" s="19" t="s">
        <v>252</v>
      </c>
      <c r="E1080" s="19" t="s">
        <v>25</v>
      </c>
      <c r="F1080" s="19" t="s">
        <v>50</v>
      </c>
      <c r="G1080" s="19" t="s">
        <v>61</v>
      </c>
      <c r="H1080" s="19" t="s">
        <v>28</v>
      </c>
      <c r="I1080" s="19" t="s">
        <v>29</v>
      </c>
    </row>
    <row r="1081" spans="1:9" ht="33.9" customHeight="1" thickBot="1">
      <c r="A1081" s="18" t="s">
        <v>24</v>
      </c>
      <c r="B1081" s="19" t="s">
        <v>250</v>
      </c>
      <c r="C1081" s="19" t="s">
        <v>251</v>
      </c>
      <c r="D1081" s="19" t="s">
        <v>252</v>
      </c>
      <c r="E1081" s="19" t="s">
        <v>25</v>
      </c>
      <c r="F1081" s="19" t="s">
        <v>50</v>
      </c>
      <c r="G1081" s="19" t="s">
        <v>62</v>
      </c>
      <c r="H1081" s="19" t="s">
        <v>26</v>
      </c>
      <c r="I1081" s="19" t="s">
        <v>200</v>
      </c>
    </row>
    <row r="1082" spans="1:9" ht="45.9" customHeight="1" thickBot="1">
      <c r="A1082" s="18" t="s">
        <v>24</v>
      </c>
      <c r="B1082" s="19" t="s">
        <v>250</v>
      </c>
      <c r="C1082" s="19" t="s">
        <v>251</v>
      </c>
      <c r="D1082" s="19" t="s">
        <v>252</v>
      </c>
      <c r="E1082" s="19" t="s">
        <v>25</v>
      </c>
      <c r="F1082" s="19" t="s">
        <v>50</v>
      </c>
      <c r="G1082" s="19" t="s">
        <v>63</v>
      </c>
      <c r="H1082" s="19" t="s">
        <v>26</v>
      </c>
      <c r="I1082" s="19" t="s">
        <v>200</v>
      </c>
    </row>
    <row r="1083" spans="1:9" ht="18" customHeight="1" thickBot="1">
      <c r="A1083" s="18" t="s">
        <v>24</v>
      </c>
      <c r="B1083" s="19" t="s">
        <v>250</v>
      </c>
      <c r="C1083" s="19" t="s">
        <v>251</v>
      </c>
      <c r="D1083" s="19" t="s">
        <v>252</v>
      </c>
      <c r="E1083" s="19" t="s">
        <v>25</v>
      </c>
      <c r="F1083" s="19" t="s">
        <v>50</v>
      </c>
      <c r="G1083" s="19" t="s">
        <v>64</v>
      </c>
      <c r="H1083" s="19" t="s">
        <v>26</v>
      </c>
      <c r="I1083" s="19" t="s">
        <v>200</v>
      </c>
    </row>
    <row r="1084" spans="1:9" ht="33.9" customHeight="1" thickBot="1">
      <c r="A1084" s="18" t="s">
        <v>24</v>
      </c>
      <c r="B1084" s="19" t="s">
        <v>250</v>
      </c>
      <c r="C1084" s="19" t="s">
        <v>251</v>
      </c>
      <c r="D1084" s="19" t="s">
        <v>252</v>
      </c>
      <c r="E1084" s="19" t="s">
        <v>25</v>
      </c>
      <c r="F1084" s="19" t="s">
        <v>27</v>
      </c>
      <c r="G1084" s="19" t="s">
        <v>65</v>
      </c>
      <c r="H1084" s="19" t="s">
        <v>28</v>
      </c>
      <c r="I1084" s="19" t="s">
        <v>29</v>
      </c>
    </row>
    <row r="1085" spans="1:9" ht="23.1" customHeight="1" thickBot="1">
      <c r="A1085" s="18" t="s">
        <v>24</v>
      </c>
      <c r="B1085" s="19" t="s">
        <v>250</v>
      </c>
      <c r="C1085" s="19" t="s">
        <v>251</v>
      </c>
      <c r="D1085" s="19" t="s">
        <v>252</v>
      </c>
      <c r="E1085" s="19" t="s">
        <v>25</v>
      </c>
      <c r="F1085" s="19" t="s">
        <v>66</v>
      </c>
      <c r="G1085" s="19" t="s">
        <v>67</v>
      </c>
      <c r="H1085" s="19" t="s">
        <v>26</v>
      </c>
      <c r="I1085" s="19" t="s">
        <v>201</v>
      </c>
    </row>
    <row r="1086" spans="1:9" ht="23.1" customHeight="1" thickBot="1">
      <c r="A1086" s="18" t="s">
        <v>24</v>
      </c>
      <c r="B1086" s="19" t="s">
        <v>250</v>
      </c>
      <c r="C1086" s="19" t="s">
        <v>251</v>
      </c>
      <c r="D1086" s="19" t="s">
        <v>252</v>
      </c>
      <c r="E1086" s="19" t="s">
        <v>25</v>
      </c>
      <c r="F1086" s="19" t="s">
        <v>66</v>
      </c>
      <c r="G1086" s="19" t="s">
        <v>68</v>
      </c>
      <c r="H1086" s="19" t="s">
        <v>26</v>
      </c>
      <c r="I1086" s="19" t="s">
        <v>201</v>
      </c>
    </row>
    <row r="1087" spans="1:9" ht="23.1" customHeight="1" thickBot="1">
      <c r="A1087" s="18" t="s">
        <v>24</v>
      </c>
      <c r="B1087" s="19" t="s">
        <v>250</v>
      </c>
      <c r="C1087" s="19" t="s">
        <v>251</v>
      </c>
      <c r="D1087" s="19" t="s">
        <v>252</v>
      </c>
      <c r="E1087" s="19" t="s">
        <v>25</v>
      </c>
      <c r="F1087" s="19" t="s">
        <v>66</v>
      </c>
      <c r="G1087" s="19" t="s">
        <v>69</v>
      </c>
      <c r="H1087" s="19" t="s">
        <v>26</v>
      </c>
      <c r="I1087" s="19" t="s">
        <v>201</v>
      </c>
    </row>
    <row r="1088" spans="1:9" ht="23.1" customHeight="1" thickBot="1">
      <c r="A1088" s="18" t="s">
        <v>24</v>
      </c>
      <c r="B1088" s="19" t="s">
        <v>250</v>
      </c>
      <c r="C1088" s="19" t="s">
        <v>251</v>
      </c>
      <c r="D1088" s="19" t="s">
        <v>252</v>
      </c>
      <c r="E1088" s="19" t="s">
        <v>25</v>
      </c>
      <c r="F1088" s="19" t="s">
        <v>66</v>
      </c>
      <c r="G1088" s="19" t="s">
        <v>70</v>
      </c>
      <c r="H1088" s="19" t="s">
        <v>26</v>
      </c>
      <c r="I1088" s="19" t="s">
        <v>201</v>
      </c>
    </row>
    <row r="1089" spans="1:9" ht="23.1" customHeight="1" thickBot="1">
      <c r="A1089" s="18" t="s">
        <v>24</v>
      </c>
      <c r="B1089" s="19" t="s">
        <v>250</v>
      </c>
      <c r="C1089" s="19" t="s">
        <v>251</v>
      </c>
      <c r="D1089" s="19" t="s">
        <v>252</v>
      </c>
      <c r="E1089" s="19" t="s">
        <v>25</v>
      </c>
      <c r="F1089" s="19" t="s">
        <v>66</v>
      </c>
      <c r="G1089" s="19" t="s">
        <v>71</v>
      </c>
      <c r="H1089" s="19" t="s">
        <v>26</v>
      </c>
      <c r="I1089" s="19" t="s">
        <v>201</v>
      </c>
    </row>
    <row r="1090" spans="1:9" ht="45.9" customHeight="1" thickBot="1">
      <c r="A1090" s="18" t="s">
        <v>24</v>
      </c>
      <c r="B1090" s="19" t="s">
        <v>250</v>
      </c>
      <c r="C1090" s="19" t="s">
        <v>251</v>
      </c>
      <c r="D1090" s="19" t="s">
        <v>252</v>
      </c>
      <c r="E1090" s="19" t="s">
        <v>25</v>
      </c>
      <c r="F1090" s="19" t="s">
        <v>66</v>
      </c>
      <c r="G1090" s="19" t="s">
        <v>72</v>
      </c>
      <c r="H1090" s="19" t="s">
        <v>26</v>
      </c>
      <c r="I1090" s="19" t="s">
        <v>201</v>
      </c>
    </row>
    <row r="1091" spans="1:9" ht="23.1" customHeight="1" thickBot="1">
      <c r="A1091" s="18" t="s">
        <v>24</v>
      </c>
      <c r="B1091" s="19" t="s">
        <v>250</v>
      </c>
      <c r="C1091" s="19" t="s">
        <v>251</v>
      </c>
      <c r="D1091" s="19" t="s">
        <v>252</v>
      </c>
      <c r="E1091" s="19" t="s">
        <v>25</v>
      </c>
      <c r="F1091" s="19" t="s">
        <v>66</v>
      </c>
      <c r="G1091" s="19" t="s">
        <v>73</v>
      </c>
      <c r="H1091" s="19" t="s">
        <v>26</v>
      </c>
      <c r="I1091" s="19" t="s">
        <v>201</v>
      </c>
    </row>
    <row r="1092" spans="1:9" ht="23.1" customHeight="1" thickBot="1">
      <c r="A1092" s="18" t="s">
        <v>24</v>
      </c>
      <c r="B1092" s="19" t="s">
        <v>250</v>
      </c>
      <c r="C1092" s="19" t="s">
        <v>251</v>
      </c>
      <c r="D1092" s="19" t="s">
        <v>252</v>
      </c>
      <c r="E1092" s="19" t="s">
        <v>25</v>
      </c>
      <c r="F1092" s="19" t="s">
        <v>74</v>
      </c>
      <c r="G1092" s="19" t="s">
        <v>75</v>
      </c>
      <c r="H1092" s="19" t="s">
        <v>26</v>
      </c>
      <c r="I1092" s="19" t="s">
        <v>202</v>
      </c>
    </row>
    <row r="1093" spans="1:9" ht="33.9" customHeight="1" thickBot="1">
      <c r="A1093" s="18" t="s">
        <v>24</v>
      </c>
      <c r="B1093" s="19" t="s">
        <v>250</v>
      </c>
      <c r="C1093" s="19" t="s">
        <v>251</v>
      </c>
      <c r="D1093" s="19" t="s">
        <v>252</v>
      </c>
      <c r="E1093" s="19" t="s">
        <v>25</v>
      </c>
      <c r="F1093" s="19" t="s">
        <v>74</v>
      </c>
      <c r="G1093" s="19" t="s">
        <v>76</v>
      </c>
      <c r="H1093" s="19" t="s">
        <v>26</v>
      </c>
      <c r="I1093" s="19" t="s">
        <v>202</v>
      </c>
    </row>
    <row r="1094" spans="1:9" ht="23.1" customHeight="1" thickBot="1">
      <c r="A1094" s="18" t="s">
        <v>24</v>
      </c>
      <c r="B1094" s="19" t="s">
        <v>250</v>
      </c>
      <c r="C1094" s="19" t="s">
        <v>251</v>
      </c>
      <c r="D1094" s="19" t="s">
        <v>252</v>
      </c>
      <c r="E1094" s="19" t="s">
        <v>25</v>
      </c>
      <c r="F1094" s="19" t="s">
        <v>74</v>
      </c>
      <c r="G1094" s="19" t="s">
        <v>77</v>
      </c>
      <c r="H1094" s="19" t="s">
        <v>26</v>
      </c>
      <c r="I1094" s="19" t="s">
        <v>202</v>
      </c>
    </row>
    <row r="1095" spans="1:9" ht="23.1" customHeight="1" thickBot="1">
      <c r="A1095" s="18" t="s">
        <v>24</v>
      </c>
      <c r="B1095" s="19" t="s">
        <v>250</v>
      </c>
      <c r="C1095" s="19" t="s">
        <v>251</v>
      </c>
      <c r="D1095" s="19" t="s">
        <v>252</v>
      </c>
      <c r="E1095" s="19" t="s">
        <v>25</v>
      </c>
      <c r="F1095" s="19" t="s">
        <v>74</v>
      </c>
      <c r="G1095" s="19" t="s">
        <v>78</v>
      </c>
      <c r="H1095" s="19" t="s">
        <v>26</v>
      </c>
      <c r="I1095" s="19" t="s">
        <v>202</v>
      </c>
    </row>
    <row r="1096" spans="1:9" ht="33.9" customHeight="1" thickBot="1">
      <c r="A1096" s="18" t="s">
        <v>24</v>
      </c>
      <c r="B1096" s="19" t="s">
        <v>250</v>
      </c>
      <c r="C1096" s="19" t="s">
        <v>251</v>
      </c>
      <c r="D1096" s="19" t="s">
        <v>252</v>
      </c>
      <c r="E1096" s="19" t="s">
        <v>25</v>
      </c>
      <c r="F1096" s="19" t="s">
        <v>74</v>
      </c>
      <c r="G1096" s="19" t="s">
        <v>79</v>
      </c>
      <c r="H1096" s="19" t="s">
        <v>26</v>
      </c>
      <c r="I1096" s="19" t="s">
        <v>202</v>
      </c>
    </row>
    <row r="1097" spans="1:9" ht="33.9" customHeight="1" thickBot="1">
      <c r="A1097" s="18" t="s">
        <v>24</v>
      </c>
      <c r="B1097" s="19" t="s">
        <v>250</v>
      </c>
      <c r="C1097" s="19" t="s">
        <v>251</v>
      </c>
      <c r="D1097" s="19" t="s">
        <v>252</v>
      </c>
      <c r="E1097" s="19" t="s">
        <v>25</v>
      </c>
      <c r="F1097" s="19" t="s">
        <v>74</v>
      </c>
      <c r="G1097" s="19" t="s">
        <v>80</v>
      </c>
      <c r="H1097" s="19" t="s">
        <v>26</v>
      </c>
      <c r="I1097" s="19" t="s">
        <v>202</v>
      </c>
    </row>
    <row r="1098" spans="1:9" ht="45.9" customHeight="1" thickBot="1">
      <c r="A1098" s="18" t="s">
        <v>24</v>
      </c>
      <c r="B1098" s="19" t="s">
        <v>250</v>
      </c>
      <c r="C1098" s="19" t="s">
        <v>251</v>
      </c>
      <c r="D1098" s="19" t="s">
        <v>252</v>
      </c>
      <c r="E1098" s="19" t="s">
        <v>25</v>
      </c>
      <c r="F1098" s="19" t="s">
        <v>74</v>
      </c>
      <c r="G1098" s="19" t="s">
        <v>81</v>
      </c>
      <c r="H1098" s="19" t="s">
        <v>26</v>
      </c>
      <c r="I1098" s="19" t="s">
        <v>202</v>
      </c>
    </row>
    <row r="1099" spans="1:9" ht="33.9" customHeight="1" thickBot="1">
      <c r="A1099" s="18" t="s">
        <v>24</v>
      </c>
      <c r="B1099" s="19" t="s">
        <v>250</v>
      </c>
      <c r="C1099" s="19" t="s">
        <v>251</v>
      </c>
      <c r="D1099" s="19" t="s">
        <v>252</v>
      </c>
      <c r="E1099" s="19" t="s">
        <v>25</v>
      </c>
      <c r="F1099" s="19" t="s">
        <v>74</v>
      </c>
      <c r="G1099" s="19" t="s">
        <v>82</v>
      </c>
      <c r="H1099" s="19" t="s">
        <v>26</v>
      </c>
      <c r="I1099" s="19" t="s">
        <v>202</v>
      </c>
    </row>
    <row r="1100" spans="1:9" ht="45.9" customHeight="1" thickBot="1">
      <c r="A1100" s="18" t="s">
        <v>24</v>
      </c>
      <c r="B1100" s="19" t="s">
        <v>250</v>
      </c>
      <c r="C1100" s="19" t="s">
        <v>251</v>
      </c>
      <c r="D1100" s="19" t="s">
        <v>252</v>
      </c>
      <c r="E1100" s="19" t="s">
        <v>25</v>
      </c>
      <c r="F1100" s="19" t="s">
        <v>83</v>
      </c>
      <c r="G1100" s="19" t="s">
        <v>84</v>
      </c>
      <c r="H1100" s="19" t="s">
        <v>28</v>
      </c>
      <c r="I1100" s="19" t="s">
        <v>29</v>
      </c>
    </row>
    <row r="1101" spans="1:9" ht="33.9" customHeight="1" thickBot="1">
      <c r="A1101" s="18" t="s">
        <v>24</v>
      </c>
      <c r="B1101" s="19" t="s">
        <v>250</v>
      </c>
      <c r="C1101" s="19" t="s">
        <v>251</v>
      </c>
      <c r="D1101" s="19" t="s">
        <v>252</v>
      </c>
      <c r="E1101" s="19" t="s">
        <v>25</v>
      </c>
      <c r="F1101" s="19" t="s">
        <v>83</v>
      </c>
      <c r="G1101" s="19" t="s">
        <v>85</v>
      </c>
      <c r="H1101" s="19" t="s">
        <v>26</v>
      </c>
      <c r="I1101" s="19" t="s">
        <v>126</v>
      </c>
    </row>
    <row r="1102" spans="1:9" ht="33.9" customHeight="1" thickBot="1">
      <c r="A1102" s="18" t="s">
        <v>24</v>
      </c>
      <c r="B1102" s="19" t="s">
        <v>250</v>
      </c>
      <c r="C1102" s="19" t="s">
        <v>251</v>
      </c>
      <c r="D1102" s="19" t="s">
        <v>252</v>
      </c>
      <c r="E1102" s="19" t="s">
        <v>25</v>
      </c>
      <c r="F1102" s="19" t="s">
        <v>83</v>
      </c>
      <c r="G1102" s="19" t="s">
        <v>86</v>
      </c>
      <c r="H1102" s="19" t="s">
        <v>26</v>
      </c>
      <c r="I1102" s="19" t="s">
        <v>195</v>
      </c>
    </row>
    <row r="1103" spans="1:9" ht="23.1" customHeight="1" thickBot="1">
      <c r="A1103" s="18" t="s">
        <v>24</v>
      </c>
      <c r="B1103" s="19" t="s">
        <v>250</v>
      </c>
      <c r="C1103" s="19" t="s">
        <v>251</v>
      </c>
      <c r="D1103" s="19" t="s">
        <v>252</v>
      </c>
      <c r="E1103" s="19" t="s">
        <v>25</v>
      </c>
      <c r="F1103" s="19" t="s">
        <v>83</v>
      </c>
      <c r="G1103" s="19" t="s">
        <v>87</v>
      </c>
      <c r="H1103" s="19" t="s">
        <v>28</v>
      </c>
      <c r="I1103" s="19" t="s">
        <v>29</v>
      </c>
    </row>
    <row r="1104" spans="1:9" ht="33.9" customHeight="1" thickBot="1">
      <c r="A1104" s="18" t="s">
        <v>24</v>
      </c>
      <c r="B1104" s="19" t="s">
        <v>250</v>
      </c>
      <c r="C1104" s="19" t="s">
        <v>251</v>
      </c>
      <c r="D1104" s="19" t="s">
        <v>252</v>
      </c>
      <c r="E1104" s="19" t="s">
        <v>25</v>
      </c>
      <c r="F1104" s="19" t="s">
        <v>83</v>
      </c>
      <c r="G1104" s="19" t="s">
        <v>88</v>
      </c>
      <c r="H1104" s="19" t="s">
        <v>26</v>
      </c>
      <c r="I1104" s="19" t="s">
        <v>126</v>
      </c>
    </row>
    <row r="1105" spans="1:9" ht="33.9" customHeight="1" thickBot="1">
      <c r="A1105" s="18" t="s">
        <v>24</v>
      </c>
      <c r="B1105" s="19" t="s">
        <v>250</v>
      </c>
      <c r="C1105" s="19" t="s">
        <v>251</v>
      </c>
      <c r="D1105" s="19" t="s">
        <v>252</v>
      </c>
      <c r="E1105" s="19" t="s">
        <v>25</v>
      </c>
      <c r="F1105" s="19" t="s">
        <v>83</v>
      </c>
      <c r="G1105" s="19" t="s">
        <v>89</v>
      </c>
      <c r="H1105" s="19" t="s">
        <v>28</v>
      </c>
      <c r="I1105" s="19" t="s">
        <v>29</v>
      </c>
    </row>
    <row r="1106" spans="1:9" ht="33.9" customHeight="1" thickBot="1">
      <c r="A1106" s="18" t="s">
        <v>24</v>
      </c>
      <c r="B1106" s="19" t="s">
        <v>250</v>
      </c>
      <c r="C1106" s="19" t="s">
        <v>251</v>
      </c>
      <c r="D1106" s="19" t="s">
        <v>252</v>
      </c>
      <c r="E1106" s="19" t="s">
        <v>25</v>
      </c>
      <c r="F1106" s="19" t="s">
        <v>83</v>
      </c>
      <c r="G1106" s="19" t="s">
        <v>90</v>
      </c>
      <c r="H1106" s="19" t="s">
        <v>26</v>
      </c>
      <c r="I1106" s="19" t="s">
        <v>199</v>
      </c>
    </row>
    <row r="1107" spans="1:9" ht="33.9" customHeight="1" thickBot="1">
      <c r="A1107" s="18" t="s">
        <v>24</v>
      </c>
      <c r="B1107" s="19" t="s">
        <v>250</v>
      </c>
      <c r="C1107" s="19" t="s">
        <v>251</v>
      </c>
      <c r="D1107" s="19" t="s">
        <v>252</v>
      </c>
      <c r="E1107" s="19" t="s">
        <v>25</v>
      </c>
      <c r="F1107" s="19" t="s">
        <v>91</v>
      </c>
      <c r="G1107" s="19" t="s">
        <v>92</v>
      </c>
      <c r="H1107" s="19" t="s">
        <v>26</v>
      </c>
      <c r="I1107" s="19" t="s">
        <v>199</v>
      </c>
    </row>
    <row r="1108" spans="1:9" ht="33.9" customHeight="1" thickBot="1">
      <c r="A1108" s="18" t="s">
        <v>24</v>
      </c>
      <c r="B1108" s="19" t="s">
        <v>250</v>
      </c>
      <c r="C1108" s="19" t="s">
        <v>251</v>
      </c>
      <c r="D1108" s="19" t="s">
        <v>252</v>
      </c>
      <c r="E1108" s="19" t="s">
        <v>25</v>
      </c>
      <c r="F1108" s="19" t="s">
        <v>91</v>
      </c>
      <c r="G1108" s="19" t="s">
        <v>93</v>
      </c>
      <c r="H1108" s="19" t="s">
        <v>26</v>
      </c>
      <c r="I1108" s="19" t="s">
        <v>203</v>
      </c>
    </row>
    <row r="1109" spans="1:9" ht="33.9" customHeight="1" thickBot="1">
      <c r="A1109" s="18" t="s">
        <v>24</v>
      </c>
      <c r="B1109" s="19" t="s">
        <v>250</v>
      </c>
      <c r="C1109" s="19" t="s">
        <v>251</v>
      </c>
      <c r="D1109" s="19" t="s">
        <v>252</v>
      </c>
      <c r="E1109" s="19" t="s">
        <v>25</v>
      </c>
      <c r="F1109" s="19" t="s">
        <v>91</v>
      </c>
      <c r="G1109" s="19" t="s">
        <v>94</v>
      </c>
      <c r="H1109" s="19" t="s">
        <v>26</v>
      </c>
      <c r="I1109" s="19" t="s">
        <v>195</v>
      </c>
    </row>
    <row r="1110" spans="1:9" ht="33.9" customHeight="1" thickBot="1">
      <c r="A1110" s="18" t="s">
        <v>24</v>
      </c>
      <c r="B1110" s="19" t="s">
        <v>250</v>
      </c>
      <c r="C1110" s="19" t="s">
        <v>251</v>
      </c>
      <c r="D1110" s="19" t="s">
        <v>252</v>
      </c>
      <c r="E1110" s="19" t="s">
        <v>25</v>
      </c>
      <c r="F1110" s="19" t="s">
        <v>91</v>
      </c>
      <c r="G1110" s="19" t="s">
        <v>95</v>
      </c>
      <c r="H1110" s="19" t="s">
        <v>26</v>
      </c>
      <c r="I1110" s="19" t="s">
        <v>199</v>
      </c>
    </row>
    <row r="1111" spans="1:9" ht="33.9" customHeight="1" thickBot="1">
      <c r="A1111" s="18" t="s">
        <v>24</v>
      </c>
      <c r="B1111" s="19" t="s">
        <v>250</v>
      </c>
      <c r="C1111" s="19" t="s">
        <v>251</v>
      </c>
      <c r="D1111" s="19" t="s">
        <v>252</v>
      </c>
      <c r="E1111" s="19" t="s">
        <v>25</v>
      </c>
      <c r="F1111" s="19" t="s">
        <v>91</v>
      </c>
      <c r="G1111" s="19" t="s">
        <v>96</v>
      </c>
      <c r="H1111" s="19" t="s">
        <v>26</v>
      </c>
      <c r="I1111" s="19" t="s">
        <v>195</v>
      </c>
    </row>
    <row r="1112" spans="1:9" ht="23.1" customHeight="1" thickBot="1">
      <c r="A1112" s="18" t="s">
        <v>24</v>
      </c>
      <c r="B1112" s="19" t="s">
        <v>250</v>
      </c>
      <c r="C1112" s="19" t="s">
        <v>251</v>
      </c>
      <c r="D1112" s="19" t="s">
        <v>252</v>
      </c>
      <c r="E1112" s="19" t="s">
        <v>25</v>
      </c>
      <c r="F1112" s="19" t="s">
        <v>97</v>
      </c>
      <c r="G1112" s="19" t="s">
        <v>98</v>
      </c>
      <c r="H1112" s="19" t="s">
        <v>28</v>
      </c>
      <c r="I1112" s="19" t="s">
        <v>29</v>
      </c>
    </row>
    <row r="1113" spans="1:9" ht="33.9" customHeight="1" thickBot="1">
      <c r="A1113" s="18" t="s">
        <v>24</v>
      </c>
      <c r="B1113" s="19" t="s">
        <v>250</v>
      </c>
      <c r="C1113" s="19" t="s">
        <v>251</v>
      </c>
      <c r="D1113" s="19" t="s">
        <v>252</v>
      </c>
      <c r="E1113" s="19" t="s">
        <v>25</v>
      </c>
      <c r="F1113" s="19" t="s">
        <v>97</v>
      </c>
      <c r="G1113" s="19" t="s">
        <v>99</v>
      </c>
      <c r="H1113" s="19" t="s">
        <v>26</v>
      </c>
      <c r="I1113" s="19" t="s">
        <v>195</v>
      </c>
    </row>
    <row r="1114" spans="1:9" ht="33.9" customHeight="1" thickBot="1">
      <c r="A1114" s="18" t="s">
        <v>24</v>
      </c>
      <c r="B1114" s="19" t="s">
        <v>250</v>
      </c>
      <c r="C1114" s="19" t="s">
        <v>251</v>
      </c>
      <c r="D1114" s="19" t="s">
        <v>252</v>
      </c>
      <c r="E1114" s="19" t="s">
        <v>25</v>
      </c>
      <c r="F1114" s="19" t="s">
        <v>97</v>
      </c>
      <c r="G1114" s="19" t="s">
        <v>100</v>
      </c>
      <c r="H1114" s="19" t="s">
        <v>26</v>
      </c>
      <c r="I1114" s="19" t="s">
        <v>195</v>
      </c>
    </row>
    <row r="1115" spans="1:9" ht="23.1" customHeight="1" thickBot="1">
      <c r="A1115" s="18" t="s">
        <v>24</v>
      </c>
      <c r="B1115" s="19" t="s">
        <v>250</v>
      </c>
      <c r="C1115" s="19" t="s">
        <v>251</v>
      </c>
      <c r="D1115" s="19" t="s">
        <v>252</v>
      </c>
      <c r="E1115" s="19" t="s">
        <v>25</v>
      </c>
      <c r="F1115" s="19" t="s">
        <v>97</v>
      </c>
      <c r="G1115" s="19" t="s">
        <v>101</v>
      </c>
      <c r="H1115" s="19" t="s">
        <v>28</v>
      </c>
      <c r="I1115" s="19" t="s">
        <v>29</v>
      </c>
    </row>
    <row r="1116" spans="1:9" ht="33.9" customHeight="1" thickBot="1">
      <c r="A1116" s="18" t="s">
        <v>24</v>
      </c>
      <c r="B1116" s="19" t="s">
        <v>250</v>
      </c>
      <c r="C1116" s="19" t="s">
        <v>251</v>
      </c>
      <c r="D1116" s="19" t="s">
        <v>252</v>
      </c>
      <c r="E1116" s="19" t="s">
        <v>25</v>
      </c>
      <c r="F1116" s="19" t="s">
        <v>97</v>
      </c>
      <c r="G1116" s="19" t="s">
        <v>102</v>
      </c>
      <c r="H1116" s="19" t="s">
        <v>28</v>
      </c>
      <c r="I1116" s="19" t="s">
        <v>29</v>
      </c>
    </row>
    <row r="1117" spans="1:9" ht="33.9" customHeight="1" thickBot="1">
      <c r="A1117" s="18" t="s">
        <v>24</v>
      </c>
      <c r="B1117" s="19" t="s">
        <v>250</v>
      </c>
      <c r="C1117" s="19" t="s">
        <v>251</v>
      </c>
      <c r="D1117" s="19" t="s">
        <v>252</v>
      </c>
      <c r="E1117" s="19" t="s">
        <v>25</v>
      </c>
      <c r="F1117" s="19" t="s">
        <v>103</v>
      </c>
      <c r="G1117" s="19" t="s">
        <v>104</v>
      </c>
      <c r="H1117" s="19" t="s">
        <v>28</v>
      </c>
      <c r="I1117" s="19" t="s">
        <v>29</v>
      </c>
    </row>
    <row r="1118" spans="1:9" ht="33.9" customHeight="1" thickBot="1">
      <c r="A1118" s="18" t="s">
        <v>24</v>
      </c>
      <c r="B1118" s="19" t="s">
        <v>250</v>
      </c>
      <c r="C1118" s="19" t="s">
        <v>251</v>
      </c>
      <c r="D1118" s="19" t="s">
        <v>252</v>
      </c>
      <c r="E1118" s="19" t="s">
        <v>25</v>
      </c>
      <c r="F1118" s="19" t="s">
        <v>103</v>
      </c>
      <c r="G1118" s="19" t="s">
        <v>105</v>
      </c>
      <c r="H1118" s="19" t="s">
        <v>28</v>
      </c>
      <c r="I1118" s="19" t="s">
        <v>29</v>
      </c>
    </row>
    <row r="1119" spans="1:9" ht="23.1" customHeight="1" thickBot="1">
      <c r="A1119" s="18" t="s">
        <v>24</v>
      </c>
      <c r="B1119" s="19" t="s">
        <v>250</v>
      </c>
      <c r="C1119" s="19" t="s">
        <v>251</v>
      </c>
      <c r="D1119" s="19" t="s">
        <v>252</v>
      </c>
      <c r="E1119" s="19" t="s">
        <v>25</v>
      </c>
      <c r="F1119" s="19" t="s">
        <v>103</v>
      </c>
      <c r="G1119" s="19" t="s">
        <v>106</v>
      </c>
      <c r="H1119" s="19" t="s">
        <v>28</v>
      </c>
      <c r="I1119" s="19" t="s">
        <v>29</v>
      </c>
    </row>
    <row r="1120" spans="1:9" ht="33.9" customHeight="1" thickBot="1">
      <c r="A1120" s="18" t="s">
        <v>24</v>
      </c>
      <c r="B1120" s="19" t="s">
        <v>250</v>
      </c>
      <c r="C1120" s="19" t="s">
        <v>251</v>
      </c>
      <c r="D1120" s="19" t="s">
        <v>252</v>
      </c>
      <c r="E1120" s="19" t="s">
        <v>25</v>
      </c>
      <c r="F1120" s="19" t="s">
        <v>103</v>
      </c>
      <c r="G1120" s="19" t="s">
        <v>107</v>
      </c>
      <c r="H1120" s="19" t="s">
        <v>26</v>
      </c>
      <c r="I1120" s="19" t="s">
        <v>126</v>
      </c>
    </row>
    <row r="1121" spans="1:9" ht="33.9" customHeight="1" thickBot="1">
      <c r="A1121" s="18" t="s">
        <v>24</v>
      </c>
      <c r="B1121" s="19" t="s">
        <v>250</v>
      </c>
      <c r="C1121" s="19" t="s">
        <v>251</v>
      </c>
      <c r="D1121" s="19" t="s">
        <v>252</v>
      </c>
      <c r="E1121" s="19" t="s">
        <v>25</v>
      </c>
      <c r="F1121" s="19" t="s">
        <v>108</v>
      </c>
      <c r="G1121" s="19" t="s">
        <v>109</v>
      </c>
      <c r="H1121" s="19" t="s">
        <v>28</v>
      </c>
      <c r="I1121" s="19" t="s">
        <v>29</v>
      </c>
    </row>
    <row r="1122" spans="1:9" ht="33.9" customHeight="1" thickBot="1">
      <c r="A1122" s="18" t="s">
        <v>24</v>
      </c>
      <c r="B1122" s="19" t="s">
        <v>250</v>
      </c>
      <c r="C1122" s="19" t="s">
        <v>251</v>
      </c>
      <c r="D1122" s="19" t="s">
        <v>252</v>
      </c>
      <c r="E1122" s="19" t="s">
        <v>25</v>
      </c>
      <c r="F1122" s="19" t="s">
        <v>108</v>
      </c>
      <c r="G1122" s="19" t="s">
        <v>110</v>
      </c>
      <c r="H1122" s="19" t="s">
        <v>26</v>
      </c>
      <c r="I1122" s="19" t="s">
        <v>199</v>
      </c>
    </row>
    <row r="1123" spans="1:9" ht="33.9" customHeight="1" thickBot="1">
      <c r="A1123" s="18" t="s">
        <v>24</v>
      </c>
      <c r="B1123" s="19" t="s">
        <v>250</v>
      </c>
      <c r="C1123" s="19" t="s">
        <v>251</v>
      </c>
      <c r="D1123" s="19" t="s">
        <v>252</v>
      </c>
      <c r="E1123" s="19" t="s">
        <v>25</v>
      </c>
      <c r="F1123" s="19" t="s">
        <v>108</v>
      </c>
      <c r="G1123" s="19" t="s">
        <v>111</v>
      </c>
      <c r="H1123" s="19" t="s">
        <v>26</v>
      </c>
      <c r="I1123" s="19" t="s">
        <v>199</v>
      </c>
    </row>
    <row r="1124" spans="1:9" ht="23.1" customHeight="1" thickBot="1">
      <c r="A1124" s="18" t="s">
        <v>24</v>
      </c>
      <c r="B1124" s="19" t="s">
        <v>250</v>
      </c>
      <c r="C1124" s="19" t="s">
        <v>251</v>
      </c>
      <c r="D1124" s="19" t="s">
        <v>252</v>
      </c>
      <c r="E1124" s="19" t="s">
        <v>25</v>
      </c>
      <c r="F1124" s="19" t="s">
        <v>108</v>
      </c>
      <c r="G1124" s="19" t="s">
        <v>112</v>
      </c>
      <c r="H1124" s="19" t="s">
        <v>28</v>
      </c>
      <c r="I1124" s="19" t="s">
        <v>29</v>
      </c>
    </row>
    <row r="1125" spans="1:9" ht="23.1" customHeight="1" thickBot="1">
      <c r="A1125" s="18" t="s">
        <v>24</v>
      </c>
      <c r="B1125" s="19" t="s">
        <v>250</v>
      </c>
      <c r="C1125" s="19" t="s">
        <v>251</v>
      </c>
      <c r="D1125" s="19" t="s">
        <v>252</v>
      </c>
      <c r="E1125" s="19" t="s">
        <v>25</v>
      </c>
      <c r="F1125" s="19" t="s">
        <v>108</v>
      </c>
      <c r="G1125" s="19" t="s">
        <v>113</v>
      </c>
      <c r="H1125" s="19" t="s">
        <v>28</v>
      </c>
      <c r="I1125" s="19" t="s">
        <v>29</v>
      </c>
    </row>
    <row r="1126" spans="1:9" ht="23.1" customHeight="1" thickBot="1">
      <c r="A1126" s="18" t="s">
        <v>24</v>
      </c>
      <c r="B1126" s="19" t="s">
        <v>250</v>
      </c>
      <c r="C1126" s="19" t="s">
        <v>251</v>
      </c>
      <c r="D1126" s="19" t="s">
        <v>252</v>
      </c>
      <c r="E1126" s="19" t="s">
        <v>25</v>
      </c>
      <c r="F1126" s="19" t="s">
        <v>108</v>
      </c>
      <c r="G1126" s="19" t="s">
        <v>114</v>
      </c>
      <c r="H1126" s="19" t="s">
        <v>26</v>
      </c>
      <c r="I1126" s="19" t="s">
        <v>203</v>
      </c>
    </row>
    <row r="1127" spans="1:9" ht="33.9" customHeight="1" thickBot="1">
      <c r="A1127" s="18" t="s">
        <v>24</v>
      </c>
      <c r="B1127" s="19" t="s">
        <v>250</v>
      </c>
      <c r="C1127" s="19" t="s">
        <v>251</v>
      </c>
      <c r="D1127" s="19" t="s">
        <v>252</v>
      </c>
      <c r="E1127" s="19" t="s">
        <v>25</v>
      </c>
      <c r="F1127" s="19" t="s">
        <v>115</v>
      </c>
      <c r="G1127" s="19" t="s">
        <v>116</v>
      </c>
      <c r="H1127" s="19" t="s">
        <v>26</v>
      </c>
      <c r="I1127" s="19" t="s">
        <v>126</v>
      </c>
    </row>
    <row r="1128" spans="1:9" ht="33.9" customHeight="1" thickBot="1">
      <c r="A1128" s="18" t="s">
        <v>24</v>
      </c>
      <c r="B1128" s="19" t="s">
        <v>250</v>
      </c>
      <c r="C1128" s="19" t="s">
        <v>251</v>
      </c>
      <c r="D1128" s="19" t="s">
        <v>252</v>
      </c>
      <c r="E1128" s="19" t="s">
        <v>25</v>
      </c>
      <c r="F1128" s="19" t="s">
        <v>115</v>
      </c>
      <c r="G1128" s="19" t="s">
        <v>117</v>
      </c>
      <c r="H1128" s="19" t="s">
        <v>26</v>
      </c>
      <c r="I1128" s="19" t="s">
        <v>126</v>
      </c>
    </row>
    <row r="1129" spans="1:9" ht="23.1" customHeight="1" thickBot="1">
      <c r="A1129" s="18" t="s">
        <v>24</v>
      </c>
      <c r="B1129" s="19" t="s">
        <v>250</v>
      </c>
      <c r="C1129" s="19" t="s">
        <v>251</v>
      </c>
      <c r="D1129" s="19" t="s">
        <v>252</v>
      </c>
      <c r="E1129" s="19" t="s">
        <v>25</v>
      </c>
      <c r="F1129" s="19" t="s">
        <v>115</v>
      </c>
      <c r="G1129" s="19" t="s">
        <v>118</v>
      </c>
      <c r="H1129" s="19" t="s">
        <v>26</v>
      </c>
      <c r="I1129" s="19" t="s">
        <v>126</v>
      </c>
    </row>
    <row r="1130" spans="1:9" ht="45.9" customHeight="1" thickBot="1">
      <c r="A1130" s="18" t="s">
        <v>24</v>
      </c>
      <c r="B1130" s="19" t="s">
        <v>250</v>
      </c>
      <c r="C1130" s="19" t="s">
        <v>251</v>
      </c>
      <c r="D1130" s="19" t="s">
        <v>252</v>
      </c>
      <c r="E1130" s="19" t="s">
        <v>25</v>
      </c>
      <c r="F1130" s="19" t="s">
        <v>119</v>
      </c>
      <c r="G1130" s="19" t="s">
        <v>120</v>
      </c>
      <c r="H1130" s="19" t="s">
        <v>26</v>
      </c>
      <c r="I1130" s="19" t="s">
        <v>199</v>
      </c>
    </row>
    <row r="1131" spans="1:9" ht="33.9" customHeight="1" thickBot="1">
      <c r="A1131" s="18" t="s">
        <v>24</v>
      </c>
      <c r="B1131" s="19" t="s">
        <v>250</v>
      </c>
      <c r="C1131" s="19" t="s">
        <v>251</v>
      </c>
      <c r="D1131" s="19" t="s">
        <v>252</v>
      </c>
      <c r="E1131" s="19" t="s">
        <v>25</v>
      </c>
      <c r="F1131" s="19" t="s">
        <v>119</v>
      </c>
      <c r="G1131" s="19" t="s">
        <v>121</v>
      </c>
      <c r="H1131" s="19" t="s">
        <v>26</v>
      </c>
      <c r="I1131" s="19" t="s">
        <v>126</v>
      </c>
    </row>
    <row r="1132" spans="1:9" ht="23.1" customHeight="1" thickBot="1">
      <c r="A1132" s="18" t="s">
        <v>24</v>
      </c>
      <c r="B1132" s="19" t="s">
        <v>250</v>
      </c>
      <c r="C1132" s="19" t="s">
        <v>251</v>
      </c>
      <c r="D1132" s="19" t="s">
        <v>252</v>
      </c>
      <c r="E1132" s="19" t="s">
        <v>25</v>
      </c>
      <c r="F1132" s="19" t="s">
        <v>119</v>
      </c>
      <c r="G1132" s="19" t="s">
        <v>122</v>
      </c>
      <c r="H1132" s="19" t="s">
        <v>26</v>
      </c>
      <c r="I1132" s="19" t="s">
        <v>126</v>
      </c>
    </row>
    <row r="1133" spans="1:9" ht="33.9" customHeight="1" thickBot="1">
      <c r="A1133" s="18" t="s">
        <v>24</v>
      </c>
      <c r="B1133" s="19" t="s">
        <v>250</v>
      </c>
      <c r="C1133" s="19" t="s">
        <v>251</v>
      </c>
      <c r="D1133" s="19" t="s">
        <v>252</v>
      </c>
      <c r="E1133" s="19" t="s">
        <v>25</v>
      </c>
      <c r="F1133" s="19" t="s">
        <v>119</v>
      </c>
      <c r="G1133" s="19" t="s">
        <v>123</v>
      </c>
      <c r="H1133" s="19" t="s">
        <v>26</v>
      </c>
      <c r="I1133" s="19" t="s">
        <v>195</v>
      </c>
    </row>
    <row r="1134" spans="1:9" ht="23.1" customHeight="1" thickBot="1">
      <c r="A1134" s="18" t="s">
        <v>24</v>
      </c>
      <c r="B1134" s="19" t="s">
        <v>250</v>
      </c>
      <c r="C1134" s="19" t="s">
        <v>251</v>
      </c>
      <c r="D1134" s="19" t="s">
        <v>252</v>
      </c>
      <c r="E1134" s="19" t="s">
        <v>25</v>
      </c>
      <c r="F1134" s="19" t="s">
        <v>119</v>
      </c>
      <c r="G1134" s="19" t="s">
        <v>124</v>
      </c>
      <c r="H1134" s="19" t="s">
        <v>26</v>
      </c>
      <c r="I1134" s="19" t="s">
        <v>195</v>
      </c>
    </row>
    <row r="1135" spans="1:9" ht="45.9" customHeight="1" thickBot="1">
      <c r="A1135" s="18" t="s">
        <v>24</v>
      </c>
      <c r="B1135" s="19" t="s">
        <v>250</v>
      </c>
      <c r="C1135" s="19" t="s">
        <v>251</v>
      </c>
      <c r="D1135" s="19" t="s">
        <v>252</v>
      </c>
      <c r="E1135" s="19" t="s">
        <v>25</v>
      </c>
      <c r="F1135" s="19" t="s">
        <v>119</v>
      </c>
      <c r="G1135" s="19" t="s">
        <v>125</v>
      </c>
      <c r="H1135" s="19" t="s">
        <v>26</v>
      </c>
      <c r="I1135" s="19" t="s">
        <v>199</v>
      </c>
    </row>
    <row r="1136" spans="1:9" ht="33.9" customHeight="1" thickBot="1">
      <c r="A1136" s="18" t="s">
        <v>24</v>
      </c>
      <c r="B1136" s="19" t="s">
        <v>253</v>
      </c>
      <c r="C1136" s="19" t="s">
        <v>254</v>
      </c>
      <c r="D1136" s="19" t="s">
        <v>255</v>
      </c>
      <c r="E1136" s="19" t="s">
        <v>25</v>
      </c>
      <c r="F1136" s="19" t="s">
        <v>50</v>
      </c>
      <c r="G1136" s="19" t="s">
        <v>51</v>
      </c>
      <c r="H1136" s="19" t="s">
        <v>26</v>
      </c>
      <c r="I1136" s="19" t="s">
        <v>199</v>
      </c>
    </row>
    <row r="1137" spans="1:9" ht="33.9" customHeight="1" thickBot="1">
      <c r="A1137" s="18" t="s">
        <v>24</v>
      </c>
      <c r="B1137" s="19" t="s">
        <v>253</v>
      </c>
      <c r="C1137" s="19" t="s">
        <v>254</v>
      </c>
      <c r="D1137" s="19" t="s">
        <v>255</v>
      </c>
      <c r="E1137" s="19" t="s">
        <v>25</v>
      </c>
      <c r="F1137" s="19" t="s">
        <v>50</v>
      </c>
      <c r="G1137" s="19" t="s">
        <v>52</v>
      </c>
      <c r="H1137" s="19" t="s">
        <v>26</v>
      </c>
      <c r="I1137" s="19" t="s">
        <v>200</v>
      </c>
    </row>
    <row r="1138" spans="1:9" ht="33.9" customHeight="1" thickBot="1">
      <c r="A1138" s="18" t="s">
        <v>24</v>
      </c>
      <c r="B1138" s="19" t="s">
        <v>253</v>
      </c>
      <c r="C1138" s="19" t="s">
        <v>254</v>
      </c>
      <c r="D1138" s="19" t="s">
        <v>255</v>
      </c>
      <c r="E1138" s="19" t="s">
        <v>25</v>
      </c>
      <c r="F1138" s="19" t="s">
        <v>50</v>
      </c>
      <c r="G1138" s="19" t="s">
        <v>53</v>
      </c>
      <c r="H1138" s="19" t="s">
        <v>26</v>
      </c>
      <c r="I1138" s="19" t="s">
        <v>200</v>
      </c>
    </row>
    <row r="1139" spans="1:9" ht="23.1" customHeight="1" thickBot="1">
      <c r="A1139" s="18" t="s">
        <v>24</v>
      </c>
      <c r="B1139" s="19" t="s">
        <v>253</v>
      </c>
      <c r="C1139" s="19" t="s">
        <v>254</v>
      </c>
      <c r="D1139" s="19" t="s">
        <v>255</v>
      </c>
      <c r="E1139" s="19" t="s">
        <v>25</v>
      </c>
      <c r="F1139" s="19" t="s">
        <v>50</v>
      </c>
      <c r="G1139" s="19" t="s">
        <v>54</v>
      </c>
      <c r="H1139" s="19" t="s">
        <v>28</v>
      </c>
      <c r="I1139" s="19" t="s">
        <v>29</v>
      </c>
    </row>
    <row r="1140" spans="1:9" ht="33.9" customHeight="1" thickBot="1">
      <c r="A1140" s="18" t="s">
        <v>24</v>
      </c>
      <c r="B1140" s="19" t="s">
        <v>253</v>
      </c>
      <c r="C1140" s="19" t="s">
        <v>254</v>
      </c>
      <c r="D1140" s="19" t="s">
        <v>255</v>
      </c>
      <c r="E1140" s="19" t="s">
        <v>25</v>
      </c>
      <c r="F1140" s="19" t="s">
        <v>50</v>
      </c>
      <c r="G1140" s="19" t="s">
        <v>55</v>
      </c>
      <c r="H1140" s="19" t="s">
        <v>28</v>
      </c>
      <c r="I1140" s="19" t="s">
        <v>29</v>
      </c>
    </row>
    <row r="1141" spans="1:9" ht="57.9" customHeight="1" thickBot="1">
      <c r="A1141" s="18" t="s">
        <v>24</v>
      </c>
      <c r="B1141" s="19" t="s">
        <v>253</v>
      </c>
      <c r="C1141" s="19" t="s">
        <v>254</v>
      </c>
      <c r="D1141" s="19" t="s">
        <v>255</v>
      </c>
      <c r="E1141" s="19" t="s">
        <v>25</v>
      </c>
      <c r="F1141" s="19" t="s">
        <v>50</v>
      </c>
      <c r="G1141" s="19" t="s">
        <v>56</v>
      </c>
      <c r="H1141" s="19" t="s">
        <v>26</v>
      </c>
      <c r="I1141" s="19" t="s">
        <v>199</v>
      </c>
    </row>
    <row r="1142" spans="1:9" ht="23.1" customHeight="1" thickBot="1">
      <c r="A1142" s="18" t="s">
        <v>24</v>
      </c>
      <c r="B1142" s="19" t="s">
        <v>253</v>
      </c>
      <c r="C1142" s="19" t="s">
        <v>254</v>
      </c>
      <c r="D1142" s="19" t="s">
        <v>255</v>
      </c>
      <c r="E1142" s="19" t="s">
        <v>25</v>
      </c>
      <c r="F1142" s="19" t="s">
        <v>50</v>
      </c>
      <c r="G1142" s="19" t="s">
        <v>57</v>
      </c>
      <c r="H1142" s="19" t="s">
        <v>26</v>
      </c>
      <c r="I1142" s="19" t="s">
        <v>199</v>
      </c>
    </row>
    <row r="1143" spans="1:9" ht="33.9" customHeight="1" thickBot="1">
      <c r="A1143" s="18" t="s">
        <v>24</v>
      </c>
      <c r="B1143" s="19" t="s">
        <v>253</v>
      </c>
      <c r="C1143" s="19" t="s">
        <v>254</v>
      </c>
      <c r="D1143" s="19" t="s">
        <v>255</v>
      </c>
      <c r="E1143" s="19" t="s">
        <v>25</v>
      </c>
      <c r="F1143" s="19" t="s">
        <v>50</v>
      </c>
      <c r="G1143" s="19" t="s">
        <v>58</v>
      </c>
      <c r="H1143" s="19" t="s">
        <v>26</v>
      </c>
      <c r="I1143" s="19" t="s">
        <v>199</v>
      </c>
    </row>
    <row r="1144" spans="1:9" ht="45.9" customHeight="1" thickBot="1">
      <c r="A1144" s="18" t="s">
        <v>24</v>
      </c>
      <c r="B1144" s="19" t="s">
        <v>253</v>
      </c>
      <c r="C1144" s="19" t="s">
        <v>254</v>
      </c>
      <c r="D1144" s="19" t="s">
        <v>255</v>
      </c>
      <c r="E1144" s="19" t="s">
        <v>25</v>
      </c>
      <c r="F1144" s="19" t="s">
        <v>50</v>
      </c>
      <c r="G1144" s="19" t="s">
        <v>59</v>
      </c>
      <c r="H1144" s="19" t="s">
        <v>28</v>
      </c>
      <c r="I1144" s="19" t="s">
        <v>29</v>
      </c>
    </row>
    <row r="1145" spans="1:9" ht="18" customHeight="1" thickBot="1">
      <c r="A1145" s="18" t="s">
        <v>24</v>
      </c>
      <c r="B1145" s="19" t="s">
        <v>253</v>
      </c>
      <c r="C1145" s="19" t="s">
        <v>254</v>
      </c>
      <c r="D1145" s="19" t="s">
        <v>255</v>
      </c>
      <c r="E1145" s="19" t="s">
        <v>25</v>
      </c>
      <c r="F1145" s="19" t="s">
        <v>50</v>
      </c>
      <c r="G1145" s="19" t="s">
        <v>60</v>
      </c>
      <c r="H1145" s="19" t="s">
        <v>26</v>
      </c>
      <c r="I1145" s="19" t="s">
        <v>199</v>
      </c>
    </row>
    <row r="1146" spans="1:9" ht="33.9" customHeight="1" thickBot="1">
      <c r="A1146" s="18" t="s">
        <v>24</v>
      </c>
      <c r="B1146" s="19" t="s">
        <v>253</v>
      </c>
      <c r="C1146" s="19" t="s">
        <v>254</v>
      </c>
      <c r="D1146" s="19" t="s">
        <v>255</v>
      </c>
      <c r="E1146" s="19" t="s">
        <v>25</v>
      </c>
      <c r="F1146" s="19" t="s">
        <v>50</v>
      </c>
      <c r="G1146" s="19" t="s">
        <v>61</v>
      </c>
      <c r="H1146" s="19" t="s">
        <v>28</v>
      </c>
      <c r="I1146" s="19" t="s">
        <v>29</v>
      </c>
    </row>
    <row r="1147" spans="1:9" ht="23.1" customHeight="1" thickBot="1">
      <c r="A1147" s="18" t="s">
        <v>24</v>
      </c>
      <c r="B1147" s="19" t="s">
        <v>253</v>
      </c>
      <c r="C1147" s="19" t="s">
        <v>254</v>
      </c>
      <c r="D1147" s="19" t="s">
        <v>255</v>
      </c>
      <c r="E1147" s="19" t="s">
        <v>25</v>
      </c>
      <c r="F1147" s="19" t="s">
        <v>50</v>
      </c>
      <c r="G1147" s="19" t="s">
        <v>62</v>
      </c>
      <c r="H1147" s="19" t="s">
        <v>26</v>
      </c>
      <c r="I1147" s="19" t="s">
        <v>200</v>
      </c>
    </row>
    <row r="1148" spans="1:9" ht="23.1" customHeight="1" thickBot="1">
      <c r="A1148" s="18" t="s">
        <v>24</v>
      </c>
      <c r="B1148" s="19" t="s">
        <v>253</v>
      </c>
      <c r="C1148" s="19" t="s">
        <v>254</v>
      </c>
      <c r="D1148" s="19" t="s">
        <v>255</v>
      </c>
      <c r="E1148" s="19" t="s">
        <v>25</v>
      </c>
      <c r="F1148" s="19" t="s">
        <v>50</v>
      </c>
      <c r="G1148" s="19" t="s">
        <v>63</v>
      </c>
      <c r="H1148" s="19" t="s">
        <v>26</v>
      </c>
      <c r="I1148" s="19" t="s">
        <v>200</v>
      </c>
    </row>
    <row r="1149" spans="1:9" ht="23.1" customHeight="1" thickBot="1">
      <c r="A1149" s="18" t="s">
        <v>24</v>
      </c>
      <c r="B1149" s="19" t="s">
        <v>253</v>
      </c>
      <c r="C1149" s="19" t="s">
        <v>254</v>
      </c>
      <c r="D1149" s="19" t="s">
        <v>255</v>
      </c>
      <c r="E1149" s="19" t="s">
        <v>25</v>
      </c>
      <c r="F1149" s="19" t="s">
        <v>50</v>
      </c>
      <c r="G1149" s="19" t="s">
        <v>64</v>
      </c>
      <c r="H1149" s="19" t="s">
        <v>26</v>
      </c>
      <c r="I1149" s="19" t="s">
        <v>200</v>
      </c>
    </row>
    <row r="1150" spans="1:9" ht="23.1" customHeight="1" thickBot="1">
      <c r="A1150" s="18" t="s">
        <v>24</v>
      </c>
      <c r="B1150" s="19" t="s">
        <v>253</v>
      </c>
      <c r="C1150" s="19" t="s">
        <v>254</v>
      </c>
      <c r="D1150" s="19" t="s">
        <v>255</v>
      </c>
      <c r="E1150" s="19" t="s">
        <v>25</v>
      </c>
      <c r="F1150" s="19" t="s">
        <v>27</v>
      </c>
      <c r="G1150" s="19" t="s">
        <v>65</v>
      </c>
      <c r="H1150" s="19" t="s">
        <v>28</v>
      </c>
      <c r="I1150" s="19" t="s">
        <v>29</v>
      </c>
    </row>
    <row r="1151" spans="1:9" ht="23.1" customHeight="1" thickBot="1">
      <c r="A1151" s="18" t="s">
        <v>24</v>
      </c>
      <c r="B1151" s="19" t="s">
        <v>253</v>
      </c>
      <c r="C1151" s="19" t="s">
        <v>254</v>
      </c>
      <c r="D1151" s="19" t="s">
        <v>255</v>
      </c>
      <c r="E1151" s="19" t="s">
        <v>25</v>
      </c>
      <c r="F1151" s="19" t="s">
        <v>66</v>
      </c>
      <c r="G1151" s="19" t="s">
        <v>67</v>
      </c>
      <c r="H1151" s="19" t="s">
        <v>26</v>
      </c>
      <c r="I1151" s="19" t="s">
        <v>201</v>
      </c>
    </row>
    <row r="1152" spans="1:9" ht="45.9" customHeight="1" thickBot="1">
      <c r="A1152" s="18" t="s">
        <v>24</v>
      </c>
      <c r="B1152" s="19" t="s">
        <v>253</v>
      </c>
      <c r="C1152" s="19" t="s">
        <v>254</v>
      </c>
      <c r="D1152" s="19" t="s">
        <v>255</v>
      </c>
      <c r="E1152" s="19" t="s">
        <v>25</v>
      </c>
      <c r="F1152" s="19" t="s">
        <v>66</v>
      </c>
      <c r="G1152" s="19" t="s">
        <v>68</v>
      </c>
      <c r="H1152" s="19" t="s">
        <v>26</v>
      </c>
      <c r="I1152" s="19" t="s">
        <v>201</v>
      </c>
    </row>
    <row r="1153" spans="1:9" ht="23.1" customHeight="1" thickBot="1">
      <c r="A1153" s="18" t="s">
        <v>24</v>
      </c>
      <c r="B1153" s="19" t="s">
        <v>253</v>
      </c>
      <c r="C1153" s="19" t="s">
        <v>254</v>
      </c>
      <c r="D1153" s="19" t="s">
        <v>255</v>
      </c>
      <c r="E1153" s="19" t="s">
        <v>25</v>
      </c>
      <c r="F1153" s="19" t="s">
        <v>66</v>
      </c>
      <c r="G1153" s="19" t="s">
        <v>69</v>
      </c>
      <c r="H1153" s="19" t="s">
        <v>26</v>
      </c>
      <c r="I1153" s="19" t="s">
        <v>201</v>
      </c>
    </row>
    <row r="1154" spans="1:9" ht="23.1" customHeight="1" thickBot="1">
      <c r="A1154" s="18" t="s">
        <v>24</v>
      </c>
      <c r="B1154" s="19" t="s">
        <v>253</v>
      </c>
      <c r="C1154" s="19" t="s">
        <v>254</v>
      </c>
      <c r="D1154" s="19" t="s">
        <v>255</v>
      </c>
      <c r="E1154" s="19" t="s">
        <v>25</v>
      </c>
      <c r="F1154" s="19" t="s">
        <v>66</v>
      </c>
      <c r="G1154" s="19" t="s">
        <v>70</v>
      </c>
      <c r="H1154" s="19" t="s">
        <v>26</v>
      </c>
      <c r="I1154" s="19" t="s">
        <v>201</v>
      </c>
    </row>
    <row r="1155" spans="1:9" ht="33.9" customHeight="1" thickBot="1">
      <c r="A1155" s="18" t="s">
        <v>24</v>
      </c>
      <c r="B1155" s="19" t="s">
        <v>253</v>
      </c>
      <c r="C1155" s="19" t="s">
        <v>254</v>
      </c>
      <c r="D1155" s="19" t="s">
        <v>255</v>
      </c>
      <c r="E1155" s="19" t="s">
        <v>25</v>
      </c>
      <c r="F1155" s="19" t="s">
        <v>66</v>
      </c>
      <c r="G1155" s="19" t="s">
        <v>71</v>
      </c>
      <c r="H1155" s="19" t="s">
        <v>26</v>
      </c>
      <c r="I1155" s="19" t="s">
        <v>201</v>
      </c>
    </row>
    <row r="1156" spans="1:9" ht="23.1" customHeight="1" thickBot="1">
      <c r="A1156" s="18" t="s">
        <v>24</v>
      </c>
      <c r="B1156" s="19" t="s">
        <v>253</v>
      </c>
      <c r="C1156" s="19" t="s">
        <v>254</v>
      </c>
      <c r="D1156" s="19" t="s">
        <v>255</v>
      </c>
      <c r="E1156" s="19" t="s">
        <v>25</v>
      </c>
      <c r="F1156" s="19" t="s">
        <v>66</v>
      </c>
      <c r="G1156" s="19" t="s">
        <v>72</v>
      </c>
      <c r="H1156" s="19" t="s">
        <v>26</v>
      </c>
      <c r="I1156" s="19" t="s">
        <v>201</v>
      </c>
    </row>
    <row r="1157" spans="1:9" ht="23.1" customHeight="1" thickBot="1">
      <c r="A1157" s="18" t="s">
        <v>24</v>
      </c>
      <c r="B1157" s="19" t="s">
        <v>253</v>
      </c>
      <c r="C1157" s="19" t="s">
        <v>254</v>
      </c>
      <c r="D1157" s="19" t="s">
        <v>255</v>
      </c>
      <c r="E1157" s="19" t="s">
        <v>25</v>
      </c>
      <c r="F1157" s="19" t="s">
        <v>66</v>
      </c>
      <c r="G1157" s="19" t="s">
        <v>73</v>
      </c>
      <c r="H1157" s="19" t="s">
        <v>26</v>
      </c>
      <c r="I1157" s="19" t="s">
        <v>201</v>
      </c>
    </row>
    <row r="1158" spans="1:9" ht="33.9" customHeight="1" thickBot="1">
      <c r="A1158" s="18" t="s">
        <v>24</v>
      </c>
      <c r="B1158" s="19" t="s">
        <v>253</v>
      </c>
      <c r="C1158" s="19" t="s">
        <v>254</v>
      </c>
      <c r="D1158" s="19" t="s">
        <v>255</v>
      </c>
      <c r="E1158" s="19" t="s">
        <v>25</v>
      </c>
      <c r="F1158" s="19" t="s">
        <v>74</v>
      </c>
      <c r="G1158" s="19" t="s">
        <v>75</v>
      </c>
      <c r="H1158" s="19" t="s">
        <v>26</v>
      </c>
      <c r="I1158" s="19" t="s">
        <v>202</v>
      </c>
    </row>
    <row r="1159" spans="1:9" ht="33.9" customHeight="1" thickBot="1">
      <c r="A1159" s="18" t="s">
        <v>24</v>
      </c>
      <c r="B1159" s="19" t="s">
        <v>253</v>
      </c>
      <c r="C1159" s="19" t="s">
        <v>254</v>
      </c>
      <c r="D1159" s="19" t="s">
        <v>255</v>
      </c>
      <c r="E1159" s="19" t="s">
        <v>25</v>
      </c>
      <c r="F1159" s="19" t="s">
        <v>74</v>
      </c>
      <c r="G1159" s="19" t="s">
        <v>76</v>
      </c>
      <c r="H1159" s="19" t="s">
        <v>26</v>
      </c>
      <c r="I1159" s="19" t="s">
        <v>202</v>
      </c>
    </row>
    <row r="1160" spans="1:9" ht="45.9" customHeight="1" thickBot="1">
      <c r="A1160" s="18" t="s">
        <v>24</v>
      </c>
      <c r="B1160" s="19" t="s">
        <v>253</v>
      </c>
      <c r="C1160" s="19" t="s">
        <v>254</v>
      </c>
      <c r="D1160" s="19" t="s">
        <v>255</v>
      </c>
      <c r="E1160" s="19" t="s">
        <v>25</v>
      </c>
      <c r="F1160" s="19" t="s">
        <v>74</v>
      </c>
      <c r="G1160" s="19" t="s">
        <v>77</v>
      </c>
      <c r="H1160" s="19" t="s">
        <v>26</v>
      </c>
      <c r="I1160" s="19" t="s">
        <v>202</v>
      </c>
    </row>
    <row r="1161" spans="1:9" ht="33.9" customHeight="1" thickBot="1">
      <c r="A1161" s="18" t="s">
        <v>24</v>
      </c>
      <c r="B1161" s="19" t="s">
        <v>253</v>
      </c>
      <c r="C1161" s="19" t="s">
        <v>254</v>
      </c>
      <c r="D1161" s="19" t="s">
        <v>255</v>
      </c>
      <c r="E1161" s="19" t="s">
        <v>25</v>
      </c>
      <c r="F1161" s="19" t="s">
        <v>74</v>
      </c>
      <c r="G1161" s="19" t="s">
        <v>78</v>
      </c>
      <c r="H1161" s="19" t="s">
        <v>26</v>
      </c>
      <c r="I1161" s="19" t="s">
        <v>202</v>
      </c>
    </row>
    <row r="1162" spans="1:9" ht="45.9" customHeight="1" thickBot="1">
      <c r="A1162" s="18" t="s">
        <v>24</v>
      </c>
      <c r="B1162" s="19" t="s">
        <v>253</v>
      </c>
      <c r="C1162" s="19" t="s">
        <v>254</v>
      </c>
      <c r="D1162" s="19" t="s">
        <v>255</v>
      </c>
      <c r="E1162" s="19" t="s">
        <v>25</v>
      </c>
      <c r="F1162" s="19" t="s">
        <v>74</v>
      </c>
      <c r="G1162" s="19" t="s">
        <v>79</v>
      </c>
      <c r="H1162" s="19" t="s">
        <v>26</v>
      </c>
      <c r="I1162" s="19" t="s">
        <v>202</v>
      </c>
    </row>
    <row r="1163" spans="1:9" ht="33.9" customHeight="1" thickBot="1">
      <c r="A1163" s="18" t="s">
        <v>24</v>
      </c>
      <c r="B1163" s="19" t="s">
        <v>253</v>
      </c>
      <c r="C1163" s="19" t="s">
        <v>254</v>
      </c>
      <c r="D1163" s="19" t="s">
        <v>255</v>
      </c>
      <c r="E1163" s="19" t="s">
        <v>25</v>
      </c>
      <c r="F1163" s="19" t="s">
        <v>74</v>
      </c>
      <c r="G1163" s="19" t="s">
        <v>80</v>
      </c>
      <c r="H1163" s="19" t="s">
        <v>26</v>
      </c>
      <c r="I1163" s="19" t="s">
        <v>202</v>
      </c>
    </row>
    <row r="1164" spans="1:9" ht="33.9" customHeight="1" thickBot="1">
      <c r="A1164" s="18" t="s">
        <v>24</v>
      </c>
      <c r="B1164" s="19" t="s">
        <v>253</v>
      </c>
      <c r="C1164" s="19" t="s">
        <v>254</v>
      </c>
      <c r="D1164" s="19" t="s">
        <v>255</v>
      </c>
      <c r="E1164" s="19" t="s">
        <v>25</v>
      </c>
      <c r="F1164" s="19" t="s">
        <v>74</v>
      </c>
      <c r="G1164" s="19" t="s">
        <v>81</v>
      </c>
      <c r="H1164" s="19" t="s">
        <v>26</v>
      </c>
      <c r="I1164" s="19" t="s">
        <v>202</v>
      </c>
    </row>
    <row r="1165" spans="1:9" ht="23.1" customHeight="1" thickBot="1">
      <c r="A1165" s="18" t="s">
        <v>24</v>
      </c>
      <c r="B1165" s="19" t="s">
        <v>253</v>
      </c>
      <c r="C1165" s="19" t="s">
        <v>254</v>
      </c>
      <c r="D1165" s="19" t="s">
        <v>255</v>
      </c>
      <c r="E1165" s="19" t="s">
        <v>25</v>
      </c>
      <c r="F1165" s="19" t="s">
        <v>74</v>
      </c>
      <c r="G1165" s="19" t="s">
        <v>82</v>
      </c>
      <c r="H1165" s="19" t="s">
        <v>26</v>
      </c>
      <c r="I1165" s="19" t="s">
        <v>202</v>
      </c>
    </row>
    <row r="1166" spans="1:9" ht="33.9" customHeight="1" thickBot="1">
      <c r="A1166" s="18" t="s">
        <v>24</v>
      </c>
      <c r="B1166" s="19" t="s">
        <v>253</v>
      </c>
      <c r="C1166" s="19" t="s">
        <v>254</v>
      </c>
      <c r="D1166" s="19" t="s">
        <v>255</v>
      </c>
      <c r="E1166" s="19" t="s">
        <v>25</v>
      </c>
      <c r="F1166" s="19" t="s">
        <v>83</v>
      </c>
      <c r="G1166" s="19" t="s">
        <v>84</v>
      </c>
      <c r="H1166" s="19" t="s">
        <v>28</v>
      </c>
      <c r="I1166" s="19" t="s">
        <v>29</v>
      </c>
    </row>
    <row r="1167" spans="1:9" ht="33.9" customHeight="1" thickBot="1">
      <c r="A1167" s="18" t="s">
        <v>24</v>
      </c>
      <c r="B1167" s="19" t="s">
        <v>253</v>
      </c>
      <c r="C1167" s="19" t="s">
        <v>254</v>
      </c>
      <c r="D1167" s="19" t="s">
        <v>255</v>
      </c>
      <c r="E1167" s="19" t="s">
        <v>25</v>
      </c>
      <c r="F1167" s="19" t="s">
        <v>83</v>
      </c>
      <c r="G1167" s="19" t="s">
        <v>85</v>
      </c>
      <c r="H1167" s="19" t="s">
        <v>26</v>
      </c>
      <c r="I1167" s="19" t="s">
        <v>126</v>
      </c>
    </row>
    <row r="1168" spans="1:9" ht="33.9" customHeight="1" thickBot="1">
      <c r="A1168" s="18" t="s">
        <v>24</v>
      </c>
      <c r="B1168" s="19" t="s">
        <v>253</v>
      </c>
      <c r="C1168" s="19" t="s">
        <v>254</v>
      </c>
      <c r="D1168" s="19" t="s">
        <v>255</v>
      </c>
      <c r="E1168" s="19" t="s">
        <v>25</v>
      </c>
      <c r="F1168" s="19" t="s">
        <v>83</v>
      </c>
      <c r="G1168" s="19" t="s">
        <v>86</v>
      </c>
      <c r="H1168" s="19" t="s">
        <v>26</v>
      </c>
      <c r="I1168" s="19" t="s">
        <v>195</v>
      </c>
    </row>
    <row r="1169" spans="1:9" ht="33.9" customHeight="1" thickBot="1">
      <c r="A1169" s="18" t="s">
        <v>24</v>
      </c>
      <c r="B1169" s="19" t="s">
        <v>253</v>
      </c>
      <c r="C1169" s="19" t="s">
        <v>254</v>
      </c>
      <c r="D1169" s="19" t="s">
        <v>255</v>
      </c>
      <c r="E1169" s="19" t="s">
        <v>25</v>
      </c>
      <c r="F1169" s="19" t="s">
        <v>83</v>
      </c>
      <c r="G1169" s="19" t="s">
        <v>87</v>
      </c>
      <c r="H1169" s="19" t="s">
        <v>28</v>
      </c>
      <c r="I1169" s="19" t="s">
        <v>29</v>
      </c>
    </row>
    <row r="1170" spans="1:9" ht="33.9" customHeight="1" thickBot="1">
      <c r="A1170" s="18" t="s">
        <v>24</v>
      </c>
      <c r="B1170" s="19" t="s">
        <v>253</v>
      </c>
      <c r="C1170" s="19" t="s">
        <v>254</v>
      </c>
      <c r="D1170" s="19" t="s">
        <v>255</v>
      </c>
      <c r="E1170" s="19" t="s">
        <v>25</v>
      </c>
      <c r="F1170" s="19" t="s">
        <v>83</v>
      </c>
      <c r="G1170" s="19" t="s">
        <v>88</v>
      </c>
      <c r="H1170" s="19" t="s">
        <v>26</v>
      </c>
      <c r="I1170" s="19" t="s">
        <v>126</v>
      </c>
    </row>
    <row r="1171" spans="1:9" ht="33.9" customHeight="1" thickBot="1">
      <c r="A1171" s="18" t="s">
        <v>24</v>
      </c>
      <c r="B1171" s="19" t="s">
        <v>253</v>
      </c>
      <c r="C1171" s="19" t="s">
        <v>254</v>
      </c>
      <c r="D1171" s="19" t="s">
        <v>255</v>
      </c>
      <c r="E1171" s="19" t="s">
        <v>25</v>
      </c>
      <c r="F1171" s="19" t="s">
        <v>83</v>
      </c>
      <c r="G1171" s="19" t="s">
        <v>89</v>
      </c>
      <c r="H1171" s="19" t="s">
        <v>28</v>
      </c>
      <c r="I1171" s="19" t="s">
        <v>29</v>
      </c>
    </row>
    <row r="1172" spans="1:9" ht="33.9" customHeight="1" thickBot="1">
      <c r="A1172" s="18" t="s">
        <v>24</v>
      </c>
      <c r="B1172" s="19" t="s">
        <v>253</v>
      </c>
      <c r="C1172" s="19" t="s">
        <v>254</v>
      </c>
      <c r="D1172" s="19" t="s">
        <v>255</v>
      </c>
      <c r="E1172" s="19" t="s">
        <v>25</v>
      </c>
      <c r="F1172" s="19" t="s">
        <v>83</v>
      </c>
      <c r="G1172" s="19" t="s">
        <v>90</v>
      </c>
      <c r="H1172" s="19" t="s">
        <v>26</v>
      </c>
      <c r="I1172" s="19" t="s">
        <v>199</v>
      </c>
    </row>
    <row r="1173" spans="1:9" ht="33.9" customHeight="1" thickBot="1">
      <c r="A1173" s="18" t="s">
        <v>24</v>
      </c>
      <c r="B1173" s="19" t="s">
        <v>253</v>
      </c>
      <c r="C1173" s="19" t="s">
        <v>254</v>
      </c>
      <c r="D1173" s="19" t="s">
        <v>255</v>
      </c>
      <c r="E1173" s="19" t="s">
        <v>25</v>
      </c>
      <c r="F1173" s="19" t="s">
        <v>91</v>
      </c>
      <c r="G1173" s="19" t="s">
        <v>92</v>
      </c>
      <c r="H1173" s="19" t="s">
        <v>26</v>
      </c>
      <c r="I1173" s="19" t="s">
        <v>199</v>
      </c>
    </row>
    <row r="1174" spans="1:9" ht="23.1" customHeight="1" thickBot="1">
      <c r="A1174" s="18" t="s">
        <v>24</v>
      </c>
      <c r="B1174" s="19" t="s">
        <v>253</v>
      </c>
      <c r="C1174" s="19" t="s">
        <v>254</v>
      </c>
      <c r="D1174" s="19" t="s">
        <v>255</v>
      </c>
      <c r="E1174" s="19" t="s">
        <v>25</v>
      </c>
      <c r="F1174" s="19" t="s">
        <v>91</v>
      </c>
      <c r="G1174" s="19" t="s">
        <v>93</v>
      </c>
      <c r="H1174" s="19" t="s">
        <v>26</v>
      </c>
      <c r="I1174" s="19" t="s">
        <v>203</v>
      </c>
    </row>
    <row r="1175" spans="1:9" ht="33.9" customHeight="1" thickBot="1">
      <c r="A1175" s="18" t="s">
        <v>24</v>
      </c>
      <c r="B1175" s="19" t="s">
        <v>253</v>
      </c>
      <c r="C1175" s="19" t="s">
        <v>254</v>
      </c>
      <c r="D1175" s="19" t="s">
        <v>255</v>
      </c>
      <c r="E1175" s="19" t="s">
        <v>25</v>
      </c>
      <c r="F1175" s="19" t="s">
        <v>91</v>
      </c>
      <c r="G1175" s="19" t="s">
        <v>94</v>
      </c>
      <c r="H1175" s="19" t="s">
        <v>26</v>
      </c>
      <c r="I1175" s="19" t="s">
        <v>195</v>
      </c>
    </row>
    <row r="1176" spans="1:9" ht="33.9" customHeight="1" thickBot="1">
      <c r="A1176" s="18" t="s">
        <v>24</v>
      </c>
      <c r="B1176" s="19" t="s">
        <v>253</v>
      </c>
      <c r="C1176" s="19" t="s">
        <v>254</v>
      </c>
      <c r="D1176" s="19" t="s">
        <v>255</v>
      </c>
      <c r="E1176" s="19" t="s">
        <v>25</v>
      </c>
      <c r="F1176" s="19" t="s">
        <v>91</v>
      </c>
      <c r="G1176" s="19" t="s">
        <v>95</v>
      </c>
      <c r="H1176" s="19" t="s">
        <v>26</v>
      </c>
      <c r="I1176" s="19" t="s">
        <v>199</v>
      </c>
    </row>
    <row r="1177" spans="1:9" ht="23.1" customHeight="1" thickBot="1">
      <c r="A1177" s="18" t="s">
        <v>24</v>
      </c>
      <c r="B1177" s="19" t="s">
        <v>253</v>
      </c>
      <c r="C1177" s="19" t="s">
        <v>254</v>
      </c>
      <c r="D1177" s="19" t="s">
        <v>255</v>
      </c>
      <c r="E1177" s="19" t="s">
        <v>25</v>
      </c>
      <c r="F1177" s="19" t="s">
        <v>91</v>
      </c>
      <c r="G1177" s="19" t="s">
        <v>96</v>
      </c>
      <c r="H1177" s="19" t="s">
        <v>26</v>
      </c>
      <c r="I1177" s="19" t="s">
        <v>195</v>
      </c>
    </row>
    <row r="1178" spans="1:9" ht="33.9" customHeight="1" thickBot="1">
      <c r="A1178" s="18" t="s">
        <v>24</v>
      </c>
      <c r="B1178" s="19" t="s">
        <v>253</v>
      </c>
      <c r="C1178" s="19" t="s">
        <v>254</v>
      </c>
      <c r="D1178" s="19" t="s">
        <v>255</v>
      </c>
      <c r="E1178" s="19" t="s">
        <v>25</v>
      </c>
      <c r="F1178" s="19" t="s">
        <v>97</v>
      </c>
      <c r="G1178" s="19" t="s">
        <v>98</v>
      </c>
      <c r="H1178" s="19" t="s">
        <v>28</v>
      </c>
      <c r="I1178" s="19" t="s">
        <v>29</v>
      </c>
    </row>
    <row r="1179" spans="1:9" ht="33.9" customHeight="1" thickBot="1">
      <c r="A1179" s="18" t="s">
        <v>24</v>
      </c>
      <c r="B1179" s="19" t="s">
        <v>253</v>
      </c>
      <c r="C1179" s="19" t="s">
        <v>254</v>
      </c>
      <c r="D1179" s="19" t="s">
        <v>255</v>
      </c>
      <c r="E1179" s="19" t="s">
        <v>25</v>
      </c>
      <c r="F1179" s="19" t="s">
        <v>97</v>
      </c>
      <c r="G1179" s="19" t="s">
        <v>99</v>
      </c>
      <c r="H1179" s="19" t="s">
        <v>26</v>
      </c>
      <c r="I1179" s="19" t="s">
        <v>195</v>
      </c>
    </row>
    <row r="1180" spans="1:9" ht="33.9" customHeight="1" thickBot="1">
      <c r="A1180" s="18" t="s">
        <v>24</v>
      </c>
      <c r="B1180" s="19" t="s">
        <v>253</v>
      </c>
      <c r="C1180" s="19" t="s">
        <v>254</v>
      </c>
      <c r="D1180" s="19" t="s">
        <v>255</v>
      </c>
      <c r="E1180" s="19" t="s">
        <v>25</v>
      </c>
      <c r="F1180" s="19" t="s">
        <v>97</v>
      </c>
      <c r="G1180" s="19" t="s">
        <v>100</v>
      </c>
      <c r="H1180" s="19" t="s">
        <v>26</v>
      </c>
      <c r="I1180" s="19" t="s">
        <v>195</v>
      </c>
    </row>
    <row r="1181" spans="1:9" ht="23.1" customHeight="1" thickBot="1">
      <c r="A1181" s="18" t="s">
        <v>24</v>
      </c>
      <c r="B1181" s="19" t="s">
        <v>253</v>
      </c>
      <c r="C1181" s="19" t="s">
        <v>254</v>
      </c>
      <c r="D1181" s="19" t="s">
        <v>255</v>
      </c>
      <c r="E1181" s="19" t="s">
        <v>25</v>
      </c>
      <c r="F1181" s="19" t="s">
        <v>97</v>
      </c>
      <c r="G1181" s="19" t="s">
        <v>101</v>
      </c>
      <c r="H1181" s="19" t="s">
        <v>28</v>
      </c>
      <c r="I1181" s="19" t="s">
        <v>29</v>
      </c>
    </row>
    <row r="1182" spans="1:9" ht="33.9" customHeight="1" thickBot="1">
      <c r="A1182" s="18" t="s">
        <v>24</v>
      </c>
      <c r="B1182" s="19" t="s">
        <v>253</v>
      </c>
      <c r="C1182" s="19" t="s">
        <v>254</v>
      </c>
      <c r="D1182" s="19" t="s">
        <v>255</v>
      </c>
      <c r="E1182" s="19" t="s">
        <v>25</v>
      </c>
      <c r="F1182" s="19" t="s">
        <v>97</v>
      </c>
      <c r="G1182" s="19" t="s">
        <v>102</v>
      </c>
      <c r="H1182" s="19" t="s">
        <v>28</v>
      </c>
      <c r="I1182" s="19" t="s">
        <v>29</v>
      </c>
    </row>
    <row r="1183" spans="1:9" ht="33.9" customHeight="1" thickBot="1">
      <c r="A1183" s="18" t="s">
        <v>24</v>
      </c>
      <c r="B1183" s="19" t="s">
        <v>253</v>
      </c>
      <c r="C1183" s="19" t="s">
        <v>254</v>
      </c>
      <c r="D1183" s="19" t="s">
        <v>255</v>
      </c>
      <c r="E1183" s="19" t="s">
        <v>25</v>
      </c>
      <c r="F1183" s="19" t="s">
        <v>103</v>
      </c>
      <c r="G1183" s="19" t="s">
        <v>104</v>
      </c>
      <c r="H1183" s="19" t="s">
        <v>28</v>
      </c>
      <c r="I1183" s="19" t="s">
        <v>29</v>
      </c>
    </row>
    <row r="1184" spans="1:9" ht="33.9" customHeight="1" thickBot="1">
      <c r="A1184" s="18" t="s">
        <v>24</v>
      </c>
      <c r="B1184" s="19" t="s">
        <v>253</v>
      </c>
      <c r="C1184" s="19" t="s">
        <v>254</v>
      </c>
      <c r="D1184" s="19" t="s">
        <v>255</v>
      </c>
      <c r="E1184" s="19" t="s">
        <v>25</v>
      </c>
      <c r="F1184" s="19" t="s">
        <v>103</v>
      </c>
      <c r="G1184" s="19" t="s">
        <v>105</v>
      </c>
      <c r="H1184" s="19" t="s">
        <v>28</v>
      </c>
      <c r="I1184" s="19" t="s">
        <v>29</v>
      </c>
    </row>
    <row r="1185" spans="1:9" ht="33.9" customHeight="1" thickBot="1">
      <c r="A1185" s="18" t="s">
        <v>24</v>
      </c>
      <c r="B1185" s="19" t="s">
        <v>253</v>
      </c>
      <c r="C1185" s="19" t="s">
        <v>254</v>
      </c>
      <c r="D1185" s="19" t="s">
        <v>255</v>
      </c>
      <c r="E1185" s="19" t="s">
        <v>25</v>
      </c>
      <c r="F1185" s="19" t="s">
        <v>103</v>
      </c>
      <c r="G1185" s="19" t="s">
        <v>106</v>
      </c>
      <c r="H1185" s="19" t="s">
        <v>28</v>
      </c>
      <c r="I1185" s="19" t="s">
        <v>29</v>
      </c>
    </row>
    <row r="1186" spans="1:9" ht="23.1" customHeight="1" thickBot="1">
      <c r="A1186" s="18" t="s">
        <v>24</v>
      </c>
      <c r="B1186" s="19" t="s">
        <v>253</v>
      </c>
      <c r="C1186" s="19" t="s">
        <v>254</v>
      </c>
      <c r="D1186" s="19" t="s">
        <v>255</v>
      </c>
      <c r="E1186" s="19" t="s">
        <v>25</v>
      </c>
      <c r="F1186" s="19" t="s">
        <v>103</v>
      </c>
      <c r="G1186" s="19" t="s">
        <v>107</v>
      </c>
      <c r="H1186" s="19" t="s">
        <v>26</v>
      </c>
      <c r="I1186" s="19" t="s">
        <v>126</v>
      </c>
    </row>
    <row r="1187" spans="1:9" ht="23.1" customHeight="1" thickBot="1">
      <c r="A1187" s="18" t="s">
        <v>24</v>
      </c>
      <c r="B1187" s="19" t="s">
        <v>253</v>
      </c>
      <c r="C1187" s="19" t="s">
        <v>254</v>
      </c>
      <c r="D1187" s="19" t="s">
        <v>255</v>
      </c>
      <c r="E1187" s="19" t="s">
        <v>25</v>
      </c>
      <c r="F1187" s="19" t="s">
        <v>108</v>
      </c>
      <c r="G1187" s="19" t="s">
        <v>109</v>
      </c>
      <c r="H1187" s="19" t="s">
        <v>28</v>
      </c>
      <c r="I1187" s="19" t="s">
        <v>29</v>
      </c>
    </row>
    <row r="1188" spans="1:9" ht="23.1" customHeight="1" thickBot="1">
      <c r="A1188" s="18" t="s">
        <v>24</v>
      </c>
      <c r="B1188" s="19" t="s">
        <v>253</v>
      </c>
      <c r="C1188" s="19" t="s">
        <v>254</v>
      </c>
      <c r="D1188" s="19" t="s">
        <v>255</v>
      </c>
      <c r="E1188" s="19" t="s">
        <v>25</v>
      </c>
      <c r="F1188" s="19" t="s">
        <v>108</v>
      </c>
      <c r="G1188" s="19" t="s">
        <v>110</v>
      </c>
      <c r="H1188" s="19" t="s">
        <v>26</v>
      </c>
      <c r="I1188" s="19" t="s">
        <v>199</v>
      </c>
    </row>
    <row r="1189" spans="1:9" ht="33.9" customHeight="1" thickBot="1">
      <c r="A1189" s="18" t="s">
        <v>24</v>
      </c>
      <c r="B1189" s="19" t="s">
        <v>253</v>
      </c>
      <c r="C1189" s="19" t="s">
        <v>254</v>
      </c>
      <c r="D1189" s="19" t="s">
        <v>255</v>
      </c>
      <c r="E1189" s="19" t="s">
        <v>25</v>
      </c>
      <c r="F1189" s="19" t="s">
        <v>108</v>
      </c>
      <c r="G1189" s="19" t="s">
        <v>111</v>
      </c>
      <c r="H1189" s="19" t="s">
        <v>26</v>
      </c>
      <c r="I1189" s="19" t="s">
        <v>199</v>
      </c>
    </row>
    <row r="1190" spans="1:9" ht="33.9" customHeight="1" thickBot="1">
      <c r="A1190" s="18" t="s">
        <v>24</v>
      </c>
      <c r="B1190" s="19" t="s">
        <v>253</v>
      </c>
      <c r="C1190" s="19" t="s">
        <v>254</v>
      </c>
      <c r="D1190" s="19" t="s">
        <v>255</v>
      </c>
      <c r="E1190" s="19" t="s">
        <v>25</v>
      </c>
      <c r="F1190" s="19" t="s">
        <v>108</v>
      </c>
      <c r="G1190" s="19" t="s">
        <v>112</v>
      </c>
      <c r="H1190" s="19" t="s">
        <v>28</v>
      </c>
      <c r="I1190" s="19" t="s">
        <v>29</v>
      </c>
    </row>
    <row r="1191" spans="1:9" ht="23.1" customHeight="1" thickBot="1">
      <c r="A1191" s="18" t="s">
        <v>24</v>
      </c>
      <c r="B1191" s="19" t="s">
        <v>253</v>
      </c>
      <c r="C1191" s="19" t="s">
        <v>254</v>
      </c>
      <c r="D1191" s="19" t="s">
        <v>255</v>
      </c>
      <c r="E1191" s="19" t="s">
        <v>25</v>
      </c>
      <c r="F1191" s="19" t="s">
        <v>108</v>
      </c>
      <c r="G1191" s="19" t="s">
        <v>113</v>
      </c>
      <c r="H1191" s="19" t="s">
        <v>28</v>
      </c>
      <c r="I1191" s="19" t="s">
        <v>29</v>
      </c>
    </row>
    <row r="1192" spans="1:9" ht="45.9" customHeight="1" thickBot="1">
      <c r="A1192" s="18" t="s">
        <v>24</v>
      </c>
      <c r="B1192" s="19" t="s">
        <v>253</v>
      </c>
      <c r="C1192" s="19" t="s">
        <v>254</v>
      </c>
      <c r="D1192" s="19" t="s">
        <v>255</v>
      </c>
      <c r="E1192" s="19" t="s">
        <v>25</v>
      </c>
      <c r="F1192" s="19" t="s">
        <v>108</v>
      </c>
      <c r="G1192" s="19" t="s">
        <v>114</v>
      </c>
      <c r="H1192" s="19" t="s">
        <v>26</v>
      </c>
      <c r="I1192" s="19" t="s">
        <v>203</v>
      </c>
    </row>
    <row r="1193" spans="1:9" ht="33.9" customHeight="1" thickBot="1">
      <c r="A1193" s="18" t="s">
        <v>24</v>
      </c>
      <c r="B1193" s="19" t="s">
        <v>253</v>
      </c>
      <c r="C1193" s="19" t="s">
        <v>254</v>
      </c>
      <c r="D1193" s="19" t="s">
        <v>255</v>
      </c>
      <c r="E1193" s="19" t="s">
        <v>25</v>
      </c>
      <c r="F1193" s="19" t="s">
        <v>115</v>
      </c>
      <c r="G1193" s="19" t="s">
        <v>116</v>
      </c>
      <c r="H1193" s="19" t="s">
        <v>26</v>
      </c>
      <c r="I1193" s="19" t="s">
        <v>126</v>
      </c>
    </row>
    <row r="1194" spans="1:9" ht="23.1" customHeight="1" thickBot="1">
      <c r="A1194" s="18" t="s">
        <v>24</v>
      </c>
      <c r="B1194" s="19" t="s">
        <v>253</v>
      </c>
      <c r="C1194" s="19" t="s">
        <v>254</v>
      </c>
      <c r="D1194" s="19" t="s">
        <v>255</v>
      </c>
      <c r="E1194" s="19" t="s">
        <v>25</v>
      </c>
      <c r="F1194" s="19" t="s">
        <v>115</v>
      </c>
      <c r="G1194" s="19" t="s">
        <v>117</v>
      </c>
      <c r="H1194" s="19" t="s">
        <v>26</v>
      </c>
      <c r="I1194" s="19" t="s">
        <v>126</v>
      </c>
    </row>
    <row r="1195" spans="1:9" ht="33.9" customHeight="1" thickBot="1">
      <c r="A1195" s="18" t="s">
        <v>24</v>
      </c>
      <c r="B1195" s="19" t="s">
        <v>253</v>
      </c>
      <c r="C1195" s="19" t="s">
        <v>254</v>
      </c>
      <c r="D1195" s="19" t="s">
        <v>255</v>
      </c>
      <c r="E1195" s="19" t="s">
        <v>25</v>
      </c>
      <c r="F1195" s="19" t="s">
        <v>115</v>
      </c>
      <c r="G1195" s="19" t="s">
        <v>118</v>
      </c>
      <c r="H1195" s="19" t="s">
        <v>26</v>
      </c>
      <c r="I1195" s="19" t="s">
        <v>126</v>
      </c>
    </row>
    <row r="1196" spans="1:9" ht="23.1" customHeight="1" thickBot="1">
      <c r="A1196" s="18" t="s">
        <v>24</v>
      </c>
      <c r="B1196" s="19" t="s">
        <v>253</v>
      </c>
      <c r="C1196" s="19" t="s">
        <v>254</v>
      </c>
      <c r="D1196" s="19" t="s">
        <v>255</v>
      </c>
      <c r="E1196" s="19" t="s">
        <v>25</v>
      </c>
      <c r="F1196" s="19" t="s">
        <v>119</v>
      </c>
      <c r="G1196" s="19" t="s">
        <v>120</v>
      </c>
      <c r="H1196" s="19" t="s">
        <v>26</v>
      </c>
      <c r="I1196" s="19" t="s">
        <v>199</v>
      </c>
    </row>
    <row r="1197" spans="1:9" ht="45.9" customHeight="1" thickBot="1">
      <c r="A1197" s="18" t="s">
        <v>24</v>
      </c>
      <c r="B1197" s="19" t="s">
        <v>253</v>
      </c>
      <c r="C1197" s="19" t="s">
        <v>254</v>
      </c>
      <c r="D1197" s="19" t="s">
        <v>255</v>
      </c>
      <c r="E1197" s="19" t="s">
        <v>25</v>
      </c>
      <c r="F1197" s="19" t="s">
        <v>119</v>
      </c>
      <c r="G1197" s="19" t="s">
        <v>121</v>
      </c>
      <c r="H1197" s="19" t="s">
        <v>26</v>
      </c>
      <c r="I1197" s="19" t="s">
        <v>126</v>
      </c>
    </row>
    <row r="1198" spans="1:9" ht="33.9" customHeight="1" thickBot="1">
      <c r="A1198" s="18" t="s">
        <v>24</v>
      </c>
      <c r="B1198" s="19" t="s">
        <v>253</v>
      </c>
      <c r="C1198" s="19" t="s">
        <v>254</v>
      </c>
      <c r="D1198" s="19" t="s">
        <v>255</v>
      </c>
      <c r="E1198" s="19" t="s">
        <v>25</v>
      </c>
      <c r="F1198" s="19" t="s">
        <v>119</v>
      </c>
      <c r="G1198" s="19" t="s">
        <v>122</v>
      </c>
      <c r="H1198" s="19" t="s">
        <v>26</v>
      </c>
      <c r="I1198" s="19" t="s">
        <v>126</v>
      </c>
    </row>
    <row r="1199" spans="1:9" ht="33.9" customHeight="1" thickBot="1">
      <c r="A1199" s="18" t="s">
        <v>24</v>
      </c>
      <c r="B1199" s="19" t="s">
        <v>253</v>
      </c>
      <c r="C1199" s="19" t="s">
        <v>254</v>
      </c>
      <c r="D1199" s="19" t="s">
        <v>255</v>
      </c>
      <c r="E1199" s="19" t="s">
        <v>25</v>
      </c>
      <c r="F1199" s="19" t="s">
        <v>119</v>
      </c>
      <c r="G1199" s="19" t="s">
        <v>123</v>
      </c>
      <c r="H1199" s="19" t="s">
        <v>26</v>
      </c>
      <c r="I1199" s="19" t="s">
        <v>195</v>
      </c>
    </row>
    <row r="1200" spans="1:9" ht="33.9" customHeight="1" thickBot="1">
      <c r="A1200" s="18" t="s">
        <v>24</v>
      </c>
      <c r="B1200" s="19" t="s">
        <v>253</v>
      </c>
      <c r="C1200" s="19" t="s">
        <v>254</v>
      </c>
      <c r="D1200" s="19" t="s">
        <v>255</v>
      </c>
      <c r="E1200" s="19" t="s">
        <v>25</v>
      </c>
      <c r="F1200" s="19" t="s">
        <v>119</v>
      </c>
      <c r="G1200" s="19" t="s">
        <v>124</v>
      </c>
      <c r="H1200" s="19" t="s">
        <v>26</v>
      </c>
      <c r="I1200" s="19" t="s">
        <v>195</v>
      </c>
    </row>
    <row r="1201" spans="1:9" ht="23.1" customHeight="1" thickBot="1">
      <c r="A1201" s="18" t="s">
        <v>24</v>
      </c>
      <c r="B1201" s="19" t="s">
        <v>253</v>
      </c>
      <c r="C1201" s="19" t="s">
        <v>254</v>
      </c>
      <c r="D1201" s="19" t="s">
        <v>255</v>
      </c>
      <c r="E1201" s="19" t="s">
        <v>25</v>
      </c>
      <c r="F1201" s="19" t="s">
        <v>119</v>
      </c>
      <c r="G1201" s="19" t="s">
        <v>125</v>
      </c>
      <c r="H1201" s="19" t="s">
        <v>26</v>
      </c>
      <c r="I1201" s="19" t="s">
        <v>199</v>
      </c>
    </row>
    <row r="1202" spans="1:9" ht="33.9" customHeight="1" thickBot="1">
      <c r="A1202" s="18" t="s">
        <v>24</v>
      </c>
      <c r="B1202" s="19" t="s">
        <v>256</v>
      </c>
      <c r="C1202" s="19" t="s">
        <v>211</v>
      </c>
      <c r="D1202" s="19" t="s">
        <v>257</v>
      </c>
      <c r="E1202" s="19" t="s">
        <v>25</v>
      </c>
      <c r="F1202" s="19" t="s">
        <v>50</v>
      </c>
      <c r="G1202" s="19" t="s">
        <v>51</v>
      </c>
      <c r="H1202" s="19" t="s">
        <v>26</v>
      </c>
      <c r="I1202" s="19" t="s">
        <v>199</v>
      </c>
    </row>
    <row r="1203" spans="1:9" ht="57.9" customHeight="1" thickBot="1">
      <c r="A1203" s="18" t="s">
        <v>24</v>
      </c>
      <c r="B1203" s="19" t="s">
        <v>256</v>
      </c>
      <c r="C1203" s="19" t="s">
        <v>211</v>
      </c>
      <c r="D1203" s="19" t="s">
        <v>257</v>
      </c>
      <c r="E1203" s="19" t="s">
        <v>25</v>
      </c>
      <c r="F1203" s="19" t="s">
        <v>50</v>
      </c>
      <c r="G1203" s="19" t="s">
        <v>52</v>
      </c>
      <c r="H1203" s="19" t="s">
        <v>26</v>
      </c>
      <c r="I1203" s="19" t="s">
        <v>200</v>
      </c>
    </row>
    <row r="1204" spans="1:9" ht="23.1" customHeight="1" thickBot="1">
      <c r="A1204" s="18" t="s">
        <v>24</v>
      </c>
      <c r="B1204" s="19" t="s">
        <v>256</v>
      </c>
      <c r="C1204" s="19" t="s">
        <v>211</v>
      </c>
      <c r="D1204" s="19" t="s">
        <v>257</v>
      </c>
      <c r="E1204" s="19" t="s">
        <v>25</v>
      </c>
      <c r="F1204" s="19" t="s">
        <v>50</v>
      </c>
      <c r="G1204" s="19" t="s">
        <v>53</v>
      </c>
      <c r="H1204" s="19" t="s">
        <v>26</v>
      </c>
      <c r="I1204" s="19" t="s">
        <v>200</v>
      </c>
    </row>
    <row r="1205" spans="1:9" ht="33.9" customHeight="1" thickBot="1">
      <c r="A1205" s="18" t="s">
        <v>24</v>
      </c>
      <c r="B1205" s="19" t="s">
        <v>256</v>
      </c>
      <c r="C1205" s="19" t="s">
        <v>211</v>
      </c>
      <c r="D1205" s="19" t="s">
        <v>257</v>
      </c>
      <c r="E1205" s="19" t="s">
        <v>25</v>
      </c>
      <c r="F1205" s="19" t="s">
        <v>50</v>
      </c>
      <c r="G1205" s="19" t="s">
        <v>54</v>
      </c>
      <c r="H1205" s="19" t="s">
        <v>28</v>
      </c>
      <c r="I1205" s="19" t="s">
        <v>29</v>
      </c>
    </row>
    <row r="1206" spans="1:9" ht="45.9" customHeight="1" thickBot="1">
      <c r="A1206" s="18" t="s">
        <v>24</v>
      </c>
      <c r="B1206" s="19" t="s">
        <v>256</v>
      </c>
      <c r="C1206" s="19" t="s">
        <v>211</v>
      </c>
      <c r="D1206" s="19" t="s">
        <v>257</v>
      </c>
      <c r="E1206" s="19" t="s">
        <v>25</v>
      </c>
      <c r="F1206" s="19" t="s">
        <v>50</v>
      </c>
      <c r="G1206" s="19" t="s">
        <v>55</v>
      </c>
      <c r="H1206" s="19" t="s">
        <v>28</v>
      </c>
      <c r="I1206" s="19" t="s">
        <v>29</v>
      </c>
    </row>
    <row r="1207" spans="1:9" ht="18" customHeight="1" thickBot="1">
      <c r="A1207" s="18" t="s">
        <v>24</v>
      </c>
      <c r="B1207" s="19" t="s">
        <v>256</v>
      </c>
      <c r="C1207" s="19" t="s">
        <v>211</v>
      </c>
      <c r="D1207" s="19" t="s">
        <v>257</v>
      </c>
      <c r="E1207" s="19" t="s">
        <v>25</v>
      </c>
      <c r="F1207" s="19" t="s">
        <v>50</v>
      </c>
      <c r="G1207" s="19" t="s">
        <v>56</v>
      </c>
      <c r="H1207" s="19" t="s">
        <v>26</v>
      </c>
      <c r="I1207" s="19" t="s">
        <v>199</v>
      </c>
    </row>
    <row r="1208" spans="1:9" ht="33.9" customHeight="1" thickBot="1">
      <c r="A1208" s="18" t="s">
        <v>24</v>
      </c>
      <c r="B1208" s="19" t="s">
        <v>256</v>
      </c>
      <c r="C1208" s="19" t="s">
        <v>211</v>
      </c>
      <c r="D1208" s="19" t="s">
        <v>257</v>
      </c>
      <c r="E1208" s="19" t="s">
        <v>25</v>
      </c>
      <c r="F1208" s="19" t="s">
        <v>50</v>
      </c>
      <c r="G1208" s="19" t="s">
        <v>57</v>
      </c>
      <c r="H1208" s="19" t="s">
        <v>26</v>
      </c>
      <c r="I1208" s="19" t="s">
        <v>199</v>
      </c>
    </row>
    <row r="1209" spans="1:9" ht="23.1" customHeight="1" thickBot="1">
      <c r="A1209" s="18" t="s">
        <v>24</v>
      </c>
      <c r="B1209" s="19" t="s">
        <v>256</v>
      </c>
      <c r="C1209" s="19" t="s">
        <v>211</v>
      </c>
      <c r="D1209" s="19" t="s">
        <v>257</v>
      </c>
      <c r="E1209" s="19" t="s">
        <v>25</v>
      </c>
      <c r="F1209" s="19" t="s">
        <v>50</v>
      </c>
      <c r="G1209" s="19" t="s">
        <v>58</v>
      </c>
      <c r="H1209" s="19" t="s">
        <v>26</v>
      </c>
      <c r="I1209" s="19" t="s">
        <v>199</v>
      </c>
    </row>
    <row r="1210" spans="1:9" ht="23.1" customHeight="1" thickBot="1">
      <c r="A1210" s="18" t="s">
        <v>24</v>
      </c>
      <c r="B1210" s="19" t="s">
        <v>256</v>
      </c>
      <c r="C1210" s="19" t="s">
        <v>211</v>
      </c>
      <c r="D1210" s="19" t="s">
        <v>257</v>
      </c>
      <c r="E1210" s="19" t="s">
        <v>25</v>
      </c>
      <c r="F1210" s="19" t="s">
        <v>50</v>
      </c>
      <c r="G1210" s="19" t="s">
        <v>59</v>
      </c>
      <c r="H1210" s="19" t="s">
        <v>28</v>
      </c>
      <c r="I1210" s="19" t="s">
        <v>29</v>
      </c>
    </row>
    <row r="1211" spans="1:9" ht="23.1" customHeight="1" thickBot="1">
      <c r="A1211" s="18" t="s">
        <v>24</v>
      </c>
      <c r="B1211" s="19" t="s">
        <v>256</v>
      </c>
      <c r="C1211" s="19" t="s">
        <v>211</v>
      </c>
      <c r="D1211" s="19" t="s">
        <v>257</v>
      </c>
      <c r="E1211" s="19" t="s">
        <v>25</v>
      </c>
      <c r="F1211" s="19" t="s">
        <v>50</v>
      </c>
      <c r="G1211" s="19" t="s">
        <v>60</v>
      </c>
      <c r="H1211" s="19" t="s">
        <v>26</v>
      </c>
      <c r="I1211" s="19" t="s">
        <v>199</v>
      </c>
    </row>
    <row r="1212" spans="1:9" ht="23.1" customHeight="1" thickBot="1">
      <c r="A1212" s="18" t="s">
        <v>24</v>
      </c>
      <c r="B1212" s="19" t="s">
        <v>256</v>
      </c>
      <c r="C1212" s="19" t="s">
        <v>211</v>
      </c>
      <c r="D1212" s="19" t="s">
        <v>257</v>
      </c>
      <c r="E1212" s="19" t="s">
        <v>25</v>
      </c>
      <c r="F1212" s="19" t="s">
        <v>50</v>
      </c>
      <c r="G1212" s="19" t="s">
        <v>61</v>
      </c>
      <c r="H1212" s="19" t="s">
        <v>28</v>
      </c>
      <c r="I1212" s="19" t="s">
        <v>29</v>
      </c>
    </row>
    <row r="1213" spans="1:9" ht="23.1" customHeight="1" thickBot="1">
      <c r="A1213" s="18" t="s">
        <v>24</v>
      </c>
      <c r="B1213" s="19" t="s">
        <v>256</v>
      </c>
      <c r="C1213" s="19" t="s">
        <v>211</v>
      </c>
      <c r="D1213" s="19" t="s">
        <v>257</v>
      </c>
      <c r="E1213" s="19" t="s">
        <v>25</v>
      </c>
      <c r="F1213" s="19" t="s">
        <v>50</v>
      </c>
      <c r="G1213" s="19" t="s">
        <v>62</v>
      </c>
      <c r="H1213" s="19" t="s">
        <v>26</v>
      </c>
      <c r="I1213" s="19" t="s">
        <v>200</v>
      </c>
    </row>
    <row r="1214" spans="1:9" ht="45.9" customHeight="1" thickBot="1">
      <c r="A1214" s="18" t="s">
        <v>24</v>
      </c>
      <c r="B1214" s="19" t="s">
        <v>256</v>
      </c>
      <c r="C1214" s="19" t="s">
        <v>211</v>
      </c>
      <c r="D1214" s="19" t="s">
        <v>257</v>
      </c>
      <c r="E1214" s="19" t="s">
        <v>25</v>
      </c>
      <c r="F1214" s="19" t="s">
        <v>50</v>
      </c>
      <c r="G1214" s="19" t="s">
        <v>63</v>
      </c>
      <c r="H1214" s="19" t="s">
        <v>26</v>
      </c>
      <c r="I1214" s="19" t="s">
        <v>200</v>
      </c>
    </row>
    <row r="1215" spans="1:9" ht="23.1" customHeight="1" thickBot="1">
      <c r="A1215" s="18" t="s">
        <v>24</v>
      </c>
      <c r="B1215" s="19" t="s">
        <v>256</v>
      </c>
      <c r="C1215" s="19" t="s">
        <v>211</v>
      </c>
      <c r="D1215" s="19" t="s">
        <v>257</v>
      </c>
      <c r="E1215" s="19" t="s">
        <v>25</v>
      </c>
      <c r="F1215" s="19" t="s">
        <v>50</v>
      </c>
      <c r="G1215" s="19" t="s">
        <v>64</v>
      </c>
      <c r="H1215" s="19" t="s">
        <v>26</v>
      </c>
      <c r="I1215" s="19" t="s">
        <v>200</v>
      </c>
    </row>
    <row r="1216" spans="1:9" ht="23.1" customHeight="1" thickBot="1">
      <c r="A1216" s="18" t="s">
        <v>24</v>
      </c>
      <c r="B1216" s="19" t="s">
        <v>256</v>
      </c>
      <c r="C1216" s="19" t="s">
        <v>211</v>
      </c>
      <c r="D1216" s="19" t="s">
        <v>257</v>
      </c>
      <c r="E1216" s="19" t="s">
        <v>25</v>
      </c>
      <c r="F1216" s="19" t="s">
        <v>27</v>
      </c>
      <c r="G1216" s="19" t="s">
        <v>65</v>
      </c>
      <c r="H1216" s="19" t="s">
        <v>28</v>
      </c>
      <c r="I1216" s="19" t="s">
        <v>29</v>
      </c>
    </row>
    <row r="1217" spans="1:9" ht="33.9" customHeight="1" thickBot="1">
      <c r="A1217" s="18" t="s">
        <v>24</v>
      </c>
      <c r="B1217" s="19" t="s">
        <v>256</v>
      </c>
      <c r="C1217" s="19" t="s">
        <v>211</v>
      </c>
      <c r="D1217" s="19" t="s">
        <v>257</v>
      </c>
      <c r="E1217" s="19" t="s">
        <v>25</v>
      </c>
      <c r="F1217" s="19" t="s">
        <v>66</v>
      </c>
      <c r="G1217" s="19" t="s">
        <v>67</v>
      </c>
      <c r="H1217" s="19" t="s">
        <v>26</v>
      </c>
      <c r="I1217" s="19" t="s">
        <v>201</v>
      </c>
    </row>
    <row r="1218" spans="1:9" ht="23.1" customHeight="1" thickBot="1">
      <c r="A1218" s="18" t="s">
        <v>24</v>
      </c>
      <c r="B1218" s="19" t="s">
        <v>256</v>
      </c>
      <c r="C1218" s="19" t="s">
        <v>211</v>
      </c>
      <c r="D1218" s="19" t="s">
        <v>257</v>
      </c>
      <c r="E1218" s="19" t="s">
        <v>25</v>
      </c>
      <c r="F1218" s="19" t="s">
        <v>66</v>
      </c>
      <c r="G1218" s="19" t="s">
        <v>68</v>
      </c>
      <c r="H1218" s="19" t="s">
        <v>26</v>
      </c>
      <c r="I1218" s="19" t="s">
        <v>201</v>
      </c>
    </row>
    <row r="1219" spans="1:9" ht="23.1" customHeight="1" thickBot="1">
      <c r="A1219" s="18" t="s">
        <v>24</v>
      </c>
      <c r="B1219" s="19" t="s">
        <v>256</v>
      </c>
      <c r="C1219" s="19" t="s">
        <v>211</v>
      </c>
      <c r="D1219" s="19" t="s">
        <v>257</v>
      </c>
      <c r="E1219" s="19" t="s">
        <v>25</v>
      </c>
      <c r="F1219" s="19" t="s">
        <v>66</v>
      </c>
      <c r="G1219" s="19" t="s">
        <v>69</v>
      </c>
      <c r="H1219" s="19" t="s">
        <v>26</v>
      </c>
      <c r="I1219" s="19" t="s">
        <v>201</v>
      </c>
    </row>
    <row r="1220" spans="1:9" ht="33.9" customHeight="1" thickBot="1">
      <c r="A1220" s="18" t="s">
        <v>24</v>
      </c>
      <c r="B1220" s="19" t="s">
        <v>256</v>
      </c>
      <c r="C1220" s="19" t="s">
        <v>211</v>
      </c>
      <c r="D1220" s="19" t="s">
        <v>257</v>
      </c>
      <c r="E1220" s="19" t="s">
        <v>25</v>
      </c>
      <c r="F1220" s="19" t="s">
        <v>66</v>
      </c>
      <c r="G1220" s="19" t="s">
        <v>70</v>
      </c>
      <c r="H1220" s="19" t="s">
        <v>26</v>
      </c>
      <c r="I1220" s="19" t="s">
        <v>201</v>
      </c>
    </row>
    <row r="1221" spans="1:9" ht="33.9" customHeight="1" thickBot="1">
      <c r="A1221" s="18" t="s">
        <v>24</v>
      </c>
      <c r="B1221" s="19" t="s">
        <v>256</v>
      </c>
      <c r="C1221" s="19" t="s">
        <v>211</v>
      </c>
      <c r="D1221" s="19" t="s">
        <v>257</v>
      </c>
      <c r="E1221" s="19" t="s">
        <v>25</v>
      </c>
      <c r="F1221" s="19" t="s">
        <v>66</v>
      </c>
      <c r="G1221" s="19" t="s">
        <v>71</v>
      </c>
      <c r="H1221" s="19" t="s">
        <v>26</v>
      </c>
      <c r="I1221" s="19" t="s">
        <v>201</v>
      </c>
    </row>
    <row r="1222" spans="1:9" ht="45.9" customHeight="1" thickBot="1">
      <c r="A1222" s="18" t="s">
        <v>24</v>
      </c>
      <c r="B1222" s="19" t="s">
        <v>256</v>
      </c>
      <c r="C1222" s="19" t="s">
        <v>211</v>
      </c>
      <c r="D1222" s="19" t="s">
        <v>257</v>
      </c>
      <c r="E1222" s="19" t="s">
        <v>25</v>
      </c>
      <c r="F1222" s="19" t="s">
        <v>66</v>
      </c>
      <c r="G1222" s="19" t="s">
        <v>72</v>
      </c>
      <c r="H1222" s="19" t="s">
        <v>26</v>
      </c>
      <c r="I1222" s="19" t="s">
        <v>201</v>
      </c>
    </row>
    <row r="1223" spans="1:9" ht="33.9" customHeight="1" thickBot="1">
      <c r="A1223" s="18" t="s">
        <v>24</v>
      </c>
      <c r="B1223" s="19" t="s">
        <v>256</v>
      </c>
      <c r="C1223" s="19" t="s">
        <v>211</v>
      </c>
      <c r="D1223" s="19" t="s">
        <v>257</v>
      </c>
      <c r="E1223" s="19" t="s">
        <v>25</v>
      </c>
      <c r="F1223" s="19" t="s">
        <v>66</v>
      </c>
      <c r="G1223" s="19" t="s">
        <v>73</v>
      </c>
      <c r="H1223" s="19" t="s">
        <v>26</v>
      </c>
      <c r="I1223" s="19" t="s">
        <v>201</v>
      </c>
    </row>
    <row r="1224" spans="1:9" ht="45.9" customHeight="1" thickBot="1">
      <c r="A1224" s="18" t="s">
        <v>24</v>
      </c>
      <c r="B1224" s="19" t="s">
        <v>256</v>
      </c>
      <c r="C1224" s="19" t="s">
        <v>211</v>
      </c>
      <c r="D1224" s="19" t="s">
        <v>257</v>
      </c>
      <c r="E1224" s="19" t="s">
        <v>25</v>
      </c>
      <c r="F1224" s="19" t="s">
        <v>74</v>
      </c>
      <c r="G1224" s="19" t="s">
        <v>75</v>
      </c>
      <c r="H1224" s="19" t="s">
        <v>26</v>
      </c>
      <c r="I1224" s="19" t="s">
        <v>202</v>
      </c>
    </row>
    <row r="1225" spans="1:9" ht="33.9" customHeight="1" thickBot="1">
      <c r="A1225" s="18" t="s">
        <v>24</v>
      </c>
      <c r="B1225" s="19" t="s">
        <v>256</v>
      </c>
      <c r="C1225" s="19" t="s">
        <v>211</v>
      </c>
      <c r="D1225" s="19" t="s">
        <v>257</v>
      </c>
      <c r="E1225" s="19" t="s">
        <v>25</v>
      </c>
      <c r="F1225" s="19" t="s">
        <v>74</v>
      </c>
      <c r="G1225" s="19" t="s">
        <v>76</v>
      </c>
      <c r="H1225" s="19" t="s">
        <v>26</v>
      </c>
      <c r="I1225" s="19" t="s">
        <v>202</v>
      </c>
    </row>
    <row r="1226" spans="1:9" ht="33.9" customHeight="1" thickBot="1">
      <c r="A1226" s="18" t="s">
        <v>24</v>
      </c>
      <c r="B1226" s="19" t="s">
        <v>256</v>
      </c>
      <c r="C1226" s="19" t="s">
        <v>211</v>
      </c>
      <c r="D1226" s="19" t="s">
        <v>257</v>
      </c>
      <c r="E1226" s="19" t="s">
        <v>25</v>
      </c>
      <c r="F1226" s="19" t="s">
        <v>74</v>
      </c>
      <c r="G1226" s="19" t="s">
        <v>77</v>
      </c>
      <c r="H1226" s="19" t="s">
        <v>26</v>
      </c>
      <c r="I1226" s="19" t="s">
        <v>202</v>
      </c>
    </row>
    <row r="1227" spans="1:9" ht="23.1" customHeight="1" thickBot="1">
      <c r="A1227" s="18" t="s">
        <v>24</v>
      </c>
      <c r="B1227" s="19" t="s">
        <v>256</v>
      </c>
      <c r="C1227" s="19" t="s">
        <v>211</v>
      </c>
      <c r="D1227" s="19" t="s">
        <v>257</v>
      </c>
      <c r="E1227" s="19" t="s">
        <v>25</v>
      </c>
      <c r="F1227" s="19" t="s">
        <v>74</v>
      </c>
      <c r="G1227" s="19" t="s">
        <v>78</v>
      </c>
      <c r="H1227" s="19" t="s">
        <v>26</v>
      </c>
      <c r="I1227" s="19" t="s">
        <v>202</v>
      </c>
    </row>
    <row r="1228" spans="1:9" ht="33.9" customHeight="1" thickBot="1">
      <c r="A1228" s="18" t="s">
        <v>24</v>
      </c>
      <c r="B1228" s="19" t="s">
        <v>256</v>
      </c>
      <c r="C1228" s="19" t="s">
        <v>211</v>
      </c>
      <c r="D1228" s="19" t="s">
        <v>257</v>
      </c>
      <c r="E1228" s="19" t="s">
        <v>25</v>
      </c>
      <c r="F1228" s="19" t="s">
        <v>74</v>
      </c>
      <c r="G1228" s="19" t="s">
        <v>79</v>
      </c>
      <c r="H1228" s="19" t="s">
        <v>26</v>
      </c>
      <c r="I1228" s="19" t="s">
        <v>202</v>
      </c>
    </row>
    <row r="1229" spans="1:9" ht="33.9" customHeight="1" thickBot="1">
      <c r="A1229" s="18" t="s">
        <v>24</v>
      </c>
      <c r="B1229" s="19" t="s">
        <v>256</v>
      </c>
      <c r="C1229" s="19" t="s">
        <v>211</v>
      </c>
      <c r="D1229" s="19" t="s">
        <v>257</v>
      </c>
      <c r="E1229" s="19" t="s">
        <v>25</v>
      </c>
      <c r="F1229" s="19" t="s">
        <v>74</v>
      </c>
      <c r="G1229" s="19" t="s">
        <v>80</v>
      </c>
      <c r="H1229" s="19" t="s">
        <v>26</v>
      </c>
      <c r="I1229" s="19" t="s">
        <v>202</v>
      </c>
    </row>
    <row r="1230" spans="1:9" ht="33.9" customHeight="1" thickBot="1">
      <c r="A1230" s="18" t="s">
        <v>24</v>
      </c>
      <c r="B1230" s="19" t="s">
        <v>256</v>
      </c>
      <c r="C1230" s="19" t="s">
        <v>211</v>
      </c>
      <c r="D1230" s="19" t="s">
        <v>257</v>
      </c>
      <c r="E1230" s="19" t="s">
        <v>25</v>
      </c>
      <c r="F1230" s="19" t="s">
        <v>74</v>
      </c>
      <c r="G1230" s="19" t="s">
        <v>81</v>
      </c>
      <c r="H1230" s="19" t="s">
        <v>26</v>
      </c>
      <c r="I1230" s="19" t="s">
        <v>202</v>
      </c>
    </row>
    <row r="1231" spans="1:9" ht="33.9" customHeight="1" thickBot="1">
      <c r="A1231" s="18" t="s">
        <v>24</v>
      </c>
      <c r="B1231" s="19" t="s">
        <v>256</v>
      </c>
      <c r="C1231" s="19" t="s">
        <v>211</v>
      </c>
      <c r="D1231" s="19" t="s">
        <v>257</v>
      </c>
      <c r="E1231" s="19" t="s">
        <v>25</v>
      </c>
      <c r="F1231" s="19" t="s">
        <v>74</v>
      </c>
      <c r="G1231" s="19" t="s">
        <v>82</v>
      </c>
      <c r="H1231" s="19" t="s">
        <v>26</v>
      </c>
      <c r="I1231" s="19" t="s">
        <v>202</v>
      </c>
    </row>
    <row r="1232" spans="1:9" ht="33.9" customHeight="1" thickBot="1">
      <c r="A1232" s="18" t="s">
        <v>24</v>
      </c>
      <c r="B1232" s="19" t="s">
        <v>256</v>
      </c>
      <c r="C1232" s="19" t="s">
        <v>211</v>
      </c>
      <c r="D1232" s="19" t="s">
        <v>257</v>
      </c>
      <c r="E1232" s="19" t="s">
        <v>25</v>
      </c>
      <c r="F1232" s="19" t="s">
        <v>83</v>
      </c>
      <c r="G1232" s="19" t="s">
        <v>84</v>
      </c>
      <c r="H1232" s="19" t="s">
        <v>28</v>
      </c>
      <c r="I1232" s="19" t="s">
        <v>29</v>
      </c>
    </row>
    <row r="1233" spans="1:9" ht="33.9" customHeight="1" thickBot="1">
      <c r="A1233" s="18" t="s">
        <v>24</v>
      </c>
      <c r="B1233" s="19" t="s">
        <v>256</v>
      </c>
      <c r="C1233" s="19" t="s">
        <v>211</v>
      </c>
      <c r="D1233" s="19" t="s">
        <v>257</v>
      </c>
      <c r="E1233" s="19" t="s">
        <v>25</v>
      </c>
      <c r="F1233" s="19" t="s">
        <v>83</v>
      </c>
      <c r="G1233" s="19" t="s">
        <v>85</v>
      </c>
      <c r="H1233" s="19" t="s">
        <v>26</v>
      </c>
      <c r="I1233" s="19" t="s">
        <v>126</v>
      </c>
    </row>
    <row r="1234" spans="1:9" ht="33.9" customHeight="1" thickBot="1">
      <c r="A1234" s="18" t="s">
        <v>24</v>
      </c>
      <c r="B1234" s="19" t="s">
        <v>256</v>
      </c>
      <c r="C1234" s="19" t="s">
        <v>211</v>
      </c>
      <c r="D1234" s="19" t="s">
        <v>257</v>
      </c>
      <c r="E1234" s="19" t="s">
        <v>25</v>
      </c>
      <c r="F1234" s="19" t="s">
        <v>83</v>
      </c>
      <c r="G1234" s="19" t="s">
        <v>86</v>
      </c>
      <c r="H1234" s="19" t="s">
        <v>26</v>
      </c>
      <c r="I1234" s="19" t="s">
        <v>195</v>
      </c>
    </row>
    <row r="1235" spans="1:9" ht="33.9" customHeight="1" thickBot="1">
      <c r="A1235" s="18" t="s">
        <v>24</v>
      </c>
      <c r="B1235" s="19" t="s">
        <v>256</v>
      </c>
      <c r="C1235" s="19" t="s">
        <v>211</v>
      </c>
      <c r="D1235" s="19" t="s">
        <v>257</v>
      </c>
      <c r="E1235" s="19" t="s">
        <v>25</v>
      </c>
      <c r="F1235" s="19" t="s">
        <v>83</v>
      </c>
      <c r="G1235" s="19" t="s">
        <v>87</v>
      </c>
      <c r="H1235" s="19" t="s">
        <v>28</v>
      </c>
      <c r="I1235" s="19" t="s">
        <v>29</v>
      </c>
    </row>
    <row r="1236" spans="1:9" ht="23.1" customHeight="1" thickBot="1">
      <c r="A1236" s="18" t="s">
        <v>24</v>
      </c>
      <c r="B1236" s="19" t="s">
        <v>256</v>
      </c>
      <c r="C1236" s="19" t="s">
        <v>211</v>
      </c>
      <c r="D1236" s="19" t="s">
        <v>257</v>
      </c>
      <c r="E1236" s="19" t="s">
        <v>25</v>
      </c>
      <c r="F1236" s="19" t="s">
        <v>83</v>
      </c>
      <c r="G1236" s="19" t="s">
        <v>88</v>
      </c>
      <c r="H1236" s="19" t="s">
        <v>26</v>
      </c>
      <c r="I1236" s="19" t="s">
        <v>126</v>
      </c>
    </row>
    <row r="1237" spans="1:9" ht="33.9" customHeight="1" thickBot="1">
      <c r="A1237" s="18" t="s">
        <v>24</v>
      </c>
      <c r="B1237" s="19" t="s">
        <v>256</v>
      </c>
      <c r="C1237" s="19" t="s">
        <v>211</v>
      </c>
      <c r="D1237" s="19" t="s">
        <v>257</v>
      </c>
      <c r="E1237" s="19" t="s">
        <v>25</v>
      </c>
      <c r="F1237" s="19" t="s">
        <v>83</v>
      </c>
      <c r="G1237" s="19" t="s">
        <v>89</v>
      </c>
      <c r="H1237" s="19" t="s">
        <v>28</v>
      </c>
      <c r="I1237" s="19" t="s">
        <v>29</v>
      </c>
    </row>
    <row r="1238" spans="1:9" ht="33.9" customHeight="1" thickBot="1">
      <c r="A1238" s="18" t="s">
        <v>24</v>
      </c>
      <c r="B1238" s="19" t="s">
        <v>256</v>
      </c>
      <c r="C1238" s="19" t="s">
        <v>211</v>
      </c>
      <c r="D1238" s="19" t="s">
        <v>257</v>
      </c>
      <c r="E1238" s="19" t="s">
        <v>25</v>
      </c>
      <c r="F1238" s="19" t="s">
        <v>83</v>
      </c>
      <c r="G1238" s="19" t="s">
        <v>90</v>
      </c>
      <c r="H1238" s="19" t="s">
        <v>26</v>
      </c>
      <c r="I1238" s="19" t="s">
        <v>199</v>
      </c>
    </row>
    <row r="1239" spans="1:9" ht="23.1" customHeight="1" thickBot="1">
      <c r="A1239" s="18" t="s">
        <v>24</v>
      </c>
      <c r="B1239" s="19" t="s">
        <v>256</v>
      </c>
      <c r="C1239" s="19" t="s">
        <v>211</v>
      </c>
      <c r="D1239" s="19" t="s">
        <v>257</v>
      </c>
      <c r="E1239" s="19" t="s">
        <v>25</v>
      </c>
      <c r="F1239" s="19" t="s">
        <v>91</v>
      </c>
      <c r="G1239" s="19" t="s">
        <v>92</v>
      </c>
      <c r="H1239" s="19" t="s">
        <v>26</v>
      </c>
      <c r="I1239" s="19" t="s">
        <v>199</v>
      </c>
    </row>
    <row r="1240" spans="1:9" ht="33.9" customHeight="1" thickBot="1">
      <c r="A1240" s="18" t="s">
        <v>24</v>
      </c>
      <c r="B1240" s="19" t="s">
        <v>256</v>
      </c>
      <c r="C1240" s="19" t="s">
        <v>211</v>
      </c>
      <c r="D1240" s="19" t="s">
        <v>257</v>
      </c>
      <c r="E1240" s="19" t="s">
        <v>25</v>
      </c>
      <c r="F1240" s="19" t="s">
        <v>91</v>
      </c>
      <c r="G1240" s="19" t="s">
        <v>93</v>
      </c>
      <c r="H1240" s="19" t="s">
        <v>26</v>
      </c>
      <c r="I1240" s="19" t="s">
        <v>203</v>
      </c>
    </row>
    <row r="1241" spans="1:9" ht="33.9" customHeight="1" thickBot="1">
      <c r="A1241" s="18" t="s">
        <v>24</v>
      </c>
      <c r="B1241" s="19" t="s">
        <v>256</v>
      </c>
      <c r="C1241" s="19" t="s">
        <v>211</v>
      </c>
      <c r="D1241" s="19" t="s">
        <v>257</v>
      </c>
      <c r="E1241" s="19" t="s">
        <v>25</v>
      </c>
      <c r="F1241" s="19" t="s">
        <v>91</v>
      </c>
      <c r="G1241" s="19" t="s">
        <v>94</v>
      </c>
      <c r="H1241" s="19" t="s">
        <v>26</v>
      </c>
      <c r="I1241" s="19" t="s">
        <v>195</v>
      </c>
    </row>
    <row r="1242" spans="1:9" ht="33.9" customHeight="1" thickBot="1">
      <c r="A1242" s="18" t="s">
        <v>24</v>
      </c>
      <c r="B1242" s="19" t="s">
        <v>256</v>
      </c>
      <c r="C1242" s="19" t="s">
        <v>211</v>
      </c>
      <c r="D1242" s="19" t="s">
        <v>257</v>
      </c>
      <c r="E1242" s="19" t="s">
        <v>25</v>
      </c>
      <c r="F1242" s="19" t="s">
        <v>91</v>
      </c>
      <c r="G1242" s="19" t="s">
        <v>95</v>
      </c>
      <c r="H1242" s="19" t="s">
        <v>26</v>
      </c>
      <c r="I1242" s="19" t="s">
        <v>199</v>
      </c>
    </row>
    <row r="1243" spans="1:9" ht="23.1" customHeight="1" thickBot="1">
      <c r="A1243" s="18" t="s">
        <v>24</v>
      </c>
      <c r="B1243" s="19" t="s">
        <v>256</v>
      </c>
      <c r="C1243" s="19" t="s">
        <v>211</v>
      </c>
      <c r="D1243" s="19" t="s">
        <v>257</v>
      </c>
      <c r="E1243" s="19" t="s">
        <v>25</v>
      </c>
      <c r="F1243" s="19" t="s">
        <v>91</v>
      </c>
      <c r="G1243" s="19" t="s">
        <v>96</v>
      </c>
      <c r="H1243" s="19" t="s">
        <v>26</v>
      </c>
      <c r="I1243" s="19" t="s">
        <v>195</v>
      </c>
    </row>
    <row r="1244" spans="1:9" ht="33.9" customHeight="1" thickBot="1">
      <c r="A1244" s="18" t="s">
        <v>24</v>
      </c>
      <c r="B1244" s="19" t="s">
        <v>256</v>
      </c>
      <c r="C1244" s="19" t="s">
        <v>211</v>
      </c>
      <c r="D1244" s="19" t="s">
        <v>257</v>
      </c>
      <c r="E1244" s="19" t="s">
        <v>25</v>
      </c>
      <c r="F1244" s="19" t="s">
        <v>97</v>
      </c>
      <c r="G1244" s="19" t="s">
        <v>98</v>
      </c>
      <c r="H1244" s="19" t="s">
        <v>28</v>
      </c>
      <c r="I1244" s="19" t="s">
        <v>29</v>
      </c>
    </row>
    <row r="1245" spans="1:9" ht="33.9" customHeight="1" thickBot="1">
      <c r="A1245" s="18" t="s">
        <v>24</v>
      </c>
      <c r="B1245" s="19" t="s">
        <v>256</v>
      </c>
      <c r="C1245" s="19" t="s">
        <v>211</v>
      </c>
      <c r="D1245" s="19" t="s">
        <v>257</v>
      </c>
      <c r="E1245" s="19" t="s">
        <v>25</v>
      </c>
      <c r="F1245" s="19" t="s">
        <v>97</v>
      </c>
      <c r="G1245" s="19" t="s">
        <v>99</v>
      </c>
      <c r="H1245" s="19" t="s">
        <v>26</v>
      </c>
      <c r="I1245" s="19" t="s">
        <v>195</v>
      </c>
    </row>
    <row r="1246" spans="1:9" ht="33.9" customHeight="1" thickBot="1">
      <c r="A1246" s="18" t="s">
        <v>24</v>
      </c>
      <c r="B1246" s="19" t="s">
        <v>256</v>
      </c>
      <c r="C1246" s="19" t="s">
        <v>211</v>
      </c>
      <c r="D1246" s="19" t="s">
        <v>257</v>
      </c>
      <c r="E1246" s="19" t="s">
        <v>25</v>
      </c>
      <c r="F1246" s="19" t="s">
        <v>97</v>
      </c>
      <c r="G1246" s="19" t="s">
        <v>100</v>
      </c>
      <c r="H1246" s="19" t="s">
        <v>26</v>
      </c>
      <c r="I1246" s="19" t="s">
        <v>195</v>
      </c>
    </row>
    <row r="1247" spans="1:9" ht="33.9" customHeight="1" thickBot="1">
      <c r="A1247" s="18" t="s">
        <v>24</v>
      </c>
      <c r="B1247" s="19" t="s">
        <v>256</v>
      </c>
      <c r="C1247" s="19" t="s">
        <v>211</v>
      </c>
      <c r="D1247" s="19" t="s">
        <v>257</v>
      </c>
      <c r="E1247" s="19" t="s">
        <v>25</v>
      </c>
      <c r="F1247" s="19" t="s">
        <v>97</v>
      </c>
      <c r="G1247" s="19" t="s">
        <v>101</v>
      </c>
      <c r="H1247" s="19" t="s">
        <v>28</v>
      </c>
      <c r="I1247" s="19" t="s">
        <v>29</v>
      </c>
    </row>
    <row r="1248" spans="1:9" ht="23.1" customHeight="1" thickBot="1">
      <c r="A1248" s="18" t="s">
        <v>24</v>
      </c>
      <c r="B1248" s="19" t="s">
        <v>256</v>
      </c>
      <c r="C1248" s="19" t="s">
        <v>211</v>
      </c>
      <c r="D1248" s="19" t="s">
        <v>257</v>
      </c>
      <c r="E1248" s="19" t="s">
        <v>25</v>
      </c>
      <c r="F1248" s="19" t="s">
        <v>97</v>
      </c>
      <c r="G1248" s="19" t="s">
        <v>102</v>
      </c>
      <c r="H1248" s="19" t="s">
        <v>28</v>
      </c>
      <c r="I1248" s="19" t="s">
        <v>29</v>
      </c>
    </row>
    <row r="1249" spans="1:9" ht="23.1" customHeight="1" thickBot="1">
      <c r="A1249" s="18" t="s">
        <v>24</v>
      </c>
      <c r="B1249" s="19" t="s">
        <v>256</v>
      </c>
      <c r="C1249" s="19" t="s">
        <v>211</v>
      </c>
      <c r="D1249" s="19" t="s">
        <v>257</v>
      </c>
      <c r="E1249" s="19" t="s">
        <v>25</v>
      </c>
      <c r="F1249" s="19" t="s">
        <v>103</v>
      </c>
      <c r="G1249" s="19" t="s">
        <v>104</v>
      </c>
      <c r="H1249" s="19" t="s">
        <v>28</v>
      </c>
      <c r="I1249" s="19" t="s">
        <v>29</v>
      </c>
    </row>
    <row r="1250" spans="1:9" ht="23.1" customHeight="1" thickBot="1">
      <c r="A1250" s="18" t="s">
        <v>24</v>
      </c>
      <c r="B1250" s="19" t="s">
        <v>256</v>
      </c>
      <c r="C1250" s="19" t="s">
        <v>211</v>
      </c>
      <c r="D1250" s="19" t="s">
        <v>257</v>
      </c>
      <c r="E1250" s="19" t="s">
        <v>25</v>
      </c>
      <c r="F1250" s="19" t="s">
        <v>103</v>
      </c>
      <c r="G1250" s="19" t="s">
        <v>105</v>
      </c>
      <c r="H1250" s="19" t="s">
        <v>28</v>
      </c>
      <c r="I1250" s="19" t="s">
        <v>29</v>
      </c>
    </row>
    <row r="1251" spans="1:9" ht="33.9" customHeight="1" thickBot="1">
      <c r="A1251" s="18" t="s">
        <v>24</v>
      </c>
      <c r="B1251" s="19" t="s">
        <v>256</v>
      </c>
      <c r="C1251" s="19" t="s">
        <v>211</v>
      </c>
      <c r="D1251" s="19" t="s">
        <v>257</v>
      </c>
      <c r="E1251" s="19" t="s">
        <v>25</v>
      </c>
      <c r="F1251" s="19" t="s">
        <v>103</v>
      </c>
      <c r="G1251" s="19" t="s">
        <v>106</v>
      </c>
      <c r="H1251" s="19" t="s">
        <v>28</v>
      </c>
      <c r="I1251" s="19" t="s">
        <v>29</v>
      </c>
    </row>
    <row r="1252" spans="1:9" ht="33.9" customHeight="1" thickBot="1">
      <c r="A1252" s="18" t="s">
        <v>24</v>
      </c>
      <c r="B1252" s="19" t="s">
        <v>256</v>
      </c>
      <c r="C1252" s="19" t="s">
        <v>211</v>
      </c>
      <c r="D1252" s="19" t="s">
        <v>257</v>
      </c>
      <c r="E1252" s="19" t="s">
        <v>25</v>
      </c>
      <c r="F1252" s="19" t="s">
        <v>103</v>
      </c>
      <c r="G1252" s="19" t="s">
        <v>107</v>
      </c>
      <c r="H1252" s="19" t="s">
        <v>26</v>
      </c>
      <c r="I1252" s="19" t="s">
        <v>126</v>
      </c>
    </row>
    <row r="1253" spans="1:9" ht="23.1" customHeight="1" thickBot="1">
      <c r="A1253" s="18" t="s">
        <v>24</v>
      </c>
      <c r="B1253" s="19" t="s">
        <v>256</v>
      </c>
      <c r="C1253" s="19" t="s">
        <v>211</v>
      </c>
      <c r="D1253" s="19" t="s">
        <v>257</v>
      </c>
      <c r="E1253" s="19" t="s">
        <v>25</v>
      </c>
      <c r="F1253" s="19" t="s">
        <v>108</v>
      </c>
      <c r="G1253" s="19" t="s">
        <v>109</v>
      </c>
      <c r="H1253" s="19" t="s">
        <v>28</v>
      </c>
      <c r="I1253" s="19" t="s">
        <v>29</v>
      </c>
    </row>
    <row r="1254" spans="1:9" ht="45.9" customHeight="1" thickBot="1">
      <c r="A1254" s="18" t="s">
        <v>24</v>
      </c>
      <c r="B1254" s="19" t="s">
        <v>256</v>
      </c>
      <c r="C1254" s="19" t="s">
        <v>211</v>
      </c>
      <c r="D1254" s="19" t="s">
        <v>257</v>
      </c>
      <c r="E1254" s="19" t="s">
        <v>25</v>
      </c>
      <c r="F1254" s="19" t="s">
        <v>108</v>
      </c>
      <c r="G1254" s="19" t="s">
        <v>110</v>
      </c>
      <c r="H1254" s="19" t="s">
        <v>26</v>
      </c>
      <c r="I1254" s="19" t="s">
        <v>199</v>
      </c>
    </row>
    <row r="1255" spans="1:9" ht="33.9" customHeight="1" thickBot="1">
      <c r="A1255" s="18" t="s">
        <v>24</v>
      </c>
      <c r="B1255" s="19" t="s">
        <v>256</v>
      </c>
      <c r="C1255" s="19" t="s">
        <v>211</v>
      </c>
      <c r="D1255" s="19" t="s">
        <v>257</v>
      </c>
      <c r="E1255" s="19" t="s">
        <v>25</v>
      </c>
      <c r="F1255" s="19" t="s">
        <v>108</v>
      </c>
      <c r="G1255" s="19" t="s">
        <v>111</v>
      </c>
      <c r="H1255" s="19" t="s">
        <v>26</v>
      </c>
      <c r="I1255" s="19" t="s">
        <v>199</v>
      </c>
    </row>
    <row r="1256" spans="1:9" ht="23.1" customHeight="1" thickBot="1">
      <c r="A1256" s="18" t="s">
        <v>24</v>
      </c>
      <c r="B1256" s="19" t="s">
        <v>256</v>
      </c>
      <c r="C1256" s="19" t="s">
        <v>211</v>
      </c>
      <c r="D1256" s="19" t="s">
        <v>257</v>
      </c>
      <c r="E1256" s="19" t="s">
        <v>25</v>
      </c>
      <c r="F1256" s="19" t="s">
        <v>108</v>
      </c>
      <c r="G1256" s="19" t="s">
        <v>112</v>
      </c>
      <c r="H1256" s="19" t="s">
        <v>28</v>
      </c>
      <c r="I1256" s="19" t="s">
        <v>29</v>
      </c>
    </row>
    <row r="1257" spans="1:9" ht="33.9" customHeight="1" thickBot="1">
      <c r="A1257" s="18" t="s">
        <v>24</v>
      </c>
      <c r="B1257" s="19" t="s">
        <v>256</v>
      </c>
      <c r="C1257" s="19" t="s">
        <v>211</v>
      </c>
      <c r="D1257" s="19" t="s">
        <v>257</v>
      </c>
      <c r="E1257" s="19" t="s">
        <v>25</v>
      </c>
      <c r="F1257" s="19" t="s">
        <v>108</v>
      </c>
      <c r="G1257" s="19" t="s">
        <v>113</v>
      </c>
      <c r="H1257" s="19" t="s">
        <v>28</v>
      </c>
      <c r="I1257" s="19" t="s">
        <v>29</v>
      </c>
    </row>
    <row r="1258" spans="1:9" ht="23.1" customHeight="1" thickBot="1">
      <c r="A1258" s="18" t="s">
        <v>24</v>
      </c>
      <c r="B1258" s="19" t="s">
        <v>256</v>
      </c>
      <c r="C1258" s="19" t="s">
        <v>211</v>
      </c>
      <c r="D1258" s="19" t="s">
        <v>257</v>
      </c>
      <c r="E1258" s="19" t="s">
        <v>25</v>
      </c>
      <c r="F1258" s="19" t="s">
        <v>108</v>
      </c>
      <c r="G1258" s="19" t="s">
        <v>114</v>
      </c>
      <c r="H1258" s="19" t="s">
        <v>26</v>
      </c>
      <c r="I1258" s="19" t="s">
        <v>203</v>
      </c>
    </row>
    <row r="1259" spans="1:9" ht="45.9" customHeight="1" thickBot="1">
      <c r="A1259" s="18" t="s">
        <v>24</v>
      </c>
      <c r="B1259" s="19" t="s">
        <v>256</v>
      </c>
      <c r="C1259" s="19" t="s">
        <v>211</v>
      </c>
      <c r="D1259" s="19" t="s">
        <v>257</v>
      </c>
      <c r="E1259" s="19" t="s">
        <v>25</v>
      </c>
      <c r="F1259" s="19" t="s">
        <v>115</v>
      </c>
      <c r="G1259" s="19" t="s">
        <v>116</v>
      </c>
      <c r="H1259" s="19" t="s">
        <v>26</v>
      </c>
      <c r="I1259" s="19" t="s">
        <v>126</v>
      </c>
    </row>
    <row r="1260" spans="1:9" ht="33.9" customHeight="1" thickBot="1">
      <c r="A1260" s="18" t="s">
        <v>24</v>
      </c>
      <c r="B1260" s="19" t="s">
        <v>256</v>
      </c>
      <c r="C1260" s="19" t="s">
        <v>211</v>
      </c>
      <c r="D1260" s="19" t="s">
        <v>257</v>
      </c>
      <c r="E1260" s="19" t="s">
        <v>25</v>
      </c>
      <c r="F1260" s="19" t="s">
        <v>115</v>
      </c>
      <c r="G1260" s="19" t="s">
        <v>117</v>
      </c>
      <c r="H1260" s="19" t="s">
        <v>26</v>
      </c>
      <c r="I1260" s="19" t="s">
        <v>126</v>
      </c>
    </row>
    <row r="1261" spans="1:9" ht="33.9" customHeight="1" thickBot="1">
      <c r="A1261" s="18" t="s">
        <v>24</v>
      </c>
      <c r="B1261" s="19" t="s">
        <v>256</v>
      </c>
      <c r="C1261" s="19" t="s">
        <v>211</v>
      </c>
      <c r="D1261" s="19" t="s">
        <v>257</v>
      </c>
      <c r="E1261" s="19" t="s">
        <v>25</v>
      </c>
      <c r="F1261" s="19" t="s">
        <v>115</v>
      </c>
      <c r="G1261" s="19" t="s">
        <v>118</v>
      </c>
      <c r="H1261" s="19" t="s">
        <v>26</v>
      </c>
      <c r="I1261" s="19" t="s">
        <v>126</v>
      </c>
    </row>
    <row r="1262" spans="1:9" ht="33.9" customHeight="1" thickBot="1">
      <c r="A1262" s="18" t="s">
        <v>24</v>
      </c>
      <c r="B1262" s="19" t="s">
        <v>256</v>
      </c>
      <c r="C1262" s="19" t="s">
        <v>211</v>
      </c>
      <c r="D1262" s="19" t="s">
        <v>257</v>
      </c>
      <c r="E1262" s="19" t="s">
        <v>25</v>
      </c>
      <c r="F1262" s="19" t="s">
        <v>119</v>
      </c>
      <c r="G1262" s="19" t="s">
        <v>120</v>
      </c>
      <c r="H1262" s="19" t="s">
        <v>26</v>
      </c>
      <c r="I1262" s="19" t="s">
        <v>199</v>
      </c>
    </row>
    <row r="1263" spans="1:9" ht="23.1" customHeight="1" thickBot="1">
      <c r="A1263" s="18" t="s">
        <v>24</v>
      </c>
      <c r="B1263" s="19" t="s">
        <v>256</v>
      </c>
      <c r="C1263" s="19" t="s">
        <v>211</v>
      </c>
      <c r="D1263" s="19" t="s">
        <v>257</v>
      </c>
      <c r="E1263" s="19" t="s">
        <v>25</v>
      </c>
      <c r="F1263" s="19" t="s">
        <v>119</v>
      </c>
      <c r="G1263" s="19" t="s">
        <v>121</v>
      </c>
      <c r="H1263" s="19" t="s">
        <v>28</v>
      </c>
      <c r="I1263" s="19" t="s">
        <v>29</v>
      </c>
    </row>
    <row r="1264" spans="1:9" ht="33.9" customHeight="1" thickBot="1">
      <c r="A1264" s="18" t="s">
        <v>24</v>
      </c>
      <c r="B1264" s="19" t="s">
        <v>256</v>
      </c>
      <c r="C1264" s="19" t="s">
        <v>211</v>
      </c>
      <c r="D1264" s="19" t="s">
        <v>257</v>
      </c>
      <c r="E1264" s="19" t="s">
        <v>25</v>
      </c>
      <c r="F1264" s="19" t="s">
        <v>119</v>
      </c>
      <c r="G1264" s="19" t="s">
        <v>122</v>
      </c>
      <c r="H1264" s="19" t="s">
        <v>28</v>
      </c>
      <c r="I1264" s="19" t="s">
        <v>29</v>
      </c>
    </row>
    <row r="1265" spans="1:9" ht="57.9" customHeight="1" thickBot="1">
      <c r="A1265" s="18" t="s">
        <v>24</v>
      </c>
      <c r="B1265" s="19" t="s">
        <v>256</v>
      </c>
      <c r="C1265" s="19" t="s">
        <v>211</v>
      </c>
      <c r="D1265" s="19" t="s">
        <v>257</v>
      </c>
      <c r="E1265" s="19" t="s">
        <v>25</v>
      </c>
      <c r="F1265" s="19" t="s">
        <v>119</v>
      </c>
      <c r="G1265" s="19" t="s">
        <v>123</v>
      </c>
      <c r="H1265" s="19" t="s">
        <v>26</v>
      </c>
      <c r="I1265" s="19" t="s">
        <v>195</v>
      </c>
    </row>
    <row r="1266" spans="1:9" ht="23.1" customHeight="1" thickBot="1">
      <c r="A1266" s="18" t="s">
        <v>24</v>
      </c>
      <c r="B1266" s="19" t="s">
        <v>256</v>
      </c>
      <c r="C1266" s="19" t="s">
        <v>211</v>
      </c>
      <c r="D1266" s="19" t="s">
        <v>257</v>
      </c>
      <c r="E1266" s="19" t="s">
        <v>25</v>
      </c>
      <c r="F1266" s="19" t="s">
        <v>119</v>
      </c>
      <c r="G1266" s="19" t="s">
        <v>124</v>
      </c>
      <c r="H1266" s="19" t="s">
        <v>26</v>
      </c>
      <c r="I1266" s="19" t="s">
        <v>195</v>
      </c>
    </row>
    <row r="1267" spans="1:9" ht="33.9" customHeight="1" thickBot="1">
      <c r="A1267" s="18" t="s">
        <v>24</v>
      </c>
      <c r="B1267" s="19" t="s">
        <v>256</v>
      </c>
      <c r="C1267" s="19" t="s">
        <v>211</v>
      </c>
      <c r="D1267" s="19" t="s">
        <v>257</v>
      </c>
      <c r="E1267" s="19" t="s">
        <v>25</v>
      </c>
      <c r="F1267" s="19" t="s">
        <v>119</v>
      </c>
      <c r="G1267" s="19" t="s">
        <v>125</v>
      </c>
      <c r="H1267" s="19" t="s">
        <v>26</v>
      </c>
      <c r="I1267" s="19" t="s">
        <v>199</v>
      </c>
    </row>
    <row r="1268" spans="1:9" ht="45.9" customHeight="1" thickBot="1">
      <c r="A1268" s="18" t="s">
        <v>24</v>
      </c>
      <c r="B1268" s="19" t="s">
        <v>258</v>
      </c>
      <c r="C1268" s="19" t="s">
        <v>259</v>
      </c>
      <c r="D1268" s="19" t="s">
        <v>260</v>
      </c>
      <c r="E1268" s="19" t="s">
        <v>25</v>
      </c>
      <c r="F1268" s="19" t="s">
        <v>50</v>
      </c>
      <c r="G1268" s="19" t="s">
        <v>51</v>
      </c>
      <c r="H1268" s="19" t="s">
        <v>26</v>
      </c>
      <c r="I1268" s="19" t="s">
        <v>199</v>
      </c>
    </row>
    <row r="1269" spans="1:9" ht="18" customHeight="1" thickBot="1">
      <c r="A1269" s="18" t="s">
        <v>24</v>
      </c>
      <c r="B1269" s="19" t="s">
        <v>258</v>
      </c>
      <c r="C1269" s="19" t="s">
        <v>259</v>
      </c>
      <c r="D1269" s="19" t="s">
        <v>260</v>
      </c>
      <c r="E1269" s="19" t="s">
        <v>25</v>
      </c>
      <c r="F1269" s="19" t="s">
        <v>50</v>
      </c>
      <c r="G1269" s="19" t="s">
        <v>52</v>
      </c>
      <c r="H1269" s="19" t="s">
        <v>26</v>
      </c>
      <c r="I1269" s="19" t="s">
        <v>200</v>
      </c>
    </row>
    <row r="1270" spans="1:9" ht="33.9" customHeight="1" thickBot="1">
      <c r="A1270" s="18" t="s">
        <v>24</v>
      </c>
      <c r="B1270" s="19" t="s">
        <v>258</v>
      </c>
      <c r="C1270" s="19" t="s">
        <v>259</v>
      </c>
      <c r="D1270" s="19" t="s">
        <v>260</v>
      </c>
      <c r="E1270" s="19" t="s">
        <v>25</v>
      </c>
      <c r="F1270" s="19" t="s">
        <v>50</v>
      </c>
      <c r="G1270" s="19" t="s">
        <v>53</v>
      </c>
      <c r="H1270" s="19" t="s">
        <v>26</v>
      </c>
      <c r="I1270" s="19" t="s">
        <v>200</v>
      </c>
    </row>
    <row r="1271" spans="1:9" ht="23.1" customHeight="1" thickBot="1">
      <c r="A1271" s="18" t="s">
        <v>24</v>
      </c>
      <c r="B1271" s="19" t="s">
        <v>258</v>
      </c>
      <c r="C1271" s="19" t="s">
        <v>259</v>
      </c>
      <c r="D1271" s="19" t="s">
        <v>260</v>
      </c>
      <c r="E1271" s="19" t="s">
        <v>25</v>
      </c>
      <c r="F1271" s="19" t="s">
        <v>50</v>
      </c>
      <c r="G1271" s="19" t="s">
        <v>54</v>
      </c>
      <c r="H1271" s="19" t="s">
        <v>28</v>
      </c>
      <c r="I1271" s="19" t="s">
        <v>29</v>
      </c>
    </row>
    <row r="1272" spans="1:9" ht="23.1" customHeight="1" thickBot="1">
      <c r="A1272" s="18" t="s">
        <v>24</v>
      </c>
      <c r="B1272" s="19" t="s">
        <v>258</v>
      </c>
      <c r="C1272" s="19" t="s">
        <v>259</v>
      </c>
      <c r="D1272" s="19" t="s">
        <v>260</v>
      </c>
      <c r="E1272" s="19" t="s">
        <v>25</v>
      </c>
      <c r="F1272" s="19" t="s">
        <v>50</v>
      </c>
      <c r="G1272" s="19" t="s">
        <v>55</v>
      </c>
      <c r="H1272" s="19" t="s">
        <v>28</v>
      </c>
      <c r="I1272" s="19" t="s">
        <v>29</v>
      </c>
    </row>
    <row r="1273" spans="1:9" ht="23.1" customHeight="1" thickBot="1">
      <c r="A1273" s="18" t="s">
        <v>24</v>
      </c>
      <c r="B1273" s="19" t="s">
        <v>258</v>
      </c>
      <c r="C1273" s="19" t="s">
        <v>259</v>
      </c>
      <c r="D1273" s="19" t="s">
        <v>260</v>
      </c>
      <c r="E1273" s="19" t="s">
        <v>25</v>
      </c>
      <c r="F1273" s="19" t="s">
        <v>50</v>
      </c>
      <c r="G1273" s="19" t="s">
        <v>56</v>
      </c>
      <c r="H1273" s="19" t="s">
        <v>26</v>
      </c>
      <c r="I1273" s="19" t="s">
        <v>199</v>
      </c>
    </row>
    <row r="1274" spans="1:9" ht="23.1" customHeight="1" thickBot="1">
      <c r="A1274" s="18" t="s">
        <v>24</v>
      </c>
      <c r="B1274" s="19" t="s">
        <v>258</v>
      </c>
      <c r="C1274" s="19" t="s">
        <v>259</v>
      </c>
      <c r="D1274" s="19" t="s">
        <v>260</v>
      </c>
      <c r="E1274" s="19" t="s">
        <v>25</v>
      </c>
      <c r="F1274" s="19" t="s">
        <v>50</v>
      </c>
      <c r="G1274" s="19" t="s">
        <v>57</v>
      </c>
      <c r="H1274" s="19" t="s">
        <v>26</v>
      </c>
      <c r="I1274" s="19" t="s">
        <v>199</v>
      </c>
    </row>
    <row r="1275" spans="1:9" ht="23.1" customHeight="1" thickBot="1">
      <c r="A1275" s="18" t="s">
        <v>24</v>
      </c>
      <c r="B1275" s="19" t="s">
        <v>258</v>
      </c>
      <c r="C1275" s="19" t="s">
        <v>259</v>
      </c>
      <c r="D1275" s="19" t="s">
        <v>260</v>
      </c>
      <c r="E1275" s="19" t="s">
        <v>25</v>
      </c>
      <c r="F1275" s="19" t="s">
        <v>50</v>
      </c>
      <c r="G1275" s="19" t="s">
        <v>58</v>
      </c>
      <c r="H1275" s="19" t="s">
        <v>26</v>
      </c>
      <c r="I1275" s="19" t="s">
        <v>199</v>
      </c>
    </row>
    <row r="1276" spans="1:9" ht="45.9" customHeight="1" thickBot="1">
      <c r="A1276" s="18" t="s">
        <v>24</v>
      </c>
      <c r="B1276" s="19" t="s">
        <v>258</v>
      </c>
      <c r="C1276" s="19" t="s">
        <v>259</v>
      </c>
      <c r="D1276" s="19" t="s">
        <v>260</v>
      </c>
      <c r="E1276" s="19" t="s">
        <v>25</v>
      </c>
      <c r="F1276" s="19" t="s">
        <v>50</v>
      </c>
      <c r="G1276" s="19" t="s">
        <v>59</v>
      </c>
      <c r="H1276" s="19" t="s">
        <v>28</v>
      </c>
      <c r="I1276" s="19" t="s">
        <v>29</v>
      </c>
    </row>
    <row r="1277" spans="1:9" ht="23.1" customHeight="1" thickBot="1">
      <c r="A1277" s="18" t="s">
        <v>24</v>
      </c>
      <c r="B1277" s="19" t="s">
        <v>258</v>
      </c>
      <c r="C1277" s="19" t="s">
        <v>259</v>
      </c>
      <c r="D1277" s="19" t="s">
        <v>260</v>
      </c>
      <c r="E1277" s="19" t="s">
        <v>25</v>
      </c>
      <c r="F1277" s="19" t="s">
        <v>50</v>
      </c>
      <c r="G1277" s="19" t="s">
        <v>60</v>
      </c>
      <c r="H1277" s="19" t="s">
        <v>26</v>
      </c>
      <c r="I1277" s="19" t="s">
        <v>199</v>
      </c>
    </row>
    <row r="1278" spans="1:9" ht="23.1" customHeight="1" thickBot="1">
      <c r="A1278" s="18" t="s">
        <v>24</v>
      </c>
      <c r="B1278" s="19" t="s">
        <v>258</v>
      </c>
      <c r="C1278" s="19" t="s">
        <v>259</v>
      </c>
      <c r="D1278" s="19" t="s">
        <v>260</v>
      </c>
      <c r="E1278" s="19" t="s">
        <v>25</v>
      </c>
      <c r="F1278" s="19" t="s">
        <v>50</v>
      </c>
      <c r="G1278" s="19" t="s">
        <v>61</v>
      </c>
      <c r="H1278" s="19" t="s">
        <v>28</v>
      </c>
      <c r="I1278" s="19" t="s">
        <v>29</v>
      </c>
    </row>
    <row r="1279" spans="1:9" ht="33.9" customHeight="1" thickBot="1">
      <c r="A1279" s="18" t="s">
        <v>24</v>
      </c>
      <c r="B1279" s="19" t="s">
        <v>258</v>
      </c>
      <c r="C1279" s="19" t="s">
        <v>259</v>
      </c>
      <c r="D1279" s="19" t="s">
        <v>260</v>
      </c>
      <c r="E1279" s="19" t="s">
        <v>25</v>
      </c>
      <c r="F1279" s="19" t="s">
        <v>50</v>
      </c>
      <c r="G1279" s="19" t="s">
        <v>62</v>
      </c>
      <c r="H1279" s="19" t="s">
        <v>26</v>
      </c>
      <c r="I1279" s="19" t="s">
        <v>200</v>
      </c>
    </row>
    <row r="1280" spans="1:9" ht="23.1" customHeight="1" thickBot="1">
      <c r="A1280" s="18" t="s">
        <v>24</v>
      </c>
      <c r="B1280" s="19" t="s">
        <v>258</v>
      </c>
      <c r="C1280" s="19" t="s">
        <v>259</v>
      </c>
      <c r="D1280" s="19" t="s">
        <v>260</v>
      </c>
      <c r="E1280" s="19" t="s">
        <v>25</v>
      </c>
      <c r="F1280" s="19" t="s">
        <v>50</v>
      </c>
      <c r="G1280" s="19" t="s">
        <v>63</v>
      </c>
      <c r="H1280" s="19" t="s">
        <v>26</v>
      </c>
      <c r="I1280" s="19" t="s">
        <v>200</v>
      </c>
    </row>
    <row r="1281" spans="1:9" ht="23.1" customHeight="1" thickBot="1">
      <c r="A1281" s="18" t="s">
        <v>24</v>
      </c>
      <c r="B1281" s="19" t="s">
        <v>258</v>
      </c>
      <c r="C1281" s="19" t="s">
        <v>259</v>
      </c>
      <c r="D1281" s="19" t="s">
        <v>260</v>
      </c>
      <c r="E1281" s="19" t="s">
        <v>25</v>
      </c>
      <c r="F1281" s="19" t="s">
        <v>50</v>
      </c>
      <c r="G1281" s="19" t="s">
        <v>64</v>
      </c>
      <c r="H1281" s="19" t="s">
        <v>26</v>
      </c>
      <c r="I1281" s="19" t="s">
        <v>200</v>
      </c>
    </row>
    <row r="1282" spans="1:9" ht="33.9" customHeight="1" thickBot="1">
      <c r="A1282" s="18" t="s">
        <v>24</v>
      </c>
      <c r="B1282" s="19" t="s">
        <v>258</v>
      </c>
      <c r="C1282" s="19" t="s">
        <v>259</v>
      </c>
      <c r="D1282" s="19" t="s">
        <v>260</v>
      </c>
      <c r="E1282" s="19" t="s">
        <v>25</v>
      </c>
      <c r="F1282" s="19" t="s">
        <v>27</v>
      </c>
      <c r="G1282" s="19" t="s">
        <v>65</v>
      </c>
      <c r="H1282" s="19" t="s">
        <v>28</v>
      </c>
      <c r="I1282" s="19" t="s">
        <v>29</v>
      </c>
    </row>
    <row r="1283" spans="1:9" ht="33.9" customHeight="1" thickBot="1">
      <c r="A1283" s="18" t="s">
        <v>24</v>
      </c>
      <c r="B1283" s="19" t="s">
        <v>258</v>
      </c>
      <c r="C1283" s="19" t="s">
        <v>259</v>
      </c>
      <c r="D1283" s="19" t="s">
        <v>260</v>
      </c>
      <c r="E1283" s="19" t="s">
        <v>25</v>
      </c>
      <c r="F1283" s="19" t="s">
        <v>66</v>
      </c>
      <c r="G1283" s="19" t="s">
        <v>67</v>
      </c>
      <c r="H1283" s="19" t="s">
        <v>26</v>
      </c>
      <c r="I1283" s="19" t="s">
        <v>201</v>
      </c>
    </row>
    <row r="1284" spans="1:9" ht="45.9" customHeight="1" thickBot="1">
      <c r="A1284" s="18" t="s">
        <v>24</v>
      </c>
      <c r="B1284" s="19" t="s">
        <v>258</v>
      </c>
      <c r="C1284" s="19" t="s">
        <v>259</v>
      </c>
      <c r="D1284" s="19" t="s">
        <v>260</v>
      </c>
      <c r="E1284" s="19" t="s">
        <v>25</v>
      </c>
      <c r="F1284" s="19" t="s">
        <v>66</v>
      </c>
      <c r="G1284" s="19" t="s">
        <v>68</v>
      </c>
      <c r="H1284" s="19" t="s">
        <v>26</v>
      </c>
      <c r="I1284" s="19" t="s">
        <v>201</v>
      </c>
    </row>
    <row r="1285" spans="1:9" ht="33.9" customHeight="1" thickBot="1">
      <c r="A1285" s="18" t="s">
        <v>24</v>
      </c>
      <c r="B1285" s="19" t="s">
        <v>258</v>
      </c>
      <c r="C1285" s="19" t="s">
        <v>259</v>
      </c>
      <c r="D1285" s="19" t="s">
        <v>260</v>
      </c>
      <c r="E1285" s="19" t="s">
        <v>25</v>
      </c>
      <c r="F1285" s="19" t="s">
        <v>66</v>
      </c>
      <c r="G1285" s="19" t="s">
        <v>69</v>
      </c>
      <c r="H1285" s="19" t="s">
        <v>26</v>
      </c>
      <c r="I1285" s="19" t="s">
        <v>201</v>
      </c>
    </row>
    <row r="1286" spans="1:9" ht="45.9" customHeight="1" thickBot="1">
      <c r="A1286" s="18" t="s">
        <v>24</v>
      </c>
      <c r="B1286" s="19" t="s">
        <v>258</v>
      </c>
      <c r="C1286" s="19" t="s">
        <v>259</v>
      </c>
      <c r="D1286" s="19" t="s">
        <v>260</v>
      </c>
      <c r="E1286" s="19" t="s">
        <v>25</v>
      </c>
      <c r="F1286" s="19" t="s">
        <v>66</v>
      </c>
      <c r="G1286" s="19" t="s">
        <v>70</v>
      </c>
      <c r="H1286" s="19" t="s">
        <v>26</v>
      </c>
      <c r="I1286" s="19" t="s">
        <v>201</v>
      </c>
    </row>
    <row r="1287" spans="1:9" ht="33.9" customHeight="1" thickBot="1">
      <c r="A1287" s="18" t="s">
        <v>24</v>
      </c>
      <c r="B1287" s="19" t="s">
        <v>258</v>
      </c>
      <c r="C1287" s="19" t="s">
        <v>259</v>
      </c>
      <c r="D1287" s="19" t="s">
        <v>260</v>
      </c>
      <c r="E1287" s="19" t="s">
        <v>25</v>
      </c>
      <c r="F1287" s="19" t="s">
        <v>66</v>
      </c>
      <c r="G1287" s="19" t="s">
        <v>71</v>
      </c>
      <c r="H1287" s="19" t="s">
        <v>26</v>
      </c>
      <c r="I1287" s="19" t="s">
        <v>201</v>
      </c>
    </row>
    <row r="1288" spans="1:9" ht="33.9" customHeight="1" thickBot="1">
      <c r="A1288" s="18" t="s">
        <v>24</v>
      </c>
      <c r="B1288" s="19" t="s">
        <v>258</v>
      </c>
      <c r="C1288" s="19" t="s">
        <v>259</v>
      </c>
      <c r="D1288" s="19" t="s">
        <v>260</v>
      </c>
      <c r="E1288" s="19" t="s">
        <v>25</v>
      </c>
      <c r="F1288" s="19" t="s">
        <v>66</v>
      </c>
      <c r="G1288" s="19" t="s">
        <v>72</v>
      </c>
      <c r="H1288" s="19" t="s">
        <v>26</v>
      </c>
      <c r="I1288" s="19" t="s">
        <v>201</v>
      </c>
    </row>
    <row r="1289" spans="1:9" ht="23.1" customHeight="1" thickBot="1">
      <c r="A1289" s="18" t="s">
        <v>24</v>
      </c>
      <c r="B1289" s="19" t="s">
        <v>258</v>
      </c>
      <c r="C1289" s="19" t="s">
        <v>259</v>
      </c>
      <c r="D1289" s="19" t="s">
        <v>260</v>
      </c>
      <c r="E1289" s="19" t="s">
        <v>25</v>
      </c>
      <c r="F1289" s="19" t="s">
        <v>66</v>
      </c>
      <c r="G1289" s="19" t="s">
        <v>73</v>
      </c>
      <c r="H1289" s="19" t="s">
        <v>26</v>
      </c>
      <c r="I1289" s="19" t="s">
        <v>201</v>
      </c>
    </row>
    <row r="1290" spans="1:9" ht="33.9" customHeight="1" thickBot="1">
      <c r="A1290" s="18" t="s">
        <v>24</v>
      </c>
      <c r="B1290" s="19" t="s">
        <v>258</v>
      </c>
      <c r="C1290" s="19" t="s">
        <v>259</v>
      </c>
      <c r="D1290" s="19" t="s">
        <v>260</v>
      </c>
      <c r="E1290" s="19" t="s">
        <v>25</v>
      </c>
      <c r="F1290" s="19" t="s">
        <v>74</v>
      </c>
      <c r="G1290" s="19" t="s">
        <v>75</v>
      </c>
      <c r="H1290" s="19" t="s">
        <v>26</v>
      </c>
      <c r="I1290" s="19" t="s">
        <v>202</v>
      </c>
    </row>
    <row r="1291" spans="1:9" ht="33.9" customHeight="1" thickBot="1">
      <c r="A1291" s="18" t="s">
        <v>24</v>
      </c>
      <c r="B1291" s="19" t="s">
        <v>258</v>
      </c>
      <c r="C1291" s="19" t="s">
        <v>259</v>
      </c>
      <c r="D1291" s="19" t="s">
        <v>260</v>
      </c>
      <c r="E1291" s="19" t="s">
        <v>25</v>
      </c>
      <c r="F1291" s="19" t="s">
        <v>74</v>
      </c>
      <c r="G1291" s="19" t="s">
        <v>76</v>
      </c>
      <c r="H1291" s="19" t="s">
        <v>26</v>
      </c>
      <c r="I1291" s="19" t="s">
        <v>202</v>
      </c>
    </row>
    <row r="1292" spans="1:9" ht="33.9" customHeight="1" thickBot="1">
      <c r="A1292" s="18" t="s">
        <v>24</v>
      </c>
      <c r="B1292" s="19" t="s">
        <v>258</v>
      </c>
      <c r="C1292" s="19" t="s">
        <v>259</v>
      </c>
      <c r="D1292" s="19" t="s">
        <v>260</v>
      </c>
      <c r="E1292" s="19" t="s">
        <v>25</v>
      </c>
      <c r="F1292" s="19" t="s">
        <v>74</v>
      </c>
      <c r="G1292" s="19" t="s">
        <v>77</v>
      </c>
      <c r="H1292" s="19" t="s">
        <v>26</v>
      </c>
      <c r="I1292" s="19" t="s">
        <v>202</v>
      </c>
    </row>
    <row r="1293" spans="1:9" ht="33.9" customHeight="1" thickBot="1">
      <c r="A1293" s="18" t="s">
        <v>24</v>
      </c>
      <c r="B1293" s="19" t="s">
        <v>258</v>
      </c>
      <c r="C1293" s="19" t="s">
        <v>259</v>
      </c>
      <c r="D1293" s="19" t="s">
        <v>260</v>
      </c>
      <c r="E1293" s="19" t="s">
        <v>25</v>
      </c>
      <c r="F1293" s="19" t="s">
        <v>74</v>
      </c>
      <c r="G1293" s="19" t="s">
        <v>78</v>
      </c>
      <c r="H1293" s="19" t="s">
        <v>26</v>
      </c>
      <c r="I1293" s="19" t="s">
        <v>202</v>
      </c>
    </row>
    <row r="1294" spans="1:9" ht="33.9" customHeight="1" thickBot="1">
      <c r="A1294" s="18" t="s">
        <v>24</v>
      </c>
      <c r="B1294" s="19" t="s">
        <v>258</v>
      </c>
      <c r="C1294" s="19" t="s">
        <v>259</v>
      </c>
      <c r="D1294" s="19" t="s">
        <v>260</v>
      </c>
      <c r="E1294" s="19" t="s">
        <v>25</v>
      </c>
      <c r="F1294" s="19" t="s">
        <v>74</v>
      </c>
      <c r="G1294" s="19" t="s">
        <v>79</v>
      </c>
      <c r="H1294" s="19" t="s">
        <v>26</v>
      </c>
      <c r="I1294" s="19" t="s">
        <v>202</v>
      </c>
    </row>
    <row r="1295" spans="1:9" ht="33.9" customHeight="1" thickBot="1">
      <c r="A1295" s="18" t="s">
        <v>24</v>
      </c>
      <c r="B1295" s="19" t="s">
        <v>258</v>
      </c>
      <c r="C1295" s="19" t="s">
        <v>259</v>
      </c>
      <c r="D1295" s="19" t="s">
        <v>260</v>
      </c>
      <c r="E1295" s="19" t="s">
        <v>25</v>
      </c>
      <c r="F1295" s="19" t="s">
        <v>74</v>
      </c>
      <c r="G1295" s="19" t="s">
        <v>80</v>
      </c>
      <c r="H1295" s="19" t="s">
        <v>26</v>
      </c>
      <c r="I1295" s="19" t="s">
        <v>202</v>
      </c>
    </row>
    <row r="1296" spans="1:9" ht="33.9" customHeight="1" thickBot="1">
      <c r="A1296" s="18" t="s">
        <v>24</v>
      </c>
      <c r="B1296" s="19" t="s">
        <v>258</v>
      </c>
      <c r="C1296" s="19" t="s">
        <v>259</v>
      </c>
      <c r="D1296" s="19" t="s">
        <v>260</v>
      </c>
      <c r="E1296" s="19" t="s">
        <v>25</v>
      </c>
      <c r="F1296" s="19" t="s">
        <v>74</v>
      </c>
      <c r="G1296" s="19" t="s">
        <v>81</v>
      </c>
      <c r="H1296" s="19" t="s">
        <v>26</v>
      </c>
      <c r="I1296" s="19" t="s">
        <v>202</v>
      </c>
    </row>
    <row r="1297" spans="1:9" ht="33.9" customHeight="1" thickBot="1">
      <c r="A1297" s="18" t="s">
        <v>24</v>
      </c>
      <c r="B1297" s="19" t="s">
        <v>258</v>
      </c>
      <c r="C1297" s="19" t="s">
        <v>259</v>
      </c>
      <c r="D1297" s="19" t="s">
        <v>260</v>
      </c>
      <c r="E1297" s="19" t="s">
        <v>25</v>
      </c>
      <c r="F1297" s="19" t="s">
        <v>74</v>
      </c>
      <c r="G1297" s="19" t="s">
        <v>82</v>
      </c>
      <c r="H1297" s="19" t="s">
        <v>26</v>
      </c>
      <c r="I1297" s="19" t="s">
        <v>202</v>
      </c>
    </row>
    <row r="1298" spans="1:9" ht="23.1" customHeight="1" thickBot="1">
      <c r="A1298" s="18" t="s">
        <v>24</v>
      </c>
      <c r="B1298" s="19" t="s">
        <v>258</v>
      </c>
      <c r="C1298" s="19" t="s">
        <v>259</v>
      </c>
      <c r="D1298" s="19" t="s">
        <v>260</v>
      </c>
      <c r="E1298" s="19" t="s">
        <v>25</v>
      </c>
      <c r="F1298" s="19" t="s">
        <v>83</v>
      </c>
      <c r="G1298" s="19" t="s">
        <v>84</v>
      </c>
      <c r="H1298" s="19" t="s">
        <v>28</v>
      </c>
      <c r="I1298" s="19" t="s">
        <v>29</v>
      </c>
    </row>
    <row r="1299" spans="1:9" ht="33.9" customHeight="1" thickBot="1">
      <c r="A1299" s="18" t="s">
        <v>24</v>
      </c>
      <c r="B1299" s="19" t="s">
        <v>258</v>
      </c>
      <c r="C1299" s="19" t="s">
        <v>259</v>
      </c>
      <c r="D1299" s="19" t="s">
        <v>260</v>
      </c>
      <c r="E1299" s="19" t="s">
        <v>25</v>
      </c>
      <c r="F1299" s="19" t="s">
        <v>83</v>
      </c>
      <c r="G1299" s="19" t="s">
        <v>85</v>
      </c>
      <c r="H1299" s="19" t="s">
        <v>26</v>
      </c>
      <c r="I1299" s="19" t="s">
        <v>126</v>
      </c>
    </row>
    <row r="1300" spans="1:9" ht="33.9" customHeight="1" thickBot="1">
      <c r="A1300" s="18" t="s">
        <v>24</v>
      </c>
      <c r="B1300" s="19" t="s">
        <v>258</v>
      </c>
      <c r="C1300" s="19" t="s">
        <v>259</v>
      </c>
      <c r="D1300" s="19" t="s">
        <v>260</v>
      </c>
      <c r="E1300" s="19" t="s">
        <v>25</v>
      </c>
      <c r="F1300" s="19" t="s">
        <v>83</v>
      </c>
      <c r="G1300" s="19" t="s">
        <v>86</v>
      </c>
      <c r="H1300" s="19" t="s">
        <v>26</v>
      </c>
      <c r="I1300" s="19" t="s">
        <v>195</v>
      </c>
    </row>
    <row r="1301" spans="1:9" ht="23.1" customHeight="1" thickBot="1">
      <c r="A1301" s="18" t="s">
        <v>24</v>
      </c>
      <c r="B1301" s="19" t="s">
        <v>258</v>
      </c>
      <c r="C1301" s="19" t="s">
        <v>259</v>
      </c>
      <c r="D1301" s="19" t="s">
        <v>260</v>
      </c>
      <c r="E1301" s="19" t="s">
        <v>25</v>
      </c>
      <c r="F1301" s="19" t="s">
        <v>83</v>
      </c>
      <c r="G1301" s="19" t="s">
        <v>87</v>
      </c>
      <c r="H1301" s="19" t="s">
        <v>28</v>
      </c>
      <c r="I1301" s="19" t="s">
        <v>29</v>
      </c>
    </row>
    <row r="1302" spans="1:9" ht="33.9" customHeight="1" thickBot="1">
      <c r="A1302" s="18" t="s">
        <v>24</v>
      </c>
      <c r="B1302" s="19" t="s">
        <v>258</v>
      </c>
      <c r="C1302" s="19" t="s">
        <v>259</v>
      </c>
      <c r="D1302" s="19" t="s">
        <v>260</v>
      </c>
      <c r="E1302" s="19" t="s">
        <v>25</v>
      </c>
      <c r="F1302" s="19" t="s">
        <v>83</v>
      </c>
      <c r="G1302" s="19" t="s">
        <v>88</v>
      </c>
      <c r="H1302" s="19" t="s">
        <v>26</v>
      </c>
      <c r="I1302" s="19" t="s">
        <v>126</v>
      </c>
    </row>
    <row r="1303" spans="1:9" ht="33.9" customHeight="1" thickBot="1">
      <c r="A1303" s="18" t="s">
        <v>24</v>
      </c>
      <c r="B1303" s="19" t="s">
        <v>258</v>
      </c>
      <c r="C1303" s="19" t="s">
        <v>259</v>
      </c>
      <c r="D1303" s="19" t="s">
        <v>260</v>
      </c>
      <c r="E1303" s="19" t="s">
        <v>25</v>
      </c>
      <c r="F1303" s="19" t="s">
        <v>83</v>
      </c>
      <c r="G1303" s="19" t="s">
        <v>89</v>
      </c>
      <c r="H1303" s="19" t="s">
        <v>28</v>
      </c>
      <c r="I1303" s="19" t="s">
        <v>29</v>
      </c>
    </row>
    <row r="1304" spans="1:9" ht="33.9" customHeight="1" thickBot="1">
      <c r="A1304" s="18" t="s">
        <v>24</v>
      </c>
      <c r="B1304" s="19" t="s">
        <v>258</v>
      </c>
      <c r="C1304" s="19" t="s">
        <v>259</v>
      </c>
      <c r="D1304" s="19" t="s">
        <v>260</v>
      </c>
      <c r="E1304" s="19" t="s">
        <v>25</v>
      </c>
      <c r="F1304" s="19" t="s">
        <v>83</v>
      </c>
      <c r="G1304" s="19" t="s">
        <v>90</v>
      </c>
      <c r="H1304" s="19" t="s">
        <v>26</v>
      </c>
      <c r="I1304" s="19" t="s">
        <v>199</v>
      </c>
    </row>
    <row r="1305" spans="1:9" ht="23.1" customHeight="1" thickBot="1">
      <c r="A1305" s="18" t="s">
        <v>24</v>
      </c>
      <c r="B1305" s="19" t="s">
        <v>258</v>
      </c>
      <c r="C1305" s="19" t="s">
        <v>259</v>
      </c>
      <c r="D1305" s="19" t="s">
        <v>260</v>
      </c>
      <c r="E1305" s="19" t="s">
        <v>25</v>
      </c>
      <c r="F1305" s="19" t="s">
        <v>91</v>
      </c>
      <c r="G1305" s="19" t="s">
        <v>92</v>
      </c>
      <c r="H1305" s="19" t="s">
        <v>26</v>
      </c>
      <c r="I1305" s="19" t="s">
        <v>199</v>
      </c>
    </row>
    <row r="1306" spans="1:9" ht="33.9" customHeight="1" thickBot="1">
      <c r="A1306" s="18" t="s">
        <v>24</v>
      </c>
      <c r="B1306" s="19" t="s">
        <v>258</v>
      </c>
      <c r="C1306" s="19" t="s">
        <v>259</v>
      </c>
      <c r="D1306" s="19" t="s">
        <v>260</v>
      </c>
      <c r="E1306" s="19" t="s">
        <v>25</v>
      </c>
      <c r="F1306" s="19" t="s">
        <v>91</v>
      </c>
      <c r="G1306" s="19" t="s">
        <v>93</v>
      </c>
      <c r="H1306" s="19" t="s">
        <v>26</v>
      </c>
      <c r="I1306" s="19" t="s">
        <v>203</v>
      </c>
    </row>
    <row r="1307" spans="1:9" ht="33.9" customHeight="1" thickBot="1">
      <c r="A1307" s="18" t="s">
        <v>24</v>
      </c>
      <c r="B1307" s="19" t="s">
        <v>258</v>
      </c>
      <c r="C1307" s="19" t="s">
        <v>259</v>
      </c>
      <c r="D1307" s="19" t="s">
        <v>260</v>
      </c>
      <c r="E1307" s="19" t="s">
        <v>25</v>
      </c>
      <c r="F1307" s="19" t="s">
        <v>91</v>
      </c>
      <c r="G1307" s="19" t="s">
        <v>94</v>
      </c>
      <c r="H1307" s="19" t="s">
        <v>28</v>
      </c>
      <c r="I1307" s="19" t="s">
        <v>29</v>
      </c>
    </row>
    <row r="1308" spans="1:9" ht="33.9" customHeight="1" thickBot="1">
      <c r="A1308" s="18" t="s">
        <v>24</v>
      </c>
      <c r="B1308" s="19" t="s">
        <v>258</v>
      </c>
      <c r="C1308" s="19" t="s">
        <v>259</v>
      </c>
      <c r="D1308" s="19" t="s">
        <v>260</v>
      </c>
      <c r="E1308" s="19" t="s">
        <v>25</v>
      </c>
      <c r="F1308" s="19" t="s">
        <v>91</v>
      </c>
      <c r="G1308" s="19" t="s">
        <v>95</v>
      </c>
      <c r="H1308" s="19" t="s">
        <v>26</v>
      </c>
      <c r="I1308" s="19" t="s">
        <v>199</v>
      </c>
    </row>
    <row r="1309" spans="1:9" ht="33.9" customHeight="1" thickBot="1">
      <c r="A1309" s="18" t="s">
        <v>24</v>
      </c>
      <c r="B1309" s="19" t="s">
        <v>258</v>
      </c>
      <c r="C1309" s="19" t="s">
        <v>259</v>
      </c>
      <c r="D1309" s="19" t="s">
        <v>260</v>
      </c>
      <c r="E1309" s="19" t="s">
        <v>25</v>
      </c>
      <c r="F1309" s="19" t="s">
        <v>91</v>
      </c>
      <c r="G1309" s="19" t="s">
        <v>96</v>
      </c>
      <c r="H1309" s="19" t="s">
        <v>28</v>
      </c>
      <c r="I1309" s="19" t="s">
        <v>29</v>
      </c>
    </row>
    <row r="1310" spans="1:9" ht="23.1" customHeight="1" thickBot="1">
      <c r="A1310" s="18" t="s">
        <v>24</v>
      </c>
      <c r="B1310" s="19" t="s">
        <v>258</v>
      </c>
      <c r="C1310" s="19" t="s">
        <v>259</v>
      </c>
      <c r="D1310" s="19" t="s">
        <v>260</v>
      </c>
      <c r="E1310" s="19" t="s">
        <v>25</v>
      </c>
      <c r="F1310" s="19" t="s">
        <v>97</v>
      </c>
      <c r="G1310" s="19" t="s">
        <v>98</v>
      </c>
      <c r="H1310" s="19" t="s">
        <v>28</v>
      </c>
      <c r="I1310" s="19" t="s">
        <v>29</v>
      </c>
    </row>
    <row r="1311" spans="1:9" ht="23.1" customHeight="1" thickBot="1">
      <c r="A1311" s="18" t="s">
        <v>24</v>
      </c>
      <c r="B1311" s="19" t="s">
        <v>258</v>
      </c>
      <c r="C1311" s="19" t="s">
        <v>259</v>
      </c>
      <c r="D1311" s="19" t="s">
        <v>260</v>
      </c>
      <c r="E1311" s="19" t="s">
        <v>25</v>
      </c>
      <c r="F1311" s="19" t="s">
        <v>97</v>
      </c>
      <c r="G1311" s="19" t="s">
        <v>99</v>
      </c>
      <c r="H1311" s="19" t="s">
        <v>28</v>
      </c>
      <c r="I1311" s="19" t="s">
        <v>29</v>
      </c>
    </row>
    <row r="1312" spans="1:9" ht="23.1" customHeight="1" thickBot="1">
      <c r="A1312" s="18" t="s">
        <v>24</v>
      </c>
      <c r="B1312" s="19" t="s">
        <v>258</v>
      </c>
      <c r="C1312" s="19" t="s">
        <v>259</v>
      </c>
      <c r="D1312" s="19" t="s">
        <v>260</v>
      </c>
      <c r="E1312" s="19" t="s">
        <v>25</v>
      </c>
      <c r="F1312" s="19" t="s">
        <v>97</v>
      </c>
      <c r="G1312" s="19" t="s">
        <v>100</v>
      </c>
      <c r="H1312" s="19" t="s">
        <v>28</v>
      </c>
      <c r="I1312" s="19" t="s">
        <v>29</v>
      </c>
    </row>
    <row r="1313" spans="1:9" ht="33.9" customHeight="1" thickBot="1">
      <c r="A1313" s="18" t="s">
        <v>24</v>
      </c>
      <c r="B1313" s="19" t="s">
        <v>258</v>
      </c>
      <c r="C1313" s="19" t="s">
        <v>259</v>
      </c>
      <c r="D1313" s="19" t="s">
        <v>260</v>
      </c>
      <c r="E1313" s="19" t="s">
        <v>25</v>
      </c>
      <c r="F1313" s="19" t="s">
        <v>97</v>
      </c>
      <c r="G1313" s="19" t="s">
        <v>101</v>
      </c>
      <c r="H1313" s="19" t="s">
        <v>28</v>
      </c>
      <c r="I1313" s="19" t="s">
        <v>29</v>
      </c>
    </row>
    <row r="1314" spans="1:9" ht="33.9" customHeight="1" thickBot="1">
      <c r="A1314" s="18" t="s">
        <v>24</v>
      </c>
      <c r="B1314" s="19" t="s">
        <v>258</v>
      </c>
      <c r="C1314" s="19" t="s">
        <v>259</v>
      </c>
      <c r="D1314" s="19" t="s">
        <v>260</v>
      </c>
      <c r="E1314" s="19" t="s">
        <v>25</v>
      </c>
      <c r="F1314" s="19" t="s">
        <v>97</v>
      </c>
      <c r="G1314" s="19" t="s">
        <v>102</v>
      </c>
      <c r="H1314" s="19" t="s">
        <v>28</v>
      </c>
      <c r="I1314" s="19" t="s">
        <v>29</v>
      </c>
    </row>
    <row r="1315" spans="1:9" ht="23.1" customHeight="1" thickBot="1">
      <c r="A1315" s="18" t="s">
        <v>24</v>
      </c>
      <c r="B1315" s="19" t="s">
        <v>258</v>
      </c>
      <c r="C1315" s="19" t="s">
        <v>259</v>
      </c>
      <c r="D1315" s="19" t="s">
        <v>260</v>
      </c>
      <c r="E1315" s="19" t="s">
        <v>25</v>
      </c>
      <c r="F1315" s="19" t="s">
        <v>103</v>
      </c>
      <c r="G1315" s="19" t="s">
        <v>104</v>
      </c>
      <c r="H1315" s="19" t="s">
        <v>28</v>
      </c>
      <c r="I1315" s="19" t="s">
        <v>29</v>
      </c>
    </row>
    <row r="1316" spans="1:9" ht="45.9" customHeight="1" thickBot="1">
      <c r="A1316" s="18" t="s">
        <v>24</v>
      </c>
      <c r="B1316" s="19" t="s">
        <v>258</v>
      </c>
      <c r="C1316" s="19" t="s">
        <v>259</v>
      </c>
      <c r="D1316" s="19" t="s">
        <v>260</v>
      </c>
      <c r="E1316" s="19" t="s">
        <v>25</v>
      </c>
      <c r="F1316" s="19" t="s">
        <v>103</v>
      </c>
      <c r="G1316" s="19" t="s">
        <v>105</v>
      </c>
      <c r="H1316" s="19" t="s">
        <v>28</v>
      </c>
      <c r="I1316" s="19" t="s">
        <v>29</v>
      </c>
    </row>
    <row r="1317" spans="1:9" ht="33.9" customHeight="1" thickBot="1">
      <c r="A1317" s="18" t="s">
        <v>24</v>
      </c>
      <c r="B1317" s="19" t="s">
        <v>258</v>
      </c>
      <c r="C1317" s="19" t="s">
        <v>259</v>
      </c>
      <c r="D1317" s="19" t="s">
        <v>260</v>
      </c>
      <c r="E1317" s="19" t="s">
        <v>25</v>
      </c>
      <c r="F1317" s="19" t="s">
        <v>103</v>
      </c>
      <c r="G1317" s="19" t="s">
        <v>106</v>
      </c>
      <c r="H1317" s="19" t="s">
        <v>28</v>
      </c>
      <c r="I1317" s="19" t="s">
        <v>29</v>
      </c>
    </row>
    <row r="1318" spans="1:9" ht="23.1" customHeight="1" thickBot="1">
      <c r="A1318" s="18" t="s">
        <v>24</v>
      </c>
      <c r="B1318" s="19" t="s">
        <v>258</v>
      </c>
      <c r="C1318" s="19" t="s">
        <v>259</v>
      </c>
      <c r="D1318" s="19" t="s">
        <v>260</v>
      </c>
      <c r="E1318" s="19" t="s">
        <v>25</v>
      </c>
      <c r="F1318" s="19" t="s">
        <v>103</v>
      </c>
      <c r="G1318" s="19" t="s">
        <v>107</v>
      </c>
      <c r="H1318" s="19" t="s">
        <v>26</v>
      </c>
      <c r="I1318" s="19" t="s">
        <v>126</v>
      </c>
    </row>
    <row r="1319" spans="1:9" ht="33.9" customHeight="1" thickBot="1">
      <c r="A1319" s="18" t="s">
        <v>24</v>
      </c>
      <c r="B1319" s="19" t="s">
        <v>258</v>
      </c>
      <c r="C1319" s="19" t="s">
        <v>259</v>
      </c>
      <c r="D1319" s="19" t="s">
        <v>260</v>
      </c>
      <c r="E1319" s="19" t="s">
        <v>25</v>
      </c>
      <c r="F1319" s="19" t="s">
        <v>108</v>
      </c>
      <c r="G1319" s="19" t="s">
        <v>109</v>
      </c>
      <c r="H1319" s="19" t="s">
        <v>28</v>
      </c>
      <c r="I1319" s="19" t="s">
        <v>29</v>
      </c>
    </row>
    <row r="1320" spans="1:9" ht="23.1" customHeight="1" thickBot="1">
      <c r="A1320" s="18" t="s">
        <v>24</v>
      </c>
      <c r="B1320" s="19" t="s">
        <v>258</v>
      </c>
      <c r="C1320" s="19" t="s">
        <v>259</v>
      </c>
      <c r="D1320" s="19" t="s">
        <v>260</v>
      </c>
      <c r="E1320" s="19" t="s">
        <v>25</v>
      </c>
      <c r="F1320" s="19" t="s">
        <v>108</v>
      </c>
      <c r="G1320" s="19" t="s">
        <v>110</v>
      </c>
      <c r="H1320" s="19" t="s">
        <v>28</v>
      </c>
      <c r="I1320" s="19" t="s">
        <v>29</v>
      </c>
    </row>
    <row r="1321" spans="1:9" ht="45.9" customHeight="1" thickBot="1">
      <c r="A1321" s="18" t="s">
        <v>24</v>
      </c>
      <c r="B1321" s="19" t="s">
        <v>258</v>
      </c>
      <c r="C1321" s="19" t="s">
        <v>259</v>
      </c>
      <c r="D1321" s="19" t="s">
        <v>260</v>
      </c>
      <c r="E1321" s="19" t="s">
        <v>25</v>
      </c>
      <c r="F1321" s="19" t="s">
        <v>108</v>
      </c>
      <c r="G1321" s="19" t="s">
        <v>111</v>
      </c>
      <c r="H1321" s="19" t="s">
        <v>28</v>
      </c>
      <c r="I1321" s="19" t="s">
        <v>29</v>
      </c>
    </row>
    <row r="1322" spans="1:9" ht="33.9" customHeight="1" thickBot="1">
      <c r="A1322" s="18" t="s">
        <v>24</v>
      </c>
      <c r="B1322" s="19" t="s">
        <v>258</v>
      </c>
      <c r="C1322" s="19" t="s">
        <v>259</v>
      </c>
      <c r="D1322" s="19" t="s">
        <v>260</v>
      </c>
      <c r="E1322" s="19" t="s">
        <v>25</v>
      </c>
      <c r="F1322" s="19" t="s">
        <v>108</v>
      </c>
      <c r="G1322" s="19" t="s">
        <v>112</v>
      </c>
      <c r="H1322" s="19" t="s">
        <v>28</v>
      </c>
      <c r="I1322" s="19" t="s">
        <v>29</v>
      </c>
    </row>
    <row r="1323" spans="1:9" ht="33.9" customHeight="1" thickBot="1">
      <c r="A1323" s="18" t="s">
        <v>24</v>
      </c>
      <c r="B1323" s="19" t="s">
        <v>258</v>
      </c>
      <c r="C1323" s="19" t="s">
        <v>259</v>
      </c>
      <c r="D1323" s="19" t="s">
        <v>260</v>
      </c>
      <c r="E1323" s="19" t="s">
        <v>25</v>
      </c>
      <c r="F1323" s="19" t="s">
        <v>108</v>
      </c>
      <c r="G1323" s="19" t="s">
        <v>113</v>
      </c>
      <c r="H1323" s="19" t="s">
        <v>28</v>
      </c>
      <c r="I1323" s="19" t="s">
        <v>29</v>
      </c>
    </row>
    <row r="1324" spans="1:9" ht="33.9" customHeight="1" thickBot="1">
      <c r="A1324" s="18" t="s">
        <v>24</v>
      </c>
      <c r="B1324" s="19" t="s">
        <v>258</v>
      </c>
      <c r="C1324" s="19" t="s">
        <v>259</v>
      </c>
      <c r="D1324" s="19" t="s">
        <v>260</v>
      </c>
      <c r="E1324" s="19" t="s">
        <v>25</v>
      </c>
      <c r="F1324" s="19" t="s">
        <v>108</v>
      </c>
      <c r="G1324" s="19" t="s">
        <v>114</v>
      </c>
      <c r="H1324" s="19" t="s">
        <v>26</v>
      </c>
      <c r="I1324" s="19" t="s">
        <v>203</v>
      </c>
    </row>
    <row r="1325" spans="1:9" ht="23.1" customHeight="1" thickBot="1">
      <c r="A1325" s="18" t="s">
        <v>24</v>
      </c>
      <c r="B1325" s="19" t="s">
        <v>258</v>
      </c>
      <c r="C1325" s="19" t="s">
        <v>259</v>
      </c>
      <c r="D1325" s="19" t="s">
        <v>260</v>
      </c>
      <c r="E1325" s="19" t="s">
        <v>25</v>
      </c>
      <c r="F1325" s="19" t="s">
        <v>115</v>
      </c>
      <c r="G1325" s="19" t="s">
        <v>116</v>
      </c>
      <c r="H1325" s="19" t="s">
        <v>26</v>
      </c>
      <c r="I1325" s="19" t="s">
        <v>126</v>
      </c>
    </row>
    <row r="1326" spans="1:9" ht="33.9" customHeight="1" thickBot="1">
      <c r="A1326" s="18" t="s">
        <v>24</v>
      </c>
      <c r="B1326" s="19" t="s">
        <v>258</v>
      </c>
      <c r="C1326" s="19" t="s">
        <v>259</v>
      </c>
      <c r="D1326" s="19" t="s">
        <v>260</v>
      </c>
      <c r="E1326" s="19" t="s">
        <v>25</v>
      </c>
      <c r="F1326" s="19" t="s">
        <v>115</v>
      </c>
      <c r="G1326" s="19" t="s">
        <v>117</v>
      </c>
      <c r="H1326" s="19" t="s">
        <v>26</v>
      </c>
      <c r="I1326" s="19" t="s">
        <v>126</v>
      </c>
    </row>
    <row r="1327" spans="1:9" ht="57.9" customHeight="1" thickBot="1">
      <c r="A1327" s="18" t="s">
        <v>24</v>
      </c>
      <c r="B1327" s="19" t="s">
        <v>258</v>
      </c>
      <c r="C1327" s="19" t="s">
        <v>259</v>
      </c>
      <c r="D1327" s="19" t="s">
        <v>260</v>
      </c>
      <c r="E1327" s="19" t="s">
        <v>25</v>
      </c>
      <c r="F1327" s="19" t="s">
        <v>115</v>
      </c>
      <c r="G1327" s="19" t="s">
        <v>118</v>
      </c>
      <c r="H1327" s="19" t="s">
        <v>26</v>
      </c>
      <c r="I1327" s="19" t="s">
        <v>126</v>
      </c>
    </row>
    <row r="1328" spans="1:9" ht="23.1" customHeight="1" thickBot="1">
      <c r="A1328" s="18" t="s">
        <v>24</v>
      </c>
      <c r="B1328" s="19" t="s">
        <v>258</v>
      </c>
      <c r="C1328" s="19" t="s">
        <v>259</v>
      </c>
      <c r="D1328" s="19" t="s">
        <v>260</v>
      </c>
      <c r="E1328" s="19" t="s">
        <v>25</v>
      </c>
      <c r="F1328" s="19" t="s">
        <v>119</v>
      </c>
      <c r="G1328" s="19" t="s">
        <v>120</v>
      </c>
      <c r="H1328" s="19" t="s">
        <v>26</v>
      </c>
      <c r="I1328" s="19" t="s">
        <v>199</v>
      </c>
    </row>
    <row r="1329" spans="1:9" ht="33.9" customHeight="1" thickBot="1">
      <c r="A1329" s="18" t="s">
        <v>24</v>
      </c>
      <c r="B1329" s="19" t="s">
        <v>258</v>
      </c>
      <c r="C1329" s="19" t="s">
        <v>259</v>
      </c>
      <c r="D1329" s="19" t="s">
        <v>260</v>
      </c>
      <c r="E1329" s="19" t="s">
        <v>25</v>
      </c>
      <c r="F1329" s="19" t="s">
        <v>119</v>
      </c>
      <c r="G1329" s="19" t="s">
        <v>121</v>
      </c>
      <c r="H1329" s="19" t="s">
        <v>26</v>
      </c>
      <c r="I1329" s="19" t="s">
        <v>126</v>
      </c>
    </row>
    <row r="1330" spans="1:9" ht="45.9" customHeight="1" thickBot="1">
      <c r="A1330" s="18" t="s">
        <v>24</v>
      </c>
      <c r="B1330" s="19" t="s">
        <v>258</v>
      </c>
      <c r="C1330" s="19" t="s">
        <v>259</v>
      </c>
      <c r="D1330" s="19" t="s">
        <v>260</v>
      </c>
      <c r="E1330" s="19" t="s">
        <v>25</v>
      </c>
      <c r="F1330" s="19" t="s">
        <v>119</v>
      </c>
      <c r="G1330" s="19" t="s">
        <v>122</v>
      </c>
      <c r="H1330" s="19" t="s">
        <v>26</v>
      </c>
      <c r="I1330" s="19" t="s">
        <v>126</v>
      </c>
    </row>
    <row r="1331" spans="1:9" ht="18" customHeight="1" thickBot="1">
      <c r="A1331" s="18" t="s">
        <v>24</v>
      </c>
      <c r="B1331" s="19" t="s">
        <v>258</v>
      </c>
      <c r="C1331" s="19" t="s">
        <v>259</v>
      </c>
      <c r="D1331" s="19" t="s">
        <v>260</v>
      </c>
      <c r="E1331" s="19" t="s">
        <v>25</v>
      </c>
      <c r="F1331" s="19" t="s">
        <v>119</v>
      </c>
      <c r="G1331" s="19" t="s">
        <v>123</v>
      </c>
      <c r="H1331" s="19" t="s">
        <v>26</v>
      </c>
      <c r="I1331" s="19" t="s">
        <v>195</v>
      </c>
    </row>
    <row r="1332" spans="1:9" ht="33.9" customHeight="1" thickBot="1">
      <c r="A1332" s="18" t="s">
        <v>24</v>
      </c>
      <c r="B1332" s="19" t="s">
        <v>258</v>
      </c>
      <c r="C1332" s="19" t="s">
        <v>259</v>
      </c>
      <c r="D1332" s="19" t="s">
        <v>260</v>
      </c>
      <c r="E1332" s="19" t="s">
        <v>25</v>
      </c>
      <c r="F1332" s="19" t="s">
        <v>119</v>
      </c>
      <c r="G1332" s="19" t="s">
        <v>124</v>
      </c>
      <c r="H1332" s="19" t="s">
        <v>26</v>
      </c>
      <c r="I1332" s="19" t="s">
        <v>195</v>
      </c>
    </row>
    <row r="1333" spans="1:9" ht="23.1" customHeight="1" thickBot="1">
      <c r="A1333" s="18" t="s">
        <v>24</v>
      </c>
      <c r="B1333" s="19" t="s">
        <v>258</v>
      </c>
      <c r="C1333" s="19" t="s">
        <v>259</v>
      </c>
      <c r="D1333" s="19" t="s">
        <v>260</v>
      </c>
      <c r="E1333" s="19" t="s">
        <v>25</v>
      </c>
      <c r="F1333" s="19" t="s">
        <v>119</v>
      </c>
      <c r="G1333" s="19" t="s">
        <v>125</v>
      </c>
      <c r="H1333" s="19" t="s">
        <v>26</v>
      </c>
      <c r="I1333" s="19" t="s">
        <v>199</v>
      </c>
    </row>
    <row r="1334" spans="1:9" ht="23.1" customHeight="1" thickBot="1">
      <c r="A1334" s="18" t="s">
        <v>24</v>
      </c>
      <c r="B1334" s="19" t="s">
        <v>261</v>
      </c>
      <c r="C1334" s="19" t="s">
        <v>262</v>
      </c>
      <c r="D1334" s="19" t="s">
        <v>263</v>
      </c>
      <c r="E1334" s="19" t="s">
        <v>25</v>
      </c>
      <c r="F1334" s="19" t="s">
        <v>50</v>
      </c>
      <c r="G1334" s="19" t="s">
        <v>51</v>
      </c>
      <c r="H1334" s="19" t="s">
        <v>26</v>
      </c>
      <c r="I1334" s="19" t="s">
        <v>199</v>
      </c>
    </row>
    <row r="1335" spans="1:9" ht="23.1" customHeight="1" thickBot="1">
      <c r="A1335" s="18" t="s">
        <v>24</v>
      </c>
      <c r="B1335" s="19" t="s">
        <v>261</v>
      </c>
      <c r="C1335" s="19" t="s">
        <v>262</v>
      </c>
      <c r="D1335" s="19" t="s">
        <v>263</v>
      </c>
      <c r="E1335" s="19" t="s">
        <v>25</v>
      </c>
      <c r="F1335" s="19" t="s">
        <v>50</v>
      </c>
      <c r="G1335" s="19" t="s">
        <v>52</v>
      </c>
      <c r="H1335" s="19" t="s">
        <v>26</v>
      </c>
      <c r="I1335" s="19" t="s">
        <v>200</v>
      </c>
    </row>
    <row r="1336" spans="1:9" ht="23.1" customHeight="1" thickBot="1">
      <c r="A1336" s="18" t="s">
        <v>24</v>
      </c>
      <c r="B1336" s="19" t="s">
        <v>261</v>
      </c>
      <c r="C1336" s="19" t="s">
        <v>262</v>
      </c>
      <c r="D1336" s="19" t="s">
        <v>263</v>
      </c>
      <c r="E1336" s="19" t="s">
        <v>25</v>
      </c>
      <c r="F1336" s="19" t="s">
        <v>50</v>
      </c>
      <c r="G1336" s="19" t="s">
        <v>53</v>
      </c>
      <c r="H1336" s="19" t="s">
        <v>26</v>
      </c>
      <c r="I1336" s="19" t="s">
        <v>200</v>
      </c>
    </row>
    <row r="1337" spans="1:9" ht="23.1" customHeight="1" thickBot="1">
      <c r="A1337" s="18" t="s">
        <v>24</v>
      </c>
      <c r="B1337" s="19" t="s">
        <v>261</v>
      </c>
      <c r="C1337" s="19" t="s">
        <v>262</v>
      </c>
      <c r="D1337" s="19" t="s">
        <v>263</v>
      </c>
      <c r="E1337" s="19" t="s">
        <v>25</v>
      </c>
      <c r="F1337" s="19" t="s">
        <v>50</v>
      </c>
      <c r="G1337" s="19" t="s">
        <v>54</v>
      </c>
      <c r="H1337" s="19" t="s">
        <v>28</v>
      </c>
      <c r="I1337" s="19" t="s">
        <v>29</v>
      </c>
    </row>
    <row r="1338" spans="1:9" ht="45.9" customHeight="1" thickBot="1">
      <c r="A1338" s="18" t="s">
        <v>24</v>
      </c>
      <c r="B1338" s="19" t="s">
        <v>261</v>
      </c>
      <c r="C1338" s="19" t="s">
        <v>262</v>
      </c>
      <c r="D1338" s="19" t="s">
        <v>263</v>
      </c>
      <c r="E1338" s="19" t="s">
        <v>25</v>
      </c>
      <c r="F1338" s="19" t="s">
        <v>50</v>
      </c>
      <c r="G1338" s="19" t="s">
        <v>55</v>
      </c>
      <c r="H1338" s="19" t="s">
        <v>28</v>
      </c>
      <c r="I1338" s="19" t="s">
        <v>29</v>
      </c>
    </row>
    <row r="1339" spans="1:9" ht="23.1" customHeight="1" thickBot="1">
      <c r="A1339" s="18" t="s">
        <v>24</v>
      </c>
      <c r="B1339" s="19" t="s">
        <v>261</v>
      </c>
      <c r="C1339" s="19" t="s">
        <v>262</v>
      </c>
      <c r="D1339" s="19" t="s">
        <v>263</v>
      </c>
      <c r="E1339" s="19" t="s">
        <v>25</v>
      </c>
      <c r="F1339" s="19" t="s">
        <v>50</v>
      </c>
      <c r="G1339" s="19" t="s">
        <v>56</v>
      </c>
      <c r="H1339" s="19" t="s">
        <v>26</v>
      </c>
      <c r="I1339" s="19" t="s">
        <v>199</v>
      </c>
    </row>
    <row r="1340" spans="1:9" ht="23.1" customHeight="1" thickBot="1">
      <c r="A1340" s="18" t="s">
        <v>24</v>
      </c>
      <c r="B1340" s="19" t="s">
        <v>261</v>
      </c>
      <c r="C1340" s="19" t="s">
        <v>262</v>
      </c>
      <c r="D1340" s="19" t="s">
        <v>263</v>
      </c>
      <c r="E1340" s="19" t="s">
        <v>25</v>
      </c>
      <c r="F1340" s="19" t="s">
        <v>50</v>
      </c>
      <c r="G1340" s="19" t="s">
        <v>57</v>
      </c>
      <c r="H1340" s="19" t="s">
        <v>26</v>
      </c>
      <c r="I1340" s="19" t="s">
        <v>199</v>
      </c>
    </row>
    <row r="1341" spans="1:9" ht="33.9" customHeight="1" thickBot="1">
      <c r="A1341" s="18" t="s">
        <v>24</v>
      </c>
      <c r="B1341" s="19" t="s">
        <v>261</v>
      </c>
      <c r="C1341" s="19" t="s">
        <v>262</v>
      </c>
      <c r="D1341" s="19" t="s">
        <v>263</v>
      </c>
      <c r="E1341" s="19" t="s">
        <v>25</v>
      </c>
      <c r="F1341" s="19" t="s">
        <v>50</v>
      </c>
      <c r="G1341" s="19" t="s">
        <v>58</v>
      </c>
      <c r="H1341" s="19" t="s">
        <v>26</v>
      </c>
      <c r="I1341" s="19" t="s">
        <v>199</v>
      </c>
    </row>
    <row r="1342" spans="1:9" ht="23.1" customHeight="1" thickBot="1">
      <c r="A1342" s="18" t="s">
        <v>24</v>
      </c>
      <c r="B1342" s="19" t="s">
        <v>261</v>
      </c>
      <c r="C1342" s="19" t="s">
        <v>262</v>
      </c>
      <c r="D1342" s="19" t="s">
        <v>263</v>
      </c>
      <c r="E1342" s="19" t="s">
        <v>25</v>
      </c>
      <c r="F1342" s="19" t="s">
        <v>50</v>
      </c>
      <c r="G1342" s="19" t="s">
        <v>59</v>
      </c>
      <c r="H1342" s="19" t="s">
        <v>28</v>
      </c>
      <c r="I1342" s="19" t="s">
        <v>29</v>
      </c>
    </row>
    <row r="1343" spans="1:9" ht="23.1" customHeight="1" thickBot="1">
      <c r="A1343" s="18" t="s">
        <v>24</v>
      </c>
      <c r="B1343" s="19" t="s">
        <v>261</v>
      </c>
      <c r="C1343" s="19" t="s">
        <v>262</v>
      </c>
      <c r="D1343" s="19" t="s">
        <v>263</v>
      </c>
      <c r="E1343" s="19" t="s">
        <v>25</v>
      </c>
      <c r="F1343" s="19" t="s">
        <v>50</v>
      </c>
      <c r="G1343" s="19" t="s">
        <v>60</v>
      </c>
      <c r="H1343" s="19" t="s">
        <v>26</v>
      </c>
      <c r="I1343" s="19" t="s">
        <v>199</v>
      </c>
    </row>
    <row r="1344" spans="1:9" ht="33.9" customHeight="1" thickBot="1">
      <c r="A1344" s="18" t="s">
        <v>24</v>
      </c>
      <c r="B1344" s="19" t="s">
        <v>261</v>
      </c>
      <c r="C1344" s="19" t="s">
        <v>262</v>
      </c>
      <c r="D1344" s="19" t="s">
        <v>263</v>
      </c>
      <c r="E1344" s="19" t="s">
        <v>25</v>
      </c>
      <c r="F1344" s="19" t="s">
        <v>50</v>
      </c>
      <c r="G1344" s="19" t="s">
        <v>61</v>
      </c>
      <c r="H1344" s="19" t="s">
        <v>28</v>
      </c>
      <c r="I1344" s="19" t="s">
        <v>29</v>
      </c>
    </row>
    <row r="1345" spans="1:9" ht="33.9" customHeight="1" thickBot="1">
      <c r="A1345" s="18" t="s">
        <v>24</v>
      </c>
      <c r="B1345" s="19" t="s">
        <v>261</v>
      </c>
      <c r="C1345" s="19" t="s">
        <v>262</v>
      </c>
      <c r="D1345" s="19" t="s">
        <v>263</v>
      </c>
      <c r="E1345" s="19" t="s">
        <v>25</v>
      </c>
      <c r="F1345" s="19" t="s">
        <v>50</v>
      </c>
      <c r="G1345" s="19" t="s">
        <v>62</v>
      </c>
      <c r="H1345" s="19" t="s">
        <v>26</v>
      </c>
      <c r="I1345" s="19" t="s">
        <v>200</v>
      </c>
    </row>
    <row r="1346" spans="1:9" ht="45.9" customHeight="1" thickBot="1">
      <c r="A1346" s="18" t="s">
        <v>24</v>
      </c>
      <c r="B1346" s="19" t="s">
        <v>261</v>
      </c>
      <c r="C1346" s="19" t="s">
        <v>262</v>
      </c>
      <c r="D1346" s="19" t="s">
        <v>263</v>
      </c>
      <c r="E1346" s="19" t="s">
        <v>25</v>
      </c>
      <c r="F1346" s="19" t="s">
        <v>50</v>
      </c>
      <c r="G1346" s="19" t="s">
        <v>63</v>
      </c>
      <c r="H1346" s="19" t="s">
        <v>26</v>
      </c>
      <c r="I1346" s="19" t="s">
        <v>200</v>
      </c>
    </row>
    <row r="1347" spans="1:9" ht="33.9" customHeight="1" thickBot="1">
      <c r="A1347" s="18" t="s">
        <v>24</v>
      </c>
      <c r="B1347" s="19" t="s">
        <v>261</v>
      </c>
      <c r="C1347" s="19" t="s">
        <v>262</v>
      </c>
      <c r="D1347" s="19" t="s">
        <v>263</v>
      </c>
      <c r="E1347" s="19" t="s">
        <v>25</v>
      </c>
      <c r="F1347" s="19" t="s">
        <v>50</v>
      </c>
      <c r="G1347" s="19" t="s">
        <v>64</v>
      </c>
      <c r="H1347" s="19" t="s">
        <v>26</v>
      </c>
      <c r="I1347" s="19" t="s">
        <v>200</v>
      </c>
    </row>
    <row r="1348" spans="1:9" ht="45.9" customHeight="1" thickBot="1">
      <c r="A1348" s="18" t="s">
        <v>24</v>
      </c>
      <c r="B1348" s="19" t="s">
        <v>261</v>
      </c>
      <c r="C1348" s="19" t="s">
        <v>262</v>
      </c>
      <c r="D1348" s="19" t="s">
        <v>263</v>
      </c>
      <c r="E1348" s="19" t="s">
        <v>25</v>
      </c>
      <c r="F1348" s="19" t="s">
        <v>27</v>
      </c>
      <c r="G1348" s="19" t="s">
        <v>65</v>
      </c>
      <c r="H1348" s="19" t="s">
        <v>28</v>
      </c>
      <c r="I1348" s="19" t="s">
        <v>29</v>
      </c>
    </row>
    <row r="1349" spans="1:9" ht="33.9" customHeight="1" thickBot="1">
      <c r="A1349" s="18" t="s">
        <v>24</v>
      </c>
      <c r="B1349" s="19" t="s">
        <v>261</v>
      </c>
      <c r="C1349" s="19" t="s">
        <v>262</v>
      </c>
      <c r="D1349" s="19" t="s">
        <v>263</v>
      </c>
      <c r="E1349" s="19" t="s">
        <v>25</v>
      </c>
      <c r="F1349" s="19" t="s">
        <v>66</v>
      </c>
      <c r="G1349" s="19" t="s">
        <v>67</v>
      </c>
      <c r="H1349" s="19" t="s">
        <v>26</v>
      </c>
      <c r="I1349" s="19" t="s">
        <v>201</v>
      </c>
    </row>
    <row r="1350" spans="1:9" ht="33.9" customHeight="1" thickBot="1">
      <c r="A1350" s="18" t="s">
        <v>24</v>
      </c>
      <c r="B1350" s="19" t="s">
        <v>261</v>
      </c>
      <c r="C1350" s="19" t="s">
        <v>262</v>
      </c>
      <c r="D1350" s="19" t="s">
        <v>263</v>
      </c>
      <c r="E1350" s="19" t="s">
        <v>25</v>
      </c>
      <c r="F1350" s="19" t="s">
        <v>66</v>
      </c>
      <c r="G1350" s="19" t="s">
        <v>68</v>
      </c>
      <c r="H1350" s="19" t="s">
        <v>26</v>
      </c>
      <c r="I1350" s="19" t="s">
        <v>201</v>
      </c>
    </row>
    <row r="1351" spans="1:9" ht="23.1" customHeight="1" thickBot="1">
      <c r="A1351" s="18" t="s">
        <v>24</v>
      </c>
      <c r="B1351" s="19" t="s">
        <v>261</v>
      </c>
      <c r="C1351" s="19" t="s">
        <v>262</v>
      </c>
      <c r="D1351" s="19" t="s">
        <v>263</v>
      </c>
      <c r="E1351" s="19" t="s">
        <v>25</v>
      </c>
      <c r="F1351" s="19" t="s">
        <v>66</v>
      </c>
      <c r="G1351" s="19" t="s">
        <v>69</v>
      </c>
      <c r="H1351" s="19" t="s">
        <v>26</v>
      </c>
      <c r="I1351" s="19" t="s">
        <v>201</v>
      </c>
    </row>
    <row r="1352" spans="1:9" ht="33.9" customHeight="1" thickBot="1">
      <c r="A1352" s="18" t="s">
        <v>24</v>
      </c>
      <c r="B1352" s="19" t="s">
        <v>261</v>
      </c>
      <c r="C1352" s="19" t="s">
        <v>262</v>
      </c>
      <c r="D1352" s="19" t="s">
        <v>263</v>
      </c>
      <c r="E1352" s="19" t="s">
        <v>25</v>
      </c>
      <c r="F1352" s="19" t="s">
        <v>66</v>
      </c>
      <c r="G1352" s="19" t="s">
        <v>70</v>
      </c>
      <c r="H1352" s="19" t="s">
        <v>26</v>
      </c>
      <c r="I1352" s="19" t="s">
        <v>201</v>
      </c>
    </row>
    <row r="1353" spans="1:9" ht="33.9" customHeight="1" thickBot="1">
      <c r="A1353" s="18" t="s">
        <v>24</v>
      </c>
      <c r="B1353" s="19" t="s">
        <v>261</v>
      </c>
      <c r="C1353" s="19" t="s">
        <v>262</v>
      </c>
      <c r="D1353" s="19" t="s">
        <v>263</v>
      </c>
      <c r="E1353" s="19" t="s">
        <v>25</v>
      </c>
      <c r="F1353" s="19" t="s">
        <v>66</v>
      </c>
      <c r="G1353" s="19" t="s">
        <v>71</v>
      </c>
      <c r="H1353" s="19" t="s">
        <v>26</v>
      </c>
      <c r="I1353" s="19" t="s">
        <v>201</v>
      </c>
    </row>
    <row r="1354" spans="1:9" ht="33.9" customHeight="1" thickBot="1">
      <c r="A1354" s="18" t="s">
        <v>24</v>
      </c>
      <c r="B1354" s="19" t="s">
        <v>261</v>
      </c>
      <c r="C1354" s="19" t="s">
        <v>262</v>
      </c>
      <c r="D1354" s="19" t="s">
        <v>263</v>
      </c>
      <c r="E1354" s="19" t="s">
        <v>25</v>
      </c>
      <c r="F1354" s="19" t="s">
        <v>66</v>
      </c>
      <c r="G1354" s="19" t="s">
        <v>72</v>
      </c>
      <c r="H1354" s="19" t="s">
        <v>26</v>
      </c>
      <c r="I1354" s="19" t="s">
        <v>201</v>
      </c>
    </row>
    <row r="1355" spans="1:9" ht="33.9" customHeight="1" thickBot="1">
      <c r="A1355" s="18" t="s">
        <v>24</v>
      </c>
      <c r="B1355" s="19" t="s">
        <v>261</v>
      </c>
      <c r="C1355" s="19" t="s">
        <v>262</v>
      </c>
      <c r="D1355" s="19" t="s">
        <v>263</v>
      </c>
      <c r="E1355" s="19" t="s">
        <v>25</v>
      </c>
      <c r="F1355" s="19" t="s">
        <v>66</v>
      </c>
      <c r="G1355" s="19" t="s">
        <v>73</v>
      </c>
      <c r="H1355" s="19" t="s">
        <v>26</v>
      </c>
      <c r="I1355" s="19" t="s">
        <v>201</v>
      </c>
    </row>
    <row r="1356" spans="1:9" ht="33.9" customHeight="1" thickBot="1">
      <c r="A1356" s="18" t="s">
        <v>24</v>
      </c>
      <c r="B1356" s="19" t="s">
        <v>261</v>
      </c>
      <c r="C1356" s="19" t="s">
        <v>262</v>
      </c>
      <c r="D1356" s="19" t="s">
        <v>263</v>
      </c>
      <c r="E1356" s="19" t="s">
        <v>25</v>
      </c>
      <c r="F1356" s="19" t="s">
        <v>74</v>
      </c>
      <c r="G1356" s="19" t="s">
        <v>75</v>
      </c>
      <c r="H1356" s="19" t="s">
        <v>26</v>
      </c>
      <c r="I1356" s="19" t="s">
        <v>202</v>
      </c>
    </row>
    <row r="1357" spans="1:9" ht="33.9" customHeight="1" thickBot="1">
      <c r="A1357" s="18" t="s">
        <v>24</v>
      </c>
      <c r="B1357" s="19" t="s">
        <v>261</v>
      </c>
      <c r="C1357" s="19" t="s">
        <v>262</v>
      </c>
      <c r="D1357" s="19" t="s">
        <v>263</v>
      </c>
      <c r="E1357" s="19" t="s">
        <v>25</v>
      </c>
      <c r="F1357" s="19" t="s">
        <v>74</v>
      </c>
      <c r="G1357" s="19" t="s">
        <v>76</v>
      </c>
      <c r="H1357" s="19" t="s">
        <v>26</v>
      </c>
      <c r="I1357" s="19" t="s">
        <v>202</v>
      </c>
    </row>
    <row r="1358" spans="1:9" ht="33.9" customHeight="1" thickBot="1">
      <c r="A1358" s="18" t="s">
        <v>24</v>
      </c>
      <c r="B1358" s="19" t="s">
        <v>261</v>
      </c>
      <c r="C1358" s="19" t="s">
        <v>262</v>
      </c>
      <c r="D1358" s="19" t="s">
        <v>263</v>
      </c>
      <c r="E1358" s="19" t="s">
        <v>25</v>
      </c>
      <c r="F1358" s="19" t="s">
        <v>74</v>
      </c>
      <c r="G1358" s="19" t="s">
        <v>77</v>
      </c>
      <c r="H1358" s="19" t="s">
        <v>26</v>
      </c>
      <c r="I1358" s="19" t="s">
        <v>202</v>
      </c>
    </row>
    <row r="1359" spans="1:9" ht="33.9" customHeight="1" thickBot="1">
      <c r="A1359" s="18" t="s">
        <v>24</v>
      </c>
      <c r="B1359" s="19" t="s">
        <v>261</v>
      </c>
      <c r="C1359" s="19" t="s">
        <v>262</v>
      </c>
      <c r="D1359" s="19" t="s">
        <v>263</v>
      </c>
      <c r="E1359" s="19" t="s">
        <v>25</v>
      </c>
      <c r="F1359" s="19" t="s">
        <v>74</v>
      </c>
      <c r="G1359" s="19" t="s">
        <v>78</v>
      </c>
      <c r="H1359" s="19" t="s">
        <v>26</v>
      </c>
      <c r="I1359" s="19" t="s">
        <v>202</v>
      </c>
    </row>
    <row r="1360" spans="1:9" ht="23.1" customHeight="1" thickBot="1">
      <c r="A1360" s="18" t="s">
        <v>24</v>
      </c>
      <c r="B1360" s="19" t="s">
        <v>261</v>
      </c>
      <c r="C1360" s="19" t="s">
        <v>262</v>
      </c>
      <c r="D1360" s="19" t="s">
        <v>263</v>
      </c>
      <c r="E1360" s="19" t="s">
        <v>25</v>
      </c>
      <c r="F1360" s="19" t="s">
        <v>74</v>
      </c>
      <c r="G1360" s="19" t="s">
        <v>79</v>
      </c>
      <c r="H1360" s="19" t="s">
        <v>26</v>
      </c>
      <c r="I1360" s="19" t="s">
        <v>202</v>
      </c>
    </row>
    <row r="1361" spans="1:9" ht="33.9" customHeight="1" thickBot="1">
      <c r="A1361" s="18" t="s">
        <v>24</v>
      </c>
      <c r="B1361" s="19" t="s">
        <v>261</v>
      </c>
      <c r="C1361" s="19" t="s">
        <v>262</v>
      </c>
      <c r="D1361" s="19" t="s">
        <v>263</v>
      </c>
      <c r="E1361" s="19" t="s">
        <v>25</v>
      </c>
      <c r="F1361" s="19" t="s">
        <v>74</v>
      </c>
      <c r="G1361" s="19" t="s">
        <v>80</v>
      </c>
      <c r="H1361" s="19" t="s">
        <v>26</v>
      </c>
      <c r="I1361" s="19" t="s">
        <v>202</v>
      </c>
    </row>
    <row r="1362" spans="1:9" ht="33.9" customHeight="1" thickBot="1">
      <c r="A1362" s="18" t="s">
        <v>24</v>
      </c>
      <c r="B1362" s="19" t="s">
        <v>261</v>
      </c>
      <c r="C1362" s="19" t="s">
        <v>262</v>
      </c>
      <c r="D1362" s="19" t="s">
        <v>263</v>
      </c>
      <c r="E1362" s="19" t="s">
        <v>25</v>
      </c>
      <c r="F1362" s="19" t="s">
        <v>74</v>
      </c>
      <c r="G1362" s="19" t="s">
        <v>81</v>
      </c>
      <c r="H1362" s="19" t="s">
        <v>26</v>
      </c>
      <c r="I1362" s="19" t="s">
        <v>202</v>
      </c>
    </row>
    <row r="1363" spans="1:9" ht="23.1" customHeight="1" thickBot="1">
      <c r="A1363" s="18" t="s">
        <v>24</v>
      </c>
      <c r="B1363" s="19" t="s">
        <v>261</v>
      </c>
      <c r="C1363" s="19" t="s">
        <v>262</v>
      </c>
      <c r="D1363" s="19" t="s">
        <v>263</v>
      </c>
      <c r="E1363" s="19" t="s">
        <v>25</v>
      </c>
      <c r="F1363" s="19" t="s">
        <v>74</v>
      </c>
      <c r="G1363" s="19" t="s">
        <v>82</v>
      </c>
      <c r="H1363" s="19" t="s">
        <v>26</v>
      </c>
      <c r="I1363" s="19" t="s">
        <v>202</v>
      </c>
    </row>
    <row r="1364" spans="1:9" ht="33.9" customHeight="1" thickBot="1">
      <c r="A1364" s="18" t="s">
        <v>24</v>
      </c>
      <c r="B1364" s="19" t="s">
        <v>261</v>
      </c>
      <c r="C1364" s="19" t="s">
        <v>262</v>
      </c>
      <c r="D1364" s="19" t="s">
        <v>263</v>
      </c>
      <c r="E1364" s="19" t="s">
        <v>25</v>
      </c>
      <c r="F1364" s="19" t="s">
        <v>83</v>
      </c>
      <c r="G1364" s="19" t="s">
        <v>84</v>
      </c>
      <c r="H1364" s="19" t="s">
        <v>28</v>
      </c>
      <c r="I1364" s="19" t="s">
        <v>29</v>
      </c>
    </row>
    <row r="1365" spans="1:9" ht="33.9" customHeight="1" thickBot="1">
      <c r="A1365" s="18" t="s">
        <v>24</v>
      </c>
      <c r="B1365" s="19" t="s">
        <v>261</v>
      </c>
      <c r="C1365" s="19" t="s">
        <v>262</v>
      </c>
      <c r="D1365" s="19" t="s">
        <v>263</v>
      </c>
      <c r="E1365" s="19" t="s">
        <v>25</v>
      </c>
      <c r="F1365" s="19" t="s">
        <v>83</v>
      </c>
      <c r="G1365" s="19" t="s">
        <v>85</v>
      </c>
      <c r="H1365" s="19" t="s">
        <v>26</v>
      </c>
      <c r="I1365" s="19" t="s">
        <v>126</v>
      </c>
    </row>
    <row r="1366" spans="1:9" ht="33.9" customHeight="1" thickBot="1">
      <c r="A1366" s="18" t="s">
        <v>24</v>
      </c>
      <c r="B1366" s="19" t="s">
        <v>261</v>
      </c>
      <c r="C1366" s="19" t="s">
        <v>262</v>
      </c>
      <c r="D1366" s="19" t="s">
        <v>263</v>
      </c>
      <c r="E1366" s="19" t="s">
        <v>25</v>
      </c>
      <c r="F1366" s="19" t="s">
        <v>83</v>
      </c>
      <c r="G1366" s="19" t="s">
        <v>86</v>
      </c>
      <c r="H1366" s="19" t="s">
        <v>26</v>
      </c>
      <c r="I1366" s="19" t="s">
        <v>195</v>
      </c>
    </row>
    <row r="1367" spans="1:9" ht="23.1" customHeight="1" thickBot="1">
      <c r="A1367" s="18" t="s">
        <v>24</v>
      </c>
      <c r="B1367" s="19" t="s">
        <v>261</v>
      </c>
      <c r="C1367" s="19" t="s">
        <v>262</v>
      </c>
      <c r="D1367" s="19" t="s">
        <v>263</v>
      </c>
      <c r="E1367" s="19" t="s">
        <v>25</v>
      </c>
      <c r="F1367" s="19" t="s">
        <v>83</v>
      </c>
      <c r="G1367" s="19" t="s">
        <v>87</v>
      </c>
      <c r="H1367" s="19" t="s">
        <v>28</v>
      </c>
      <c r="I1367" s="19" t="s">
        <v>29</v>
      </c>
    </row>
    <row r="1368" spans="1:9" ht="33.9" customHeight="1" thickBot="1">
      <c r="A1368" s="18" t="s">
        <v>24</v>
      </c>
      <c r="B1368" s="19" t="s">
        <v>261</v>
      </c>
      <c r="C1368" s="19" t="s">
        <v>262</v>
      </c>
      <c r="D1368" s="19" t="s">
        <v>263</v>
      </c>
      <c r="E1368" s="19" t="s">
        <v>25</v>
      </c>
      <c r="F1368" s="19" t="s">
        <v>83</v>
      </c>
      <c r="G1368" s="19" t="s">
        <v>88</v>
      </c>
      <c r="H1368" s="19" t="s">
        <v>26</v>
      </c>
      <c r="I1368" s="19" t="s">
        <v>126</v>
      </c>
    </row>
    <row r="1369" spans="1:9" ht="33.9" customHeight="1" thickBot="1">
      <c r="A1369" s="18" t="s">
        <v>24</v>
      </c>
      <c r="B1369" s="19" t="s">
        <v>261</v>
      </c>
      <c r="C1369" s="19" t="s">
        <v>262</v>
      </c>
      <c r="D1369" s="19" t="s">
        <v>263</v>
      </c>
      <c r="E1369" s="19" t="s">
        <v>25</v>
      </c>
      <c r="F1369" s="19" t="s">
        <v>83</v>
      </c>
      <c r="G1369" s="19" t="s">
        <v>89</v>
      </c>
      <c r="H1369" s="19" t="s">
        <v>28</v>
      </c>
      <c r="I1369" s="19" t="s">
        <v>29</v>
      </c>
    </row>
    <row r="1370" spans="1:9" ht="33.9" customHeight="1" thickBot="1">
      <c r="A1370" s="18" t="s">
        <v>24</v>
      </c>
      <c r="B1370" s="19" t="s">
        <v>261</v>
      </c>
      <c r="C1370" s="19" t="s">
        <v>262</v>
      </c>
      <c r="D1370" s="19" t="s">
        <v>263</v>
      </c>
      <c r="E1370" s="19" t="s">
        <v>25</v>
      </c>
      <c r="F1370" s="19" t="s">
        <v>83</v>
      </c>
      <c r="G1370" s="19" t="s">
        <v>90</v>
      </c>
      <c r="H1370" s="19" t="s">
        <v>26</v>
      </c>
      <c r="I1370" s="19" t="s">
        <v>199</v>
      </c>
    </row>
    <row r="1371" spans="1:9" ht="33.9" customHeight="1" thickBot="1">
      <c r="A1371" s="18" t="s">
        <v>24</v>
      </c>
      <c r="B1371" s="19" t="s">
        <v>261</v>
      </c>
      <c r="C1371" s="19" t="s">
        <v>262</v>
      </c>
      <c r="D1371" s="19" t="s">
        <v>263</v>
      </c>
      <c r="E1371" s="19" t="s">
        <v>25</v>
      </c>
      <c r="F1371" s="19" t="s">
        <v>91</v>
      </c>
      <c r="G1371" s="19" t="s">
        <v>92</v>
      </c>
      <c r="H1371" s="19" t="s">
        <v>26</v>
      </c>
      <c r="I1371" s="19" t="s">
        <v>199</v>
      </c>
    </row>
    <row r="1372" spans="1:9" ht="23.1" customHeight="1" thickBot="1">
      <c r="A1372" s="18" t="s">
        <v>24</v>
      </c>
      <c r="B1372" s="19" t="s">
        <v>261</v>
      </c>
      <c r="C1372" s="19" t="s">
        <v>262</v>
      </c>
      <c r="D1372" s="19" t="s">
        <v>263</v>
      </c>
      <c r="E1372" s="19" t="s">
        <v>25</v>
      </c>
      <c r="F1372" s="19" t="s">
        <v>91</v>
      </c>
      <c r="G1372" s="19" t="s">
        <v>93</v>
      </c>
      <c r="H1372" s="19" t="s">
        <v>26</v>
      </c>
      <c r="I1372" s="19" t="s">
        <v>203</v>
      </c>
    </row>
    <row r="1373" spans="1:9" ht="23.1" customHeight="1" thickBot="1">
      <c r="A1373" s="18" t="s">
        <v>24</v>
      </c>
      <c r="B1373" s="19" t="s">
        <v>261</v>
      </c>
      <c r="C1373" s="19" t="s">
        <v>262</v>
      </c>
      <c r="D1373" s="19" t="s">
        <v>263</v>
      </c>
      <c r="E1373" s="19" t="s">
        <v>25</v>
      </c>
      <c r="F1373" s="19" t="s">
        <v>91</v>
      </c>
      <c r="G1373" s="19" t="s">
        <v>94</v>
      </c>
      <c r="H1373" s="19" t="s">
        <v>26</v>
      </c>
      <c r="I1373" s="19" t="s">
        <v>195</v>
      </c>
    </row>
    <row r="1374" spans="1:9" ht="23.1" customHeight="1" thickBot="1">
      <c r="A1374" s="18" t="s">
        <v>24</v>
      </c>
      <c r="B1374" s="19" t="s">
        <v>261</v>
      </c>
      <c r="C1374" s="19" t="s">
        <v>262</v>
      </c>
      <c r="D1374" s="19" t="s">
        <v>263</v>
      </c>
      <c r="E1374" s="19" t="s">
        <v>25</v>
      </c>
      <c r="F1374" s="19" t="s">
        <v>91</v>
      </c>
      <c r="G1374" s="19" t="s">
        <v>95</v>
      </c>
      <c r="H1374" s="19" t="s">
        <v>26</v>
      </c>
      <c r="I1374" s="19" t="s">
        <v>199</v>
      </c>
    </row>
    <row r="1375" spans="1:9" ht="33.9" customHeight="1" thickBot="1">
      <c r="A1375" s="18" t="s">
        <v>24</v>
      </c>
      <c r="B1375" s="19" t="s">
        <v>261</v>
      </c>
      <c r="C1375" s="19" t="s">
        <v>262</v>
      </c>
      <c r="D1375" s="19" t="s">
        <v>263</v>
      </c>
      <c r="E1375" s="19" t="s">
        <v>25</v>
      </c>
      <c r="F1375" s="19" t="s">
        <v>91</v>
      </c>
      <c r="G1375" s="19" t="s">
        <v>96</v>
      </c>
      <c r="H1375" s="19" t="s">
        <v>26</v>
      </c>
      <c r="I1375" s="19" t="s">
        <v>195</v>
      </c>
    </row>
    <row r="1376" spans="1:9" ht="33.9" customHeight="1" thickBot="1">
      <c r="A1376" s="18" t="s">
        <v>24</v>
      </c>
      <c r="B1376" s="19" t="s">
        <v>261</v>
      </c>
      <c r="C1376" s="19" t="s">
        <v>262</v>
      </c>
      <c r="D1376" s="19" t="s">
        <v>263</v>
      </c>
      <c r="E1376" s="19" t="s">
        <v>25</v>
      </c>
      <c r="F1376" s="19" t="s">
        <v>97</v>
      </c>
      <c r="G1376" s="19" t="s">
        <v>98</v>
      </c>
      <c r="H1376" s="19" t="s">
        <v>28</v>
      </c>
      <c r="I1376" s="19" t="s">
        <v>29</v>
      </c>
    </row>
    <row r="1377" spans="1:9" ht="23.1" customHeight="1" thickBot="1">
      <c r="A1377" s="18" t="s">
        <v>24</v>
      </c>
      <c r="B1377" s="19" t="s">
        <v>261</v>
      </c>
      <c r="C1377" s="19" t="s">
        <v>262</v>
      </c>
      <c r="D1377" s="19" t="s">
        <v>263</v>
      </c>
      <c r="E1377" s="19" t="s">
        <v>25</v>
      </c>
      <c r="F1377" s="19" t="s">
        <v>97</v>
      </c>
      <c r="G1377" s="19" t="s">
        <v>99</v>
      </c>
      <c r="H1377" s="19" t="s">
        <v>26</v>
      </c>
      <c r="I1377" s="19" t="s">
        <v>195</v>
      </c>
    </row>
    <row r="1378" spans="1:9" ht="45.9" customHeight="1" thickBot="1">
      <c r="A1378" s="18" t="s">
        <v>24</v>
      </c>
      <c r="B1378" s="19" t="s">
        <v>261</v>
      </c>
      <c r="C1378" s="19" t="s">
        <v>262</v>
      </c>
      <c r="D1378" s="19" t="s">
        <v>263</v>
      </c>
      <c r="E1378" s="19" t="s">
        <v>25</v>
      </c>
      <c r="F1378" s="19" t="s">
        <v>97</v>
      </c>
      <c r="G1378" s="19" t="s">
        <v>100</v>
      </c>
      <c r="H1378" s="19" t="s">
        <v>26</v>
      </c>
      <c r="I1378" s="19" t="s">
        <v>195</v>
      </c>
    </row>
    <row r="1379" spans="1:9" ht="33.9" customHeight="1" thickBot="1">
      <c r="A1379" s="18" t="s">
        <v>24</v>
      </c>
      <c r="B1379" s="19" t="s">
        <v>261</v>
      </c>
      <c r="C1379" s="19" t="s">
        <v>262</v>
      </c>
      <c r="D1379" s="19" t="s">
        <v>263</v>
      </c>
      <c r="E1379" s="19" t="s">
        <v>25</v>
      </c>
      <c r="F1379" s="19" t="s">
        <v>97</v>
      </c>
      <c r="G1379" s="19" t="s">
        <v>101</v>
      </c>
      <c r="H1379" s="19" t="s">
        <v>28</v>
      </c>
      <c r="I1379" s="19" t="s">
        <v>29</v>
      </c>
    </row>
    <row r="1380" spans="1:9" ht="23.1" customHeight="1" thickBot="1">
      <c r="A1380" s="18" t="s">
        <v>24</v>
      </c>
      <c r="B1380" s="19" t="s">
        <v>261</v>
      </c>
      <c r="C1380" s="19" t="s">
        <v>262</v>
      </c>
      <c r="D1380" s="19" t="s">
        <v>263</v>
      </c>
      <c r="E1380" s="19" t="s">
        <v>25</v>
      </c>
      <c r="F1380" s="19" t="s">
        <v>97</v>
      </c>
      <c r="G1380" s="19" t="s">
        <v>102</v>
      </c>
      <c r="H1380" s="19" t="s">
        <v>28</v>
      </c>
      <c r="I1380" s="19" t="s">
        <v>29</v>
      </c>
    </row>
    <row r="1381" spans="1:9" ht="33.9" customHeight="1" thickBot="1">
      <c r="A1381" s="18" t="s">
        <v>24</v>
      </c>
      <c r="B1381" s="19" t="s">
        <v>261</v>
      </c>
      <c r="C1381" s="19" t="s">
        <v>262</v>
      </c>
      <c r="D1381" s="19" t="s">
        <v>263</v>
      </c>
      <c r="E1381" s="19" t="s">
        <v>25</v>
      </c>
      <c r="F1381" s="19" t="s">
        <v>103</v>
      </c>
      <c r="G1381" s="19" t="s">
        <v>104</v>
      </c>
      <c r="H1381" s="19" t="s">
        <v>28</v>
      </c>
      <c r="I1381" s="19" t="s">
        <v>29</v>
      </c>
    </row>
    <row r="1382" spans="1:9" ht="23.1" customHeight="1" thickBot="1">
      <c r="A1382" s="18" t="s">
        <v>24</v>
      </c>
      <c r="B1382" s="19" t="s">
        <v>261</v>
      </c>
      <c r="C1382" s="19" t="s">
        <v>262</v>
      </c>
      <c r="D1382" s="19" t="s">
        <v>263</v>
      </c>
      <c r="E1382" s="19" t="s">
        <v>25</v>
      </c>
      <c r="F1382" s="19" t="s">
        <v>103</v>
      </c>
      <c r="G1382" s="19" t="s">
        <v>105</v>
      </c>
      <c r="H1382" s="19" t="s">
        <v>28</v>
      </c>
      <c r="I1382" s="19" t="s">
        <v>29</v>
      </c>
    </row>
    <row r="1383" spans="1:9" ht="45.9" customHeight="1" thickBot="1">
      <c r="A1383" s="18" t="s">
        <v>24</v>
      </c>
      <c r="B1383" s="19" t="s">
        <v>261</v>
      </c>
      <c r="C1383" s="19" t="s">
        <v>262</v>
      </c>
      <c r="D1383" s="19" t="s">
        <v>263</v>
      </c>
      <c r="E1383" s="19" t="s">
        <v>25</v>
      </c>
      <c r="F1383" s="19" t="s">
        <v>103</v>
      </c>
      <c r="G1383" s="19" t="s">
        <v>106</v>
      </c>
      <c r="H1383" s="19" t="s">
        <v>28</v>
      </c>
      <c r="I1383" s="19" t="s">
        <v>29</v>
      </c>
    </row>
    <row r="1384" spans="1:9" ht="33.9" customHeight="1" thickBot="1">
      <c r="A1384" s="18" t="s">
        <v>24</v>
      </c>
      <c r="B1384" s="19" t="s">
        <v>261</v>
      </c>
      <c r="C1384" s="19" t="s">
        <v>262</v>
      </c>
      <c r="D1384" s="19" t="s">
        <v>263</v>
      </c>
      <c r="E1384" s="19" t="s">
        <v>25</v>
      </c>
      <c r="F1384" s="19" t="s">
        <v>103</v>
      </c>
      <c r="G1384" s="19" t="s">
        <v>107</v>
      </c>
      <c r="H1384" s="19" t="s">
        <v>26</v>
      </c>
      <c r="I1384" s="19" t="s">
        <v>126</v>
      </c>
    </row>
    <row r="1385" spans="1:9" ht="33.9" customHeight="1" thickBot="1">
      <c r="A1385" s="18" t="s">
        <v>24</v>
      </c>
      <c r="B1385" s="19" t="s">
        <v>261</v>
      </c>
      <c r="C1385" s="19" t="s">
        <v>262</v>
      </c>
      <c r="D1385" s="19" t="s">
        <v>263</v>
      </c>
      <c r="E1385" s="19" t="s">
        <v>25</v>
      </c>
      <c r="F1385" s="19" t="s">
        <v>108</v>
      </c>
      <c r="G1385" s="19" t="s">
        <v>109</v>
      </c>
      <c r="H1385" s="19" t="s">
        <v>28</v>
      </c>
      <c r="I1385" s="19" t="s">
        <v>29</v>
      </c>
    </row>
    <row r="1386" spans="1:9" ht="33.9" customHeight="1" thickBot="1">
      <c r="A1386" s="18" t="s">
        <v>24</v>
      </c>
      <c r="B1386" s="19" t="s">
        <v>261</v>
      </c>
      <c r="C1386" s="19" t="s">
        <v>262</v>
      </c>
      <c r="D1386" s="19" t="s">
        <v>263</v>
      </c>
      <c r="E1386" s="19" t="s">
        <v>25</v>
      </c>
      <c r="F1386" s="19" t="s">
        <v>108</v>
      </c>
      <c r="G1386" s="19" t="s">
        <v>110</v>
      </c>
      <c r="H1386" s="19" t="s">
        <v>26</v>
      </c>
      <c r="I1386" s="19" t="s">
        <v>199</v>
      </c>
    </row>
    <row r="1387" spans="1:9" ht="23.1" customHeight="1" thickBot="1">
      <c r="A1387" s="18" t="s">
        <v>24</v>
      </c>
      <c r="B1387" s="19" t="s">
        <v>261</v>
      </c>
      <c r="C1387" s="19" t="s">
        <v>262</v>
      </c>
      <c r="D1387" s="19" t="s">
        <v>263</v>
      </c>
      <c r="E1387" s="19" t="s">
        <v>25</v>
      </c>
      <c r="F1387" s="19" t="s">
        <v>108</v>
      </c>
      <c r="G1387" s="19" t="s">
        <v>111</v>
      </c>
      <c r="H1387" s="19" t="s">
        <v>26</v>
      </c>
      <c r="I1387" s="19" t="s">
        <v>199</v>
      </c>
    </row>
    <row r="1388" spans="1:9" ht="33.9" customHeight="1" thickBot="1">
      <c r="A1388" s="18" t="s">
        <v>24</v>
      </c>
      <c r="B1388" s="19" t="s">
        <v>261</v>
      </c>
      <c r="C1388" s="19" t="s">
        <v>262</v>
      </c>
      <c r="D1388" s="19" t="s">
        <v>263</v>
      </c>
      <c r="E1388" s="19" t="s">
        <v>25</v>
      </c>
      <c r="F1388" s="19" t="s">
        <v>108</v>
      </c>
      <c r="G1388" s="19" t="s">
        <v>112</v>
      </c>
      <c r="H1388" s="19" t="s">
        <v>28</v>
      </c>
      <c r="I1388" s="19" t="s">
        <v>29</v>
      </c>
    </row>
    <row r="1389" spans="1:9" ht="57.9" customHeight="1" thickBot="1">
      <c r="A1389" s="18" t="s">
        <v>24</v>
      </c>
      <c r="B1389" s="19" t="s">
        <v>261</v>
      </c>
      <c r="C1389" s="19" t="s">
        <v>262</v>
      </c>
      <c r="D1389" s="19" t="s">
        <v>263</v>
      </c>
      <c r="E1389" s="19" t="s">
        <v>25</v>
      </c>
      <c r="F1389" s="19" t="s">
        <v>108</v>
      </c>
      <c r="G1389" s="19" t="s">
        <v>113</v>
      </c>
      <c r="H1389" s="19" t="s">
        <v>28</v>
      </c>
      <c r="I1389" s="19" t="s">
        <v>29</v>
      </c>
    </row>
    <row r="1390" spans="1:9" ht="23.1" customHeight="1" thickBot="1">
      <c r="A1390" s="18" t="s">
        <v>24</v>
      </c>
      <c r="B1390" s="19" t="s">
        <v>261</v>
      </c>
      <c r="C1390" s="19" t="s">
        <v>262</v>
      </c>
      <c r="D1390" s="19" t="s">
        <v>263</v>
      </c>
      <c r="E1390" s="19" t="s">
        <v>25</v>
      </c>
      <c r="F1390" s="19" t="s">
        <v>108</v>
      </c>
      <c r="G1390" s="19" t="s">
        <v>114</v>
      </c>
      <c r="H1390" s="19" t="s">
        <v>26</v>
      </c>
      <c r="I1390" s="19" t="s">
        <v>203</v>
      </c>
    </row>
    <row r="1391" spans="1:9" ht="33.9" customHeight="1" thickBot="1">
      <c r="A1391" s="18" t="s">
        <v>24</v>
      </c>
      <c r="B1391" s="19" t="s">
        <v>261</v>
      </c>
      <c r="C1391" s="19" t="s">
        <v>262</v>
      </c>
      <c r="D1391" s="19" t="s">
        <v>263</v>
      </c>
      <c r="E1391" s="19" t="s">
        <v>25</v>
      </c>
      <c r="F1391" s="19" t="s">
        <v>115</v>
      </c>
      <c r="G1391" s="19" t="s">
        <v>116</v>
      </c>
      <c r="H1391" s="19" t="s">
        <v>26</v>
      </c>
      <c r="I1391" s="19" t="s">
        <v>126</v>
      </c>
    </row>
    <row r="1392" spans="1:9" ht="45.9" customHeight="1" thickBot="1">
      <c r="A1392" s="18" t="s">
        <v>24</v>
      </c>
      <c r="B1392" s="19" t="s">
        <v>261</v>
      </c>
      <c r="C1392" s="19" t="s">
        <v>262</v>
      </c>
      <c r="D1392" s="19" t="s">
        <v>263</v>
      </c>
      <c r="E1392" s="19" t="s">
        <v>25</v>
      </c>
      <c r="F1392" s="19" t="s">
        <v>115</v>
      </c>
      <c r="G1392" s="19" t="s">
        <v>117</v>
      </c>
      <c r="H1392" s="19" t="s">
        <v>26</v>
      </c>
      <c r="I1392" s="19" t="s">
        <v>126</v>
      </c>
    </row>
    <row r="1393" spans="1:9" ht="18" customHeight="1" thickBot="1">
      <c r="A1393" s="18" t="s">
        <v>24</v>
      </c>
      <c r="B1393" s="19" t="s">
        <v>261</v>
      </c>
      <c r="C1393" s="19" t="s">
        <v>262</v>
      </c>
      <c r="D1393" s="19" t="s">
        <v>263</v>
      </c>
      <c r="E1393" s="19" t="s">
        <v>25</v>
      </c>
      <c r="F1393" s="19" t="s">
        <v>115</v>
      </c>
      <c r="G1393" s="19" t="s">
        <v>118</v>
      </c>
      <c r="H1393" s="19" t="s">
        <v>26</v>
      </c>
      <c r="I1393" s="19" t="s">
        <v>126</v>
      </c>
    </row>
    <row r="1394" spans="1:9" ht="33.9" customHeight="1" thickBot="1">
      <c r="A1394" s="18" t="s">
        <v>24</v>
      </c>
      <c r="B1394" s="19" t="s">
        <v>261</v>
      </c>
      <c r="C1394" s="19" t="s">
        <v>262</v>
      </c>
      <c r="D1394" s="19" t="s">
        <v>263</v>
      </c>
      <c r="E1394" s="19" t="s">
        <v>25</v>
      </c>
      <c r="F1394" s="19" t="s">
        <v>119</v>
      </c>
      <c r="G1394" s="19" t="s">
        <v>120</v>
      </c>
      <c r="H1394" s="19" t="s">
        <v>26</v>
      </c>
      <c r="I1394" s="19" t="s">
        <v>199</v>
      </c>
    </row>
    <row r="1395" spans="1:9" ht="23.1" customHeight="1" thickBot="1">
      <c r="A1395" s="18" t="s">
        <v>24</v>
      </c>
      <c r="B1395" s="19" t="s">
        <v>261</v>
      </c>
      <c r="C1395" s="19" t="s">
        <v>262</v>
      </c>
      <c r="D1395" s="19" t="s">
        <v>263</v>
      </c>
      <c r="E1395" s="19" t="s">
        <v>25</v>
      </c>
      <c r="F1395" s="19" t="s">
        <v>119</v>
      </c>
      <c r="G1395" s="19" t="s">
        <v>121</v>
      </c>
      <c r="H1395" s="19" t="s">
        <v>26</v>
      </c>
      <c r="I1395" s="19" t="s">
        <v>126</v>
      </c>
    </row>
    <row r="1396" spans="1:9" ht="23.1" customHeight="1" thickBot="1">
      <c r="A1396" s="18" t="s">
        <v>24</v>
      </c>
      <c r="B1396" s="19" t="s">
        <v>261</v>
      </c>
      <c r="C1396" s="19" t="s">
        <v>262</v>
      </c>
      <c r="D1396" s="19" t="s">
        <v>263</v>
      </c>
      <c r="E1396" s="19" t="s">
        <v>25</v>
      </c>
      <c r="F1396" s="19" t="s">
        <v>119</v>
      </c>
      <c r="G1396" s="19" t="s">
        <v>122</v>
      </c>
      <c r="H1396" s="19" t="s">
        <v>26</v>
      </c>
      <c r="I1396" s="19" t="s">
        <v>126</v>
      </c>
    </row>
    <row r="1397" spans="1:9" ht="23.1" customHeight="1" thickBot="1">
      <c r="A1397" s="18" t="s">
        <v>24</v>
      </c>
      <c r="B1397" s="19" t="s">
        <v>261</v>
      </c>
      <c r="C1397" s="19" t="s">
        <v>262</v>
      </c>
      <c r="D1397" s="19" t="s">
        <v>263</v>
      </c>
      <c r="E1397" s="19" t="s">
        <v>25</v>
      </c>
      <c r="F1397" s="19" t="s">
        <v>119</v>
      </c>
      <c r="G1397" s="19" t="s">
        <v>123</v>
      </c>
      <c r="H1397" s="19" t="s">
        <v>26</v>
      </c>
      <c r="I1397" s="19" t="s">
        <v>195</v>
      </c>
    </row>
    <row r="1398" spans="1:9" ht="23.1" customHeight="1" thickBot="1">
      <c r="A1398" s="18" t="s">
        <v>24</v>
      </c>
      <c r="B1398" s="19" t="s">
        <v>261</v>
      </c>
      <c r="C1398" s="19" t="s">
        <v>262</v>
      </c>
      <c r="D1398" s="19" t="s">
        <v>263</v>
      </c>
      <c r="E1398" s="19" t="s">
        <v>25</v>
      </c>
      <c r="F1398" s="19" t="s">
        <v>119</v>
      </c>
      <c r="G1398" s="19" t="s">
        <v>124</v>
      </c>
      <c r="H1398" s="19" t="s">
        <v>26</v>
      </c>
      <c r="I1398" s="19" t="s">
        <v>195</v>
      </c>
    </row>
    <row r="1399" spans="1:9" ht="23.1" customHeight="1" thickBot="1">
      <c r="A1399" s="18" t="s">
        <v>24</v>
      </c>
      <c r="B1399" s="19" t="s">
        <v>261</v>
      </c>
      <c r="C1399" s="19" t="s">
        <v>262</v>
      </c>
      <c r="D1399" s="19" t="s">
        <v>263</v>
      </c>
      <c r="E1399" s="19" t="s">
        <v>25</v>
      </c>
      <c r="F1399" s="19" t="s">
        <v>119</v>
      </c>
      <c r="G1399" s="19" t="s">
        <v>125</v>
      </c>
      <c r="H1399" s="19" t="s">
        <v>26</v>
      </c>
      <c r="I1399" s="19" t="s">
        <v>199</v>
      </c>
    </row>
    <row r="1400" spans="1:9" ht="45.9" customHeight="1" thickBot="1">
      <c r="A1400" s="18"/>
      <c r="B1400" s="19"/>
      <c r="C1400" s="19"/>
      <c r="D1400" s="19"/>
      <c r="E1400" s="19"/>
      <c r="F1400" s="19"/>
      <c r="G1400" s="19"/>
      <c r="H1400" s="19"/>
      <c r="I1400" s="19"/>
    </row>
    <row r="1401" spans="1:9" ht="23.1" customHeight="1" thickBot="1">
      <c r="A1401" s="18"/>
      <c r="B1401" s="19"/>
      <c r="C1401" s="19"/>
      <c r="D1401" s="19"/>
      <c r="E1401" s="19"/>
      <c r="F1401" s="19"/>
      <c r="G1401" s="19"/>
      <c r="H1401" s="19"/>
      <c r="I1401" s="19"/>
    </row>
    <row r="1402" spans="1:9" ht="23.1" customHeight="1" thickBot="1">
      <c r="A1402" s="18"/>
      <c r="B1402" s="19"/>
      <c r="C1402" s="19"/>
      <c r="D1402" s="19"/>
      <c r="E1402" s="19"/>
      <c r="F1402" s="19"/>
      <c r="G1402" s="19"/>
      <c r="H1402" s="19"/>
      <c r="I1402" s="19"/>
    </row>
    <row r="1403" spans="1:9" ht="33.9" customHeight="1" thickBot="1">
      <c r="A1403" s="18"/>
      <c r="B1403" s="19"/>
      <c r="C1403" s="19"/>
      <c r="D1403" s="19"/>
      <c r="E1403" s="19"/>
      <c r="F1403" s="19"/>
      <c r="G1403" s="19"/>
      <c r="H1403" s="19"/>
      <c r="I1403" s="19"/>
    </row>
    <row r="1404" spans="1:9" ht="23.1" customHeight="1" thickBot="1">
      <c r="A1404" s="18"/>
      <c r="B1404" s="19"/>
      <c r="C1404" s="19"/>
      <c r="D1404" s="19"/>
      <c r="E1404" s="19"/>
      <c r="F1404" s="19"/>
      <c r="G1404" s="19"/>
      <c r="H1404" s="19"/>
      <c r="I1404" s="19"/>
    </row>
    <row r="1405" spans="1:9" ht="23.1" customHeight="1" thickBot="1">
      <c r="A1405" s="18"/>
      <c r="B1405" s="19"/>
      <c r="C1405" s="19"/>
      <c r="D1405" s="19"/>
      <c r="E1405" s="19"/>
      <c r="F1405" s="19"/>
      <c r="G1405" s="19"/>
      <c r="H1405" s="19"/>
      <c r="I1405" s="19"/>
    </row>
    <row r="1406" spans="1:9" ht="33.9" customHeight="1" thickBot="1">
      <c r="A1406" s="18"/>
      <c r="B1406" s="19"/>
      <c r="C1406" s="19"/>
      <c r="D1406" s="19"/>
      <c r="E1406" s="19"/>
      <c r="F1406" s="19"/>
      <c r="G1406" s="19"/>
      <c r="H1406" s="19"/>
      <c r="I1406" s="19"/>
    </row>
    <row r="1407" spans="1:9" ht="33.9" customHeight="1" thickBot="1">
      <c r="A1407" s="18"/>
      <c r="B1407" s="19"/>
      <c r="C1407" s="19"/>
      <c r="D1407" s="19"/>
      <c r="E1407" s="19"/>
      <c r="F1407" s="19"/>
      <c r="G1407" s="19"/>
      <c r="H1407" s="19"/>
      <c r="I1407" s="19"/>
    </row>
    <row r="1408" spans="1:9" ht="45.9" customHeight="1" thickBot="1">
      <c r="A1408" s="18"/>
      <c r="B1408" s="19"/>
      <c r="C1408" s="19"/>
      <c r="D1408" s="19"/>
      <c r="E1408" s="19"/>
      <c r="F1408" s="19"/>
      <c r="G1408" s="19"/>
      <c r="H1408" s="19"/>
      <c r="I1408" s="19"/>
    </row>
    <row r="1409" spans="1:9" ht="33.9" customHeight="1" thickBot="1">
      <c r="A1409" s="18"/>
      <c r="B1409" s="19"/>
      <c r="C1409" s="19"/>
      <c r="D1409" s="19"/>
      <c r="E1409" s="19"/>
      <c r="F1409" s="19"/>
      <c r="G1409" s="19"/>
      <c r="H1409" s="19"/>
      <c r="I1409" s="19"/>
    </row>
    <row r="1410" spans="1:9" ht="45.9" customHeight="1" thickBot="1">
      <c r="A1410" s="18"/>
      <c r="B1410" s="19"/>
      <c r="C1410" s="19"/>
      <c r="D1410" s="19"/>
      <c r="E1410" s="19"/>
      <c r="F1410" s="19"/>
      <c r="G1410" s="19"/>
      <c r="H1410" s="19"/>
      <c r="I1410" s="19"/>
    </row>
    <row r="1411" spans="1:9" ht="33.9" customHeight="1" thickBot="1">
      <c r="A1411" s="18"/>
      <c r="B1411" s="19"/>
      <c r="C1411" s="19"/>
      <c r="D1411" s="19"/>
      <c r="E1411" s="19"/>
      <c r="F1411" s="19"/>
      <c r="G1411" s="19"/>
      <c r="H1411" s="19"/>
      <c r="I1411" s="19"/>
    </row>
    <row r="1412" spans="1:9" ht="33.9" customHeight="1" thickBot="1">
      <c r="A1412" s="18"/>
      <c r="B1412" s="19"/>
      <c r="C1412" s="19"/>
      <c r="D1412" s="19"/>
      <c r="E1412" s="19"/>
      <c r="F1412" s="19"/>
      <c r="G1412" s="19"/>
      <c r="H1412" s="19"/>
      <c r="I1412" s="19"/>
    </row>
    <row r="1413" spans="1:9" ht="23.1" customHeight="1" thickBot="1">
      <c r="A1413" s="18"/>
      <c r="B1413" s="19"/>
      <c r="C1413" s="19"/>
      <c r="D1413" s="19"/>
      <c r="E1413" s="19"/>
      <c r="F1413" s="19"/>
      <c r="G1413" s="19"/>
      <c r="H1413" s="19"/>
      <c r="I1413" s="19"/>
    </row>
    <row r="1414" spans="1:9" ht="33.9" customHeight="1" thickBot="1">
      <c r="A1414" s="18"/>
      <c r="B1414" s="19"/>
      <c r="C1414" s="19"/>
      <c r="D1414" s="19"/>
      <c r="E1414" s="19"/>
      <c r="F1414" s="19"/>
      <c r="G1414" s="19"/>
      <c r="H1414" s="19"/>
      <c r="I1414" s="19"/>
    </row>
    <row r="1415" spans="1:9" ht="33.9" customHeight="1" thickBot="1">
      <c r="A1415" s="18"/>
      <c r="B1415" s="19"/>
      <c r="C1415" s="19"/>
      <c r="D1415" s="19"/>
      <c r="E1415" s="19"/>
      <c r="F1415" s="19"/>
      <c r="G1415" s="19"/>
      <c r="H1415" s="19"/>
      <c r="I1415" s="19"/>
    </row>
    <row r="1416" spans="1:9" ht="33.9" customHeight="1" thickBot="1">
      <c r="A1416" s="18"/>
      <c r="B1416" s="19"/>
      <c r="C1416" s="19"/>
      <c r="D1416" s="19"/>
      <c r="E1416" s="19"/>
      <c r="F1416" s="19"/>
      <c r="G1416" s="19"/>
      <c r="H1416" s="19"/>
      <c r="I1416" s="19"/>
    </row>
    <row r="1417" spans="1:9" ht="33.9" customHeight="1" thickBot="1">
      <c r="A1417" s="18"/>
      <c r="B1417" s="19"/>
      <c r="C1417" s="19"/>
      <c r="D1417" s="19"/>
      <c r="E1417" s="19"/>
      <c r="F1417" s="19"/>
      <c r="G1417" s="19"/>
      <c r="H1417" s="19"/>
      <c r="I1417" s="19"/>
    </row>
    <row r="1418" spans="1:9" ht="33.9" customHeight="1" thickBot="1">
      <c r="A1418" s="18"/>
      <c r="B1418" s="19"/>
      <c r="C1418" s="19"/>
      <c r="D1418" s="19"/>
      <c r="E1418" s="19"/>
      <c r="F1418" s="19"/>
      <c r="G1418" s="19"/>
      <c r="H1418" s="19"/>
      <c r="I1418" s="19"/>
    </row>
    <row r="1419" spans="1:9" ht="33.9" customHeight="1" thickBot="1">
      <c r="A1419" s="18"/>
      <c r="B1419" s="19"/>
      <c r="C1419" s="19"/>
      <c r="D1419" s="19"/>
      <c r="E1419" s="19"/>
      <c r="F1419" s="19"/>
      <c r="G1419" s="19"/>
      <c r="H1419" s="19"/>
      <c r="I1419" s="19"/>
    </row>
    <row r="1420" spans="1:9" ht="33.9" customHeight="1" thickBot="1">
      <c r="A1420" s="18"/>
      <c r="B1420" s="19"/>
      <c r="C1420" s="19"/>
      <c r="D1420" s="19"/>
      <c r="E1420" s="19"/>
      <c r="F1420" s="19"/>
      <c r="G1420" s="19"/>
      <c r="H1420" s="19"/>
      <c r="I1420" s="19"/>
    </row>
    <row r="1421" spans="1:9" ht="33.9" customHeight="1" thickBot="1">
      <c r="A1421" s="18"/>
      <c r="B1421" s="19"/>
      <c r="C1421" s="19"/>
      <c r="D1421" s="19"/>
      <c r="E1421" s="19"/>
      <c r="F1421" s="19"/>
      <c r="G1421" s="19"/>
      <c r="H1421" s="19"/>
      <c r="I1421" s="19"/>
    </row>
    <row r="1422" spans="1:9" ht="23.1" customHeight="1" thickBot="1">
      <c r="A1422" s="18"/>
      <c r="B1422" s="19"/>
      <c r="C1422" s="19"/>
      <c r="D1422" s="19"/>
      <c r="E1422" s="19"/>
      <c r="F1422" s="19"/>
      <c r="G1422" s="19"/>
      <c r="H1422" s="19"/>
      <c r="I1422" s="19"/>
    </row>
    <row r="1423" spans="1:9" ht="33.9" customHeight="1" thickBot="1">
      <c r="A1423" s="18"/>
      <c r="B1423" s="19"/>
      <c r="C1423" s="19"/>
      <c r="D1423" s="19"/>
      <c r="E1423" s="19"/>
      <c r="F1423" s="19"/>
      <c r="G1423" s="19"/>
      <c r="H1423" s="19"/>
      <c r="I1423" s="19"/>
    </row>
    <row r="1424" spans="1:9" ht="33.9" customHeight="1" thickBot="1">
      <c r="A1424" s="18"/>
      <c r="B1424" s="19"/>
      <c r="C1424" s="19"/>
      <c r="D1424" s="19"/>
      <c r="E1424" s="19"/>
      <c r="F1424" s="19"/>
      <c r="G1424" s="19"/>
      <c r="H1424" s="19"/>
      <c r="I1424" s="19"/>
    </row>
    <row r="1425" spans="1:9" ht="23.1" customHeight="1" thickBot="1">
      <c r="A1425" s="18"/>
      <c r="B1425" s="19"/>
      <c r="C1425" s="19"/>
      <c r="D1425" s="19"/>
      <c r="E1425" s="19"/>
      <c r="F1425" s="19"/>
      <c r="G1425" s="19"/>
      <c r="H1425" s="19"/>
      <c r="I1425" s="19"/>
    </row>
    <row r="1426" spans="1:9" ht="33.9" customHeight="1" thickBot="1">
      <c r="A1426" s="18"/>
      <c r="B1426" s="19"/>
      <c r="C1426" s="19"/>
      <c r="D1426" s="19"/>
      <c r="E1426" s="19"/>
      <c r="F1426" s="19"/>
      <c r="G1426" s="19"/>
      <c r="H1426" s="19"/>
      <c r="I1426" s="19"/>
    </row>
    <row r="1427" spans="1:9" ht="33.9" customHeight="1" thickBot="1">
      <c r="A1427" s="18"/>
      <c r="B1427" s="19"/>
      <c r="C1427" s="19"/>
      <c r="D1427" s="19"/>
      <c r="E1427" s="19"/>
      <c r="F1427" s="19"/>
      <c r="G1427" s="19"/>
      <c r="H1427" s="19"/>
      <c r="I1427" s="19"/>
    </row>
    <row r="1428" spans="1:9" ht="33.9" customHeight="1" thickBot="1">
      <c r="A1428" s="18"/>
      <c r="B1428" s="19"/>
      <c r="C1428" s="19"/>
      <c r="D1428" s="19"/>
      <c r="E1428" s="19"/>
      <c r="F1428" s="19"/>
      <c r="G1428" s="19"/>
      <c r="H1428" s="19"/>
      <c r="I1428" s="19"/>
    </row>
    <row r="1429" spans="1:9" ht="23.1" customHeight="1" thickBot="1">
      <c r="A1429" s="18"/>
      <c r="B1429" s="19"/>
      <c r="C1429" s="19"/>
      <c r="D1429" s="19"/>
      <c r="E1429" s="19"/>
      <c r="F1429" s="19"/>
      <c r="G1429" s="19"/>
      <c r="H1429" s="19"/>
      <c r="I1429" s="19"/>
    </row>
    <row r="1430" spans="1:9" ht="33.9" customHeight="1" thickBot="1">
      <c r="A1430" s="18"/>
      <c r="B1430" s="19"/>
      <c r="C1430" s="19"/>
      <c r="D1430" s="19"/>
      <c r="E1430" s="19"/>
      <c r="F1430" s="19"/>
      <c r="G1430" s="19"/>
      <c r="H1430" s="19"/>
      <c r="I1430" s="19"/>
    </row>
    <row r="1431" spans="1:9" ht="33.9" customHeight="1" thickBot="1">
      <c r="A1431" s="18"/>
      <c r="B1431" s="19"/>
      <c r="C1431" s="19"/>
      <c r="D1431" s="19"/>
      <c r="E1431" s="19"/>
      <c r="F1431" s="19"/>
      <c r="G1431" s="19"/>
      <c r="H1431" s="19"/>
      <c r="I1431" s="19"/>
    </row>
    <row r="1432" spans="1:9" ht="33.9" customHeight="1" thickBot="1">
      <c r="A1432" s="18"/>
      <c r="B1432" s="19"/>
      <c r="C1432" s="19"/>
      <c r="D1432" s="19"/>
      <c r="E1432" s="19"/>
      <c r="F1432" s="19"/>
      <c r="G1432" s="19"/>
      <c r="H1432" s="19"/>
      <c r="I1432" s="19"/>
    </row>
    <row r="1433" spans="1:9" ht="33.9" customHeight="1" thickBot="1">
      <c r="A1433" s="18"/>
      <c r="B1433" s="19"/>
      <c r="C1433" s="19"/>
      <c r="D1433" s="19"/>
      <c r="E1433" s="19"/>
      <c r="F1433" s="19"/>
      <c r="G1433" s="19"/>
      <c r="H1433" s="19"/>
      <c r="I1433" s="19"/>
    </row>
    <row r="1434" spans="1:9" ht="23.1" customHeight="1" thickBot="1">
      <c r="A1434" s="18"/>
      <c r="B1434" s="19"/>
      <c r="C1434" s="19"/>
      <c r="D1434" s="19"/>
      <c r="E1434" s="19"/>
      <c r="F1434" s="19"/>
      <c r="G1434" s="19"/>
      <c r="H1434" s="19"/>
      <c r="I1434" s="19"/>
    </row>
    <row r="1435" spans="1:9" ht="23.1" customHeight="1" thickBot="1">
      <c r="A1435" s="18"/>
      <c r="B1435" s="19"/>
      <c r="C1435" s="19"/>
      <c r="D1435" s="19"/>
      <c r="E1435" s="19"/>
      <c r="F1435" s="19"/>
      <c r="G1435" s="19"/>
      <c r="H1435" s="19"/>
      <c r="I1435" s="19"/>
    </row>
    <row r="1436" spans="1:9" ht="23.1" customHeight="1" thickBot="1">
      <c r="A1436" s="18"/>
      <c r="B1436" s="19"/>
      <c r="C1436" s="19"/>
      <c r="D1436" s="19"/>
      <c r="E1436" s="19"/>
      <c r="F1436" s="19"/>
      <c r="G1436" s="19"/>
      <c r="H1436" s="19"/>
      <c r="I1436" s="19"/>
    </row>
    <row r="1437" spans="1:9" ht="33.9" customHeight="1" thickBot="1">
      <c r="A1437" s="18"/>
      <c r="B1437" s="19"/>
      <c r="C1437" s="19"/>
      <c r="D1437" s="19"/>
      <c r="E1437" s="19"/>
      <c r="F1437" s="19"/>
      <c r="G1437" s="19"/>
      <c r="H1437" s="19"/>
      <c r="I1437" s="19"/>
    </row>
    <row r="1438" spans="1:9" ht="33.9" customHeight="1" thickBot="1">
      <c r="A1438" s="18"/>
      <c r="B1438" s="19"/>
      <c r="C1438" s="19"/>
      <c r="D1438" s="19"/>
      <c r="E1438" s="19"/>
      <c r="F1438" s="19"/>
      <c r="G1438" s="19"/>
      <c r="H1438" s="19"/>
      <c r="I1438" s="19"/>
    </row>
    <row r="1439" spans="1:9" ht="23.1" customHeight="1" thickBot="1">
      <c r="A1439" s="18"/>
      <c r="B1439" s="19"/>
      <c r="C1439" s="19"/>
      <c r="D1439" s="19"/>
      <c r="E1439" s="19"/>
      <c r="F1439" s="19"/>
      <c r="G1439" s="19"/>
      <c r="H1439" s="19"/>
      <c r="I1439" s="19"/>
    </row>
    <row r="1440" spans="1:9" ht="45.9" customHeight="1" thickBot="1">
      <c r="A1440" s="18"/>
      <c r="B1440" s="19"/>
      <c r="C1440" s="19"/>
      <c r="D1440" s="19"/>
      <c r="E1440" s="19"/>
      <c r="F1440" s="19"/>
      <c r="G1440" s="19"/>
      <c r="H1440" s="19"/>
      <c r="I1440" s="19"/>
    </row>
    <row r="1441" spans="1:9" ht="33.9" customHeight="1" thickBot="1">
      <c r="A1441" s="18"/>
      <c r="B1441" s="19"/>
      <c r="C1441" s="19"/>
      <c r="D1441" s="19"/>
      <c r="E1441" s="19"/>
      <c r="F1441" s="19"/>
      <c r="G1441" s="19"/>
      <c r="H1441" s="19"/>
      <c r="I1441" s="19"/>
    </row>
    <row r="1442" spans="1:9" ht="23.1" customHeight="1" thickBot="1">
      <c r="A1442" s="18"/>
      <c r="B1442" s="19"/>
      <c r="C1442" s="19"/>
      <c r="D1442" s="19"/>
      <c r="E1442" s="19"/>
      <c r="F1442" s="19"/>
      <c r="G1442" s="19"/>
      <c r="H1442" s="19"/>
      <c r="I1442" s="19"/>
    </row>
    <row r="1443" spans="1:9" ht="33.9" customHeight="1" thickBot="1">
      <c r="A1443" s="18"/>
      <c r="B1443" s="19"/>
      <c r="C1443" s="19"/>
      <c r="D1443" s="19"/>
      <c r="E1443" s="19"/>
      <c r="F1443" s="19"/>
      <c r="G1443" s="19"/>
      <c r="H1443" s="19"/>
      <c r="I1443" s="19"/>
    </row>
    <row r="1444" spans="1:9" ht="23.1" customHeight="1" thickBot="1">
      <c r="A1444" s="18"/>
      <c r="B1444" s="19"/>
      <c r="C1444" s="19"/>
      <c r="D1444" s="19"/>
      <c r="E1444" s="19"/>
      <c r="F1444" s="19"/>
      <c r="G1444" s="19"/>
      <c r="H1444" s="19"/>
      <c r="I1444" s="19"/>
    </row>
    <row r="1445" spans="1:9" ht="45.9" customHeight="1" thickBot="1">
      <c r="A1445" s="18"/>
      <c r="B1445" s="19"/>
      <c r="C1445" s="19"/>
      <c r="D1445" s="19"/>
      <c r="E1445" s="19"/>
      <c r="F1445" s="19"/>
      <c r="G1445" s="19"/>
      <c r="H1445" s="19"/>
      <c r="I1445" s="19"/>
    </row>
    <row r="1446" spans="1:9" ht="33.9" customHeight="1" thickBot="1">
      <c r="A1446" s="18"/>
      <c r="B1446" s="19"/>
      <c r="C1446" s="19"/>
      <c r="D1446" s="19"/>
      <c r="E1446" s="19"/>
      <c r="F1446" s="19"/>
      <c r="G1446" s="19"/>
      <c r="H1446" s="19"/>
      <c r="I1446" s="19"/>
    </row>
    <row r="1447" spans="1:9" ht="33.9" customHeight="1" thickBot="1">
      <c r="A1447" s="18"/>
      <c r="B1447" s="19"/>
      <c r="C1447" s="19"/>
      <c r="D1447" s="19"/>
      <c r="E1447" s="19"/>
      <c r="F1447" s="19"/>
      <c r="G1447" s="19"/>
      <c r="H1447" s="19"/>
      <c r="I1447" s="19"/>
    </row>
    <row r="1448" spans="1:9" ht="33.9" customHeight="1" thickBot="1">
      <c r="A1448" s="18"/>
      <c r="B1448" s="19"/>
      <c r="C1448" s="19"/>
      <c r="D1448" s="19"/>
      <c r="E1448" s="19"/>
      <c r="F1448" s="19"/>
      <c r="G1448" s="19"/>
      <c r="H1448" s="19"/>
      <c r="I1448" s="19"/>
    </row>
    <row r="1449" spans="1:9" ht="23.1" customHeight="1" thickBot="1">
      <c r="A1449" s="18"/>
      <c r="B1449" s="19"/>
      <c r="C1449" s="19"/>
      <c r="D1449" s="19"/>
      <c r="E1449" s="19"/>
      <c r="F1449" s="19"/>
      <c r="G1449" s="19"/>
      <c r="H1449" s="19"/>
      <c r="I1449" s="19"/>
    </row>
    <row r="1450" spans="1:9" ht="33.9" customHeight="1" thickBot="1">
      <c r="A1450" s="18"/>
      <c r="B1450" s="19"/>
      <c r="C1450" s="19"/>
      <c r="D1450" s="19"/>
      <c r="E1450" s="19"/>
      <c r="F1450" s="19"/>
      <c r="G1450" s="19"/>
      <c r="H1450" s="19"/>
      <c r="I1450" s="19"/>
    </row>
    <row r="1451" spans="1:9" ht="57.9" customHeight="1" thickBot="1">
      <c r="A1451" s="18"/>
      <c r="B1451" s="19"/>
      <c r="C1451" s="19"/>
      <c r="D1451" s="19"/>
      <c r="E1451" s="19"/>
      <c r="F1451" s="19"/>
      <c r="G1451" s="19"/>
      <c r="H1451" s="19"/>
      <c r="I1451" s="19"/>
    </row>
    <row r="1452" spans="1:9" ht="23.1" customHeight="1" thickBot="1">
      <c r="A1452" s="18"/>
      <c r="B1452" s="19"/>
      <c r="C1452" s="19"/>
      <c r="D1452" s="19"/>
      <c r="E1452" s="19"/>
      <c r="F1452" s="19"/>
      <c r="G1452" s="19"/>
      <c r="H1452" s="19"/>
      <c r="I1452" s="19"/>
    </row>
    <row r="1453" spans="1:9" ht="33.9" customHeight="1" thickBot="1">
      <c r="A1453" s="18"/>
      <c r="B1453" s="19"/>
      <c r="C1453" s="19"/>
      <c r="D1453" s="19"/>
      <c r="E1453" s="19"/>
      <c r="F1453" s="19"/>
      <c r="G1453" s="19"/>
      <c r="H1453" s="19"/>
      <c r="I1453" s="19"/>
    </row>
    <row r="1454" spans="1:9" ht="45.9" customHeight="1" thickBot="1">
      <c r="A1454" s="18"/>
      <c r="B1454" s="19"/>
      <c r="C1454" s="19"/>
      <c r="D1454" s="19"/>
      <c r="E1454" s="19"/>
      <c r="F1454" s="19"/>
      <c r="G1454" s="19"/>
      <c r="H1454" s="19"/>
      <c r="I1454" s="19"/>
    </row>
    <row r="1455" spans="1:9" ht="18" customHeight="1" thickBot="1">
      <c r="A1455" s="18"/>
      <c r="B1455" s="19"/>
      <c r="C1455" s="19"/>
      <c r="D1455" s="19"/>
      <c r="E1455" s="19"/>
      <c r="F1455" s="19"/>
      <c r="G1455" s="19"/>
      <c r="H1455" s="19"/>
      <c r="I1455" s="19"/>
    </row>
    <row r="1456" spans="1:9" ht="33.9" customHeight="1" thickBot="1">
      <c r="A1456" s="18"/>
      <c r="B1456" s="19"/>
      <c r="C1456" s="19"/>
      <c r="D1456" s="19"/>
      <c r="E1456" s="19"/>
      <c r="F1456" s="19"/>
      <c r="G1456" s="19"/>
      <c r="H1456" s="19"/>
      <c r="I1456" s="19"/>
    </row>
    <row r="1457" spans="1:9" ht="23.1" customHeight="1" thickBot="1">
      <c r="A1457" s="18"/>
      <c r="B1457" s="19"/>
      <c r="C1457" s="19"/>
      <c r="D1457" s="19"/>
      <c r="E1457" s="19"/>
      <c r="F1457" s="19"/>
      <c r="G1457" s="19"/>
      <c r="H1457" s="19"/>
      <c r="I1457" s="19"/>
    </row>
    <row r="1458" spans="1:9" ht="23.1" customHeight="1" thickBot="1">
      <c r="A1458" s="18"/>
      <c r="B1458" s="19"/>
      <c r="C1458" s="19"/>
      <c r="D1458" s="19"/>
      <c r="E1458" s="19"/>
      <c r="F1458" s="19"/>
      <c r="G1458" s="19"/>
      <c r="H1458" s="19"/>
      <c r="I1458" s="19"/>
    </row>
    <row r="1459" spans="1:9" ht="23.1" customHeight="1" thickBot="1">
      <c r="A1459" s="18"/>
      <c r="B1459" s="19"/>
      <c r="C1459" s="19"/>
      <c r="D1459" s="19"/>
      <c r="E1459" s="19"/>
      <c r="F1459" s="19"/>
      <c r="G1459" s="19"/>
      <c r="H1459" s="19"/>
      <c r="I1459" s="19"/>
    </row>
    <row r="1460" spans="1:9" ht="23.1" customHeight="1" thickBot="1">
      <c r="A1460" s="18"/>
      <c r="B1460" s="19"/>
      <c r="C1460" s="19"/>
      <c r="D1460" s="19"/>
      <c r="E1460" s="19"/>
      <c r="F1460" s="19"/>
      <c r="G1460" s="19"/>
      <c r="H1460" s="19"/>
      <c r="I1460" s="19"/>
    </row>
    <row r="1461" spans="1:9" ht="23.1" customHeight="1" thickBot="1">
      <c r="A1461" s="18"/>
      <c r="B1461" s="19"/>
      <c r="C1461" s="19"/>
      <c r="D1461" s="19"/>
      <c r="E1461" s="19"/>
      <c r="F1461" s="19"/>
      <c r="G1461" s="19"/>
      <c r="H1461" s="19"/>
      <c r="I1461" s="19"/>
    </row>
    <row r="1462" spans="1:9" ht="45.9" customHeight="1" thickBot="1">
      <c r="A1462" s="18"/>
      <c r="B1462" s="19"/>
      <c r="C1462" s="19"/>
      <c r="D1462" s="19"/>
      <c r="E1462" s="19"/>
      <c r="F1462" s="19"/>
      <c r="G1462" s="19"/>
      <c r="H1462" s="19"/>
      <c r="I1462" s="19"/>
    </row>
    <row r="1463" spans="1:9" ht="23.1" customHeight="1" thickBot="1">
      <c r="A1463" s="18"/>
      <c r="B1463" s="19"/>
      <c r="C1463" s="19"/>
      <c r="D1463" s="19"/>
      <c r="E1463" s="19"/>
      <c r="F1463" s="19"/>
      <c r="G1463" s="19"/>
      <c r="H1463" s="19"/>
      <c r="I1463" s="19"/>
    </row>
    <row r="1464" spans="1:9" ht="23.1" customHeight="1" thickBot="1">
      <c r="A1464" s="18"/>
      <c r="B1464" s="19"/>
      <c r="C1464" s="19"/>
      <c r="D1464" s="19"/>
      <c r="E1464" s="19"/>
      <c r="F1464" s="19"/>
      <c r="G1464" s="19"/>
      <c r="H1464" s="19"/>
      <c r="I1464" s="19"/>
    </row>
    <row r="1465" spans="1:9" ht="33.9" customHeight="1" thickBot="1">
      <c r="A1465" s="18"/>
      <c r="B1465" s="19"/>
      <c r="C1465" s="19"/>
      <c r="D1465" s="19"/>
      <c r="E1465" s="19"/>
      <c r="F1465" s="19"/>
      <c r="G1465" s="19"/>
      <c r="H1465" s="19"/>
      <c r="I1465" s="19"/>
    </row>
    <row r="1466" spans="1:9" ht="23.1" customHeight="1" thickBot="1">
      <c r="A1466" s="18"/>
      <c r="B1466" s="19"/>
      <c r="C1466" s="19"/>
      <c r="D1466" s="19"/>
      <c r="E1466" s="19"/>
      <c r="F1466" s="19"/>
      <c r="G1466" s="19"/>
      <c r="H1466" s="19"/>
      <c r="I1466" s="19"/>
    </row>
    <row r="1467" spans="1:9" ht="23.1" customHeight="1" thickBot="1">
      <c r="A1467" s="18"/>
      <c r="B1467" s="19"/>
      <c r="C1467" s="19"/>
      <c r="D1467" s="19"/>
      <c r="E1467" s="19"/>
      <c r="F1467" s="19"/>
      <c r="G1467" s="19"/>
      <c r="H1467" s="19"/>
      <c r="I1467" s="19"/>
    </row>
    <row r="1468" spans="1:9" ht="33.9" customHeight="1" thickBot="1">
      <c r="A1468" s="18"/>
      <c r="B1468" s="19"/>
      <c r="C1468" s="19"/>
      <c r="D1468" s="19"/>
      <c r="E1468" s="19"/>
      <c r="F1468" s="19"/>
      <c r="G1468" s="19"/>
      <c r="H1468" s="19"/>
      <c r="I1468" s="19"/>
    </row>
    <row r="1469" spans="1:9" ht="33.9" customHeight="1" thickBot="1">
      <c r="A1469" s="18"/>
      <c r="B1469" s="19"/>
      <c r="C1469" s="19"/>
      <c r="D1469" s="19"/>
      <c r="E1469" s="19"/>
      <c r="F1469" s="19"/>
      <c r="G1469" s="19"/>
      <c r="H1469" s="19"/>
      <c r="I1469" s="19"/>
    </row>
    <row r="1470" spans="1:9" ht="45.9" customHeight="1" thickBot="1">
      <c r="A1470" s="18"/>
      <c r="B1470" s="19"/>
      <c r="C1470" s="19"/>
      <c r="D1470" s="19"/>
      <c r="E1470" s="19"/>
      <c r="F1470" s="19"/>
      <c r="G1470" s="19"/>
      <c r="H1470" s="19"/>
      <c r="I1470" s="19"/>
    </row>
    <row r="1471" spans="1:9" ht="33.9" customHeight="1" thickBot="1">
      <c r="A1471" s="18"/>
      <c r="B1471" s="19"/>
      <c r="C1471" s="19"/>
      <c r="D1471" s="19"/>
      <c r="E1471" s="19"/>
      <c r="F1471" s="19"/>
      <c r="G1471" s="19"/>
      <c r="H1471" s="19"/>
      <c r="I1471" s="19"/>
    </row>
    <row r="1472" spans="1:9" ht="45.9" customHeight="1" thickBot="1">
      <c r="A1472" s="18"/>
      <c r="B1472" s="19"/>
      <c r="C1472" s="19"/>
      <c r="D1472" s="19"/>
      <c r="E1472" s="19"/>
      <c r="F1472" s="19"/>
      <c r="G1472" s="19"/>
      <c r="H1472" s="19"/>
      <c r="I1472" s="19"/>
    </row>
    <row r="1473" spans="1:9" ht="33.9" customHeight="1" thickBot="1">
      <c r="A1473" s="18"/>
      <c r="B1473" s="19"/>
      <c r="C1473" s="19"/>
      <c r="D1473" s="19"/>
      <c r="E1473" s="19"/>
      <c r="F1473" s="19"/>
      <c r="G1473" s="19"/>
      <c r="H1473" s="19"/>
      <c r="I1473" s="19"/>
    </row>
    <row r="1474" spans="1:9" ht="33.9" customHeight="1" thickBot="1">
      <c r="A1474" s="18"/>
      <c r="B1474" s="19"/>
      <c r="C1474" s="19"/>
      <c r="D1474" s="19"/>
      <c r="E1474" s="19"/>
      <c r="F1474" s="19"/>
      <c r="G1474" s="19"/>
      <c r="H1474" s="19"/>
      <c r="I1474" s="19"/>
    </row>
    <row r="1475" spans="1:9" ht="23.1" customHeight="1" thickBot="1">
      <c r="A1475" s="18"/>
      <c r="B1475" s="19"/>
      <c r="C1475" s="19"/>
      <c r="D1475" s="19"/>
      <c r="E1475" s="19"/>
      <c r="F1475" s="19"/>
      <c r="G1475" s="19"/>
      <c r="H1475" s="19"/>
      <c r="I1475" s="19"/>
    </row>
    <row r="1476" spans="1:9" ht="33.9" customHeight="1" thickBot="1">
      <c r="A1476" s="18"/>
      <c r="B1476" s="19"/>
      <c r="C1476" s="19"/>
      <c r="D1476" s="19"/>
      <c r="E1476" s="19"/>
      <c r="F1476" s="19"/>
      <c r="G1476" s="19"/>
      <c r="H1476" s="19"/>
      <c r="I1476" s="19"/>
    </row>
    <row r="1477" spans="1:9" ht="33.9" customHeight="1" thickBot="1">
      <c r="A1477" s="18"/>
      <c r="B1477" s="19"/>
      <c r="C1477" s="19"/>
      <c r="D1477" s="19"/>
      <c r="E1477" s="19"/>
      <c r="F1477" s="19"/>
      <c r="G1477" s="19"/>
      <c r="H1477" s="19"/>
      <c r="I1477" s="19"/>
    </row>
    <row r="1478" spans="1:9" ht="33.9" customHeight="1" thickBot="1">
      <c r="A1478" s="18"/>
      <c r="B1478" s="19"/>
      <c r="C1478" s="19"/>
      <c r="D1478" s="19"/>
      <c r="E1478" s="19"/>
      <c r="F1478" s="19"/>
      <c r="G1478" s="19"/>
      <c r="H1478" s="19"/>
      <c r="I1478" s="19"/>
    </row>
    <row r="1479" spans="1:9" ht="33.9" customHeight="1" thickBot="1">
      <c r="A1479" s="18"/>
      <c r="B1479" s="19"/>
      <c r="C1479" s="19"/>
      <c r="D1479" s="19"/>
      <c r="E1479" s="19"/>
      <c r="F1479" s="19"/>
      <c r="G1479" s="19"/>
      <c r="H1479" s="19"/>
      <c r="I1479" s="19"/>
    </row>
    <row r="1480" spans="1:9" ht="33.9" customHeight="1" thickBot="1">
      <c r="A1480" s="18"/>
      <c r="B1480" s="19"/>
      <c r="C1480" s="19"/>
      <c r="D1480" s="19"/>
      <c r="E1480" s="19"/>
      <c r="F1480" s="19"/>
      <c r="G1480" s="19"/>
      <c r="H1480" s="19"/>
      <c r="I1480" s="19"/>
    </row>
    <row r="1481" spans="1:9" ht="33.9" customHeight="1" thickBot="1">
      <c r="A1481" s="18"/>
      <c r="B1481" s="19"/>
      <c r="C1481" s="19"/>
      <c r="D1481" s="19"/>
      <c r="E1481" s="19"/>
      <c r="F1481" s="19"/>
      <c r="G1481" s="19"/>
      <c r="H1481" s="19"/>
      <c r="I1481" s="19"/>
    </row>
    <row r="1482" spans="1:9" ht="33.9" customHeight="1" thickBot="1">
      <c r="A1482" s="18"/>
      <c r="B1482" s="19"/>
      <c r="C1482" s="19"/>
      <c r="D1482" s="19"/>
      <c r="E1482" s="19"/>
      <c r="F1482" s="19"/>
      <c r="G1482" s="19"/>
      <c r="H1482" s="19"/>
      <c r="I1482" s="19"/>
    </row>
    <row r="1483" spans="1:9" ht="33.9" customHeight="1" thickBot="1">
      <c r="A1483" s="18"/>
      <c r="B1483" s="19"/>
      <c r="C1483" s="19"/>
      <c r="D1483" s="19"/>
      <c r="E1483" s="19"/>
      <c r="F1483" s="19"/>
      <c r="G1483" s="19"/>
      <c r="H1483" s="19"/>
      <c r="I1483" s="19"/>
    </row>
    <row r="1484" spans="1:9" ht="23.1" customHeight="1" thickBot="1">
      <c r="A1484" s="18"/>
      <c r="B1484" s="19"/>
      <c r="C1484" s="19"/>
      <c r="D1484" s="19"/>
      <c r="E1484" s="19"/>
      <c r="F1484" s="19"/>
      <c r="G1484" s="19"/>
      <c r="H1484" s="19"/>
      <c r="I1484" s="19"/>
    </row>
    <row r="1485" spans="1:9" ht="33.9" customHeight="1" thickBot="1">
      <c r="A1485" s="18"/>
      <c r="B1485" s="19"/>
      <c r="C1485" s="19"/>
      <c r="D1485" s="19"/>
      <c r="E1485" s="19"/>
      <c r="F1485" s="19"/>
      <c r="G1485" s="19"/>
      <c r="H1485" s="19"/>
      <c r="I1485" s="19"/>
    </row>
    <row r="1486" spans="1:9" ht="33.9" customHeight="1" thickBot="1">
      <c r="A1486" s="18"/>
      <c r="B1486" s="19"/>
      <c r="C1486" s="19"/>
      <c r="D1486" s="19"/>
      <c r="E1486" s="19"/>
      <c r="F1486" s="19"/>
      <c r="G1486" s="19"/>
      <c r="H1486" s="19"/>
      <c r="I1486" s="19"/>
    </row>
    <row r="1487" spans="1:9" ht="23.1" customHeight="1" thickBot="1">
      <c r="A1487" s="18"/>
      <c r="B1487" s="19"/>
      <c r="C1487" s="19"/>
      <c r="D1487" s="19"/>
      <c r="E1487" s="19"/>
      <c r="F1487" s="19"/>
      <c r="G1487" s="19"/>
      <c r="H1487" s="19"/>
      <c r="I1487" s="19"/>
    </row>
    <row r="1488" spans="1:9" ht="33.9" customHeight="1" thickBot="1">
      <c r="A1488" s="18"/>
      <c r="B1488" s="19"/>
      <c r="C1488" s="19"/>
      <c r="D1488" s="19"/>
      <c r="E1488" s="19"/>
      <c r="F1488" s="19"/>
      <c r="G1488" s="19"/>
      <c r="H1488" s="19"/>
      <c r="I1488" s="19"/>
    </row>
    <row r="1489" spans="1:9" ht="33.9" customHeight="1" thickBot="1">
      <c r="A1489" s="18"/>
      <c r="B1489" s="19"/>
      <c r="C1489" s="19"/>
      <c r="D1489" s="19"/>
      <c r="E1489" s="19"/>
      <c r="F1489" s="19"/>
      <c r="G1489" s="19"/>
      <c r="H1489" s="19"/>
      <c r="I1489" s="19"/>
    </row>
    <row r="1490" spans="1:9" ht="33.9" customHeight="1" thickBot="1">
      <c r="A1490" s="18"/>
      <c r="B1490" s="19"/>
      <c r="C1490" s="19"/>
      <c r="D1490" s="19"/>
      <c r="E1490" s="19"/>
      <c r="F1490" s="19"/>
      <c r="G1490" s="19"/>
      <c r="H1490" s="19"/>
      <c r="I1490" s="19"/>
    </row>
    <row r="1491" spans="1:9" ht="23.1" customHeight="1" thickBot="1">
      <c r="A1491" s="18"/>
      <c r="B1491" s="19"/>
      <c r="C1491" s="19"/>
      <c r="D1491" s="19"/>
      <c r="E1491" s="19"/>
      <c r="F1491" s="19"/>
      <c r="G1491" s="19"/>
      <c r="H1491" s="19"/>
      <c r="I1491" s="19"/>
    </row>
    <row r="1492" spans="1:9" ht="33.9" customHeight="1" thickBot="1">
      <c r="A1492" s="18"/>
      <c r="B1492" s="19"/>
      <c r="C1492" s="19"/>
      <c r="D1492" s="19"/>
      <c r="E1492" s="19"/>
      <c r="F1492" s="19"/>
      <c r="G1492" s="19"/>
      <c r="H1492" s="19"/>
      <c r="I1492" s="19"/>
    </row>
    <row r="1493" spans="1:9" ht="33.9" customHeight="1" thickBot="1">
      <c r="A1493" s="18"/>
      <c r="B1493" s="19"/>
      <c r="C1493" s="19"/>
      <c r="D1493" s="19"/>
      <c r="E1493" s="19"/>
      <c r="F1493" s="19"/>
      <c r="G1493" s="19"/>
      <c r="H1493" s="19"/>
      <c r="I1493" s="19"/>
    </row>
    <row r="1494" spans="1:9" ht="33.9" customHeight="1" thickBot="1">
      <c r="A1494" s="18"/>
      <c r="B1494" s="19"/>
      <c r="C1494" s="19"/>
      <c r="D1494" s="19"/>
      <c r="E1494" s="19"/>
      <c r="F1494" s="19"/>
      <c r="G1494" s="19"/>
      <c r="H1494" s="19"/>
      <c r="I1494" s="19"/>
    </row>
    <row r="1495" spans="1:9" ht="33.9" customHeight="1" thickBot="1">
      <c r="A1495" s="18"/>
      <c r="B1495" s="19"/>
      <c r="C1495" s="19"/>
      <c r="D1495" s="19"/>
      <c r="E1495" s="19"/>
      <c r="F1495" s="19"/>
      <c r="G1495" s="19"/>
      <c r="H1495" s="19"/>
      <c r="I1495" s="19"/>
    </row>
    <row r="1496" spans="1:9" ht="23.1" customHeight="1" thickBot="1">
      <c r="A1496" s="18"/>
      <c r="B1496" s="19"/>
      <c r="C1496" s="19"/>
      <c r="D1496" s="19"/>
      <c r="E1496" s="19"/>
      <c r="F1496" s="19"/>
      <c r="G1496" s="19"/>
      <c r="H1496" s="19"/>
      <c r="I1496" s="19"/>
    </row>
    <row r="1497" spans="1:9" ht="23.1" customHeight="1" thickBot="1">
      <c r="A1497" s="18"/>
      <c r="B1497" s="19"/>
      <c r="C1497" s="19"/>
      <c r="D1497" s="19"/>
      <c r="E1497" s="19"/>
      <c r="F1497" s="19"/>
      <c r="G1497" s="19"/>
      <c r="H1497" s="19"/>
      <c r="I1497" s="19"/>
    </row>
    <row r="1498" spans="1:9" ht="23.1" customHeight="1" thickBot="1">
      <c r="A1498" s="18"/>
      <c r="B1498" s="19"/>
      <c r="C1498" s="19"/>
      <c r="D1498" s="19"/>
      <c r="E1498" s="19"/>
      <c r="F1498" s="19"/>
      <c r="G1498" s="19"/>
      <c r="H1498" s="19"/>
      <c r="I1498" s="19"/>
    </row>
    <row r="1499" spans="1:9" ht="33.9" customHeight="1" thickBot="1">
      <c r="A1499" s="18"/>
      <c r="B1499" s="19"/>
      <c r="C1499" s="19"/>
      <c r="D1499" s="19"/>
      <c r="E1499" s="19"/>
      <c r="F1499" s="19"/>
      <c r="G1499" s="19"/>
      <c r="H1499" s="19"/>
      <c r="I1499" s="19"/>
    </row>
    <row r="1500" spans="1:9" ht="33.9" customHeight="1" thickBot="1">
      <c r="A1500" s="18"/>
      <c r="B1500" s="19"/>
      <c r="C1500" s="19"/>
      <c r="D1500" s="19"/>
      <c r="E1500" s="19"/>
      <c r="F1500" s="19"/>
      <c r="G1500" s="19"/>
      <c r="H1500" s="19"/>
      <c r="I1500" s="19"/>
    </row>
    <row r="1501" spans="1:9" ht="23.1" customHeight="1" thickBot="1">
      <c r="A1501" s="18"/>
      <c r="B1501" s="19"/>
      <c r="C1501" s="19"/>
      <c r="D1501" s="19"/>
      <c r="E1501" s="19"/>
      <c r="F1501" s="19"/>
      <c r="G1501" s="19"/>
      <c r="H1501" s="19"/>
      <c r="I1501" s="19"/>
    </row>
    <row r="1502" spans="1:9" ht="45.9" customHeight="1" thickBot="1">
      <c r="A1502" s="18"/>
      <c r="B1502" s="19"/>
      <c r="C1502" s="19"/>
      <c r="D1502" s="19"/>
      <c r="E1502" s="19"/>
      <c r="F1502" s="19"/>
      <c r="G1502" s="19"/>
      <c r="H1502" s="19"/>
      <c r="I1502" s="19"/>
    </row>
    <row r="1503" spans="1:9" ht="33.9" customHeight="1" thickBot="1">
      <c r="A1503" s="18"/>
      <c r="B1503" s="19"/>
      <c r="C1503" s="19"/>
      <c r="D1503" s="19"/>
      <c r="E1503" s="19"/>
      <c r="F1503" s="19"/>
      <c r="G1503" s="19"/>
      <c r="H1503" s="19"/>
      <c r="I1503" s="19"/>
    </row>
    <row r="1504" spans="1:9" ht="23.1" customHeight="1" thickBot="1">
      <c r="A1504" s="18"/>
      <c r="B1504" s="19"/>
      <c r="C1504" s="19"/>
      <c r="D1504" s="19"/>
      <c r="E1504" s="19"/>
      <c r="F1504" s="19"/>
      <c r="G1504" s="19"/>
      <c r="H1504" s="19"/>
      <c r="I1504" s="19"/>
    </row>
    <row r="1505" spans="1:9" ht="33.9" customHeight="1" thickBot="1">
      <c r="A1505" s="18"/>
      <c r="B1505" s="19"/>
      <c r="C1505" s="19"/>
      <c r="D1505" s="19"/>
      <c r="E1505" s="19"/>
      <c r="F1505" s="19"/>
      <c r="G1505" s="19"/>
      <c r="H1505" s="19"/>
      <c r="I1505" s="19"/>
    </row>
    <row r="1506" spans="1:9" ht="23.1" customHeight="1" thickBot="1">
      <c r="A1506" s="18"/>
      <c r="B1506" s="19"/>
      <c r="C1506" s="19"/>
      <c r="D1506" s="19"/>
      <c r="E1506" s="19"/>
      <c r="F1506" s="19"/>
      <c r="G1506" s="19"/>
      <c r="H1506" s="19"/>
      <c r="I1506" s="19"/>
    </row>
    <row r="1507" spans="1:9" ht="45.9" customHeight="1" thickBot="1">
      <c r="A1507" s="18"/>
      <c r="B1507" s="19"/>
      <c r="C1507" s="19"/>
      <c r="D1507" s="19"/>
      <c r="E1507" s="19"/>
      <c r="F1507" s="19"/>
      <c r="G1507" s="19"/>
      <c r="H1507" s="19"/>
      <c r="I1507" s="19"/>
    </row>
    <row r="1508" spans="1:9" ht="33.9" customHeight="1" thickBot="1">
      <c r="A1508" s="18"/>
      <c r="B1508" s="19"/>
      <c r="C1508" s="19"/>
      <c r="D1508" s="19"/>
      <c r="E1508" s="19"/>
      <c r="F1508" s="19"/>
      <c r="G1508" s="19"/>
      <c r="H1508" s="19"/>
      <c r="I1508" s="19"/>
    </row>
    <row r="1509" spans="1:9" ht="33.9" customHeight="1" thickBot="1">
      <c r="A1509" s="18"/>
      <c r="B1509" s="19"/>
      <c r="C1509" s="19"/>
      <c r="D1509" s="19"/>
      <c r="E1509" s="19"/>
      <c r="F1509" s="19"/>
      <c r="G1509" s="19"/>
      <c r="H1509" s="19"/>
      <c r="I1509" s="19"/>
    </row>
    <row r="1510" spans="1:9" ht="33.9" customHeight="1" thickBot="1">
      <c r="A1510" s="18"/>
      <c r="B1510" s="19"/>
      <c r="C1510" s="19"/>
      <c r="D1510" s="19"/>
      <c r="E1510" s="19"/>
      <c r="F1510" s="19"/>
      <c r="G1510" s="19"/>
      <c r="H1510" s="19"/>
      <c r="I1510" s="19"/>
    </row>
    <row r="1511" spans="1:9" ht="23.1" customHeight="1" thickBot="1">
      <c r="A1511" s="18"/>
      <c r="B1511" s="19"/>
      <c r="C1511" s="19"/>
      <c r="D1511" s="19"/>
      <c r="E1511" s="19"/>
      <c r="F1511" s="19"/>
      <c r="G1511" s="19"/>
      <c r="H1511" s="19"/>
      <c r="I1511" s="19"/>
    </row>
    <row r="1512" spans="1:9" ht="33.9" customHeight="1" thickBot="1">
      <c r="A1512" s="18"/>
      <c r="B1512" s="19"/>
      <c r="C1512" s="19"/>
      <c r="D1512" s="19"/>
      <c r="E1512" s="19"/>
      <c r="F1512" s="19"/>
      <c r="G1512" s="19"/>
      <c r="H1512" s="19"/>
      <c r="I1512" s="19"/>
    </row>
    <row r="1513" spans="1:9" ht="57.9" customHeight="1" thickBot="1">
      <c r="A1513" s="18"/>
      <c r="B1513" s="19"/>
      <c r="C1513" s="19"/>
      <c r="D1513" s="19"/>
      <c r="E1513" s="19"/>
      <c r="F1513" s="19"/>
      <c r="G1513" s="19"/>
      <c r="H1513" s="19"/>
      <c r="I1513" s="19"/>
    </row>
    <row r="1514" spans="1:9" ht="23.1" customHeight="1" thickBot="1">
      <c r="A1514" s="18"/>
      <c r="B1514" s="19"/>
      <c r="C1514" s="19"/>
      <c r="D1514" s="19"/>
      <c r="E1514" s="19"/>
      <c r="F1514" s="19"/>
      <c r="G1514" s="19"/>
      <c r="H1514" s="19"/>
      <c r="I1514" s="19"/>
    </row>
    <row r="1515" spans="1:9" ht="33.9" customHeight="1" thickBot="1">
      <c r="A1515" s="18"/>
      <c r="B1515" s="19"/>
      <c r="C1515" s="19"/>
      <c r="D1515" s="19"/>
      <c r="E1515" s="19"/>
      <c r="F1515" s="19"/>
      <c r="G1515" s="19"/>
      <c r="H1515" s="19"/>
      <c r="I1515" s="19"/>
    </row>
    <row r="1516" spans="1:9" ht="45.9" customHeight="1" thickBot="1">
      <c r="A1516" s="18"/>
      <c r="B1516" s="19"/>
      <c r="C1516" s="19"/>
      <c r="D1516" s="19"/>
      <c r="E1516" s="19"/>
      <c r="F1516" s="19"/>
      <c r="G1516" s="19"/>
      <c r="H1516" s="19"/>
      <c r="I1516" s="19"/>
    </row>
    <row r="1517" spans="1:9" ht="18" customHeight="1" thickBot="1">
      <c r="A1517" s="18"/>
      <c r="B1517" s="19"/>
      <c r="C1517" s="19"/>
      <c r="D1517" s="19"/>
      <c r="E1517" s="19"/>
      <c r="F1517" s="19"/>
      <c r="G1517" s="19"/>
      <c r="H1517" s="19"/>
      <c r="I1517" s="19"/>
    </row>
    <row r="1518" spans="1:9" ht="33.9" customHeight="1" thickBot="1">
      <c r="A1518" s="18"/>
      <c r="B1518" s="19"/>
      <c r="C1518" s="19"/>
      <c r="D1518" s="19"/>
      <c r="E1518" s="19"/>
      <c r="F1518" s="19"/>
      <c r="G1518" s="19"/>
      <c r="H1518" s="19"/>
      <c r="I1518" s="19"/>
    </row>
    <row r="1519" spans="1:9" ht="23.1" customHeight="1" thickBot="1">
      <c r="A1519" s="18"/>
      <c r="B1519" s="19"/>
      <c r="C1519" s="19"/>
      <c r="D1519" s="19"/>
      <c r="E1519" s="19"/>
      <c r="F1519" s="19"/>
      <c r="G1519" s="19"/>
      <c r="H1519" s="19"/>
      <c r="I1519" s="19"/>
    </row>
    <row r="1520" spans="1:9" ht="23.1" customHeight="1" thickBot="1">
      <c r="A1520" s="18"/>
      <c r="B1520" s="19"/>
      <c r="C1520" s="19"/>
      <c r="D1520" s="19"/>
      <c r="E1520" s="19"/>
      <c r="F1520" s="19"/>
      <c r="G1520" s="19"/>
      <c r="H1520" s="19"/>
      <c r="I1520" s="19"/>
    </row>
    <row r="1521" spans="1:9" ht="23.1" customHeight="1" thickBot="1">
      <c r="A1521" s="18"/>
      <c r="B1521" s="19"/>
      <c r="C1521" s="19"/>
      <c r="D1521" s="19"/>
      <c r="E1521" s="19"/>
      <c r="F1521" s="19"/>
      <c r="G1521" s="19"/>
      <c r="H1521" s="19"/>
      <c r="I1521" s="19"/>
    </row>
    <row r="1522" spans="1:9" ht="23.1" customHeight="1" thickBot="1">
      <c r="A1522" s="18"/>
      <c r="B1522" s="19"/>
      <c r="C1522" s="19"/>
      <c r="D1522" s="19"/>
      <c r="E1522" s="19"/>
      <c r="F1522" s="19"/>
      <c r="G1522" s="19"/>
      <c r="H1522" s="19"/>
      <c r="I1522" s="19"/>
    </row>
    <row r="1523" spans="1:9" ht="23.1" customHeight="1" thickBot="1">
      <c r="A1523" s="18"/>
      <c r="B1523" s="19"/>
      <c r="C1523" s="19"/>
      <c r="D1523" s="19"/>
      <c r="E1523" s="19"/>
      <c r="F1523" s="19"/>
      <c r="G1523" s="19"/>
      <c r="H1523" s="19"/>
      <c r="I1523" s="19"/>
    </row>
    <row r="1524" spans="1:9" ht="45.9" customHeight="1" thickBot="1">
      <c r="A1524" s="18"/>
      <c r="B1524" s="19"/>
      <c r="C1524" s="19"/>
      <c r="D1524" s="19"/>
      <c r="E1524" s="19"/>
      <c r="F1524" s="19"/>
      <c r="G1524" s="19"/>
      <c r="H1524" s="19"/>
      <c r="I1524" s="19"/>
    </row>
    <row r="1525" spans="1:9" ht="23.1" customHeight="1" thickBot="1">
      <c r="A1525" s="18"/>
      <c r="B1525" s="19"/>
      <c r="C1525" s="19"/>
      <c r="D1525" s="19"/>
      <c r="E1525" s="19"/>
      <c r="F1525" s="19"/>
      <c r="G1525" s="19"/>
      <c r="H1525" s="19"/>
      <c r="I1525" s="19"/>
    </row>
    <row r="1526" spans="1:9" ht="23.1" customHeight="1" thickBot="1">
      <c r="A1526" s="18"/>
      <c r="B1526" s="19"/>
      <c r="C1526" s="19"/>
      <c r="D1526" s="19"/>
      <c r="E1526" s="19"/>
      <c r="F1526" s="19"/>
      <c r="G1526" s="19"/>
      <c r="H1526" s="19"/>
      <c r="I1526" s="19"/>
    </row>
    <row r="1527" spans="1:9" ht="33.9" customHeight="1" thickBot="1">
      <c r="A1527" s="18"/>
      <c r="B1527" s="19"/>
      <c r="C1527" s="19"/>
      <c r="D1527" s="19"/>
      <c r="E1527" s="19"/>
      <c r="F1527" s="19"/>
      <c r="G1527" s="19"/>
      <c r="H1527" s="19"/>
      <c r="I1527" s="19"/>
    </row>
    <row r="1528" spans="1:9" ht="23.1" customHeight="1" thickBot="1">
      <c r="A1528" s="18"/>
      <c r="B1528" s="19"/>
      <c r="C1528" s="19"/>
      <c r="D1528" s="19"/>
      <c r="E1528" s="19"/>
      <c r="F1528" s="19"/>
      <c r="G1528" s="19"/>
      <c r="H1528" s="19"/>
      <c r="I1528" s="19"/>
    </row>
    <row r="1529" spans="1:9" ht="23.1" customHeight="1" thickBot="1">
      <c r="A1529" s="18"/>
      <c r="B1529" s="19"/>
      <c r="C1529" s="19"/>
      <c r="D1529" s="19"/>
      <c r="E1529" s="19"/>
      <c r="F1529" s="19"/>
      <c r="G1529" s="19"/>
      <c r="H1529" s="19"/>
      <c r="I1529" s="19"/>
    </row>
    <row r="1530" spans="1:9" ht="33.9" customHeight="1" thickBot="1">
      <c r="A1530" s="18"/>
      <c r="B1530" s="19"/>
      <c r="C1530" s="19"/>
      <c r="D1530" s="19"/>
      <c r="E1530" s="19"/>
      <c r="F1530" s="19"/>
      <c r="G1530" s="19"/>
      <c r="H1530" s="19"/>
      <c r="I1530" s="19"/>
    </row>
    <row r="1531" spans="1:9" ht="33.9" customHeight="1" thickBot="1">
      <c r="A1531" s="18"/>
      <c r="B1531" s="19"/>
      <c r="C1531" s="19"/>
      <c r="D1531" s="19"/>
      <c r="E1531" s="19"/>
      <c r="F1531" s="19"/>
      <c r="G1531" s="19"/>
      <c r="H1531" s="19"/>
      <c r="I1531" s="19"/>
    </row>
    <row r="1532" spans="1:9" ht="45.9" customHeight="1" thickBot="1">
      <c r="A1532" s="18"/>
      <c r="B1532" s="19"/>
      <c r="C1532" s="19"/>
      <c r="D1532" s="19"/>
      <c r="E1532" s="19"/>
      <c r="F1532" s="19"/>
      <c r="G1532" s="19"/>
      <c r="H1532" s="19"/>
      <c r="I1532" s="19"/>
    </row>
    <row r="1533" spans="1:9" ht="33.9" customHeight="1" thickBot="1">
      <c r="A1533" s="18"/>
      <c r="B1533" s="19"/>
      <c r="C1533" s="19"/>
      <c r="D1533" s="19"/>
      <c r="E1533" s="19"/>
      <c r="F1533" s="19"/>
      <c r="G1533" s="19"/>
      <c r="H1533" s="19"/>
      <c r="I1533" s="19"/>
    </row>
    <row r="1534" spans="1:9" ht="45.9" customHeight="1" thickBot="1">
      <c r="A1534" s="18"/>
      <c r="B1534" s="19"/>
      <c r="C1534" s="19"/>
      <c r="D1534" s="19"/>
      <c r="E1534" s="19"/>
      <c r="F1534" s="19"/>
      <c r="G1534" s="19"/>
      <c r="H1534" s="19"/>
      <c r="I1534" s="19"/>
    </row>
    <row r="1535" spans="1:9" ht="33.9" customHeight="1" thickBot="1">
      <c r="A1535" s="18"/>
      <c r="B1535" s="19"/>
      <c r="C1535" s="19"/>
      <c r="D1535" s="19"/>
      <c r="E1535" s="19"/>
      <c r="F1535" s="19"/>
      <c r="G1535" s="19"/>
      <c r="H1535" s="19"/>
      <c r="I1535" s="19"/>
    </row>
    <row r="1536" spans="1:9" ht="33.9" customHeight="1" thickBot="1">
      <c r="A1536" s="18"/>
      <c r="B1536" s="19"/>
      <c r="C1536" s="19"/>
      <c r="D1536" s="19"/>
      <c r="E1536" s="19"/>
      <c r="F1536" s="19"/>
      <c r="G1536" s="19"/>
      <c r="H1536" s="19"/>
      <c r="I1536" s="19"/>
    </row>
    <row r="1537" spans="1:9" ht="23.1" customHeight="1" thickBot="1">
      <c r="A1537" s="18"/>
      <c r="B1537" s="19"/>
      <c r="C1537" s="19"/>
      <c r="D1537" s="19"/>
      <c r="E1537" s="19"/>
      <c r="F1537" s="19"/>
      <c r="G1537" s="19"/>
      <c r="H1537" s="19"/>
      <c r="I1537" s="19"/>
    </row>
    <row r="1538" spans="1:9" ht="33.9" customHeight="1" thickBot="1">
      <c r="A1538" s="18"/>
      <c r="B1538" s="19"/>
      <c r="C1538" s="19"/>
      <c r="D1538" s="19"/>
      <c r="E1538" s="19"/>
      <c r="F1538" s="19"/>
      <c r="G1538" s="19"/>
      <c r="H1538" s="19"/>
      <c r="I1538" s="19"/>
    </row>
    <row r="1539" spans="1:9" ht="33.9" customHeight="1" thickBot="1">
      <c r="A1539" s="18"/>
      <c r="B1539" s="19"/>
      <c r="C1539" s="19"/>
      <c r="D1539" s="19"/>
      <c r="E1539" s="19"/>
      <c r="F1539" s="19"/>
      <c r="G1539" s="19"/>
      <c r="H1539" s="19"/>
      <c r="I1539" s="19"/>
    </row>
    <row r="1540" spans="1:9" ht="33.9" customHeight="1" thickBot="1">
      <c r="A1540" s="18"/>
      <c r="B1540" s="19"/>
      <c r="C1540" s="19"/>
      <c r="D1540" s="19"/>
      <c r="E1540" s="19"/>
      <c r="F1540" s="19"/>
      <c r="G1540" s="19"/>
      <c r="H1540" s="19"/>
      <c r="I1540" s="19"/>
    </row>
    <row r="1541" spans="1:9" ht="33.9" customHeight="1" thickBot="1">
      <c r="A1541" s="18"/>
      <c r="B1541" s="19"/>
      <c r="C1541" s="19"/>
      <c r="D1541" s="19"/>
      <c r="E1541" s="19"/>
      <c r="F1541" s="19"/>
      <c r="G1541" s="19"/>
      <c r="H1541" s="19"/>
      <c r="I1541" s="19"/>
    </row>
    <row r="1542" spans="1:9" ht="33.9" customHeight="1" thickBot="1">
      <c r="A1542" s="18"/>
      <c r="B1542" s="19"/>
      <c r="C1542" s="19"/>
      <c r="D1542" s="19"/>
      <c r="E1542" s="19"/>
      <c r="F1542" s="19"/>
      <c r="G1542" s="19"/>
      <c r="H1542" s="19"/>
      <c r="I1542" s="19"/>
    </row>
    <row r="1543" spans="1:9" ht="33.9" customHeight="1" thickBot="1">
      <c r="A1543" s="18"/>
      <c r="B1543" s="19"/>
      <c r="C1543" s="19"/>
      <c r="D1543" s="19"/>
      <c r="E1543" s="19"/>
      <c r="F1543" s="19"/>
      <c r="G1543" s="19"/>
      <c r="H1543" s="19"/>
      <c r="I1543" s="19"/>
    </row>
    <row r="1544" spans="1:9" ht="33.9" customHeight="1" thickBot="1">
      <c r="A1544" s="18"/>
      <c r="B1544" s="19"/>
      <c r="C1544" s="19"/>
      <c r="D1544" s="19"/>
      <c r="E1544" s="19"/>
      <c r="F1544" s="19"/>
      <c r="G1544" s="19"/>
      <c r="H1544" s="19"/>
      <c r="I1544" s="19"/>
    </row>
    <row r="1545" spans="1:9" ht="33.9" customHeight="1" thickBot="1">
      <c r="A1545" s="18"/>
      <c r="B1545" s="19"/>
      <c r="C1545" s="19"/>
      <c r="D1545" s="19"/>
      <c r="E1545" s="19"/>
      <c r="F1545" s="19"/>
      <c r="G1545" s="19"/>
      <c r="H1545" s="19"/>
      <c r="I1545" s="19"/>
    </row>
    <row r="1546" spans="1:9" ht="23.1" customHeight="1" thickBot="1">
      <c r="A1546" s="18"/>
      <c r="B1546" s="19"/>
      <c r="C1546" s="19"/>
      <c r="D1546" s="19"/>
      <c r="E1546" s="19"/>
      <c r="F1546" s="19"/>
      <c r="G1546" s="19"/>
      <c r="H1546" s="19"/>
      <c r="I1546" s="19"/>
    </row>
    <row r="1547" spans="1:9" ht="33.9" customHeight="1" thickBot="1">
      <c r="A1547" s="18"/>
      <c r="B1547" s="19"/>
      <c r="C1547" s="19"/>
      <c r="D1547" s="19"/>
      <c r="E1547" s="19"/>
      <c r="F1547" s="19"/>
      <c r="G1547" s="19"/>
      <c r="H1547" s="19"/>
      <c r="I1547" s="19"/>
    </row>
    <row r="1548" spans="1:9" ht="33.9" customHeight="1" thickBot="1">
      <c r="A1548" s="18"/>
      <c r="B1548" s="19"/>
      <c r="C1548" s="19"/>
      <c r="D1548" s="19"/>
      <c r="E1548" s="19"/>
      <c r="F1548" s="19"/>
      <c r="G1548" s="19"/>
      <c r="H1548" s="19"/>
      <c r="I1548" s="19"/>
    </row>
    <row r="1549" spans="1:9" ht="23.1" customHeight="1" thickBot="1">
      <c r="A1549" s="18"/>
      <c r="B1549" s="19"/>
      <c r="C1549" s="19"/>
      <c r="D1549" s="19"/>
      <c r="E1549" s="19"/>
      <c r="F1549" s="19"/>
      <c r="G1549" s="19"/>
      <c r="H1549" s="19"/>
      <c r="I1549" s="19"/>
    </row>
    <row r="1550" spans="1:9" ht="33.9" customHeight="1" thickBot="1">
      <c r="A1550" s="18"/>
      <c r="B1550" s="19"/>
      <c r="C1550" s="19"/>
      <c r="D1550" s="19"/>
      <c r="E1550" s="19"/>
      <c r="F1550" s="19"/>
      <c r="G1550" s="19"/>
      <c r="H1550" s="19"/>
      <c r="I1550" s="19"/>
    </row>
    <row r="1551" spans="1:9" ht="33.9" customHeight="1" thickBot="1">
      <c r="A1551" s="18"/>
      <c r="B1551" s="19"/>
      <c r="C1551" s="19"/>
      <c r="D1551" s="19"/>
      <c r="E1551" s="19"/>
      <c r="F1551" s="19"/>
      <c r="G1551" s="19"/>
      <c r="H1551" s="19"/>
      <c r="I1551" s="19"/>
    </row>
    <row r="1552" spans="1:9" ht="33.9" customHeight="1" thickBot="1">
      <c r="A1552" s="18"/>
      <c r="B1552" s="19"/>
      <c r="C1552" s="19"/>
      <c r="D1552" s="19"/>
      <c r="E1552" s="19"/>
      <c r="F1552" s="19"/>
      <c r="G1552" s="19"/>
      <c r="H1552" s="19"/>
      <c r="I1552" s="19"/>
    </row>
    <row r="1553" spans="1:9" ht="23.1" customHeight="1" thickBot="1">
      <c r="A1553" s="18"/>
      <c r="B1553" s="19"/>
      <c r="C1553" s="19"/>
      <c r="D1553" s="19"/>
      <c r="E1553" s="19"/>
      <c r="F1553" s="19"/>
      <c r="G1553" s="19"/>
      <c r="H1553" s="19"/>
      <c r="I1553" s="19"/>
    </row>
    <row r="1554" spans="1:9" ht="33.9" customHeight="1" thickBot="1">
      <c r="A1554" s="18"/>
      <c r="B1554" s="19"/>
      <c r="C1554" s="19"/>
      <c r="D1554" s="19"/>
      <c r="E1554" s="19"/>
      <c r="F1554" s="19"/>
      <c r="G1554" s="19"/>
      <c r="H1554" s="19"/>
      <c r="I1554" s="19"/>
    </row>
    <row r="1555" spans="1:9" ht="33.9" customHeight="1" thickBot="1">
      <c r="A1555" s="18"/>
      <c r="B1555" s="19"/>
      <c r="C1555" s="19"/>
      <c r="D1555" s="19"/>
      <c r="E1555" s="19"/>
      <c r="F1555" s="19"/>
      <c r="G1555" s="19"/>
      <c r="H1555" s="19"/>
      <c r="I1555" s="19"/>
    </row>
    <row r="1556" spans="1:9" ht="33.9" customHeight="1" thickBot="1">
      <c r="A1556" s="18"/>
      <c r="B1556" s="19"/>
      <c r="C1556" s="19"/>
      <c r="D1556" s="19"/>
      <c r="E1556" s="19"/>
      <c r="F1556" s="19"/>
      <c r="G1556" s="19"/>
      <c r="H1556" s="19"/>
      <c r="I1556" s="19"/>
    </row>
    <row r="1557" spans="1:9" ht="33.9" customHeight="1" thickBot="1">
      <c r="A1557" s="18"/>
      <c r="B1557" s="19"/>
      <c r="C1557" s="19"/>
      <c r="D1557" s="19"/>
      <c r="E1557" s="19"/>
      <c r="F1557" s="19"/>
      <c r="G1557" s="19"/>
      <c r="H1557" s="19"/>
      <c r="I1557" s="19"/>
    </row>
    <row r="1558" spans="1:9" ht="23.1" customHeight="1" thickBot="1">
      <c r="A1558" s="18"/>
      <c r="B1558" s="19"/>
      <c r="C1558" s="19"/>
      <c r="D1558" s="19"/>
      <c r="E1558" s="19"/>
      <c r="F1558" s="19"/>
      <c r="G1558" s="19"/>
      <c r="H1558" s="19"/>
      <c r="I1558" s="19"/>
    </row>
    <row r="1559" spans="1:9" ht="23.1" customHeight="1" thickBot="1">
      <c r="A1559" s="18"/>
      <c r="B1559" s="19"/>
      <c r="C1559" s="19"/>
      <c r="D1559" s="19"/>
      <c r="E1559" s="19"/>
      <c r="F1559" s="19"/>
      <c r="G1559" s="19"/>
      <c r="H1559" s="19"/>
      <c r="I1559" s="19"/>
    </row>
    <row r="1560" spans="1:9" ht="23.1" customHeight="1" thickBot="1">
      <c r="A1560" s="18"/>
      <c r="B1560" s="19"/>
      <c r="C1560" s="19"/>
      <c r="D1560" s="19"/>
      <c r="E1560" s="19"/>
      <c r="F1560" s="19"/>
      <c r="G1560" s="19"/>
      <c r="H1560" s="19"/>
      <c r="I1560" s="19"/>
    </row>
    <row r="1561" spans="1:9" ht="33.9" customHeight="1" thickBot="1">
      <c r="A1561" s="18"/>
      <c r="B1561" s="19"/>
      <c r="C1561" s="19"/>
      <c r="D1561" s="19"/>
      <c r="E1561" s="19"/>
      <c r="F1561" s="19"/>
      <c r="G1561" s="19"/>
      <c r="H1561" s="19"/>
      <c r="I1561" s="19"/>
    </row>
    <row r="1562" spans="1:9" ht="33.9" customHeight="1" thickBot="1">
      <c r="A1562" s="18"/>
      <c r="B1562" s="19"/>
      <c r="C1562" s="19"/>
      <c r="D1562" s="19"/>
      <c r="E1562" s="19"/>
      <c r="F1562" s="19"/>
      <c r="G1562" s="19"/>
      <c r="H1562" s="19"/>
      <c r="I1562" s="19"/>
    </row>
    <row r="1563" spans="1:9" ht="23.1" customHeight="1" thickBot="1">
      <c r="A1563" s="18"/>
      <c r="B1563" s="19"/>
      <c r="C1563" s="19"/>
      <c r="D1563" s="19"/>
      <c r="E1563" s="19"/>
      <c r="F1563" s="19"/>
      <c r="G1563" s="19"/>
      <c r="H1563" s="19"/>
      <c r="I1563" s="19"/>
    </row>
    <row r="1564" spans="1:9" ht="45.9" customHeight="1" thickBot="1">
      <c r="A1564" s="18"/>
      <c r="B1564" s="19"/>
      <c r="C1564" s="19"/>
      <c r="D1564" s="19"/>
      <c r="E1564" s="19"/>
      <c r="F1564" s="19"/>
      <c r="G1564" s="19"/>
      <c r="H1564" s="19"/>
      <c r="I1564" s="19"/>
    </row>
    <row r="1565" spans="1:9" ht="33.9" customHeight="1" thickBot="1">
      <c r="A1565" s="18"/>
      <c r="B1565" s="19"/>
      <c r="C1565" s="19"/>
      <c r="D1565" s="19"/>
      <c r="E1565" s="19"/>
      <c r="F1565" s="19"/>
      <c r="G1565" s="19"/>
      <c r="H1565" s="19"/>
      <c r="I1565" s="19"/>
    </row>
    <row r="1566" spans="1:9" ht="23.1" customHeight="1" thickBot="1">
      <c r="A1566" s="18"/>
      <c r="B1566" s="19"/>
      <c r="C1566" s="19"/>
      <c r="D1566" s="19"/>
      <c r="E1566" s="19"/>
      <c r="F1566" s="19"/>
      <c r="G1566" s="19"/>
      <c r="H1566" s="19"/>
      <c r="I1566" s="19"/>
    </row>
    <row r="1567" spans="1:9" ht="33.9" customHeight="1" thickBot="1">
      <c r="A1567" s="18"/>
      <c r="B1567" s="19"/>
      <c r="C1567" s="19"/>
      <c r="D1567" s="19"/>
      <c r="E1567" s="19"/>
      <c r="F1567" s="19"/>
      <c r="G1567" s="19"/>
      <c r="H1567" s="19"/>
      <c r="I1567" s="19"/>
    </row>
    <row r="1568" spans="1:9" ht="23.1" customHeight="1" thickBot="1">
      <c r="A1568" s="18"/>
      <c r="B1568" s="19"/>
      <c r="C1568" s="19"/>
      <c r="D1568" s="19"/>
      <c r="E1568" s="19"/>
      <c r="F1568" s="19"/>
      <c r="G1568" s="19"/>
      <c r="H1568" s="19"/>
      <c r="I1568" s="19"/>
    </row>
    <row r="1569" spans="1:9" ht="45.9" customHeight="1" thickBot="1">
      <c r="A1569" s="18"/>
      <c r="B1569" s="19"/>
      <c r="C1569" s="19"/>
      <c r="D1569" s="19"/>
      <c r="E1569" s="19"/>
      <c r="F1569" s="19"/>
      <c r="G1569" s="19"/>
      <c r="H1569" s="19"/>
      <c r="I1569" s="19"/>
    </row>
    <row r="1570" spans="1:9" ht="33.9" customHeight="1" thickBot="1">
      <c r="A1570" s="18"/>
      <c r="B1570" s="19"/>
      <c r="C1570" s="19"/>
      <c r="D1570" s="19"/>
      <c r="E1570" s="19"/>
      <c r="F1570" s="19"/>
      <c r="G1570" s="19"/>
      <c r="H1570" s="19"/>
      <c r="I1570" s="19"/>
    </row>
    <row r="1571" spans="1:9" ht="33.9" customHeight="1" thickBot="1">
      <c r="A1571" s="18"/>
      <c r="B1571" s="19"/>
      <c r="C1571" s="19"/>
      <c r="D1571" s="19"/>
      <c r="E1571" s="19"/>
      <c r="F1571" s="19"/>
      <c r="G1571" s="19"/>
      <c r="H1571" s="19"/>
      <c r="I1571" s="19"/>
    </row>
    <row r="1572" spans="1:9" ht="33.9" customHeight="1" thickBot="1">
      <c r="A1572" s="18"/>
      <c r="B1572" s="19"/>
      <c r="C1572" s="19"/>
      <c r="D1572" s="19"/>
      <c r="E1572" s="19"/>
      <c r="F1572" s="19"/>
      <c r="G1572" s="19"/>
      <c r="H1572" s="19"/>
      <c r="I1572" s="19"/>
    </row>
    <row r="1573" spans="1:9" ht="23.1" customHeight="1" thickBot="1">
      <c r="A1573" s="18"/>
      <c r="B1573" s="19"/>
      <c r="C1573" s="19"/>
      <c r="D1573" s="19"/>
      <c r="E1573" s="19"/>
      <c r="F1573" s="19"/>
      <c r="G1573" s="19"/>
      <c r="H1573" s="19"/>
      <c r="I1573" s="19"/>
    </row>
    <row r="1574" spans="1:9" ht="33.9" customHeight="1" thickBot="1">
      <c r="A1574" s="18"/>
      <c r="B1574" s="19"/>
      <c r="C1574" s="19"/>
      <c r="D1574" s="19"/>
      <c r="E1574" s="19"/>
      <c r="F1574" s="19"/>
      <c r="G1574" s="19"/>
      <c r="H1574" s="19"/>
      <c r="I1574" s="19"/>
    </row>
    <row r="1575" spans="1:9" ht="57.9" customHeight="1" thickBot="1">
      <c r="A1575" s="18"/>
      <c r="B1575" s="19"/>
      <c r="C1575" s="19"/>
      <c r="D1575" s="19"/>
      <c r="E1575" s="19"/>
      <c r="F1575" s="19"/>
      <c r="G1575" s="19"/>
      <c r="H1575" s="19"/>
      <c r="I1575" s="19"/>
    </row>
    <row r="1576" spans="1:9" ht="23.1" customHeight="1" thickBot="1">
      <c r="A1576" s="18"/>
      <c r="B1576" s="19"/>
      <c r="C1576" s="19"/>
      <c r="D1576" s="19"/>
      <c r="E1576" s="19"/>
      <c r="F1576" s="19"/>
      <c r="G1576" s="19"/>
      <c r="H1576" s="19"/>
      <c r="I1576" s="19"/>
    </row>
    <row r="1577" spans="1:9" ht="33.9" customHeight="1" thickBot="1">
      <c r="A1577" s="18"/>
      <c r="B1577" s="19"/>
      <c r="C1577" s="19"/>
      <c r="D1577" s="19"/>
      <c r="E1577" s="19"/>
      <c r="F1577" s="19"/>
      <c r="G1577" s="19"/>
      <c r="H1577" s="19"/>
      <c r="I1577" s="19"/>
    </row>
    <row r="1578" spans="1:9" ht="45.9" customHeight="1" thickBot="1">
      <c r="A1578" s="18"/>
      <c r="B1578" s="19"/>
      <c r="C1578" s="19"/>
      <c r="D1578" s="19"/>
      <c r="E1578" s="19"/>
      <c r="F1578" s="19"/>
      <c r="G1578" s="19"/>
      <c r="H1578" s="19"/>
      <c r="I1578" s="19"/>
    </row>
    <row r="1579" spans="1:9" ht="18" customHeight="1" thickBot="1">
      <c r="A1579" s="18"/>
      <c r="B1579" s="19"/>
      <c r="C1579" s="19"/>
      <c r="D1579" s="19"/>
      <c r="E1579" s="19"/>
      <c r="F1579" s="19"/>
      <c r="G1579" s="19"/>
      <c r="H1579" s="19"/>
      <c r="I1579" s="19"/>
    </row>
    <row r="1580" spans="1:9" ht="33.9" customHeight="1" thickBot="1">
      <c r="A1580" s="18"/>
      <c r="B1580" s="19"/>
      <c r="C1580" s="19"/>
      <c r="D1580" s="19"/>
      <c r="E1580" s="19"/>
      <c r="F1580" s="19"/>
      <c r="G1580" s="19"/>
      <c r="H1580" s="19"/>
      <c r="I1580" s="19"/>
    </row>
    <row r="1581" spans="1:9" ht="23.1" customHeight="1" thickBot="1">
      <c r="A1581" s="18"/>
      <c r="B1581" s="19"/>
      <c r="C1581" s="19"/>
      <c r="D1581" s="19"/>
      <c r="E1581" s="19"/>
      <c r="F1581" s="19"/>
      <c r="G1581" s="19"/>
      <c r="H1581" s="19"/>
      <c r="I1581" s="19"/>
    </row>
    <row r="1582" spans="1:9" ht="23.1" customHeight="1" thickBot="1">
      <c r="A1582" s="18"/>
      <c r="B1582" s="19"/>
      <c r="C1582" s="19"/>
      <c r="D1582" s="19"/>
      <c r="E1582" s="19"/>
      <c r="F1582" s="19"/>
      <c r="G1582" s="19"/>
      <c r="H1582" s="19"/>
      <c r="I1582" s="19"/>
    </row>
    <row r="1583" spans="1:9" ht="23.1" customHeight="1" thickBot="1">
      <c r="A1583" s="18"/>
      <c r="B1583" s="19"/>
      <c r="C1583" s="19"/>
      <c r="D1583" s="19"/>
      <c r="E1583" s="19"/>
      <c r="F1583" s="19"/>
      <c r="G1583" s="19"/>
      <c r="H1583" s="19"/>
      <c r="I1583" s="19"/>
    </row>
    <row r="1584" spans="1:9" ht="23.1" customHeight="1" thickBot="1">
      <c r="A1584" s="18"/>
      <c r="B1584" s="19"/>
      <c r="C1584" s="19"/>
      <c r="D1584" s="19"/>
      <c r="E1584" s="19"/>
      <c r="F1584" s="19"/>
      <c r="G1584" s="19"/>
      <c r="H1584" s="19"/>
      <c r="I1584" s="19"/>
    </row>
    <row r="1585" spans="1:9" ht="23.1" customHeight="1" thickBot="1">
      <c r="A1585" s="18"/>
      <c r="B1585" s="19"/>
      <c r="C1585" s="19"/>
      <c r="D1585" s="19"/>
      <c r="E1585" s="19"/>
      <c r="F1585" s="19"/>
      <c r="G1585" s="19"/>
      <c r="H1585" s="19"/>
      <c r="I1585" s="19"/>
    </row>
    <row r="1586" spans="1:9" ht="45.9" customHeight="1" thickBot="1">
      <c r="A1586" s="18"/>
      <c r="B1586" s="19"/>
      <c r="C1586" s="19"/>
      <c r="D1586" s="19"/>
      <c r="E1586" s="19"/>
      <c r="F1586" s="19"/>
      <c r="G1586" s="19"/>
      <c r="H1586" s="19"/>
      <c r="I1586" s="19"/>
    </row>
    <row r="1587" spans="1:9" ht="23.1" customHeight="1" thickBot="1">
      <c r="A1587" s="18"/>
      <c r="B1587" s="19"/>
      <c r="C1587" s="19"/>
      <c r="D1587" s="19"/>
      <c r="E1587" s="19"/>
      <c r="F1587" s="19"/>
      <c r="G1587" s="19"/>
      <c r="H1587" s="19"/>
      <c r="I1587" s="19"/>
    </row>
    <row r="1588" spans="1:9" ht="23.1" customHeight="1" thickBot="1">
      <c r="A1588" s="18"/>
      <c r="B1588" s="19"/>
      <c r="C1588" s="19"/>
      <c r="D1588" s="19"/>
      <c r="E1588" s="19"/>
      <c r="F1588" s="19"/>
      <c r="G1588" s="19"/>
      <c r="H1588" s="19"/>
      <c r="I1588" s="19"/>
    </row>
    <row r="1589" spans="1:9" ht="33.9" customHeight="1" thickBot="1">
      <c r="A1589" s="18"/>
      <c r="B1589" s="19"/>
      <c r="C1589" s="19"/>
      <c r="D1589" s="19"/>
      <c r="E1589" s="19"/>
      <c r="F1589" s="19"/>
      <c r="G1589" s="19"/>
      <c r="H1589" s="19"/>
      <c r="I1589" s="19"/>
    </row>
    <row r="1590" spans="1:9" ht="23.1" customHeight="1" thickBot="1">
      <c r="A1590" s="18"/>
      <c r="B1590" s="19"/>
      <c r="C1590" s="19"/>
      <c r="D1590" s="19"/>
      <c r="E1590" s="19"/>
      <c r="F1590" s="19"/>
      <c r="G1590" s="19"/>
      <c r="H1590" s="19"/>
      <c r="I1590" s="19"/>
    </row>
    <row r="1591" spans="1:9" ht="23.1" customHeight="1" thickBot="1">
      <c r="A1591" s="18"/>
      <c r="B1591" s="19"/>
      <c r="C1591" s="19"/>
      <c r="D1591" s="19"/>
      <c r="E1591" s="19"/>
      <c r="F1591" s="19"/>
      <c r="G1591" s="19"/>
      <c r="H1591" s="19"/>
      <c r="I1591" s="19"/>
    </row>
    <row r="1592" spans="1:9" ht="33.9" customHeight="1" thickBot="1">
      <c r="A1592" s="18"/>
      <c r="B1592" s="19"/>
      <c r="C1592" s="19"/>
      <c r="D1592" s="19"/>
      <c r="E1592" s="19"/>
      <c r="F1592" s="19"/>
      <c r="G1592" s="19"/>
      <c r="H1592" s="19"/>
      <c r="I1592" s="19"/>
    </row>
    <row r="1593" spans="1:9" ht="33.9" customHeight="1" thickBot="1">
      <c r="A1593" s="18"/>
      <c r="B1593" s="19"/>
      <c r="C1593" s="19"/>
      <c r="D1593" s="19"/>
      <c r="E1593" s="19"/>
      <c r="F1593" s="19"/>
      <c r="G1593" s="19"/>
      <c r="H1593" s="19"/>
      <c r="I1593" s="19"/>
    </row>
    <row r="1594" spans="1:9" ht="45.9" customHeight="1" thickBot="1">
      <c r="A1594" s="18"/>
      <c r="B1594" s="19"/>
      <c r="C1594" s="19"/>
      <c r="D1594" s="19"/>
      <c r="E1594" s="19"/>
      <c r="F1594" s="19"/>
      <c r="G1594" s="19"/>
      <c r="H1594" s="19"/>
      <c r="I1594" s="19"/>
    </row>
    <row r="1595" spans="1:9" ht="33.9" customHeight="1" thickBot="1">
      <c r="A1595" s="18"/>
      <c r="B1595" s="19"/>
      <c r="C1595" s="19"/>
      <c r="D1595" s="19"/>
      <c r="E1595" s="19"/>
      <c r="F1595" s="19"/>
      <c r="G1595" s="19"/>
      <c r="H1595" s="19"/>
      <c r="I1595" s="19"/>
    </row>
    <row r="1596" spans="1:9" ht="45.9" customHeight="1" thickBot="1">
      <c r="A1596" s="18"/>
      <c r="B1596" s="19"/>
      <c r="C1596" s="19"/>
      <c r="D1596" s="19"/>
      <c r="E1596" s="19"/>
      <c r="F1596" s="19"/>
      <c r="G1596" s="19"/>
      <c r="H1596" s="19"/>
      <c r="I1596" s="19"/>
    </row>
    <row r="1597" spans="1:9" ht="33.9" customHeight="1" thickBot="1">
      <c r="A1597" s="18"/>
      <c r="B1597" s="19"/>
      <c r="C1597" s="19"/>
      <c r="D1597" s="19"/>
      <c r="E1597" s="19"/>
      <c r="F1597" s="19"/>
      <c r="G1597" s="19"/>
      <c r="H1597" s="19"/>
      <c r="I1597" s="19"/>
    </row>
    <row r="1598" spans="1:9" ht="33.9" customHeight="1" thickBot="1">
      <c r="A1598" s="18"/>
      <c r="B1598" s="19"/>
      <c r="C1598" s="19"/>
      <c r="D1598" s="19"/>
      <c r="E1598" s="19"/>
      <c r="F1598" s="19"/>
      <c r="G1598" s="19"/>
      <c r="H1598" s="19"/>
      <c r="I1598" s="19"/>
    </row>
    <row r="1599" spans="1:9" ht="23.1" customHeight="1" thickBot="1">
      <c r="A1599" s="18"/>
      <c r="B1599" s="19"/>
      <c r="C1599" s="19"/>
      <c r="D1599" s="19"/>
      <c r="E1599" s="19"/>
      <c r="F1599" s="19"/>
      <c r="G1599" s="19"/>
      <c r="H1599" s="19"/>
      <c r="I1599" s="19"/>
    </row>
    <row r="1600" spans="1:9" ht="33.9" customHeight="1" thickBot="1">
      <c r="A1600" s="18"/>
      <c r="B1600" s="19"/>
      <c r="C1600" s="19"/>
      <c r="D1600" s="19"/>
      <c r="E1600" s="19"/>
      <c r="F1600" s="19"/>
      <c r="G1600" s="19"/>
      <c r="H1600" s="19"/>
      <c r="I1600" s="19"/>
    </row>
    <row r="1601" spans="1:9" ht="33.9" customHeight="1" thickBot="1">
      <c r="A1601" s="18"/>
      <c r="B1601" s="19"/>
      <c r="C1601" s="19"/>
      <c r="D1601" s="19"/>
      <c r="E1601" s="19"/>
      <c r="F1601" s="19"/>
      <c r="G1601" s="19"/>
      <c r="H1601" s="19"/>
      <c r="I1601" s="19"/>
    </row>
    <row r="1602" spans="1:9" ht="33.9" customHeight="1" thickBot="1">
      <c r="A1602" s="18"/>
      <c r="B1602" s="19"/>
      <c r="C1602" s="19"/>
      <c r="D1602" s="19"/>
      <c r="E1602" s="19"/>
      <c r="F1602" s="19"/>
      <c r="G1602" s="19"/>
      <c r="H1602" s="19"/>
      <c r="I1602" s="19"/>
    </row>
    <row r="1603" spans="1:9" ht="33.9" customHeight="1" thickBot="1">
      <c r="A1603" s="18"/>
      <c r="B1603" s="19"/>
      <c r="C1603" s="19"/>
      <c r="D1603" s="19"/>
      <c r="E1603" s="19"/>
      <c r="F1603" s="19"/>
      <c r="G1603" s="19"/>
      <c r="H1603" s="19"/>
      <c r="I1603" s="19"/>
    </row>
    <row r="1604" spans="1:9" ht="33.9" customHeight="1" thickBot="1">
      <c r="A1604" s="18"/>
      <c r="B1604" s="19"/>
      <c r="C1604" s="19"/>
      <c r="D1604" s="19"/>
      <c r="E1604" s="19"/>
      <c r="F1604" s="19"/>
      <c r="G1604" s="19"/>
      <c r="H1604" s="19"/>
      <c r="I1604" s="19"/>
    </row>
    <row r="1605" spans="1:9" ht="33.9" customHeight="1" thickBot="1">
      <c r="A1605" s="18"/>
      <c r="B1605" s="19"/>
      <c r="C1605" s="19"/>
      <c r="D1605" s="19"/>
      <c r="E1605" s="19"/>
      <c r="F1605" s="19"/>
      <c r="G1605" s="19"/>
      <c r="H1605" s="19"/>
      <c r="I1605" s="19"/>
    </row>
    <row r="1606" spans="1:9" ht="33.9" customHeight="1" thickBot="1">
      <c r="A1606" s="18"/>
      <c r="B1606" s="19"/>
      <c r="C1606" s="19"/>
      <c r="D1606" s="19"/>
      <c r="E1606" s="19"/>
      <c r="F1606" s="19"/>
      <c r="G1606" s="19"/>
      <c r="H1606" s="19"/>
      <c r="I1606" s="19"/>
    </row>
    <row r="1607" spans="1:9" ht="33.9" customHeight="1" thickBot="1">
      <c r="A1607" s="18"/>
      <c r="B1607" s="19"/>
      <c r="C1607" s="19"/>
      <c r="D1607" s="19"/>
      <c r="E1607" s="19"/>
      <c r="F1607" s="19"/>
      <c r="G1607" s="19"/>
      <c r="H1607" s="19"/>
      <c r="I1607" s="19"/>
    </row>
    <row r="1608" spans="1:9" ht="23.1" customHeight="1" thickBot="1">
      <c r="A1608" s="18"/>
      <c r="B1608" s="19"/>
      <c r="C1608" s="19"/>
      <c r="D1608" s="19"/>
      <c r="E1608" s="19"/>
      <c r="F1608" s="19"/>
      <c r="G1608" s="19"/>
      <c r="H1608" s="19"/>
      <c r="I1608" s="19"/>
    </row>
    <row r="1609" spans="1:9" ht="33.9" customHeight="1" thickBot="1">
      <c r="A1609" s="18"/>
      <c r="B1609" s="19"/>
      <c r="C1609" s="19"/>
      <c r="D1609" s="19"/>
      <c r="E1609" s="19"/>
      <c r="F1609" s="19"/>
      <c r="G1609" s="19"/>
      <c r="H1609" s="19"/>
      <c r="I1609" s="19"/>
    </row>
    <row r="1610" spans="1:9" ht="33.9" customHeight="1" thickBot="1">
      <c r="A1610" s="18"/>
      <c r="B1610" s="19"/>
      <c r="C1610" s="19"/>
      <c r="D1610" s="19"/>
      <c r="E1610" s="19"/>
      <c r="F1610" s="19"/>
      <c r="G1610" s="19"/>
      <c r="H1610" s="19"/>
      <c r="I1610" s="19"/>
    </row>
    <row r="1611" spans="1:9" ht="23.1" customHeight="1" thickBot="1">
      <c r="A1611" s="18"/>
      <c r="B1611" s="19"/>
      <c r="C1611" s="19"/>
      <c r="D1611" s="19"/>
      <c r="E1611" s="19"/>
      <c r="F1611" s="19"/>
      <c r="G1611" s="19"/>
      <c r="H1611" s="19"/>
      <c r="I1611" s="19"/>
    </row>
    <row r="1612" spans="1:9" ht="33.9" customHeight="1" thickBot="1">
      <c r="A1612" s="18"/>
      <c r="B1612" s="19"/>
      <c r="C1612" s="19"/>
      <c r="D1612" s="19"/>
      <c r="E1612" s="19"/>
      <c r="F1612" s="19"/>
      <c r="G1612" s="19"/>
      <c r="H1612" s="19"/>
      <c r="I1612" s="19"/>
    </row>
    <row r="1613" spans="1:9" ht="33.9" customHeight="1" thickBot="1">
      <c r="A1613" s="18"/>
      <c r="B1613" s="19"/>
      <c r="C1613" s="19"/>
      <c r="D1613" s="19"/>
      <c r="E1613" s="19"/>
      <c r="F1613" s="19"/>
      <c r="G1613" s="19"/>
      <c r="H1613" s="19"/>
      <c r="I1613" s="19"/>
    </row>
    <row r="1614" spans="1:9" ht="33.9" customHeight="1" thickBot="1">
      <c r="A1614" s="18"/>
      <c r="B1614" s="19"/>
      <c r="C1614" s="19"/>
      <c r="D1614" s="19"/>
      <c r="E1614" s="19"/>
      <c r="F1614" s="19"/>
      <c r="G1614" s="19"/>
      <c r="H1614" s="19"/>
      <c r="I1614" s="19"/>
    </row>
    <row r="1615" spans="1:9" ht="23.1" customHeight="1" thickBot="1">
      <c r="A1615" s="18"/>
      <c r="B1615" s="19"/>
      <c r="C1615" s="19"/>
      <c r="D1615" s="19"/>
      <c r="E1615" s="19"/>
      <c r="F1615" s="19"/>
      <c r="G1615" s="19"/>
      <c r="H1615" s="19"/>
      <c r="I1615" s="19"/>
    </row>
    <row r="1616" spans="1:9" ht="33.9" customHeight="1" thickBot="1">
      <c r="A1616" s="18"/>
      <c r="B1616" s="19"/>
      <c r="C1616" s="19"/>
      <c r="D1616" s="19"/>
      <c r="E1616" s="19"/>
      <c r="F1616" s="19"/>
      <c r="G1616" s="19"/>
      <c r="H1616" s="19"/>
      <c r="I1616" s="19"/>
    </row>
    <row r="1617" spans="1:9" ht="33.9" customHeight="1" thickBot="1">
      <c r="A1617" s="18"/>
      <c r="B1617" s="19"/>
      <c r="C1617" s="19"/>
      <c r="D1617" s="19"/>
      <c r="E1617" s="19"/>
      <c r="F1617" s="19"/>
      <c r="G1617" s="19"/>
      <c r="H1617" s="19"/>
      <c r="I1617" s="19"/>
    </row>
    <row r="1618" spans="1:9" ht="33.9" customHeight="1" thickBot="1">
      <c r="A1618" s="18"/>
      <c r="B1618" s="19"/>
      <c r="C1618" s="19"/>
      <c r="D1618" s="19"/>
      <c r="E1618" s="19"/>
      <c r="F1618" s="19"/>
      <c r="G1618" s="19"/>
      <c r="H1618" s="19"/>
      <c r="I1618" s="19"/>
    </row>
    <row r="1619" spans="1:9" ht="33.9" customHeight="1" thickBot="1">
      <c r="A1619" s="18"/>
      <c r="B1619" s="19"/>
      <c r="C1619" s="19"/>
      <c r="D1619" s="19"/>
      <c r="E1619" s="19"/>
      <c r="F1619" s="19"/>
      <c r="G1619" s="19"/>
      <c r="H1619" s="19"/>
      <c r="I1619" s="19"/>
    </row>
    <row r="1620" spans="1:9" ht="23.1" customHeight="1" thickBot="1">
      <c r="A1620" s="18"/>
      <c r="B1620" s="19"/>
      <c r="C1620" s="19"/>
      <c r="D1620" s="19"/>
      <c r="E1620" s="19"/>
      <c r="F1620" s="19"/>
      <c r="G1620" s="19"/>
      <c r="H1620" s="19"/>
      <c r="I1620" s="19"/>
    </row>
    <row r="1621" spans="1:9" ht="23.1" customHeight="1" thickBot="1">
      <c r="A1621" s="18"/>
      <c r="B1621" s="19"/>
      <c r="C1621" s="19"/>
      <c r="D1621" s="19"/>
      <c r="E1621" s="19"/>
      <c r="F1621" s="19"/>
      <c r="G1621" s="19"/>
      <c r="H1621" s="19"/>
      <c r="I1621" s="19"/>
    </row>
    <row r="1622" spans="1:9" ht="23.1" customHeight="1" thickBot="1">
      <c r="A1622" s="18"/>
      <c r="B1622" s="19"/>
      <c r="C1622" s="19"/>
      <c r="D1622" s="19"/>
      <c r="E1622" s="19"/>
      <c r="F1622" s="19"/>
      <c r="G1622" s="19"/>
      <c r="H1622" s="19"/>
      <c r="I1622" s="19"/>
    </row>
    <row r="1623" spans="1:9" ht="33.9" customHeight="1" thickBot="1">
      <c r="A1623" s="18"/>
      <c r="B1623" s="19"/>
      <c r="C1623" s="19"/>
      <c r="D1623" s="19"/>
      <c r="E1623" s="19"/>
      <c r="F1623" s="19"/>
      <c r="G1623" s="19"/>
      <c r="H1623" s="19"/>
      <c r="I1623" s="19"/>
    </row>
    <row r="1624" spans="1:9" ht="33.9" customHeight="1" thickBot="1">
      <c r="A1624" s="18"/>
      <c r="B1624" s="19"/>
      <c r="C1624" s="19"/>
      <c r="D1624" s="19"/>
      <c r="E1624" s="19"/>
      <c r="F1624" s="19"/>
      <c r="G1624" s="19"/>
      <c r="H1624" s="19"/>
      <c r="I1624" s="19"/>
    </row>
    <row r="1625" spans="1:9" ht="23.1" customHeight="1" thickBot="1">
      <c r="A1625" s="18"/>
      <c r="B1625" s="19"/>
      <c r="C1625" s="19"/>
      <c r="D1625" s="19"/>
      <c r="E1625" s="19"/>
      <c r="F1625" s="19"/>
      <c r="G1625" s="19"/>
      <c r="H1625" s="19"/>
      <c r="I1625" s="19"/>
    </row>
    <row r="1626" spans="1:9" ht="15" thickBot="1">
      <c r="A1626" s="18"/>
      <c r="B1626" s="19"/>
      <c r="C1626" s="19"/>
      <c r="D1626" s="19"/>
      <c r="E1626" s="19"/>
      <c r="F1626" s="19"/>
      <c r="G1626" s="19"/>
      <c r="H1626" s="19"/>
      <c r="I1626" s="19"/>
    </row>
    <row r="1627" spans="1:9" ht="15" thickBot="1">
      <c r="A1627" s="18"/>
      <c r="B1627" s="19"/>
      <c r="C1627" s="19"/>
      <c r="D1627" s="19"/>
      <c r="E1627" s="19"/>
      <c r="F1627" s="19"/>
      <c r="G1627" s="19"/>
      <c r="H1627" s="19"/>
      <c r="I1627" s="19"/>
    </row>
    <row r="1628" spans="1:9" ht="15" thickBot="1">
      <c r="A1628" s="18"/>
      <c r="B1628" s="19"/>
      <c r="C1628" s="19"/>
      <c r="D1628" s="19"/>
      <c r="E1628" s="19"/>
      <c r="F1628" s="19"/>
      <c r="G1628" s="19"/>
      <c r="H1628" s="19"/>
      <c r="I1628" s="19"/>
    </row>
    <row r="1629" spans="1:9" ht="15" thickBot="1">
      <c r="A1629" s="18"/>
      <c r="B1629" s="19"/>
      <c r="C1629" s="19"/>
      <c r="D1629" s="19"/>
      <c r="E1629" s="19"/>
      <c r="F1629" s="19"/>
      <c r="G1629" s="19"/>
      <c r="H1629" s="19"/>
      <c r="I1629" s="19"/>
    </row>
    <row r="1630" spans="1:9" ht="15" thickBot="1">
      <c r="A1630" s="18"/>
      <c r="B1630" s="19"/>
      <c r="C1630" s="19"/>
      <c r="D1630" s="19"/>
      <c r="E1630" s="19"/>
      <c r="F1630" s="19"/>
      <c r="G1630" s="19"/>
      <c r="H1630" s="19"/>
      <c r="I1630" s="19"/>
    </row>
    <row r="1631" spans="1:9" ht="15" thickBot="1">
      <c r="A1631" s="18"/>
      <c r="B1631" s="19"/>
      <c r="C1631" s="19"/>
      <c r="D1631" s="19"/>
      <c r="E1631" s="19"/>
      <c r="F1631" s="19"/>
      <c r="G1631" s="19"/>
      <c r="H1631" s="19"/>
      <c r="I1631" s="19"/>
    </row>
    <row r="1632" spans="1:9" ht="15" thickBot="1">
      <c r="A1632" s="18"/>
      <c r="B1632" s="19"/>
      <c r="C1632" s="19"/>
      <c r="D1632" s="19"/>
      <c r="E1632" s="19"/>
      <c r="F1632" s="19"/>
      <c r="G1632" s="19"/>
      <c r="H1632" s="19"/>
      <c r="I1632" s="19"/>
    </row>
    <row r="1633" spans="1:9" ht="15" thickBot="1">
      <c r="A1633" s="18"/>
      <c r="B1633" s="19"/>
      <c r="C1633" s="19"/>
      <c r="D1633" s="19"/>
      <c r="E1633" s="19"/>
      <c r="F1633" s="19"/>
      <c r="G1633" s="19"/>
      <c r="H1633" s="19"/>
      <c r="I1633" s="19"/>
    </row>
    <row r="1634" spans="1:9" ht="15" thickBot="1">
      <c r="A1634" s="18"/>
      <c r="B1634" s="19"/>
      <c r="C1634" s="19"/>
      <c r="D1634" s="19"/>
      <c r="E1634" s="19"/>
      <c r="F1634" s="19"/>
      <c r="G1634" s="19"/>
      <c r="H1634" s="19"/>
      <c r="I1634" s="19"/>
    </row>
    <row r="1635" spans="1:9" ht="15" thickBot="1">
      <c r="A1635" s="18"/>
      <c r="B1635" s="19"/>
      <c r="C1635" s="19"/>
      <c r="D1635" s="19"/>
      <c r="E1635" s="19"/>
      <c r="F1635" s="19"/>
      <c r="G1635" s="19"/>
      <c r="H1635" s="19"/>
      <c r="I1635" s="19"/>
    </row>
    <row r="1636" spans="1:9" ht="15" thickBot="1">
      <c r="A1636" s="18"/>
      <c r="B1636" s="19"/>
      <c r="C1636" s="19"/>
      <c r="D1636" s="19"/>
      <c r="E1636" s="19"/>
      <c r="F1636" s="19"/>
      <c r="G1636" s="19"/>
      <c r="H1636" s="19"/>
      <c r="I1636" s="19"/>
    </row>
    <row r="1637" spans="1:9" ht="15" thickBot="1">
      <c r="A1637" s="18"/>
      <c r="B1637" s="19"/>
      <c r="C1637" s="19"/>
      <c r="D1637" s="19"/>
      <c r="E1637" s="19"/>
      <c r="F1637" s="19"/>
      <c r="G1637" s="19"/>
      <c r="H1637" s="19"/>
      <c r="I1637" s="19"/>
    </row>
    <row r="1638" spans="1:9" ht="15" thickBot="1">
      <c r="A1638" s="18"/>
      <c r="B1638" s="19"/>
      <c r="C1638" s="19"/>
      <c r="D1638" s="19"/>
      <c r="E1638" s="19"/>
      <c r="F1638" s="19"/>
      <c r="G1638" s="19"/>
      <c r="H1638" s="19"/>
      <c r="I1638" s="19"/>
    </row>
    <row r="1639" spans="1:9" ht="15" thickBot="1">
      <c r="A1639" s="18"/>
      <c r="B1639" s="19"/>
      <c r="C1639" s="19"/>
      <c r="D1639" s="19"/>
      <c r="E1639" s="19"/>
      <c r="F1639" s="19"/>
      <c r="G1639" s="19"/>
      <c r="H1639" s="19"/>
      <c r="I1639" s="19"/>
    </row>
    <row r="1640" spans="1:9" ht="15" thickBot="1">
      <c r="A1640" s="18"/>
      <c r="B1640" s="19"/>
      <c r="C1640" s="19"/>
      <c r="D1640" s="19"/>
      <c r="E1640" s="19"/>
      <c r="F1640" s="19"/>
      <c r="G1640" s="19"/>
      <c r="H1640" s="19"/>
      <c r="I1640" s="19"/>
    </row>
    <row r="1641" spans="1:9" ht="15" thickBot="1">
      <c r="A1641" s="18"/>
      <c r="B1641" s="19"/>
      <c r="C1641" s="19"/>
      <c r="D1641" s="19"/>
      <c r="E1641" s="19"/>
      <c r="F1641" s="19"/>
      <c r="G1641" s="19"/>
      <c r="H1641" s="19"/>
      <c r="I1641" s="19"/>
    </row>
    <row r="1642" spans="1:9" ht="15" thickBot="1">
      <c r="A1642" s="18"/>
      <c r="B1642" s="19"/>
      <c r="C1642" s="19"/>
      <c r="D1642" s="19"/>
      <c r="E1642" s="19"/>
      <c r="F1642" s="19"/>
      <c r="G1642" s="19"/>
      <c r="H1642" s="19"/>
      <c r="I1642" s="19"/>
    </row>
    <row r="1643" spans="1:9" ht="15" thickBot="1">
      <c r="A1643" s="18"/>
      <c r="B1643" s="19"/>
      <c r="C1643" s="19"/>
      <c r="D1643" s="19"/>
      <c r="E1643" s="19"/>
      <c r="F1643" s="19"/>
      <c r="G1643" s="19"/>
      <c r="H1643" s="19"/>
      <c r="I1643" s="19"/>
    </row>
    <row r="1644" spans="1:9" ht="15" thickBot="1">
      <c r="A1644" s="18"/>
      <c r="B1644" s="19"/>
      <c r="C1644" s="19"/>
      <c r="D1644" s="19"/>
      <c r="E1644" s="19"/>
      <c r="F1644" s="19"/>
      <c r="G1644" s="19"/>
      <c r="H1644" s="19"/>
      <c r="I1644" s="19"/>
    </row>
    <row r="1645" spans="1:9" ht="15" thickBot="1">
      <c r="A1645" s="18"/>
      <c r="B1645" s="19"/>
      <c r="C1645" s="19"/>
      <c r="D1645" s="19"/>
      <c r="E1645" s="19"/>
      <c r="F1645" s="19"/>
      <c r="G1645" s="19"/>
      <c r="H1645" s="19"/>
      <c r="I1645" s="19"/>
    </row>
    <row r="1646" spans="1:9" ht="15" thickBot="1">
      <c r="A1646" s="18"/>
      <c r="B1646" s="19"/>
      <c r="C1646" s="19"/>
      <c r="D1646" s="19"/>
      <c r="E1646" s="19"/>
      <c r="F1646" s="19"/>
      <c r="G1646" s="19"/>
      <c r="H1646" s="19"/>
      <c r="I1646" s="19"/>
    </row>
    <row r="1647" spans="1:9" ht="15" thickBot="1">
      <c r="A1647" s="18"/>
      <c r="B1647" s="19"/>
      <c r="C1647" s="19"/>
      <c r="D1647" s="19"/>
      <c r="E1647" s="19"/>
      <c r="F1647" s="19"/>
      <c r="G1647" s="19"/>
      <c r="H1647" s="19"/>
      <c r="I1647" s="19"/>
    </row>
    <row r="1648" spans="1:9" ht="15" thickBot="1">
      <c r="A1648" s="18"/>
      <c r="B1648" s="19"/>
      <c r="C1648" s="19"/>
      <c r="D1648" s="19"/>
      <c r="E1648" s="19"/>
      <c r="F1648" s="19"/>
      <c r="G1648" s="19"/>
      <c r="H1648" s="19"/>
      <c r="I1648" s="19"/>
    </row>
    <row r="1649" spans="1:9" ht="15" thickBot="1">
      <c r="A1649" s="18"/>
      <c r="B1649" s="19"/>
      <c r="C1649" s="19"/>
      <c r="D1649" s="19"/>
      <c r="E1649" s="19"/>
      <c r="F1649" s="19"/>
      <c r="G1649" s="19"/>
      <c r="H1649" s="19"/>
      <c r="I1649" s="19"/>
    </row>
    <row r="1650" spans="1:9" ht="15" thickBot="1">
      <c r="A1650" s="18"/>
      <c r="B1650" s="19"/>
      <c r="C1650" s="19"/>
      <c r="D1650" s="19"/>
      <c r="E1650" s="19"/>
      <c r="F1650" s="19"/>
      <c r="G1650" s="19"/>
      <c r="H1650" s="19"/>
      <c r="I1650" s="19"/>
    </row>
    <row r="1651" spans="1:9" ht="15" thickBot="1">
      <c r="A1651" s="18"/>
      <c r="B1651" s="19"/>
      <c r="C1651" s="19"/>
      <c r="D1651" s="19"/>
      <c r="E1651" s="19"/>
      <c r="F1651" s="19"/>
      <c r="G1651" s="19"/>
      <c r="H1651" s="19"/>
      <c r="I1651" s="19"/>
    </row>
    <row r="1652" spans="1:9" ht="15" thickBot="1">
      <c r="A1652" s="18"/>
      <c r="B1652" s="19"/>
      <c r="C1652" s="19"/>
      <c r="D1652" s="19"/>
      <c r="E1652" s="19"/>
      <c r="F1652" s="19"/>
      <c r="G1652" s="19"/>
      <c r="H1652" s="19"/>
      <c r="I1652" s="19"/>
    </row>
    <row r="1653" spans="1:9" ht="15" thickBot="1">
      <c r="A1653" s="18"/>
      <c r="B1653" s="19"/>
      <c r="C1653" s="19"/>
      <c r="D1653" s="19"/>
      <c r="E1653" s="19"/>
      <c r="F1653" s="19"/>
      <c r="G1653" s="19"/>
      <c r="H1653" s="19"/>
      <c r="I1653" s="19"/>
    </row>
    <row r="1654" spans="1:9" ht="15" thickBot="1">
      <c r="A1654" s="18"/>
      <c r="B1654" s="19"/>
      <c r="C1654" s="19"/>
      <c r="D1654" s="19"/>
      <c r="E1654" s="19"/>
      <c r="F1654" s="19"/>
      <c r="G1654" s="19"/>
      <c r="H1654" s="19"/>
      <c r="I1654" s="19"/>
    </row>
    <row r="1655" spans="1:9" ht="15" thickBot="1">
      <c r="A1655" s="18"/>
      <c r="B1655" s="19"/>
      <c r="C1655" s="19"/>
      <c r="D1655" s="19"/>
      <c r="E1655" s="19"/>
      <c r="F1655" s="19"/>
      <c r="G1655" s="19"/>
      <c r="H1655" s="19"/>
      <c r="I1655" s="19"/>
    </row>
    <row r="1656" spans="1:9" ht="15" thickBot="1">
      <c r="A1656" s="18"/>
      <c r="B1656" s="19"/>
      <c r="C1656" s="19"/>
      <c r="D1656" s="19"/>
      <c r="E1656" s="19"/>
      <c r="F1656" s="19"/>
      <c r="G1656" s="19"/>
      <c r="H1656" s="19"/>
      <c r="I1656" s="19"/>
    </row>
    <row r="1657" spans="1:9" ht="15" thickBot="1">
      <c r="A1657" s="18"/>
      <c r="B1657" s="19"/>
      <c r="C1657" s="19"/>
      <c r="D1657" s="19"/>
      <c r="E1657" s="19"/>
      <c r="F1657" s="19"/>
      <c r="G1657" s="19"/>
      <c r="H1657" s="19"/>
      <c r="I1657" s="19"/>
    </row>
    <row r="1658" spans="1:9" ht="15" thickBot="1">
      <c r="A1658" s="18"/>
      <c r="B1658" s="19"/>
      <c r="C1658" s="19"/>
      <c r="D1658" s="19"/>
      <c r="E1658" s="19"/>
      <c r="F1658" s="19"/>
      <c r="G1658" s="19"/>
      <c r="H1658" s="19"/>
      <c r="I1658" s="19"/>
    </row>
    <row r="1659" spans="1:9" ht="15" thickBot="1">
      <c r="A1659" s="18"/>
      <c r="B1659" s="19"/>
      <c r="C1659" s="19"/>
      <c r="D1659" s="19"/>
      <c r="E1659" s="19"/>
      <c r="F1659" s="19"/>
      <c r="G1659" s="19"/>
      <c r="H1659" s="19"/>
      <c r="I1659" s="19"/>
    </row>
    <row r="1660" spans="1:9" ht="15" thickBot="1">
      <c r="A1660" s="18"/>
      <c r="B1660" s="19"/>
      <c r="C1660" s="19"/>
      <c r="D1660" s="19"/>
      <c r="E1660" s="19"/>
      <c r="F1660" s="19"/>
      <c r="G1660" s="19"/>
      <c r="H1660" s="19"/>
      <c r="I1660" s="19"/>
    </row>
    <row r="1661" spans="1:9" ht="15" thickBot="1">
      <c r="A1661" s="18"/>
      <c r="B1661" s="19"/>
      <c r="C1661" s="19"/>
      <c r="D1661" s="19"/>
      <c r="E1661" s="19"/>
      <c r="F1661" s="19"/>
      <c r="G1661" s="19"/>
      <c r="H1661" s="19"/>
      <c r="I1661" s="19"/>
    </row>
    <row r="1662" spans="1:9" ht="15" thickBot="1">
      <c r="A1662" s="18"/>
      <c r="B1662" s="19"/>
      <c r="C1662" s="19"/>
      <c r="D1662" s="19"/>
      <c r="E1662" s="19"/>
      <c r="F1662" s="19"/>
      <c r="G1662" s="19"/>
      <c r="H1662" s="19"/>
      <c r="I1662" s="19"/>
    </row>
    <row r="1663" spans="1:9" ht="15" thickBot="1">
      <c r="A1663" s="18"/>
      <c r="B1663" s="19"/>
      <c r="C1663" s="19"/>
      <c r="D1663" s="19"/>
      <c r="E1663" s="19"/>
      <c r="F1663" s="19"/>
      <c r="G1663" s="19"/>
      <c r="H1663" s="19"/>
      <c r="I1663" s="19"/>
    </row>
    <row r="1664" spans="1:9" ht="15" thickBot="1">
      <c r="A1664" s="18"/>
      <c r="B1664" s="19"/>
      <c r="C1664" s="19"/>
      <c r="D1664" s="19"/>
      <c r="E1664" s="19"/>
      <c r="F1664" s="19"/>
      <c r="G1664" s="19"/>
      <c r="H1664" s="19"/>
      <c r="I1664" s="19"/>
    </row>
    <row r="1665" spans="1:9" ht="15" thickBot="1">
      <c r="A1665" s="18"/>
      <c r="B1665" s="19"/>
      <c r="C1665" s="19"/>
      <c r="D1665" s="19"/>
      <c r="E1665" s="19"/>
      <c r="F1665" s="19"/>
      <c r="G1665" s="19"/>
      <c r="H1665" s="19"/>
      <c r="I1665" s="19"/>
    </row>
    <row r="1666" spans="1:9" ht="15" thickBot="1">
      <c r="A1666" s="18"/>
      <c r="B1666" s="19"/>
      <c r="C1666" s="19"/>
      <c r="D1666" s="19"/>
      <c r="E1666" s="19"/>
      <c r="F1666" s="19"/>
      <c r="G1666" s="19"/>
      <c r="H1666" s="19"/>
      <c r="I1666" s="19"/>
    </row>
    <row r="1667" spans="1:9" ht="15" thickBot="1">
      <c r="A1667" s="18"/>
      <c r="B1667" s="19"/>
      <c r="C1667" s="19"/>
      <c r="D1667" s="19"/>
      <c r="E1667" s="19"/>
      <c r="F1667" s="19"/>
      <c r="G1667" s="19"/>
      <c r="H1667" s="19"/>
      <c r="I1667" s="19"/>
    </row>
    <row r="1668" spans="1:9" ht="15" thickBot="1">
      <c r="A1668" s="18"/>
      <c r="B1668" s="19"/>
      <c r="C1668" s="19"/>
      <c r="D1668" s="19"/>
      <c r="E1668" s="19"/>
      <c r="F1668" s="19"/>
      <c r="G1668" s="19"/>
      <c r="H1668" s="19"/>
      <c r="I1668" s="19"/>
    </row>
    <row r="1669" spans="1:9" ht="15" thickBot="1">
      <c r="A1669" s="18"/>
      <c r="B1669" s="19"/>
      <c r="C1669" s="19"/>
      <c r="D1669" s="19"/>
      <c r="E1669" s="19"/>
      <c r="F1669" s="19"/>
      <c r="G1669" s="19"/>
      <c r="H1669" s="19"/>
      <c r="I1669" s="19"/>
    </row>
    <row r="1670" spans="1:9" ht="15" thickBot="1">
      <c r="A1670" s="18"/>
      <c r="B1670" s="19"/>
      <c r="C1670" s="19"/>
      <c r="D1670" s="19"/>
      <c r="E1670" s="19"/>
      <c r="F1670" s="19"/>
      <c r="G1670" s="19"/>
      <c r="H1670" s="19"/>
      <c r="I1670" s="19"/>
    </row>
    <row r="1671" spans="1:9" ht="15" thickBot="1">
      <c r="A1671" s="18"/>
      <c r="B1671" s="19"/>
      <c r="C1671" s="19"/>
      <c r="D1671" s="19"/>
      <c r="E1671" s="19"/>
      <c r="F1671" s="19"/>
      <c r="G1671" s="19"/>
      <c r="H1671" s="19"/>
      <c r="I1671" s="19"/>
    </row>
    <row r="1672" spans="1:9" ht="15" thickBot="1">
      <c r="A1672" s="18"/>
      <c r="B1672" s="19"/>
      <c r="C1672" s="19"/>
      <c r="D1672" s="19"/>
      <c r="E1672" s="19"/>
      <c r="F1672" s="19"/>
      <c r="G1672" s="19"/>
      <c r="H1672" s="19"/>
      <c r="I1672" s="19"/>
    </row>
    <row r="1673" spans="1:9" ht="15" thickBot="1">
      <c r="A1673" s="18"/>
      <c r="B1673" s="19"/>
      <c r="C1673" s="19"/>
      <c r="D1673" s="19"/>
      <c r="E1673" s="19"/>
      <c r="F1673" s="19"/>
      <c r="G1673" s="19"/>
      <c r="H1673" s="19"/>
      <c r="I1673" s="19"/>
    </row>
    <row r="1674" spans="1:9" ht="15" thickBot="1">
      <c r="A1674" s="18"/>
      <c r="B1674" s="19"/>
      <c r="C1674" s="19"/>
      <c r="D1674" s="19"/>
      <c r="E1674" s="19"/>
      <c r="F1674" s="19"/>
      <c r="G1674" s="19"/>
      <c r="H1674" s="19"/>
      <c r="I1674" s="19"/>
    </row>
    <row r="1675" spans="1:9" ht="15" thickBot="1">
      <c r="A1675" s="18"/>
      <c r="B1675" s="19"/>
      <c r="C1675" s="19"/>
      <c r="D1675" s="19"/>
      <c r="E1675" s="19"/>
      <c r="F1675" s="19"/>
      <c r="G1675" s="19"/>
      <c r="H1675" s="19"/>
      <c r="I1675" s="19"/>
    </row>
    <row r="1676" spans="1:9" ht="15" thickBot="1">
      <c r="A1676" s="18"/>
      <c r="B1676" s="19"/>
      <c r="C1676" s="19"/>
      <c r="D1676" s="19"/>
      <c r="E1676" s="19"/>
      <c r="F1676" s="19"/>
      <c r="G1676" s="19"/>
      <c r="H1676" s="19"/>
      <c r="I1676" s="19"/>
    </row>
    <row r="1677" spans="1:9" ht="15" thickBot="1">
      <c r="A1677" s="18"/>
      <c r="B1677" s="19"/>
      <c r="C1677" s="19"/>
      <c r="D1677" s="19"/>
      <c r="E1677" s="19"/>
      <c r="F1677" s="19"/>
      <c r="G1677" s="19"/>
      <c r="H1677" s="19"/>
      <c r="I1677" s="19"/>
    </row>
    <row r="1678" spans="1:9" ht="15" thickBot="1">
      <c r="A1678" s="18"/>
      <c r="B1678" s="19"/>
      <c r="C1678" s="19"/>
      <c r="D1678" s="19"/>
      <c r="E1678" s="19"/>
      <c r="F1678" s="19"/>
      <c r="G1678" s="19"/>
      <c r="H1678" s="19"/>
      <c r="I1678" s="19"/>
    </row>
    <row r="1679" spans="1:9" ht="15" thickBot="1">
      <c r="A1679" s="18"/>
      <c r="B1679" s="19"/>
      <c r="C1679" s="19"/>
      <c r="D1679" s="19"/>
      <c r="E1679" s="19"/>
      <c r="F1679" s="19"/>
      <c r="G1679" s="19"/>
      <c r="H1679" s="19"/>
      <c r="I1679" s="19"/>
    </row>
    <row r="1680" spans="1:9" ht="15" thickBot="1">
      <c r="A1680" s="18"/>
      <c r="B1680" s="19"/>
      <c r="C1680" s="19"/>
      <c r="D1680" s="19"/>
      <c r="E1680" s="19"/>
      <c r="F1680" s="19"/>
      <c r="G1680" s="19"/>
      <c r="H1680" s="19"/>
      <c r="I1680" s="19"/>
    </row>
    <row r="1681" spans="1:9" ht="15" thickBot="1">
      <c r="A1681" s="18"/>
      <c r="B1681" s="19"/>
      <c r="C1681" s="19"/>
      <c r="D1681" s="19"/>
      <c r="E1681" s="19"/>
      <c r="F1681" s="19"/>
      <c r="G1681" s="19"/>
      <c r="H1681" s="19"/>
      <c r="I1681" s="19"/>
    </row>
    <row r="1682" spans="1:9" ht="15" thickBot="1">
      <c r="A1682" s="18"/>
      <c r="B1682" s="19"/>
      <c r="C1682" s="19"/>
      <c r="D1682" s="19"/>
      <c r="E1682" s="19"/>
      <c r="F1682" s="19"/>
      <c r="G1682" s="19"/>
      <c r="H1682" s="19"/>
      <c r="I1682" s="19"/>
    </row>
    <row r="1683" spans="1:9" ht="15" thickBot="1">
      <c r="A1683" s="18"/>
      <c r="B1683" s="19"/>
      <c r="C1683" s="19"/>
      <c r="D1683" s="19"/>
      <c r="E1683" s="19"/>
      <c r="F1683" s="19"/>
      <c r="G1683" s="19"/>
      <c r="H1683" s="19"/>
      <c r="I1683" s="19"/>
    </row>
    <row r="1684" spans="1:9" ht="15" thickBot="1">
      <c r="A1684" s="18"/>
      <c r="B1684" s="19"/>
      <c r="C1684" s="19"/>
      <c r="D1684" s="19"/>
      <c r="E1684" s="19"/>
      <c r="F1684" s="19"/>
      <c r="G1684" s="19"/>
      <c r="H1684" s="19"/>
      <c r="I1684" s="19"/>
    </row>
    <row r="1685" spans="1:9" ht="15" thickBot="1">
      <c r="A1685" s="18"/>
      <c r="B1685" s="19"/>
      <c r="C1685" s="19"/>
      <c r="D1685" s="19"/>
      <c r="E1685" s="19"/>
      <c r="F1685" s="19"/>
      <c r="G1685" s="19"/>
      <c r="H1685" s="19"/>
      <c r="I1685" s="19"/>
    </row>
    <row r="1686" spans="1:9" ht="15" thickBot="1">
      <c r="A1686" s="18"/>
      <c r="B1686" s="19"/>
      <c r="C1686" s="19"/>
      <c r="D1686" s="19"/>
      <c r="E1686" s="19"/>
      <c r="F1686" s="19"/>
      <c r="G1686" s="19"/>
      <c r="H1686" s="19"/>
      <c r="I1686" s="19"/>
    </row>
    <row r="1687" spans="1:9" ht="15" thickBot="1">
      <c r="A1687" s="18"/>
      <c r="B1687" s="19"/>
      <c r="C1687" s="19"/>
      <c r="D1687" s="19"/>
      <c r="E1687" s="19"/>
      <c r="F1687" s="19"/>
      <c r="G1687" s="19"/>
      <c r="H1687" s="19"/>
      <c r="I1687" s="19"/>
    </row>
  </sheetData>
  <mergeCells count="23">
    <mergeCell ref="A4:B4"/>
    <mergeCell ref="C4:F4"/>
    <mergeCell ref="A1:I1"/>
    <mergeCell ref="A2:B2"/>
    <mergeCell ref="C2:F2"/>
    <mergeCell ref="A3:B3"/>
    <mergeCell ref="C3:F3"/>
    <mergeCell ref="A5:B5"/>
    <mergeCell ref="C5:F5"/>
    <mergeCell ref="A6:B6"/>
    <mergeCell ref="C6:F6"/>
    <mergeCell ref="A7:B7"/>
    <mergeCell ref="C7:F7"/>
    <mergeCell ref="A11:B11"/>
    <mergeCell ref="C11:F11"/>
    <mergeCell ref="A12:B12"/>
    <mergeCell ref="C12:F12"/>
    <mergeCell ref="A8:B8"/>
    <mergeCell ref="C8:F8"/>
    <mergeCell ref="A9:B9"/>
    <mergeCell ref="C9:F9"/>
    <mergeCell ref="A10:B10"/>
    <mergeCell ref="C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rgb="FF00B050"/>
  </sheetPr>
  <dimension ref="A1:G30"/>
  <sheetViews>
    <sheetView tabSelected="1" topLeftCell="A9" workbookViewId="0">
      <selection activeCell="C9" sqref="C9"/>
    </sheetView>
  </sheetViews>
  <sheetFormatPr baseColWidth="10" defaultColWidth="11.44140625" defaultRowHeight="14.4"/>
  <cols>
    <col min="1" max="1" width="16.109375" customWidth="1"/>
    <col min="2" max="2" width="24.33203125" customWidth="1"/>
    <col min="3" max="3" width="21.6640625" bestFit="1" customWidth="1"/>
    <col min="4" max="4" width="22.33203125" style="12" bestFit="1" customWidth="1"/>
    <col min="5" max="5" width="8.109375" style="12" customWidth="1"/>
    <col min="6" max="6" width="9" bestFit="1" customWidth="1"/>
    <col min="7" max="7" width="11.6640625" style="12" customWidth="1"/>
  </cols>
  <sheetData>
    <row r="1" spans="1:7" ht="15" thickBot="1">
      <c r="A1" s="31" t="s">
        <v>30</v>
      </c>
      <c r="B1" s="29" t="str">
        <f>Datos!N1</f>
        <v>ANALISIS Y DESARROLLO DE SISTEMAS DE INFORMACION</v>
      </c>
      <c r="C1" s="32" t="s">
        <v>31</v>
      </c>
      <c r="D1" s="33">
        <f>SUM(D10:D30)</f>
        <v>731</v>
      </c>
      <c r="E1" s="22"/>
      <c r="F1" s="2"/>
    </row>
    <row r="2" spans="1:7" ht="15" thickBot="1">
      <c r="A2" s="34" t="s">
        <v>32</v>
      </c>
      <c r="B2" s="5">
        <f>Datos!N2</f>
        <v>2394508</v>
      </c>
      <c r="C2" s="32" t="s">
        <v>28</v>
      </c>
      <c r="D2" s="21">
        <f>SUM(E10:E30)</f>
        <v>15</v>
      </c>
      <c r="E2" s="22"/>
      <c r="F2" s="2"/>
    </row>
    <row r="3" spans="1:7" ht="15" thickBot="1">
      <c r="A3" s="34" t="s">
        <v>33</v>
      </c>
      <c r="B3" s="30">
        <f>Datos!N3</f>
        <v>44473</v>
      </c>
      <c r="C3" s="32" t="s">
        <v>34</v>
      </c>
      <c r="D3" s="21">
        <f>SUM(F10:F30)</f>
        <v>574</v>
      </c>
      <c r="E3" s="22"/>
      <c r="F3" s="2"/>
    </row>
    <row r="4" spans="1:7" ht="15" thickBot="1">
      <c r="A4" s="34" t="s">
        <v>35</v>
      </c>
      <c r="B4" s="30">
        <f>Datos!N4</f>
        <v>45202</v>
      </c>
      <c r="C4" s="32" t="s">
        <v>36</v>
      </c>
      <c r="D4" s="23">
        <f>+D2+D1+D3</f>
        <v>1320</v>
      </c>
      <c r="E4" s="22"/>
      <c r="F4" s="2"/>
    </row>
    <row r="5" spans="1:7" ht="15" thickBot="1">
      <c r="A5" s="35"/>
      <c r="B5" s="35"/>
      <c r="C5" s="36" t="s">
        <v>37</v>
      </c>
      <c r="D5" s="6">
        <f>+D1/D4</f>
        <v>0.55378787878787883</v>
      </c>
      <c r="E5" s="22"/>
      <c r="F5" s="2"/>
    </row>
    <row r="6" spans="1:7" ht="15" thickBot="1">
      <c r="A6" s="14" t="s">
        <v>19</v>
      </c>
      <c r="B6" s="15" t="s">
        <v>25</v>
      </c>
      <c r="C6" s="8"/>
      <c r="D6" s="24"/>
      <c r="E6" s="24"/>
      <c r="F6" s="8"/>
    </row>
    <row r="7" spans="1:7">
      <c r="A7" s="3"/>
      <c r="B7" s="3"/>
      <c r="C7" s="7"/>
      <c r="D7" s="47" t="s">
        <v>38</v>
      </c>
      <c r="E7" s="48"/>
      <c r="F7" s="49"/>
    </row>
    <row r="8" spans="1:7">
      <c r="A8" s="10" t="s">
        <v>39</v>
      </c>
      <c r="B8" s="10"/>
      <c r="C8" s="10"/>
      <c r="D8" s="11" t="s">
        <v>22</v>
      </c>
      <c r="E8" s="11"/>
      <c r="F8" s="11"/>
      <c r="G8" s="9" t="s">
        <v>40</v>
      </c>
    </row>
    <row r="9" spans="1:7" s="44" customFormat="1" ht="43.2">
      <c r="A9" s="42" t="s">
        <v>16</v>
      </c>
      <c r="B9" s="42" t="s">
        <v>17</v>
      </c>
      <c r="C9" s="42" t="s">
        <v>18</v>
      </c>
      <c r="D9" s="42" t="s">
        <v>26</v>
      </c>
      <c r="E9" s="53" t="s">
        <v>225</v>
      </c>
      <c r="F9" s="42" t="s">
        <v>28</v>
      </c>
      <c r="G9" s="43">
        <f>+D10+E10+F10</f>
        <v>66</v>
      </c>
    </row>
    <row r="10" spans="1:7">
      <c r="A10" s="15" t="s">
        <v>196</v>
      </c>
      <c r="B10" s="15" t="s">
        <v>197</v>
      </c>
      <c r="C10" s="15" t="s">
        <v>198</v>
      </c>
      <c r="D10" s="25">
        <v>49</v>
      </c>
      <c r="E10" s="25"/>
      <c r="F10" s="25">
        <v>17</v>
      </c>
      <c r="G10" s="37">
        <f>+D10/$G$9</f>
        <v>0.74242424242424243</v>
      </c>
    </row>
    <row r="11" spans="1:7">
      <c r="A11" s="15" t="s">
        <v>204</v>
      </c>
      <c r="B11" s="15" t="s">
        <v>205</v>
      </c>
      <c r="C11" s="15" t="s">
        <v>206</v>
      </c>
      <c r="D11" s="26">
        <v>49</v>
      </c>
      <c r="E11" s="26"/>
      <c r="F11" s="26">
        <v>17</v>
      </c>
      <c r="G11" s="37">
        <f>+D11/$G$9</f>
        <v>0.74242424242424243</v>
      </c>
    </row>
    <row r="12" spans="1:7">
      <c r="A12" s="15" t="s">
        <v>207</v>
      </c>
      <c r="B12" s="15" t="s">
        <v>208</v>
      </c>
      <c r="C12" s="15" t="s">
        <v>209</v>
      </c>
      <c r="D12" s="26">
        <v>49</v>
      </c>
      <c r="E12" s="26"/>
      <c r="F12" s="26">
        <v>17</v>
      </c>
      <c r="G12" s="37">
        <f t="shared" ref="G12:G30" si="0">+D12/$G$9</f>
        <v>0.74242424242424243</v>
      </c>
    </row>
    <row r="13" spans="1:7">
      <c r="A13" s="15" t="s">
        <v>210</v>
      </c>
      <c r="B13" s="15" t="s">
        <v>211</v>
      </c>
      <c r="C13" s="15" t="s">
        <v>212</v>
      </c>
      <c r="D13" s="26">
        <v>49</v>
      </c>
      <c r="E13" s="26"/>
      <c r="F13" s="26">
        <v>17</v>
      </c>
      <c r="G13" s="37">
        <f t="shared" si="0"/>
        <v>0.74242424242424243</v>
      </c>
    </row>
    <row r="14" spans="1:7">
      <c r="A14" s="15" t="s">
        <v>213</v>
      </c>
      <c r="B14" s="15" t="s">
        <v>214</v>
      </c>
      <c r="C14" s="15" t="s">
        <v>215</v>
      </c>
      <c r="D14" s="26">
        <v>49</v>
      </c>
      <c r="E14" s="26"/>
      <c r="F14" s="26">
        <v>17</v>
      </c>
      <c r="G14" s="38">
        <f t="shared" si="0"/>
        <v>0.74242424242424243</v>
      </c>
    </row>
    <row r="15" spans="1:7">
      <c r="A15" s="15" t="s">
        <v>216</v>
      </c>
      <c r="B15" s="15" t="s">
        <v>217</v>
      </c>
      <c r="C15" s="15" t="s">
        <v>218</v>
      </c>
      <c r="D15" s="26">
        <v>13</v>
      </c>
      <c r="E15" s="26"/>
      <c r="F15" s="26">
        <v>53</v>
      </c>
      <c r="G15" s="38">
        <f t="shared" si="0"/>
        <v>0.19696969696969696</v>
      </c>
    </row>
    <row r="16" spans="1:7">
      <c r="A16" s="15" t="s">
        <v>219</v>
      </c>
      <c r="B16" s="15" t="s">
        <v>220</v>
      </c>
      <c r="C16" s="15" t="s">
        <v>221</v>
      </c>
      <c r="D16" s="26">
        <v>15</v>
      </c>
      <c r="E16" s="26"/>
      <c r="F16" s="26">
        <v>51</v>
      </c>
      <c r="G16" s="38">
        <f t="shared" si="0"/>
        <v>0.22727272727272727</v>
      </c>
    </row>
    <row r="17" spans="1:7">
      <c r="A17" s="15" t="s">
        <v>222</v>
      </c>
      <c r="B17" s="15" t="s">
        <v>223</v>
      </c>
      <c r="C17" s="15" t="s">
        <v>224</v>
      </c>
      <c r="D17" s="26"/>
      <c r="E17" s="26">
        <v>5</v>
      </c>
      <c r="F17" s="26">
        <v>61</v>
      </c>
      <c r="G17" s="38">
        <f t="shared" si="0"/>
        <v>0</v>
      </c>
    </row>
    <row r="18" spans="1:7">
      <c r="A18" s="15" t="s">
        <v>226</v>
      </c>
      <c r="B18" s="15" t="s">
        <v>227</v>
      </c>
      <c r="C18" s="15" t="s">
        <v>228</v>
      </c>
      <c r="D18" s="26">
        <v>5</v>
      </c>
      <c r="E18" s="26">
        <v>5</v>
      </c>
      <c r="F18" s="26">
        <v>56</v>
      </c>
      <c r="G18" s="38">
        <f t="shared" si="0"/>
        <v>7.575757575757576E-2</v>
      </c>
    </row>
    <row r="19" spans="1:7">
      <c r="A19" s="15" t="s">
        <v>229</v>
      </c>
      <c r="B19" s="15" t="s">
        <v>230</v>
      </c>
      <c r="C19" s="15" t="s">
        <v>231</v>
      </c>
      <c r="D19" s="26">
        <v>49</v>
      </c>
      <c r="E19" s="26"/>
      <c r="F19" s="26">
        <v>17</v>
      </c>
      <c r="G19" s="38">
        <f t="shared" si="0"/>
        <v>0.74242424242424243</v>
      </c>
    </row>
    <row r="20" spans="1:7">
      <c r="A20" s="15" t="s">
        <v>232</v>
      </c>
      <c r="B20" s="15" t="s">
        <v>233</v>
      </c>
      <c r="C20" s="15" t="s">
        <v>234</v>
      </c>
      <c r="D20" s="26">
        <v>49</v>
      </c>
      <c r="E20" s="26"/>
      <c r="F20" s="26">
        <v>17</v>
      </c>
      <c r="G20" s="38">
        <f t="shared" si="0"/>
        <v>0.74242424242424243</v>
      </c>
    </row>
    <row r="21" spans="1:7">
      <c r="A21" s="15" t="s">
        <v>235</v>
      </c>
      <c r="B21" s="15" t="s">
        <v>236</v>
      </c>
      <c r="C21" s="15" t="s">
        <v>237</v>
      </c>
      <c r="D21" s="26">
        <v>49</v>
      </c>
      <c r="E21" s="26"/>
      <c r="F21" s="26">
        <v>17</v>
      </c>
      <c r="G21" s="38">
        <f t="shared" si="0"/>
        <v>0.74242424242424243</v>
      </c>
    </row>
    <row r="22" spans="1:7">
      <c r="A22" s="15" t="s">
        <v>241</v>
      </c>
      <c r="B22" s="15" t="s">
        <v>242</v>
      </c>
      <c r="C22" s="15" t="s">
        <v>243</v>
      </c>
      <c r="D22" s="26">
        <v>5</v>
      </c>
      <c r="E22" s="26">
        <v>5</v>
      </c>
      <c r="F22" s="26">
        <v>56</v>
      </c>
      <c r="G22" s="38">
        <f t="shared" si="0"/>
        <v>7.575757575757576E-2</v>
      </c>
    </row>
    <row r="23" spans="1:7">
      <c r="A23" s="15" t="s">
        <v>244</v>
      </c>
      <c r="B23" s="15" t="s">
        <v>245</v>
      </c>
      <c r="C23" s="15" t="s">
        <v>246</v>
      </c>
      <c r="D23" s="26">
        <v>15</v>
      </c>
      <c r="E23" s="26"/>
      <c r="F23" s="26">
        <v>51</v>
      </c>
      <c r="G23" s="38">
        <f t="shared" si="0"/>
        <v>0.22727272727272727</v>
      </c>
    </row>
    <row r="24" spans="1:7">
      <c r="A24" s="15" t="s">
        <v>247</v>
      </c>
      <c r="B24" s="15" t="s">
        <v>248</v>
      </c>
      <c r="C24" s="15" t="s">
        <v>249</v>
      </c>
      <c r="D24" s="26">
        <v>49</v>
      </c>
      <c r="E24" s="26"/>
      <c r="F24" s="26">
        <v>17</v>
      </c>
      <c r="G24" s="38">
        <f t="shared" si="0"/>
        <v>0.74242424242424243</v>
      </c>
    </row>
    <row r="25" spans="1:7">
      <c r="A25" s="15" t="s">
        <v>250</v>
      </c>
      <c r="B25" s="15" t="s">
        <v>251</v>
      </c>
      <c r="C25" s="15" t="s">
        <v>252</v>
      </c>
      <c r="D25" s="26">
        <v>49</v>
      </c>
      <c r="E25" s="26"/>
      <c r="F25" s="26">
        <v>17</v>
      </c>
      <c r="G25" s="38">
        <f t="shared" si="0"/>
        <v>0.74242424242424243</v>
      </c>
    </row>
    <row r="26" spans="1:7">
      <c r="A26" s="15" t="s">
        <v>253</v>
      </c>
      <c r="B26" s="15" t="s">
        <v>254</v>
      </c>
      <c r="C26" s="15" t="s">
        <v>255</v>
      </c>
      <c r="D26" s="26">
        <v>49</v>
      </c>
      <c r="E26" s="26"/>
      <c r="F26" s="26">
        <v>17</v>
      </c>
      <c r="G26" s="38">
        <f t="shared" si="0"/>
        <v>0.74242424242424243</v>
      </c>
    </row>
    <row r="27" spans="1:7">
      <c r="A27" s="15" t="s">
        <v>256</v>
      </c>
      <c r="B27" s="15" t="s">
        <v>211</v>
      </c>
      <c r="C27" s="15" t="s">
        <v>257</v>
      </c>
      <c r="D27" s="26">
        <v>47</v>
      </c>
      <c r="E27" s="26"/>
      <c r="F27" s="26">
        <v>19</v>
      </c>
      <c r="G27" s="38">
        <f t="shared" si="0"/>
        <v>0.71212121212121215</v>
      </c>
    </row>
    <row r="28" spans="1:7">
      <c r="A28" s="15" t="s">
        <v>258</v>
      </c>
      <c r="B28" s="15" t="s">
        <v>259</v>
      </c>
      <c r="C28" s="15" t="s">
        <v>260</v>
      </c>
      <c r="D28" s="26">
        <v>43</v>
      </c>
      <c r="E28" s="26"/>
      <c r="F28" s="26">
        <v>23</v>
      </c>
      <c r="G28" s="37">
        <f t="shared" si="0"/>
        <v>0.65151515151515149</v>
      </c>
    </row>
    <row r="29" spans="1:7">
      <c r="A29" s="15" t="s">
        <v>261</v>
      </c>
      <c r="B29" s="15" t="s">
        <v>262</v>
      </c>
      <c r="C29" s="15" t="s">
        <v>263</v>
      </c>
      <c r="D29" s="26">
        <v>49</v>
      </c>
      <c r="E29" s="26"/>
      <c r="F29" s="26">
        <v>17</v>
      </c>
      <c r="G29" s="37">
        <f t="shared" si="0"/>
        <v>0.74242424242424243</v>
      </c>
    </row>
    <row r="30" spans="1:7">
      <c r="D30"/>
      <c r="E30"/>
      <c r="F30" s="13"/>
      <c r="G30" s="37">
        <f t="shared" si="0"/>
        <v>0</v>
      </c>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1">
    <mergeCell ref="D7:F7"/>
  </mergeCells>
  <conditionalFormatting sqref="G10:G30">
    <cfRule type="cellIs" dxfId="170"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369"/>
  <sheetViews>
    <sheetView workbookViewId="0">
      <pane xSplit="1" ySplit="5" topLeftCell="AN6" activePane="bottomRight" state="frozen"/>
      <selection pane="topRight" activeCell="B1" sqref="B1"/>
      <selection pane="bottomLeft" activeCell="A6" sqref="A6"/>
      <selection pane="bottomRight" activeCell="AU5" sqref="A5:XFD5"/>
    </sheetView>
  </sheetViews>
  <sheetFormatPr baseColWidth="10" defaultColWidth="11.5546875" defaultRowHeight="14.4"/>
  <cols>
    <col min="1" max="1" width="36.88671875" style="20" bestFit="1" customWidth="1"/>
    <col min="2" max="2" width="21.44140625" style="12" bestFit="1" customWidth="1"/>
    <col min="3" max="3" width="19.33203125" style="12" bestFit="1" customWidth="1"/>
    <col min="4" max="4" width="16.33203125" style="12" bestFit="1" customWidth="1"/>
    <col min="5" max="5" width="17.44140625" style="12" bestFit="1" customWidth="1"/>
    <col min="6" max="6" width="18.109375" style="12" bestFit="1" customWidth="1"/>
    <col min="7" max="7" width="17.33203125" style="12" bestFit="1" customWidth="1"/>
    <col min="8" max="9" width="13.33203125" style="12" bestFit="1" customWidth="1"/>
    <col min="10" max="10" width="17.5546875" style="12" bestFit="1" customWidth="1"/>
    <col min="11" max="11" width="18.88671875" style="12" bestFit="1" customWidth="1"/>
    <col min="12" max="12" width="15.88671875" style="12" bestFit="1" customWidth="1"/>
    <col min="13" max="13" width="16.5546875" style="12" bestFit="1" customWidth="1"/>
    <col min="14" max="14" width="16.6640625" style="12" bestFit="1" customWidth="1"/>
    <col min="15" max="15" width="16.88671875" style="12" bestFit="1" customWidth="1"/>
    <col min="16" max="16" width="17.109375" style="12" bestFit="1" customWidth="1"/>
    <col min="17" max="17" width="13.5546875" style="12" bestFit="1" customWidth="1"/>
    <col min="18" max="18" width="14.5546875" style="12" bestFit="1" customWidth="1"/>
    <col min="19" max="19" width="18" style="12" bestFit="1" customWidth="1"/>
    <col min="20" max="20" width="14.6640625" style="12" bestFit="1" customWidth="1"/>
    <col min="21" max="21" width="9.109375" style="12" bestFit="1" customWidth="1"/>
    <col min="22" max="22" width="17.44140625" style="12" bestFit="1" customWidth="1"/>
    <col min="23" max="23" width="12.88671875" style="12" bestFit="1" customWidth="1"/>
    <col min="24" max="24" width="11.88671875" style="12" bestFit="1" customWidth="1"/>
    <col min="25" max="25" width="9.109375" style="12" bestFit="1" customWidth="1"/>
    <col min="26" max="26" width="17.44140625" style="12" bestFit="1" customWidth="1"/>
    <col min="27" max="27" width="12.88671875" style="12" bestFit="1" customWidth="1"/>
    <col min="28" max="28" width="14.88671875" style="12" bestFit="1" customWidth="1"/>
    <col min="29" max="29" width="10.5546875" style="12" bestFit="1" customWidth="1"/>
    <col min="30" max="30" width="11.88671875" style="12" bestFit="1" customWidth="1"/>
    <col min="31" max="16384" width="11.5546875" style="12"/>
  </cols>
  <sheetData>
    <row r="1" spans="1:121">
      <c r="A1" s="39" t="s">
        <v>19</v>
      </c>
      <c r="B1" t="s">
        <v>25</v>
      </c>
    </row>
    <row r="2" spans="1:121">
      <c r="A2" s="39" t="s">
        <v>20</v>
      </c>
      <c r="B2" t="s">
        <v>46</v>
      </c>
    </row>
    <row r="3" spans="1:121">
      <c r="BG3" s="12" t="s">
        <v>48</v>
      </c>
      <c r="BH3" s="12" t="s">
        <v>48</v>
      </c>
      <c r="BJ3" s="12" t="s">
        <v>48</v>
      </c>
      <c r="BK3" s="12" t="s">
        <v>48</v>
      </c>
    </row>
    <row r="4" spans="1:121">
      <c r="A4" s="39" t="s">
        <v>43</v>
      </c>
      <c r="B4" s="39"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row>
    <row r="5" spans="1:121" s="27" customFormat="1">
      <c r="A5" s="39" t="s">
        <v>42</v>
      </c>
      <c r="B5" t="s">
        <v>47</v>
      </c>
      <c r="C5" t="s">
        <v>130</v>
      </c>
      <c r="D5" t="s">
        <v>131</v>
      </c>
      <c r="E5" t="s">
        <v>132</v>
      </c>
      <c r="F5" t="s">
        <v>133</v>
      </c>
      <c r="G5" t="s">
        <v>134</v>
      </c>
      <c r="H5" t="s">
        <v>135</v>
      </c>
      <c r="I5" t="s">
        <v>136</v>
      </c>
      <c r="J5" t="s">
        <v>137</v>
      </c>
      <c r="K5" t="s">
        <v>138</v>
      </c>
      <c r="L5" t="s">
        <v>139</v>
      </c>
      <c r="M5" t="s">
        <v>140</v>
      </c>
      <c r="N5" t="s">
        <v>141</v>
      </c>
      <c r="O5" t="s">
        <v>142</v>
      </c>
      <c r="P5" t="s">
        <v>143</v>
      </c>
      <c r="Q5" t="s">
        <v>144</v>
      </c>
      <c r="R5" t="s">
        <v>145</v>
      </c>
      <c r="S5" t="s">
        <v>146</v>
      </c>
      <c r="T5" t="s">
        <v>147</v>
      </c>
      <c r="U5" t="s">
        <v>148</v>
      </c>
      <c r="V5" t="s">
        <v>149</v>
      </c>
      <c r="W5" t="s">
        <v>150</v>
      </c>
      <c r="X5" t="s">
        <v>151</v>
      </c>
      <c r="Y5" t="s">
        <v>152</v>
      </c>
      <c r="Z5" t="s">
        <v>153</v>
      </c>
      <c r="AA5" t="s">
        <v>154</v>
      </c>
      <c r="AB5" t="s">
        <v>155</v>
      </c>
      <c r="AC5" t="s">
        <v>156</v>
      </c>
      <c r="AD5" t="s">
        <v>157</v>
      </c>
      <c r="AE5" t="s">
        <v>158</v>
      </c>
      <c r="AF5" t="s">
        <v>159</v>
      </c>
      <c r="AG5" t="s">
        <v>160</v>
      </c>
      <c r="AH5" t="s">
        <v>161</v>
      </c>
      <c r="AI5" t="s">
        <v>162</v>
      </c>
      <c r="AJ5" t="s">
        <v>163</v>
      </c>
      <c r="AK5" t="s">
        <v>164</v>
      </c>
      <c r="AL5" t="s">
        <v>165</v>
      </c>
      <c r="AM5" t="s">
        <v>166</v>
      </c>
      <c r="AN5" t="s">
        <v>167</v>
      </c>
      <c r="AO5" t="s">
        <v>168</v>
      </c>
      <c r="AP5" t="s">
        <v>169</v>
      </c>
      <c r="AQ5" t="s">
        <v>170</v>
      </c>
      <c r="AR5" t="s">
        <v>171</v>
      </c>
      <c r="AS5" t="s">
        <v>172</v>
      </c>
      <c r="AT5" t="s">
        <v>173</v>
      </c>
      <c r="AU5" t="s">
        <v>174</v>
      </c>
      <c r="AV5" t="s">
        <v>175</v>
      </c>
      <c r="AW5" t="s">
        <v>176</v>
      </c>
      <c r="AX5" t="s">
        <v>177</v>
      </c>
      <c r="AY5" t="s">
        <v>178</v>
      </c>
      <c r="AZ5" t="s">
        <v>179</v>
      </c>
      <c r="BA5" t="s">
        <v>180</v>
      </c>
      <c r="BB5" t="s">
        <v>181</v>
      </c>
      <c r="BC5" t="s">
        <v>182</v>
      </c>
      <c r="BD5" t="s">
        <v>183</v>
      </c>
      <c r="BE5" t="s">
        <v>184</v>
      </c>
      <c r="BF5" t="s">
        <v>185</v>
      </c>
      <c r="BG5" t="s">
        <v>186</v>
      </c>
      <c r="BH5" t="s">
        <v>187</v>
      </c>
      <c r="BI5" t="s">
        <v>188</v>
      </c>
      <c r="BJ5" t="s">
        <v>189</v>
      </c>
      <c r="BK5" t="s">
        <v>190</v>
      </c>
      <c r="BL5" t="s">
        <v>191</v>
      </c>
      <c r="BM5" t="s">
        <v>192</v>
      </c>
      <c r="BN5" t="s">
        <v>193</v>
      </c>
      <c r="BO5" t="s">
        <v>194</v>
      </c>
      <c r="BP5" t="s">
        <v>44</v>
      </c>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row>
    <row r="6" spans="1:121">
      <c r="A6" t="s">
        <v>265</v>
      </c>
      <c r="B6" s="40">
        <v>0</v>
      </c>
      <c r="C6" s="40">
        <v>1</v>
      </c>
      <c r="D6" s="40">
        <v>1</v>
      </c>
      <c r="E6" s="40">
        <v>1</v>
      </c>
      <c r="F6" s="40">
        <v>0</v>
      </c>
      <c r="G6" s="40">
        <v>0</v>
      </c>
      <c r="H6" s="40">
        <v>1</v>
      </c>
      <c r="I6" s="40">
        <v>1</v>
      </c>
      <c r="J6" s="40">
        <v>1</v>
      </c>
      <c r="K6" s="40">
        <v>0</v>
      </c>
      <c r="L6" s="40">
        <v>1</v>
      </c>
      <c r="M6" s="40">
        <v>0</v>
      </c>
      <c r="N6" s="40">
        <v>1</v>
      </c>
      <c r="O6" s="40">
        <v>1</v>
      </c>
      <c r="P6" s="40">
        <v>1</v>
      </c>
      <c r="Q6" s="40">
        <v>0</v>
      </c>
      <c r="R6" s="40">
        <v>0</v>
      </c>
      <c r="S6" s="40">
        <v>0</v>
      </c>
      <c r="T6" s="40">
        <v>0</v>
      </c>
      <c r="U6" s="40">
        <v>0</v>
      </c>
      <c r="V6" s="40">
        <v>0</v>
      </c>
      <c r="W6" s="40">
        <v>0</v>
      </c>
      <c r="X6" s="40">
        <v>0</v>
      </c>
      <c r="Y6" s="40">
        <v>0</v>
      </c>
      <c r="Z6" s="40">
        <v>0</v>
      </c>
      <c r="AA6" s="40">
        <v>0</v>
      </c>
      <c r="AB6" s="40">
        <v>0</v>
      </c>
      <c r="AC6" s="40">
        <v>0</v>
      </c>
      <c r="AD6" s="40">
        <v>0</v>
      </c>
      <c r="AE6" s="40">
        <v>0</v>
      </c>
      <c r="AF6" s="40">
        <v>0</v>
      </c>
      <c r="AG6" s="40">
        <v>0</v>
      </c>
      <c r="AH6" s="40">
        <v>0</v>
      </c>
      <c r="AI6" s="40">
        <v>0</v>
      </c>
      <c r="AJ6" s="40">
        <v>0</v>
      </c>
      <c r="AK6" s="40">
        <v>0</v>
      </c>
      <c r="AL6" s="40">
        <v>0</v>
      </c>
      <c r="AM6" s="40">
        <v>0</v>
      </c>
      <c r="AN6" s="40">
        <v>1</v>
      </c>
      <c r="AO6" s="40">
        <v>0</v>
      </c>
      <c r="AP6" s="40">
        <v>1</v>
      </c>
      <c r="AQ6" s="40">
        <v>0</v>
      </c>
      <c r="AR6" s="40">
        <v>0</v>
      </c>
      <c r="AS6" s="40">
        <v>0</v>
      </c>
      <c r="AT6" s="40">
        <v>0</v>
      </c>
      <c r="AU6" s="40">
        <v>0</v>
      </c>
      <c r="AV6" s="40">
        <v>0</v>
      </c>
      <c r="AW6" s="40">
        <v>0</v>
      </c>
      <c r="AX6" s="40">
        <v>0</v>
      </c>
      <c r="AY6" s="40">
        <v>0</v>
      </c>
      <c r="AZ6" s="40">
        <v>0</v>
      </c>
      <c r="BA6" s="40">
        <v>0</v>
      </c>
      <c r="BB6" s="40">
        <v>0</v>
      </c>
      <c r="BC6" s="40">
        <v>0</v>
      </c>
      <c r="BD6" s="40">
        <v>0</v>
      </c>
      <c r="BE6" s="40">
        <v>0</v>
      </c>
      <c r="BF6" s="40">
        <v>1</v>
      </c>
      <c r="BG6" s="40">
        <v>1</v>
      </c>
      <c r="BH6" s="40">
        <v>0</v>
      </c>
      <c r="BI6" s="40">
        <v>1</v>
      </c>
      <c r="BJ6" s="40">
        <v>0</v>
      </c>
      <c r="BK6" s="40">
        <v>0</v>
      </c>
      <c r="BL6" s="40">
        <v>0</v>
      </c>
      <c r="BM6" s="40">
        <v>0</v>
      </c>
      <c r="BN6" s="40">
        <v>0</v>
      </c>
      <c r="BO6" s="40">
        <v>0</v>
      </c>
      <c r="BP6" s="40">
        <v>15</v>
      </c>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row>
    <row r="7" spans="1:121">
      <c r="A7" t="s">
        <v>266</v>
      </c>
      <c r="B7" s="40">
        <v>0</v>
      </c>
      <c r="C7" s="40">
        <v>1</v>
      </c>
      <c r="D7" s="40">
        <v>1</v>
      </c>
      <c r="E7" s="40">
        <v>1</v>
      </c>
      <c r="F7" s="40">
        <v>0</v>
      </c>
      <c r="G7" s="40">
        <v>0</v>
      </c>
      <c r="H7" s="40">
        <v>1</v>
      </c>
      <c r="I7" s="40">
        <v>1</v>
      </c>
      <c r="J7" s="40">
        <v>1</v>
      </c>
      <c r="K7" s="40">
        <v>0</v>
      </c>
      <c r="L7" s="40">
        <v>1</v>
      </c>
      <c r="M7" s="40">
        <v>0</v>
      </c>
      <c r="N7" s="40">
        <v>1</v>
      </c>
      <c r="O7" s="40">
        <v>1</v>
      </c>
      <c r="P7" s="40">
        <v>1</v>
      </c>
      <c r="Q7" s="40">
        <v>1</v>
      </c>
      <c r="R7" s="40">
        <v>1</v>
      </c>
      <c r="S7" s="40">
        <v>1</v>
      </c>
      <c r="T7" s="40">
        <v>1</v>
      </c>
      <c r="U7" s="40">
        <v>1</v>
      </c>
      <c r="V7" s="40">
        <v>1</v>
      </c>
      <c r="W7" s="40">
        <v>1</v>
      </c>
      <c r="X7" s="40">
        <v>1</v>
      </c>
      <c r="Y7" s="40">
        <v>1</v>
      </c>
      <c r="Z7" s="40">
        <v>1</v>
      </c>
      <c r="AA7" s="40">
        <v>1</v>
      </c>
      <c r="AB7" s="40">
        <v>1</v>
      </c>
      <c r="AC7" s="40">
        <v>1</v>
      </c>
      <c r="AD7" s="40">
        <v>1</v>
      </c>
      <c r="AE7" s="40">
        <v>1</v>
      </c>
      <c r="AF7" s="40">
        <v>0</v>
      </c>
      <c r="AG7" s="40">
        <v>1</v>
      </c>
      <c r="AH7" s="40">
        <v>1</v>
      </c>
      <c r="AI7" s="40">
        <v>0</v>
      </c>
      <c r="AJ7" s="40">
        <v>1</v>
      </c>
      <c r="AK7" s="40">
        <v>0</v>
      </c>
      <c r="AL7" s="40">
        <v>1</v>
      </c>
      <c r="AM7" s="40">
        <v>1</v>
      </c>
      <c r="AN7" s="40">
        <v>1</v>
      </c>
      <c r="AO7" s="40">
        <v>1</v>
      </c>
      <c r="AP7" s="40">
        <v>1</v>
      </c>
      <c r="AQ7" s="40">
        <v>1</v>
      </c>
      <c r="AR7" s="40">
        <v>0</v>
      </c>
      <c r="AS7" s="40">
        <v>1</v>
      </c>
      <c r="AT7" s="40">
        <v>1</v>
      </c>
      <c r="AU7" s="40">
        <v>0</v>
      </c>
      <c r="AV7" s="40">
        <v>0</v>
      </c>
      <c r="AW7" s="40">
        <v>0</v>
      </c>
      <c r="AX7" s="40">
        <v>0</v>
      </c>
      <c r="AY7" s="40">
        <v>0</v>
      </c>
      <c r="AZ7" s="40">
        <v>1</v>
      </c>
      <c r="BA7" s="40">
        <v>0</v>
      </c>
      <c r="BB7" s="40">
        <v>1</v>
      </c>
      <c r="BC7" s="40">
        <v>1</v>
      </c>
      <c r="BD7" s="40">
        <v>0</v>
      </c>
      <c r="BE7" s="40">
        <v>0</v>
      </c>
      <c r="BF7" s="40">
        <v>1</v>
      </c>
      <c r="BG7" s="40">
        <v>1</v>
      </c>
      <c r="BH7" s="40">
        <v>1</v>
      </c>
      <c r="BI7" s="40">
        <v>1</v>
      </c>
      <c r="BJ7" s="40">
        <v>1</v>
      </c>
      <c r="BK7" s="40">
        <v>1</v>
      </c>
      <c r="BL7" s="40">
        <v>1</v>
      </c>
      <c r="BM7" s="40">
        <v>1</v>
      </c>
      <c r="BN7" s="40">
        <v>1</v>
      </c>
      <c r="BO7" s="40">
        <v>1</v>
      </c>
      <c r="BP7" s="40">
        <v>49</v>
      </c>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row>
    <row r="8" spans="1:121">
      <c r="A8" t="s">
        <v>267</v>
      </c>
      <c r="B8" s="40">
        <v>0</v>
      </c>
      <c r="C8" s="40">
        <v>1</v>
      </c>
      <c r="D8" s="40">
        <v>1</v>
      </c>
      <c r="E8" s="40">
        <v>1</v>
      </c>
      <c r="F8" s="40">
        <v>0</v>
      </c>
      <c r="G8" s="40">
        <v>0</v>
      </c>
      <c r="H8" s="40">
        <v>1</v>
      </c>
      <c r="I8" s="40">
        <v>1</v>
      </c>
      <c r="J8" s="40">
        <v>1</v>
      </c>
      <c r="K8" s="40">
        <v>0</v>
      </c>
      <c r="L8" s="40">
        <v>1</v>
      </c>
      <c r="M8" s="40">
        <v>0</v>
      </c>
      <c r="N8" s="40">
        <v>1</v>
      </c>
      <c r="O8" s="40">
        <v>1</v>
      </c>
      <c r="P8" s="40">
        <v>1</v>
      </c>
      <c r="Q8" s="40">
        <v>1</v>
      </c>
      <c r="R8" s="40">
        <v>1</v>
      </c>
      <c r="S8" s="40">
        <v>1</v>
      </c>
      <c r="T8" s="40">
        <v>1</v>
      </c>
      <c r="U8" s="40">
        <v>1</v>
      </c>
      <c r="V8" s="40">
        <v>1</v>
      </c>
      <c r="W8" s="40">
        <v>1</v>
      </c>
      <c r="X8" s="40">
        <v>1</v>
      </c>
      <c r="Y8" s="40">
        <v>1</v>
      </c>
      <c r="Z8" s="40">
        <v>1</v>
      </c>
      <c r="AA8" s="40">
        <v>1</v>
      </c>
      <c r="AB8" s="40">
        <v>1</v>
      </c>
      <c r="AC8" s="40">
        <v>1</v>
      </c>
      <c r="AD8" s="40">
        <v>1</v>
      </c>
      <c r="AE8" s="40">
        <v>1</v>
      </c>
      <c r="AF8" s="40">
        <v>0</v>
      </c>
      <c r="AG8" s="40">
        <v>1</v>
      </c>
      <c r="AH8" s="40">
        <v>1</v>
      </c>
      <c r="AI8" s="40">
        <v>0</v>
      </c>
      <c r="AJ8" s="40">
        <v>1</v>
      </c>
      <c r="AK8" s="40">
        <v>0</v>
      </c>
      <c r="AL8" s="40">
        <v>1</v>
      </c>
      <c r="AM8" s="40">
        <v>1</v>
      </c>
      <c r="AN8" s="40">
        <v>1</v>
      </c>
      <c r="AO8" s="40">
        <v>1</v>
      </c>
      <c r="AP8" s="40">
        <v>1</v>
      </c>
      <c r="AQ8" s="40">
        <v>1</v>
      </c>
      <c r="AR8" s="40">
        <v>0</v>
      </c>
      <c r="AS8" s="40">
        <v>1</v>
      </c>
      <c r="AT8" s="40">
        <v>1</v>
      </c>
      <c r="AU8" s="40">
        <v>0</v>
      </c>
      <c r="AV8" s="40">
        <v>0</v>
      </c>
      <c r="AW8" s="40">
        <v>0</v>
      </c>
      <c r="AX8" s="40">
        <v>0</v>
      </c>
      <c r="AY8" s="40">
        <v>0</v>
      </c>
      <c r="AZ8" s="40">
        <v>1</v>
      </c>
      <c r="BA8" s="40">
        <v>0</v>
      </c>
      <c r="BB8" s="40">
        <v>1</v>
      </c>
      <c r="BC8" s="40">
        <v>1</v>
      </c>
      <c r="BD8" s="40">
        <v>0</v>
      </c>
      <c r="BE8" s="40">
        <v>0</v>
      </c>
      <c r="BF8" s="40">
        <v>1</v>
      </c>
      <c r="BG8" s="40">
        <v>1</v>
      </c>
      <c r="BH8" s="40">
        <v>1</v>
      </c>
      <c r="BI8" s="40">
        <v>1</v>
      </c>
      <c r="BJ8" s="40">
        <v>1</v>
      </c>
      <c r="BK8" s="40">
        <v>1</v>
      </c>
      <c r="BL8" s="40">
        <v>1</v>
      </c>
      <c r="BM8" s="40">
        <v>1</v>
      </c>
      <c r="BN8" s="40">
        <v>1</v>
      </c>
      <c r="BO8" s="40">
        <v>1</v>
      </c>
      <c r="BP8" s="40">
        <v>49</v>
      </c>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row>
    <row r="9" spans="1:121">
      <c r="A9" t="s">
        <v>268</v>
      </c>
      <c r="B9" s="40">
        <v>0</v>
      </c>
      <c r="C9" s="40">
        <v>1</v>
      </c>
      <c r="D9" s="40">
        <v>1</v>
      </c>
      <c r="E9" s="40">
        <v>1</v>
      </c>
      <c r="F9" s="40">
        <v>0</v>
      </c>
      <c r="G9" s="40">
        <v>0</v>
      </c>
      <c r="H9" s="40">
        <v>1</v>
      </c>
      <c r="I9" s="40">
        <v>1</v>
      </c>
      <c r="J9" s="40">
        <v>1</v>
      </c>
      <c r="K9" s="40">
        <v>0</v>
      </c>
      <c r="L9" s="40">
        <v>1</v>
      </c>
      <c r="M9" s="40">
        <v>0</v>
      </c>
      <c r="N9" s="40">
        <v>1</v>
      </c>
      <c r="O9" s="40">
        <v>1</v>
      </c>
      <c r="P9" s="40">
        <v>1</v>
      </c>
      <c r="Q9" s="40">
        <v>1</v>
      </c>
      <c r="R9" s="40">
        <v>1</v>
      </c>
      <c r="S9" s="40">
        <v>1</v>
      </c>
      <c r="T9" s="40">
        <v>1</v>
      </c>
      <c r="U9" s="40">
        <v>1</v>
      </c>
      <c r="V9" s="40">
        <v>1</v>
      </c>
      <c r="W9" s="40">
        <v>1</v>
      </c>
      <c r="X9" s="40">
        <v>1</v>
      </c>
      <c r="Y9" s="40">
        <v>1</v>
      </c>
      <c r="Z9" s="40">
        <v>1</v>
      </c>
      <c r="AA9" s="40">
        <v>1</v>
      </c>
      <c r="AB9" s="40">
        <v>1</v>
      </c>
      <c r="AC9" s="40">
        <v>1</v>
      </c>
      <c r="AD9" s="40">
        <v>1</v>
      </c>
      <c r="AE9" s="40">
        <v>1</v>
      </c>
      <c r="AF9" s="40">
        <v>0</v>
      </c>
      <c r="AG9" s="40">
        <v>1</v>
      </c>
      <c r="AH9" s="40">
        <v>1</v>
      </c>
      <c r="AI9" s="40">
        <v>0</v>
      </c>
      <c r="AJ9" s="40">
        <v>1</v>
      </c>
      <c r="AK9" s="40">
        <v>0</v>
      </c>
      <c r="AL9" s="40">
        <v>1</v>
      </c>
      <c r="AM9" s="40">
        <v>1</v>
      </c>
      <c r="AN9" s="40">
        <v>1</v>
      </c>
      <c r="AO9" s="40">
        <v>1</v>
      </c>
      <c r="AP9" s="40">
        <v>1</v>
      </c>
      <c r="AQ9" s="40">
        <v>1</v>
      </c>
      <c r="AR9" s="40">
        <v>0</v>
      </c>
      <c r="AS9" s="40">
        <v>1</v>
      </c>
      <c r="AT9" s="40">
        <v>1</v>
      </c>
      <c r="AU9" s="40">
        <v>0</v>
      </c>
      <c r="AV9" s="40">
        <v>0</v>
      </c>
      <c r="AW9" s="40">
        <v>0</v>
      </c>
      <c r="AX9" s="40">
        <v>0</v>
      </c>
      <c r="AY9" s="40">
        <v>0</v>
      </c>
      <c r="AZ9" s="40">
        <v>1</v>
      </c>
      <c r="BA9" s="40">
        <v>0</v>
      </c>
      <c r="BB9" s="40">
        <v>1</v>
      </c>
      <c r="BC9" s="40">
        <v>1</v>
      </c>
      <c r="BD9" s="40">
        <v>0</v>
      </c>
      <c r="BE9" s="40">
        <v>0</v>
      </c>
      <c r="BF9" s="40">
        <v>1</v>
      </c>
      <c r="BG9" s="40">
        <v>1</v>
      </c>
      <c r="BH9" s="40">
        <v>1</v>
      </c>
      <c r="BI9" s="40">
        <v>1</v>
      </c>
      <c r="BJ9" s="40">
        <v>1</v>
      </c>
      <c r="BK9" s="40">
        <v>1</v>
      </c>
      <c r="BL9" s="40">
        <v>1</v>
      </c>
      <c r="BM9" s="40">
        <v>1</v>
      </c>
      <c r="BN9" s="40">
        <v>1</v>
      </c>
      <c r="BO9" s="40">
        <v>1</v>
      </c>
      <c r="BP9" s="40">
        <v>49</v>
      </c>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row>
    <row r="10" spans="1:121">
      <c r="A10" t="s">
        <v>269</v>
      </c>
      <c r="B10" s="40">
        <v>0</v>
      </c>
      <c r="C10" s="40">
        <v>1</v>
      </c>
      <c r="D10" s="40">
        <v>1</v>
      </c>
      <c r="E10" s="40">
        <v>1</v>
      </c>
      <c r="F10" s="40">
        <v>0</v>
      </c>
      <c r="G10" s="40">
        <v>0</v>
      </c>
      <c r="H10" s="40">
        <v>1</v>
      </c>
      <c r="I10" s="40">
        <v>1</v>
      </c>
      <c r="J10" s="40">
        <v>1</v>
      </c>
      <c r="K10" s="40">
        <v>0</v>
      </c>
      <c r="L10" s="40">
        <v>1</v>
      </c>
      <c r="M10" s="40">
        <v>0</v>
      </c>
      <c r="N10" s="40">
        <v>1</v>
      </c>
      <c r="O10" s="40">
        <v>1</v>
      </c>
      <c r="P10" s="40">
        <v>1</v>
      </c>
      <c r="Q10" s="40">
        <v>1</v>
      </c>
      <c r="R10" s="40">
        <v>1</v>
      </c>
      <c r="S10" s="40">
        <v>1</v>
      </c>
      <c r="T10" s="40">
        <v>1</v>
      </c>
      <c r="U10" s="40">
        <v>1</v>
      </c>
      <c r="V10" s="40">
        <v>1</v>
      </c>
      <c r="W10" s="40">
        <v>1</v>
      </c>
      <c r="X10" s="40">
        <v>1</v>
      </c>
      <c r="Y10" s="40">
        <v>1</v>
      </c>
      <c r="Z10" s="40">
        <v>1</v>
      </c>
      <c r="AA10" s="40">
        <v>1</v>
      </c>
      <c r="AB10" s="40">
        <v>1</v>
      </c>
      <c r="AC10" s="40">
        <v>1</v>
      </c>
      <c r="AD10" s="40">
        <v>1</v>
      </c>
      <c r="AE10" s="40">
        <v>1</v>
      </c>
      <c r="AF10" s="40">
        <v>0</v>
      </c>
      <c r="AG10" s="40">
        <v>1</v>
      </c>
      <c r="AH10" s="40">
        <v>1</v>
      </c>
      <c r="AI10" s="40">
        <v>0</v>
      </c>
      <c r="AJ10" s="40">
        <v>1</v>
      </c>
      <c r="AK10" s="40">
        <v>0</v>
      </c>
      <c r="AL10" s="40">
        <v>1</v>
      </c>
      <c r="AM10" s="40">
        <v>1</v>
      </c>
      <c r="AN10" s="40">
        <v>1</v>
      </c>
      <c r="AO10" s="40">
        <v>1</v>
      </c>
      <c r="AP10" s="40">
        <v>1</v>
      </c>
      <c r="AQ10" s="40">
        <v>1</v>
      </c>
      <c r="AR10" s="40">
        <v>0</v>
      </c>
      <c r="AS10" s="40">
        <v>1</v>
      </c>
      <c r="AT10" s="40">
        <v>1</v>
      </c>
      <c r="AU10" s="40">
        <v>0</v>
      </c>
      <c r="AV10" s="40">
        <v>0</v>
      </c>
      <c r="AW10" s="40">
        <v>0</v>
      </c>
      <c r="AX10" s="40">
        <v>0</v>
      </c>
      <c r="AY10" s="40">
        <v>0</v>
      </c>
      <c r="AZ10" s="40">
        <v>1</v>
      </c>
      <c r="BA10" s="40">
        <v>0</v>
      </c>
      <c r="BB10" s="40">
        <v>1</v>
      </c>
      <c r="BC10" s="40">
        <v>1</v>
      </c>
      <c r="BD10" s="40">
        <v>0</v>
      </c>
      <c r="BE10" s="40">
        <v>0</v>
      </c>
      <c r="BF10" s="40">
        <v>1</v>
      </c>
      <c r="BG10" s="40">
        <v>1</v>
      </c>
      <c r="BH10" s="40">
        <v>1</v>
      </c>
      <c r="BI10" s="40">
        <v>1</v>
      </c>
      <c r="BJ10" s="40">
        <v>1</v>
      </c>
      <c r="BK10" s="40">
        <v>1</v>
      </c>
      <c r="BL10" s="40">
        <v>1</v>
      </c>
      <c r="BM10" s="40">
        <v>1</v>
      </c>
      <c r="BN10" s="40">
        <v>1</v>
      </c>
      <c r="BO10" s="40">
        <v>1</v>
      </c>
      <c r="BP10" s="40">
        <v>49</v>
      </c>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row>
    <row r="11" spans="1:121">
      <c r="A11" t="s">
        <v>270</v>
      </c>
      <c r="B11" s="40">
        <v>0</v>
      </c>
      <c r="C11" s="40">
        <v>1</v>
      </c>
      <c r="D11" s="40">
        <v>1</v>
      </c>
      <c r="E11" s="40">
        <v>1</v>
      </c>
      <c r="F11" s="40">
        <v>0</v>
      </c>
      <c r="G11" s="40">
        <v>0</v>
      </c>
      <c r="H11" s="40">
        <v>1</v>
      </c>
      <c r="I11" s="40">
        <v>1</v>
      </c>
      <c r="J11" s="40">
        <v>1</v>
      </c>
      <c r="K11" s="40">
        <v>0</v>
      </c>
      <c r="L11" s="40">
        <v>1</v>
      </c>
      <c r="M11" s="40">
        <v>0</v>
      </c>
      <c r="N11" s="40">
        <v>1</v>
      </c>
      <c r="O11" s="40">
        <v>1</v>
      </c>
      <c r="P11" s="40">
        <v>1</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1</v>
      </c>
      <c r="AO11" s="40">
        <v>0</v>
      </c>
      <c r="AP11" s="40">
        <v>1</v>
      </c>
      <c r="AQ11" s="40">
        <v>0</v>
      </c>
      <c r="AR11" s="40">
        <v>0</v>
      </c>
      <c r="AS11" s="40">
        <v>0</v>
      </c>
      <c r="AT11" s="40">
        <v>0</v>
      </c>
      <c r="AU11" s="40">
        <v>0</v>
      </c>
      <c r="AV11" s="40">
        <v>0</v>
      </c>
      <c r="AW11" s="40">
        <v>0</v>
      </c>
      <c r="AX11" s="40">
        <v>0</v>
      </c>
      <c r="AY11" s="40">
        <v>0</v>
      </c>
      <c r="AZ11" s="40">
        <v>0</v>
      </c>
      <c r="BA11" s="40">
        <v>0</v>
      </c>
      <c r="BB11" s="40">
        <v>0</v>
      </c>
      <c r="BC11" s="40">
        <v>0</v>
      </c>
      <c r="BD11" s="40">
        <v>0</v>
      </c>
      <c r="BE11" s="40">
        <v>0</v>
      </c>
      <c r="BF11" s="40">
        <v>1</v>
      </c>
      <c r="BG11" s="40">
        <v>1</v>
      </c>
      <c r="BH11" s="40">
        <v>0</v>
      </c>
      <c r="BI11" s="40">
        <v>1</v>
      </c>
      <c r="BJ11" s="40">
        <v>0</v>
      </c>
      <c r="BK11" s="40">
        <v>0</v>
      </c>
      <c r="BL11" s="40">
        <v>0</v>
      </c>
      <c r="BM11" s="40">
        <v>0</v>
      </c>
      <c r="BN11" s="40">
        <v>0</v>
      </c>
      <c r="BO11" s="40">
        <v>0</v>
      </c>
      <c r="BP11" s="40">
        <v>15</v>
      </c>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row>
    <row r="12" spans="1:121">
      <c r="A12" t="s">
        <v>271</v>
      </c>
      <c r="B12" s="40">
        <v>0</v>
      </c>
      <c r="C12" s="40">
        <v>1</v>
      </c>
      <c r="D12" s="40">
        <v>1</v>
      </c>
      <c r="E12" s="40">
        <v>1</v>
      </c>
      <c r="F12" s="40">
        <v>0</v>
      </c>
      <c r="G12" s="40">
        <v>0</v>
      </c>
      <c r="H12" s="40">
        <v>1</v>
      </c>
      <c r="I12" s="40">
        <v>1</v>
      </c>
      <c r="J12" s="40">
        <v>1</v>
      </c>
      <c r="K12" s="40">
        <v>0</v>
      </c>
      <c r="L12" s="40">
        <v>1</v>
      </c>
      <c r="M12" s="40">
        <v>0</v>
      </c>
      <c r="N12" s="40">
        <v>1</v>
      </c>
      <c r="O12" s="40">
        <v>1</v>
      </c>
      <c r="P12" s="40">
        <v>1</v>
      </c>
      <c r="Q12" s="40">
        <v>1</v>
      </c>
      <c r="R12" s="40">
        <v>1</v>
      </c>
      <c r="S12" s="40">
        <v>1</v>
      </c>
      <c r="T12" s="40">
        <v>1</v>
      </c>
      <c r="U12" s="40">
        <v>1</v>
      </c>
      <c r="V12" s="40">
        <v>1</v>
      </c>
      <c r="W12" s="40">
        <v>1</v>
      </c>
      <c r="X12" s="40">
        <v>1</v>
      </c>
      <c r="Y12" s="40">
        <v>1</v>
      </c>
      <c r="Z12" s="40">
        <v>1</v>
      </c>
      <c r="AA12" s="40">
        <v>1</v>
      </c>
      <c r="AB12" s="40">
        <v>1</v>
      </c>
      <c r="AC12" s="40">
        <v>1</v>
      </c>
      <c r="AD12" s="40">
        <v>1</v>
      </c>
      <c r="AE12" s="40">
        <v>1</v>
      </c>
      <c r="AF12" s="40">
        <v>0</v>
      </c>
      <c r="AG12" s="40">
        <v>1</v>
      </c>
      <c r="AH12" s="40">
        <v>1</v>
      </c>
      <c r="AI12" s="40">
        <v>0</v>
      </c>
      <c r="AJ12" s="40">
        <v>1</v>
      </c>
      <c r="AK12" s="40">
        <v>0</v>
      </c>
      <c r="AL12" s="40">
        <v>1</v>
      </c>
      <c r="AM12" s="40">
        <v>1</v>
      </c>
      <c r="AN12" s="40">
        <v>1</v>
      </c>
      <c r="AO12" s="40">
        <v>1</v>
      </c>
      <c r="AP12" s="40">
        <v>1</v>
      </c>
      <c r="AQ12" s="40">
        <v>1</v>
      </c>
      <c r="AR12" s="40">
        <v>0</v>
      </c>
      <c r="AS12" s="40">
        <v>1</v>
      </c>
      <c r="AT12" s="40">
        <v>1</v>
      </c>
      <c r="AU12" s="40">
        <v>0</v>
      </c>
      <c r="AV12" s="40">
        <v>0</v>
      </c>
      <c r="AW12" s="40">
        <v>0</v>
      </c>
      <c r="AX12" s="40">
        <v>0</v>
      </c>
      <c r="AY12" s="40">
        <v>0</v>
      </c>
      <c r="AZ12" s="40">
        <v>1</v>
      </c>
      <c r="BA12" s="40">
        <v>0</v>
      </c>
      <c r="BB12" s="40">
        <v>1</v>
      </c>
      <c r="BC12" s="40">
        <v>1</v>
      </c>
      <c r="BD12" s="40">
        <v>0</v>
      </c>
      <c r="BE12" s="40">
        <v>0</v>
      </c>
      <c r="BF12" s="40">
        <v>1</v>
      </c>
      <c r="BG12" s="40">
        <v>1</v>
      </c>
      <c r="BH12" s="40">
        <v>1</v>
      </c>
      <c r="BI12" s="40">
        <v>1</v>
      </c>
      <c r="BJ12" s="40">
        <v>1</v>
      </c>
      <c r="BK12" s="40">
        <v>1</v>
      </c>
      <c r="BL12" s="40">
        <v>1</v>
      </c>
      <c r="BM12" s="40">
        <v>1</v>
      </c>
      <c r="BN12" s="40">
        <v>1</v>
      </c>
      <c r="BO12" s="40">
        <v>1</v>
      </c>
      <c r="BP12" s="40">
        <v>49</v>
      </c>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row>
    <row r="13" spans="1:121">
      <c r="A13" t="s">
        <v>272</v>
      </c>
      <c r="B13" s="40">
        <v>0</v>
      </c>
      <c r="C13" s="40">
        <v>1</v>
      </c>
      <c r="D13" s="40">
        <v>1</v>
      </c>
      <c r="E13" s="40">
        <v>1</v>
      </c>
      <c r="F13" s="40">
        <v>0</v>
      </c>
      <c r="G13" s="40">
        <v>0</v>
      </c>
      <c r="H13" s="40">
        <v>1</v>
      </c>
      <c r="I13" s="40">
        <v>1</v>
      </c>
      <c r="J13" s="40">
        <v>1</v>
      </c>
      <c r="K13" s="40">
        <v>0</v>
      </c>
      <c r="L13" s="40">
        <v>1</v>
      </c>
      <c r="M13" s="40">
        <v>0</v>
      </c>
      <c r="N13" s="40">
        <v>1</v>
      </c>
      <c r="O13" s="40">
        <v>1</v>
      </c>
      <c r="P13" s="40">
        <v>1</v>
      </c>
      <c r="Q13" s="40">
        <v>1</v>
      </c>
      <c r="R13" s="40">
        <v>1</v>
      </c>
      <c r="S13" s="40">
        <v>1</v>
      </c>
      <c r="T13" s="40">
        <v>1</v>
      </c>
      <c r="U13" s="40">
        <v>1</v>
      </c>
      <c r="V13" s="40">
        <v>1</v>
      </c>
      <c r="W13" s="40">
        <v>1</v>
      </c>
      <c r="X13" s="40">
        <v>1</v>
      </c>
      <c r="Y13" s="40">
        <v>1</v>
      </c>
      <c r="Z13" s="40">
        <v>1</v>
      </c>
      <c r="AA13" s="40">
        <v>1</v>
      </c>
      <c r="AB13" s="40">
        <v>1</v>
      </c>
      <c r="AC13" s="40">
        <v>1</v>
      </c>
      <c r="AD13" s="40">
        <v>1</v>
      </c>
      <c r="AE13" s="40">
        <v>1</v>
      </c>
      <c r="AF13" s="40">
        <v>0</v>
      </c>
      <c r="AG13" s="40">
        <v>1</v>
      </c>
      <c r="AH13" s="40">
        <v>1</v>
      </c>
      <c r="AI13" s="40">
        <v>0</v>
      </c>
      <c r="AJ13" s="40">
        <v>1</v>
      </c>
      <c r="AK13" s="40">
        <v>0</v>
      </c>
      <c r="AL13" s="40">
        <v>1</v>
      </c>
      <c r="AM13" s="40">
        <v>1</v>
      </c>
      <c r="AN13" s="40">
        <v>1</v>
      </c>
      <c r="AO13" s="40">
        <v>0</v>
      </c>
      <c r="AP13" s="40">
        <v>1</v>
      </c>
      <c r="AQ13" s="40">
        <v>0</v>
      </c>
      <c r="AR13" s="40">
        <v>0</v>
      </c>
      <c r="AS13" s="40">
        <v>0</v>
      </c>
      <c r="AT13" s="40">
        <v>0</v>
      </c>
      <c r="AU13" s="40">
        <v>0</v>
      </c>
      <c r="AV13" s="40">
        <v>0</v>
      </c>
      <c r="AW13" s="40">
        <v>0</v>
      </c>
      <c r="AX13" s="40">
        <v>0</v>
      </c>
      <c r="AY13" s="40">
        <v>0</v>
      </c>
      <c r="AZ13" s="40">
        <v>1</v>
      </c>
      <c r="BA13" s="40">
        <v>0</v>
      </c>
      <c r="BB13" s="40">
        <v>0</v>
      </c>
      <c r="BC13" s="40">
        <v>0</v>
      </c>
      <c r="BD13" s="40">
        <v>0</v>
      </c>
      <c r="BE13" s="40">
        <v>0</v>
      </c>
      <c r="BF13" s="40">
        <v>1</v>
      </c>
      <c r="BG13" s="40">
        <v>1</v>
      </c>
      <c r="BH13" s="40">
        <v>1</v>
      </c>
      <c r="BI13" s="40">
        <v>1</v>
      </c>
      <c r="BJ13" s="40">
        <v>1</v>
      </c>
      <c r="BK13" s="40">
        <v>1</v>
      </c>
      <c r="BL13" s="40">
        <v>1</v>
      </c>
      <c r="BM13" s="40">
        <v>1</v>
      </c>
      <c r="BN13" s="40">
        <v>1</v>
      </c>
      <c r="BO13" s="40">
        <v>1</v>
      </c>
      <c r="BP13" s="40">
        <v>43</v>
      </c>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row>
    <row r="14" spans="1:121">
      <c r="A14" t="s">
        <v>273</v>
      </c>
      <c r="B14" s="40">
        <v>0</v>
      </c>
      <c r="C14" s="40">
        <v>1</v>
      </c>
      <c r="D14" s="40">
        <v>1</v>
      </c>
      <c r="E14" s="40">
        <v>1</v>
      </c>
      <c r="F14" s="40">
        <v>0</v>
      </c>
      <c r="G14" s="40">
        <v>0</v>
      </c>
      <c r="H14" s="40">
        <v>1</v>
      </c>
      <c r="I14" s="40">
        <v>1</v>
      </c>
      <c r="J14" s="40">
        <v>1</v>
      </c>
      <c r="K14" s="40">
        <v>0</v>
      </c>
      <c r="L14" s="40">
        <v>1</v>
      </c>
      <c r="M14" s="40">
        <v>0</v>
      </c>
      <c r="N14" s="40">
        <v>1</v>
      </c>
      <c r="O14" s="40">
        <v>1</v>
      </c>
      <c r="P14" s="40">
        <v>1</v>
      </c>
      <c r="Q14" s="40">
        <v>0</v>
      </c>
      <c r="R14" s="40">
        <v>0</v>
      </c>
      <c r="S14" s="40">
        <v>0</v>
      </c>
      <c r="T14" s="40">
        <v>0</v>
      </c>
      <c r="U14" s="40">
        <v>0</v>
      </c>
      <c r="V14" s="40">
        <v>0</v>
      </c>
      <c r="W14" s="40">
        <v>0</v>
      </c>
      <c r="X14" s="40">
        <v>0</v>
      </c>
      <c r="Y14" s="40">
        <v>0</v>
      </c>
      <c r="Z14" s="40">
        <v>0</v>
      </c>
      <c r="AA14" s="40">
        <v>0</v>
      </c>
      <c r="AB14" s="40">
        <v>0</v>
      </c>
      <c r="AC14" s="40">
        <v>0</v>
      </c>
      <c r="AD14" s="40">
        <v>0</v>
      </c>
      <c r="AE14" s="40">
        <v>0</v>
      </c>
      <c r="AF14" s="40">
        <v>0</v>
      </c>
      <c r="AG14" s="40">
        <v>0</v>
      </c>
      <c r="AH14" s="40">
        <v>0</v>
      </c>
      <c r="AI14" s="40">
        <v>0</v>
      </c>
      <c r="AJ14" s="40">
        <v>0</v>
      </c>
      <c r="AK14" s="40">
        <v>0</v>
      </c>
      <c r="AL14" s="40">
        <v>0</v>
      </c>
      <c r="AM14" s="40">
        <v>0</v>
      </c>
      <c r="AN14" s="40">
        <v>1</v>
      </c>
      <c r="AO14" s="40">
        <v>0</v>
      </c>
      <c r="AP14" s="40">
        <v>1</v>
      </c>
      <c r="AQ14" s="40">
        <v>0</v>
      </c>
      <c r="AR14" s="40">
        <v>0</v>
      </c>
      <c r="AS14" s="40">
        <v>0</v>
      </c>
      <c r="AT14" s="40">
        <v>0</v>
      </c>
      <c r="AU14" s="40">
        <v>0</v>
      </c>
      <c r="AV14" s="40">
        <v>0</v>
      </c>
      <c r="AW14" s="40">
        <v>0</v>
      </c>
      <c r="AX14" s="40">
        <v>0</v>
      </c>
      <c r="AY14" s="40">
        <v>0</v>
      </c>
      <c r="AZ14" s="40">
        <v>0</v>
      </c>
      <c r="BA14" s="40">
        <v>0</v>
      </c>
      <c r="BB14" s="40">
        <v>0</v>
      </c>
      <c r="BC14" s="40">
        <v>0</v>
      </c>
      <c r="BD14" s="40">
        <v>0</v>
      </c>
      <c r="BE14" s="40">
        <v>0</v>
      </c>
      <c r="BF14" s="40">
        <v>1</v>
      </c>
      <c r="BG14" s="40">
        <v>0</v>
      </c>
      <c r="BH14" s="40">
        <v>0</v>
      </c>
      <c r="BI14" s="40">
        <v>0</v>
      </c>
      <c r="BJ14" s="40">
        <v>0</v>
      </c>
      <c r="BK14" s="40">
        <v>0</v>
      </c>
      <c r="BL14" s="40">
        <v>0</v>
      </c>
      <c r="BM14" s="40">
        <v>0</v>
      </c>
      <c r="BN14" s="40">
        <v>0</v>
      </c>
      <c r="BO14" s="40">
        <v>0</v>
      </c>
      <c r="BP14" s="40">
        <v>13</v>
      </c>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row>
    <row r="15" spans="1:121">
      <c r="A15" t="s">
        <v>274</v>
      </c>
      <c r="B15" s="40">
        <v>0</v>
      </c>
      <c r="C15" s="40">
        <v>0</v>
      </c>
      <c r="D15" s="40">
        <v>0</v>
      </c>
      <c r="E15" s="40">
        <v>0</v>
      </c>
      <c r="F15" s="40">
        <v>0</v>
      </c>
      <c r="G15" s="40">
        <v>0</v>
      </c>
      <c r="H15" s="40">
        <v>0</v>
      </c>
      <c r="I15" s="40">
        <v>0</v>
      </c>
      <c r="J15" s="40">
        <v>0</v>
      </c>
      <c r="K15" s="40">
        <v>0</v>
      </c>
      <c r="L15" s="40">
        <v>0</v>
      </c>
      <c r="M15" s="40">
        <v>0</v>
      </c>
      <c r="N15" s="40">
        <v>0</v>
      </c>
      <c r="O15" s="40">
        <v>0</v>
      </c>
      <c r="P15" s="40">
        <v>0</v>
      </c>
      <c r="Q15" s="40">
        <v>0</v>
      </c>
      <c r="R15" s="40">
        <v>0</v>
      </c>
      <c r="S15" s="40">
        <v>0</v>
      </c>
      <c r="T15" s="40">
        <v>0</v>
      </c>
      <c r="U15" s="40">
        <v>0</v>
      </c>
      <c r="V15" s="40">
        <v>0</v>
      </c>
      <c r="W15" s="40">
        <v>0</v>
      </c>
      <c r="X15" s="40">
        <v>0</v>
      </c>
      <c r="Y15" s="40">
        <v>0</v>
      </c>
      <c r="Z15" s="40">
        <v>0</v>
      </c>
      <c r="AA15" s="40">
        <v>0</v>
      </c>
      <c r="AB15" s="40">
        <v>0</v>
      </c>
      <c r="AC15" s="40">
        <v>0</v>
      </c>
      <c r="AD15" s="40">
        <v>0</v>
      </c>
      <c r="AE15" s="40">
        <v>0</v>
      </c>
      <c r="AF15" s="40">
        <v>0</v>
      </c>
      <c r="AG15" s="40">
        <v>0</v>
      </c>
      <c r="AH15" s="40">
        <v>0</v>
      </c>
      <c r="AI15" s="40">
        <v>0</v>
      </c>
      <c r="AJ15" s="40">
        <v>0</v>
      </c>
      <c r="AK15" s="40">
        <v>0</v>
      </c>
      <c r="AL15" s="40">
        <v>0</v>
      </c>
      <c r="AM15" s="40">
        <v>0</v>
      </c>
      <c r="AN15" s="40">
        <v>0</v>
      </c>
      <c r="AO15" s="40">
        <v>0</v>
      </c>
      <c r="AP15" s="40">
        <v>0</v>
      </c>
      <c r="AQ15" s="40">
        <v>0</v>
      </c>
      <c r="AR15" s="40">
        <v>0</v>
      </c>
      <c r="AS15" s="40">
        <v>0</v>
      </c>
      <c r="AT15" s="40">
        <v>0</v>
      </c>
      <c r="AU15" s="40">
        <v>0</v>
      </c>
      <c r="AV15" s="40">
        <v>0</v>
      </c>
      <c r="AW15" s="40">
        <v>0</v>
      </c>
      <c r="AX15" s="40">
        <v>0</v>
      </c>
      <c r="AY15" s="40">
        <v>0</v>
      </c>
      <c r="AZ15" s="40">
        <v>0</v>
      </c>
      <c r="BA15" s="40">
        <v>0</v>
      </c>
      <c r="BB15" s="40">
        <v>0</v>
      </c>
      <c r="BC15" s="40">
        <v>0</v>
      </c>
      <c r="BD15" s="40">
        <v>0</v>
      </c>
      <c r="BE15" s="40">
        <v>0</v>
      </c>
      <c r="BF15" s="40">
        <v>0</v>
      </c>
      <c r="BG15" s="40">
        <v>0</v>
      </c>
      <c r="BH15" s="40">
        <v>0</v>
      </c>
      <c r="BI15" s="40">
        <v>0</v>
      </c>
      <c r="BJ15" s="40">
        <v>0</v>
      </c>
      <c r="BK15" s="40">
        <v>0</v>
      </c>
      <c r="BL15" s="40">
        <v>0</v>
      </c>
      <c r="BM15" s="40">
        <v>0</v>
      </c>
      <c r="BN15" s="40">
        <v>0</v>
      </c>
      <c r="BO15" s="40">
        <v>0</v>
      </c>
      <c r="BP15" s="40">
        <v>0</v>
      </c>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row>
    <row r="16" spans="1:121">
      <c r="A16" t="s">
        <v>275</v>
      </c>
      <c r="B16" s="40">
        <v>0</v>
      </c>
      <c r="C16" s="40">
        <v>1</v>
      </c>
      <c r="D16" s="40">
        <v>0</v>
      </c>
      <c r="E16" s="40">
        <v>0</v>
      </c>
      <c r="F16" s="40">
        <v>0</v>
      </c>
      <c r="G16" s="40">
        <v>0</v>
      </c>
      <c r="H16" s="40">
        <v>1</v>
      </c>
      <c r="I16" s="40">
        <v>1</v>
      </c>
      <c r="J16" s="40">
        <v>1</v>
      </c>
      <c r="K16" s="40">
        <v>0</v>
      </c>
      <c r="L16" s="40">
        <v>1</v>
      </c>
      <c r="M16" s="40">
        <v>0</v>
      </c>
      <c r="N16" s="40">
        <v>0</v>
      </c>
      <c r="O16" s="40">
        <v>0</v>
      </c>
      <c r="P16" s="40">
        <v>0</v>
      </c>
      <c r="Q16" s="40">
        <v>0</v>
      </c>
      <c r="R16" s="40">
        <v>0</v>
      </c>
      <c r="S16" s="40">
        <v>0</v>
      </c>
      <c r="T16" s="40">
        <v>0</v>
      </c>
      <c r="U16" s="40">
        <v>0</v>
      </c>
      <c r="V16" s="40">
        <v>0</v>
      </c>
      <c r="W16" s="40">
        <v>0</v>
      </c>
      <c r="X16" s="40">
        <v>0</v>
      </c>
      <c r="Y16" s="40">
        <v>0</v>
      </c>
      <c r="Z16" s="40">
        <v>0</v>
      </c>
      <c r="AA16" s="40">
        <v>0</v>
      </c>
      <c r="AB16" s="40">
        <v>0</v>
      </c>
      <c r="AC16" s="40">
        <v>0</v>
      </c>
      <c r="AD16" s="40">
        <v>0</v>
      </c>
      <c r="AE16" s="40">
        <v>0</v>
      </c>
      <c r="AF16" s="40">
        <v>0</v>
      </c>
      <c r="AG16" s="40">
        <v>0</v>
      </c>
      <c r="AH16" s="40">
        <v>0</v>
      </c>
      <c r="AI16" s="40">
        <v>0</v>
      </c>
      <c r="AJ16" s="40">
        <v>0</v>
      </c>
      <c r="AK16" s="40">
        <v>0</v>
      </c>
      <c r="AL16" s="40">
        <v>0</v>
      </c>
      <c r="AM16" s="40">
        <v>0</v>
      </c>
      <c r="AN16" s="40">
        <v>0</v>
      </c>
      <c r="AO16" s="40">
        <v>0</v>
      </c>
      <c r="AP16" s="40">
        <v>0</v>
      </c>
      <c r="AQ16" s="40">
        <v>0</v>
      </c>
      <c r="AR16" s="40">
        <v>0</v>
      </c>
      <c r="AS16" s="40">
        <v>0</v>
      </c>
      <c r="AT16" s="40">
        <v>0</v>
      </c>
      <c r="AU16" s="40">
        <v>0</v>
      </c>
      <c r="AV16" s="40">
        <v>0</v>
      </c>
      <c r="AW16" s="40">
        <v>0</v>
      </c>
      <c r="AX16" s="40">
        <v>0</v>
      </c>
      <c r="AY16" s="40">
        <v>0</v>
      </c>
      <c r="AZ16" s="40">
        <v>0</v>
      </c>
      <c r="BA16" s="40">
        <v>0</v>
      </c>
      <c r="BB16" s="40">
        <v>0</v>
      </c>
      <c r="BC16" s="40">
        <v>0</v>
      </c>
      <c r="BD16" s="40">
        <v>0</v>
      </c>
      <c r="BE16" s="40">
        <v>0</v>
      </c>
      <c r="BF16" s="40">
        <v>0</v>
      </c>
      <c r="BG16" s="40">
        <v>0</v>
      </c>
      <c r="BH16" s="40">
        <v>0</v>
      </c>
      <c r="BI16" s="40">
        <v>0</v>
      </c>
      <c r="BJ16" s="40">
        <v>0</v>
      </c>
      <c r="BK16" s="40">
        <v>0</v>
      </c>
      <c r="BL16" s="40">
        <v>0</v>
      </c>
      <c r="BM16" s="40">
        <v>0</v>
      </c>
      <c r="BN16" s="40">
        <v>0</v>
      </c>
      <c r="BO16" s="40">
        <v>0</v>
      </c>
      <c r="BP16" s="40">
        <v>5</v>
      </c>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row>
    <row r="17" spans="1:121">
      <c r="A17" t="s">
        <v>276</v>
      </c>
      <c r="B17" s="40">
        <v>0</v>
      </c>
      <c r="C17" s="40">
        <v>1</v>
      </c>
      <c r="D17" s="40">
        <v>0</v>
      </c>
      <c r="E17" s="40">
        <v>0</v>
      </c>
      <c r="F17" s="40">
        <v>0</v>
      </c>
      <c r="G17" s="40">
        <v>0</v>
      </c>
      <c r="H17" s="40">
        <v>1</v>
      </c>
      <c r="I17" s="40">
        <v>1</v>
      </c>
      <c r="J17" s="40">
        <v>1</v>
      </c>
      <c r="K17" s="40">
        <v>0</v>
      </c>
      <c r="L17" s="40">
        <v>1</v>
      </c>
      <c r="M17" s="40">
        <v>0</v>
      </c>
      <c r="N17" s="40">
        <v>0</v>
      </c>
      <c r="O17" s="40">
        <v>0</v>
      </c>
      <c r="P17" s="40">
        <v>0</v>
      </c>
      <c r="Q17" s="40">
        <v>0</v>
      </c>
      <c r="R17" s="40">
        <v>0</v>
      </c>
      <c r="S17" s="40">
        <v>0</v>
      </c>
      <c r="T17" s="40">
        <v>0</v>
      </c>
      <c r="U17" s="40">
        <v>0</v>
      </c>
      <c r="V17" s="40">
        <v>0</v>
      </c>
      <c r="W17" s="40">
        <v>0</v>
      </c>
      <c r="X17" s="40">
        <v>0</v>
      </c>
      <c r="Y17" s="40">
        <v>0</v>
      </c>
      <c r="Z17" s="40">
        <v>0</v>
      </c>
      <c r="AA17" s="40">
        <v>0</v>
      </c>
      <c r="AB17" s="40">
        <v>0</v>
      </c>
      <c r="AC17" s="40">
        <v>0</v>
      </c>
      <c r="AD17" s="40">
        <v>0</v>
      </c>
      <c r="AE17" s="40">
        <v>0</v>
      </c>
      <c r="AF17" s="40">
        <v>0</v>
      </c>
      <c r="AG17" s="40">
        <v>0</v>
      </c>
      <c r="AH17" s="40">
        <v>0</v>
      </c>
      <c r="AI17" s="40">
        <v>0</v>
      </c>
      <c r="AJ17" s="40">
        <v>0</v>
      </c>
      <c r="AK17" s="40">
        <v>0</v>
      </c>
      <c r="AL17" s="40">
        <v>0</v>
      </c>
      <c r="AM17" s="40">
        <v>0</v>
      </c>
      <c r="AN17" s="40">
        <v>0</v>
      </c>
      <c r="AO17" s="40">
        <v>0</v>
      </c>
      <c r="AP17" s="40">
        <v>0</v>
      </c>
      <c r="AQ17" s="40">
        <v>0</v>
      </c>
      <c r="AR17" s="40">
        <v>0</v>
      </c>
      <c r="AS17" s="40">
        <v>0</v>
      </c>
      <c r="AT17" s="40">
        <v>0</v>
      </c>
      <c r="AU17" s="40">
        <v>0</v>
      </c>
      <c r="AV17" s="40">
        <v>0</v>
      </c>
      <c r="AW17" s="40">
        <v>0</v>
      </c>
      <c r="AX17" s="40">
        <v>0</v>
      </c>
      <c r="AY17" s="40">
        <v>0</v>
      </c>
      <c r="AZ17" s="40">
        <v>0</v>
      </c>
      <c r="BA17" s="40">
        <v>0</v>
      </c>
      <c r="BB17" s="40">
        <v>0</v>
      </c>
      <c r="BC17" s="40">
        <v>0</v>
      </c>
      <c r="BD17" s="40">
        <v>0</v>
      </c>
      <c r="BE17" s="40">
        <v>0</v>
      </c>
      <c r="BF17" s="40">
        <v>0</v>
      </c>
      <c r="BG17" s="40">
        <v>0</v>
      </c>
      <c r="BH17" s="40">
        <v>0</v>
      </c>
      <c r="BI17" s="40">
        <v>0</v>
      </c>
      <c r="BJ17" s="40">
        <v>0</v>
      </c>
      <c r="BK17" s="40">
        <v>0</v>
      </c>
      <c r="BL17" s="40">
        <v>0</v>
      </c>
      <c r="BM17" s="40">
        <v>0</v>
      </c>
      <c r="BN17" s="40">
        <v>0</v>
      </c>
      <c r="BO17" s="40">
        <v>0</v>
      </c>
      <c r="BP17" s="40">
        <v>5</v>
      </c>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row>
    <row r="18" spans="1:121">
      <c r="A18" t="s">
        <v>277</v>
      </c>
      <c r="B18" s="40">
        <v>0</v>
      </c>
      <c r="C18" s="40">
        <v>1</v>
      </c>
      <c r="D18" s="40">
        <v>1</v>
      </c>
      <c r="E18" s="40">
        <v>1</v>
      </c>
      <c r="F18" s="40">
        <v>0</v>
      </c>
      <c r="G18" s="40">
        <v>0</v>
      </c>
      <c r="H18" s="40">
        <v>1</v>
      </c>
      <c r="I18" s="40">
        <v>1</v>
      </c>
      <c r="J18" s="40">
        <v>1</v>
      </c>
      <c r="K18" s="40">
        <v>0</v>
      </c>
      <c r="L18" s="40">
        <v>1</v>
      </c>
      <c r="M18" s="40">
        <v>0</v>
      </c>
      <c r="N18" s="40">
        <v>1</v>
      </c>
      <c r="O18" s="40">
        <v>1</v>
      </c>
      <c r="P18" s="40">
        <v>1</v>
      </c>
      <c r="Q18" s="40">
        <v>1</v>
      </c>
      <c r="R18" s="40">
        <v>1</v>
      </c>
      <c r="S18" s="40">
        <v>1</v>
      </c>
      <c r="T18" s="40">
        <v>1</v>
      </c>
      <c r="U18" s="40">
        <v>1</v>
      </c>
      <c r="V18" s="40">
        <v>1</v>
      </c>
      <c r="W18" s="40">
        <v>1</v>
      </c>
      <c r="X18" s="40">
        <v>1</v>
      </c>
      <c r="Y18" s="40">
        <v>1</v>
      </c>
      <c r="Z18" s="40">
        <v>1</v>
      </c>
      <c r="AA18" s="40">
        <v>1</v>
      </c>
      <c r="AB18" s="40">
        <v>1</v>
      </c>
      <c r="AC18" s="40">
        <v>1</v>
      </c>
      <c r="AD18" s="40">
        <v>1</v>
      </c>
      <c r="AE18" s="40">
        <v>1</v>
      </c>
      <c r="AF18" s="40">
        <v>0</v>
      </c>
      <c r="AG18" s="40">
        <v>1</v>
      </c>
      <c r="AH18" s="40">
        <v>1</v>
      </c>
      <c r="AI18" s="40">
        <v>0</v>
      </c>
      <c r="AJ18" s="40">
        <v>1</v>
      </c>
      <c r="AK18" s="40">
        <v>0</v>
      </c>
      <c r="AL18" s="40">
        <v>1</v>
      </c>
      <c r="AM18" s="40">
        <v>1</v>
      </c>
      <c r="AN18" s="40">
        <v>1</v>
      </c>
      <c r="AO18" s="40">
        <v>1</v>
      </c>
      <c r="AP18" s="40">
        <v>1</v>
      </c>
      <c r="AQ18" s="40">
        <v>1</v>
      </c>
      <c r="AR18" s="40">
        <v>0</v>
      </c>
      <c r="AS18" s="40">
        <v>1</v>
      </c>
      <c r="AT18" s="40">
        <v>1</v>
      </c>
      <c r="AU18" s="40">
        <v>0</v>
      </c>
      <c r="AV18" s="40">
        <v>0</v>
      </c>
      <c r="AW18" s="40">
        <v>0</v>
      </c>
      <c r="AX18" s="40">
        <v>0</v>
      </c>
      <c r="AY18" s="40">
        <v>0</v>
      </c>
      <c r="AZ18" s="40">
        <v>1</v>
      </c>
      <c r="BA18" s="40">
        <v>0</v>
      </c>
      <c r="BB18" s="40">
        <v>1</v>
      </c>
      <c r="BC18" s="40">
        <v>1</v>
      </c>
      <c r="BD18" s="40">
        <v>0</v>
      </c>
      <c r="BE18" s="40">
        <v>0</v>
      </c>
      <c r="BF18" s="40">
        <v>1</v>
      </c>
      <c r="BG18" s="40">
        <v>1</v>
      </c>
      <c r="BH18" s="40">
        <v>1</v>
      </c>
      <c r="BI18" s="40">
        <v>1</v>
      </c>
      <c r="BJ18" s="40">
        <v>1</v>
      </c>
      <c r="BK18" s="40">
        <v>1</v>
      </c>
      <c r="BL18" s="40">
        <v>1</v>
      </c>
      <c r="BM18" s="40">
        <v>1</v>
      </c>
      <c r="BN18" s="40">
        <v>1</v>
      </c>
      <c r="BO18" s="40">
        <v>1</v>
      </c>
      <c r="BP18" s="40">
        <v>49</v>
      </c>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row>
    <row r="19" spans="1:121">
      <c r="A19" t="s">
        <v>278</v>
      </c>
      <c r="B19" s="40">
        <v>0</v>
      </c>
      <c r="C19" s="40">
        <v>1</v>
      </c>
      <c r="D19" s="40">
        <v>1</v>
      </c>
      <c r="E19" s="40">
        <v>1</v>
      </c>
      <c r="F19" s="40">
        <v>0</v>
      </c>
      <c r="G19" s="40">
        <v>0</v>
      </c>
      <c r="H19" s="40">
        <v>1</v>
      </c>
      <c r="I19" s="40">
        <v>1</v>
      </c>
      <c r="J19" s="40">
        <v>1</v>
      </c>
      <c r="K19" s="40">
        <v>0</v>
      </c>
      <c r="L19" s="40">
        <v>1</v>
      </c>
      <c r="M19" s="40">
        <v>0</v>
      </c>
      <c r="N19" s="40">
        <v>1</v>
      </c>
      <c r="O19" s="40">
        <v>1</v>
      </c>
      <c r="P19" s="40">
        <v>1</v>
      </c>
      <c r="Q19" s="40">
        <v>1</v>
      </c>
      <c r="R19" s="40">
        <v>1</v>
      </c>
      <c r="S19" s="40">
        <v>1</v>
      </c>
      <c r="T19" s="40">
        <v>1</v>
      </c>
      <c r="U19" s="40">
        <v>1</v>
      </c>
      <c r="V19" s="40">
        <v>1</v>
      </c>
      <c r="W19" s="40">
        <v>1</v>
      </c>
      <c r="X19" s="40">
        <v>1</v>
      </c>
      <c r="Y19" s="40">
        <v>1</v>
      </c>
      <c r="Z19" s="40">
        <v>1</v>
      </c>
      <c r="AA19" s="40">
        <v>1</v>
      </c>
      <c r="AB19" s="40">
        <v>1</v>
      </c>
      <c r="AC19" s="40">
        <v>1</v>
      </c>
      <c r="AD19" s="40">
        <v>1</v>
      </c>
      <c r="AE19" s="40">
        <v>1</v>
      </c>
      <c r="AF19" s="40">
        <v>0</v>
      </c>
      <c r="AG19" s="40">
        <v>1</v>
      </c>
      <c r="AH19" s="40">
        <v>1</v>
      </c>
      <c r="AI19" s="40">
        <v>0</v>
      </c>
      <c r="AJ19" s="40">
        <v>1</v>
      </c>
      <c r="AK19" s="40">
        <v>0</v>
      </c>
      <c r="AL19" s="40">
        <v>1</v>
      </c>
      <c r="AM19" s="40">
        <v>1</v>
      </c>
      <c r="AN19" s="40">
        <v>1</v>
      </c>
      <c r="AO19" s="40">
        <v>1</v>
      </c>
      <c r="AP19" s="40">
        <v>1</v>
      </c>
      <c r="AQ19" s="40">
        <v>1</v>
      </c>
      <c r="AR19" s="40">
        <v>0</v>
      </c>
      <c r="AS19" s="40">
        <v>1</v>
      </c>
      <c r="AT19" s="40">
        <v>1</v>
      </c>
      <c r="AU19" s="40">
        <v>0</v>
      </c>
      <c r="AV19" s="40">
        <v>0</v>
      </c>
      <c r="AW19" s="40">
        <v>0</v>
      </c>
      <c r="AX19" s="40">
        <v>0</v>
      </c>
      <c r="AY19" s="40">
        <v>0</v>
      </c>
      <c r="AZ19" s="40">
        <v>1</v>
      </c>
      <c r="BA19" s="40">
        <v>0</v>
      </c>
      <c r="BB19" s="40">
        <v>1</v>
      </c>
      <c r="BC19" s="40">
        <v>1</v>
      </c>
      <c r="BD19" s="40">
        <v>0</v>
      </c>
      <c r="BE19" s="40">
        <v>0</v>
      </c>
      <c r="BF19" s="40">
        <v>1</v>
      </c>
      <c r="BG19" s="40">
        <v>1</v>
      </c>
      <c r="BH19" s="40">
        <v>1</v>
      </c>
      <c r="BI19" s="40">
        <v>1</v>
      </c>
      <c r="BJ19" s="40">
        <v>1</v>
      </c>
      <c r="BK19" s="40">
        <v>1</v>
      </c>
      <c r="BL19" s="40">
        <v>1</v>
      </c>
      <c r="BM19" s="40">
        <v>1</v>
      </c>
      <c r="BN19" s="40">
        <v>1</v>
      </c>
      <c r="BO19" s="40">
        <v>1</v>
      </c>
      <c r="BP19" s="40">
        <v>49</v>
      </c>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row>
    <row r="20" spans="1:121">
      <c r="A20" t="s">
        <v>279</v>
      </c>
      <c r="B20" s="40">
        <v>0</v>
      </c>
      <c r="C20" s="40">
        <v>1</v>
      </c>
      <c r="D20" s="40">
        <v>1</v>
      </c>
      <c r="E20" s="40">
        <v>1</v>
      </c>
      <c r="F20" s="40">
        <v>0</v>
      </c>
      <c r="G20" s="40">
        <v>0</v>
      </c>
      <c r="H20" s="40">
        <v>1</v>
      </c>
      <c r="I20" s="40">
        <v>1</v>
      </c>
      <c r="J20" s="40">
        <v>1</v>
      </c>
      <c r="K20" s="40">
        <v>0</v>
      </c>
      <c r="L20" s="40">
        <v>1</v>
      </c>
      <c r="M20" s="40">
        <v>0</v>
      </c>
      <c r="N20" s="40">
        <v>1</v>
      </c>
      <c r="O20" s="40">
        <v>1</v>
      </c>
      <c r="P20" s="40">
        <v>1</v>
      </c>
      <c r="Q20" s="40">
        <v>1</v>
      </c>
      <c r="R20" s="40">
        <v>1</v>
      </c>
      <c r="S20" s="40">
        <v>1</v>
      </c>
      <c r="T20" s="40">
        <v>1</v>
      </c>
      <c r="U20" s="40">
        <v>1</v>
      </c>
      <c r="V20" s="40">
        <v>1</v>
      </c>
      <c r="W20" s="40">
        <v>1</v>
      </c>
      <c r="X20" s="40">
        <v>1</v>
      </c>
      <c r="Y20" s="40">
        <v>1</v>
      </c>
      <c r="Z20" s="40">
        <v>1</v>
      </c>
      <c r="AA20" s="40">
        <v>1</v>
      </c>
      <c r="AB20" s="40">
        <v>1</v>
      </c>
      <c r="AC20" s="40">
        <v>1</v>
      </c>
      <c r="AD20" s="40">
        <v>1</v>
      </c>
      <c r="AE20" s="40">
        <v>1</v>
      </c>
      <c r="AF20" s="40">
        <v>0</v>
      </c>
      <c r="AG20" s="40">
        <v>1</v>
      </c>
      <c r="AH20" s="40">
        <v>1</v>
      </c>
      <c r="AI20" s="40">
        <v>0</v>
      </c>
      <c r="AJ20" s="40">
        <v>1</v>
      </c>
      <c r="AK20" s="40">
        <v>0</v>
      </c>
      <c r="AL20" s="40">
        <v>1</v>
      </c>
      <c r="AM20" s="40">
        <v>1</v>
      </c>
      <c r="AN20" s="40">
        <v>1</v>
      </c>
      <c r="AO20" s="40">
        <v>1</v>
      </c>
      <c r="AP20" s="40">
        <v>1</v>
      </c>
      <c r="AQ20" s="40">
        <v>1</v>
      </c>
      <c r="AR20" s="40">
        <v>0</v>
      </c>
      <c r="AS20" s="40">
        <v>1</v>
      </c>
      <c r="AT20" s="40">
        <v>1</v>
      </c>
      <c r="AU20" s="40">
        <v>0</v>
      </c>
      <c r="AV20" s="40">
        <v>0</v>
      </c>
      <c r="AW20" s="40">
        <v>0</v>
      </c>
      <c r="AX20" s="40">
        <v>0</v>
      </c>
      <c r="AY20" s="40">
        <v>0</v>
      </c>
      <c r="AZ20" s="40">
        <v>1</v>
      </c>
      <c r="BA20" s="40">
        <v>0</v>
      </c>
      <c r="BB20" s="40">
        <v>1</v>
      </c>
      <c r="BC20" s="40">
        <v>1</v>
      </c>
      <c r="BD20" s="40">
        <v>0</v>
      </c>
      <c r="BE20" s="40">
        <v>0</v>
      </c>
      <c r="BF20" s="40">
        <v>1</v>
      </c>
      <c r="BG20" s="40">
        <v>1</v>
      </c>
      <c r="BH20" s="40">
        <v>1</v>
      </c>
      <c r="BI20" s="40">
        <v>1</v>
      </c>
      <c r="BJ20" s="40">
        <v>1</v>
      </c>
      <c r="BK20" s="40">
        <v>1</v>
      </c>
      <c r="BL20" s="40">
        <v>1</v>
      </c>
      <c r="BM20" s="40">
        <v>1</v>
      </c>
      <c r="BN20" s="40">
        <v>1</v>
      </c>
      <c r="BO20" s="40">
        <v>1</v>
      </c>
      <c r="BP20" s="40">
        <v>49</v>
      </c>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row>
    <row r="21" spans="1:121">
      <c r="A21" t="s">
        <v>280</v>
      </c>
      <c r="B21" s="40">
        <v>0</v>
      </c>
      <c r="C21" s="40">
        <v>1</v>
      </c>
      <c r="D21" s="40">
        <v>1</v>
      </c>
      <c r="E21" s="40">
        <v>1</v>
      </c>
      <c r="F21" s="40">
        <v>0</v>
      </c>
      <c r="G21" s="40">
        <v>0</v>
      </c>
      <c r="H21" s="40">
        <v>1</v>
      </c>
      <c r="I21" s="40">
        <v>1</v>
      </c>
      <c r="J21" s="40">
        <v>1</v>
      </c>
      <c r="K21" s="40">
        <v>0</v>
      </c>
      <c r="L21" s="40">
        <v>1</v>
      </c>
      <c r="M21" s="40">
        <v>0</v>
      </c>
      <c r="N21" s="40">
        <v>1</v>
      </c>
      <c r="O21" s="40">
        <v>1</v>
      </c>
      <c r="P21" s="40">
        <v>1</v>
      </c>
      <c r="Q21" s="40">
        <v>1</v>
      </c>
      <c r="R21" s="40">
        <v>1</v>
      </c>
      <c r="S21" s="40">
        <v>1</v>
      </c>
      <c r="T21" s="40">
        <v>1</v>
      </c>
      <c r="U21" s="40">
        <v>1</v>
      </c>
      <c r="V21" s="40">
        <v>1</v>
      </c>
      <c r="W21" s="40">
        <v>1</v>
      </c>
      <c r="X21" s="40">
        <v>1</v>
      </c>
      <c r="Y21" s="40">
        <v>1</v>
      </c>
      <c r="Z21" s="40">
        <v>1</v>
      </c>
      <c r="AA21" s="40">
        <v>1</v>
      </c>
      <c r="AB21" s="40">
        <v>1</v>
      </c>
      <c r="AC21" s="40">
        <v>1</v>
      </c>
      <c r="AD21" s="40">
        <v>1</v>
      </c>
      <c r="AE21" s="40">
        <v>1</v>
      </c>
      <c r="AF21" s="40">
        <v>0</v>
      </c>
      <c r="AG21" s="40">
        <v>1</v>
      </c>
      <c r="AH21" s="40">
        <v>1</v>
      </c>
      <c r="AI21" s="40">
        <v>0</v>
      </c>
      <c r="AJ21" s="40">
        <v>1</v>
      </c>
      <c r="AK21" s="40">
        <v>0</v>
      </c>
      <c r="AL21" s="40">
        <v>1</v>
      </c>
      <c r="AM21" s="40">
        <v>1</v>
      </c>
      <c r="AN21" s="40">
        <v>1</v>
      </c>
      <c r="AO21" s="40">
        <v>1</v>
      </c>
      <c r="AP21" s="40">
        <v>1</v>
      </c>
      <c r="AQ21" s="40">
        <v>1</v>
      </c>
      <c r="AR21" s="40">
        <v>0</v>
      </c>
      <c r="AS21" s="40">
        <v>1</v>
      </c>
      <c r="AT21" s="40">
        <v>1</v>
      </c>
      <c r="AU21" s="40">
        <v>0</v>
      </c>
      <c r="AV21" s="40">
        <v>0</v>
      </c>
      <c r="AW21" s="40">
        <v>0</v>
      </c>
      <c r="AX21" s="40">
        <v>0</v>
      </c>
      <c r="AY21" s="40">
        <v>0</v>
      </c>
      <c r="AZ21" s="40">
        <v>1</v>
      </c>
      <c r="BA21" s="40">
        <v>0</v>
      </c>
      <c r="BB21" s="40">
        <v>1</v>
      </c>
      <c r="BC21" s="40">
        <v>1</v>
      </c>
      <c r="BD21" s="40">
        <v>0</v>
      </c>
      <c r="BE21" s="40">
        <v>0</v>
      </c>
      <c r="BF21" s="40">
        <v>1</v>
      </c>
      <c r="BG21" s="40">
        <v>1</v>
      </c>
      <c r="BH21" s="40">
        <v>1</v>
      </c>
      <c r="BI21" s="40">
        <v>1</v>
      </c>
      <c r="BJ21" s="40">
        <v>1</v>
      </c>
      <c r="BK21" s="40">
        <v>0</v>
      </c>
      <c r="BL21" s="40">
        <v>0</v>
      </c>
      <c r="BM21" s="40">
        <v>1</v>
      </c>
      <c r="BN21" s="40">
        <v>1</v>
      </c>
      <c r="BO21" s="40">
        <v>1</v>
      </c>
      <c r="BP21" s="40">
        <v>47</v>
      </c>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row>
    <row r="22" spans="1:121">
      <c r="A22" t="s">
        <v>281</v>
      </c>
      <c r="B22" s="40">
        <v>0</v>
      </c>
      <c r="C22" s="40">
        <v>1</v>
      </c>
      <c r="D22" s="40">
        <v>1</v>
      </c>
      <c r="E22" s="40">
        <v>1</v>
      </c>
      <c r="F22" s="40">
        <v>0</v>
      </c>
      <c r="G22" s="40">
        <v>0</v>
      </c>
      <c r="H22" s="40">
        <v>1</v>
      </c>
      <c r="I22" s="40">
        <v>1</v>
      </c>
      <c r="J22" s="40">
        <v>1</v>
      </c>
      <c r="K22" s="40">
        <v>0</v>
      </c>
      <c r="L22" s="40">
        <v>1</v>
      </c>
      <c r="M22" s="40">
        <v>0</v>
      </c>
      <c r="N22" s="40">
        <v>1</v>
      </c>
      <c r="O22" s="40">
        <v>1</v>
      </c>
      <c r="P22" s="40">
        <v>1</v>
      </c>
      <c r="Q22" s="40">
        <v>1</v>
      </c>
      <c r="R22" s="40">
        <v>1</v>
      </c>
      <c r="S22" s="40">
        <v>1</v>
      </c>
      <c r="T22" s="40">
        <v>1</v>
      </c>
      <c r="U22" s="40">
        <v>1</v>
      </c>
      <c r="V22" s="40">
        <v>1</v>
      </c>
      <c r="W22" s="40">
        <v>1</v>
      </c>
      <c r="X22" s="40">
        <v>1</v>
      </c>
      <c r="Y22" s="40">
        <v>1</v>
      </c>
      <c r="Z22" s="40">
        <v>1</v>
      </c>
      <c r="AA22" s="40">
        <v>1</v>
      </c>
      <c r="AB22" s="40">
        <v>1</v>
      </c>
      <c r="AC22" s="40">
        <v>1</v>
      </c>
      <c r="AD22" s="40">
        <v>1</v>
      </c>
      <c r="AE22" s="40">
        <v>1</v>
      </c>
      <c r="AF22" s="40">
        <v>0</v>
      </c>
      <c r="AG22" s="40">
        <v>1</v>
      </c>
      <c r="AH22" s="40">
        <v>1</v>
      </c>
      <c r="AI22" s="40">
        <v>0</v>
      </c>
      <c r="AJ22" s="40">
        <v>1</v>
      </c>
      <c r="AK22" s="40">
        <v>0</v>
      </c>
      <c r="AL22" s="40">
        <v>1</v>
      </c>
      <c r="AM22" s="40">
        <v>1</v>
      </c>
      <c r="AN22" s="40">
        <v>1</v>
      </c>
      <c r="AO22" s="40">
        <v>1</v>
      </c>
      <c r="AP22" s="40">
        <v>1</v>
      </c>
      <c r="AQ22" s="40">
        <v>1</v>
      </c>
      <c r="AR22" s="40">
        <v>0</v>
      </c>
      <c r="AS22" s="40">
        <v>1</v>
      </c>
      <c r="AT22" s="40">
        <v>1</v>
      </c>
      <c r="AU22" s="40">
        <v>0</v>
      </c>
      <c r="AV22" s="40">
        <v>0</v>
      </c>
      <c r="AW22" s="40">
        <v>0</v>
      </c>
      <c r="AX22" s="40">
        <v>0</v>
      </c>
      <c r="AY22" s="40">
        <v>0</v>
      </c>
      <c r="AZ22" s="40">
        <v>1</v>
      </c>
      <c r="BA22" s="40">
        <v>0</v>
      </c>
      <c r="BB22" s="40">
        <v>1</v>
      </c>
      <c r="BC22" s="40">
        <v>1</v>
      </c>
      <c r="BD22" s="40">
        <v>0</v>
      </c>
      <c r="BE22" s="40">
        <v>0</v>
      </c>
      <c r="BF22" s="40">
        <v>1</v>
      </c>
      <c r="BG22" s="40">
        <v>1</v>
      </c>
      <c r="BH22" s="40">
        <v>1</v>
      </c>
      <c r="BI22" s="40">
        <v>1</v>
      </c>
      <c r="BJ22" s="40">
        <v>1</v>
      </c>
      <c r="BK22" s="40">
        <v>1</v>
      </c>
      <c r="BL22" s="40">
        <v>1</v>
      </c>
      <c r="BM22" s="40">
        <v>1</v>
      </c>
      <c r="BN22" s="40">
        <v>1</v>
      </c>
      <c r="BO22" s="40">
        <v>1</v>
      </c>
      <c r="BP22" s="40">
        <v>49</v>
      </c>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row>
    <row r="23" spans="1:121">
      <c r="A23" t="s">
        <v>282</v>
      </c>
      <c r="B23" s="40">
        <v>0</v>
      </c>
      <c r="C23" s="40">
        <v>1</v>
      </c>
      <c r="D23" s="40">
        <v>1</v>
      </c>
      <c r="E23" s="40">
        <v>1</v>
      </c>
      <c r="F23" s="40">
        <v>0</v>
      </c>
      <c r="G23" s="40">
        <v>0</v>
      </c>
      <c r="H23" s="40">
        <v>1</v>
      </c>
      <c r="I23" s="40">
        <v>1</v>
      </c>
      <c r="J23" s="40">
        <v>1</v>
      </c>
      <c r="K23" s="40">
        <v>0</v>
      </c>
      <c r="L23" s="40">
        <v>1</v>
      </c>
      <c r="M23" s="40">
        <v>0</v>
      </c>
      <c r="N23" s="40">
        <v>1</v>
      </c>
      <c r="O23" s="40">
        <v>1</v>
      </c>
      <c r="P23" s="40">
        <v>1</v>
      </c>
      <c r="Q23" s="40">
        <v>1</v>
      </c>
      <c r="R23" s="40">
        <v>1</v>
      </c>
      <c r="S23" s="40">
        <v>1</v>
      </c>
      <c r="T23" s="40">
        <v>1</v>
      </c>
      <c r="U23" s="40">
        <v>1</v>
      </c>
      <c r="V23" s="40">
        <v>1</v>
      </c>
      <c r="W23" s="40">
        <v>1</v>
      </c>
      <c r="X23" s="40">
        <v>1</v>
      </c>
      <c r="Y23" s="40">
        <v>1</v>
      </c>
      <c r="Z23" s="40">
        <v>1</v>
      </c>
      <c r="AA23" s="40">
        <v>1</v>
      </c>
      <c r="AB23" s="40">
        <v>1</v>
      </c>
      <c r="AC23" s="40">
        <v>1</v>
      </c>
      <c r="AD23" s="40">
        <v>1</v>
      </c>
      <c r="AE23" s="40">
        <v>1</v>
      </c>
      <c r="AF23" s="40">
        <v>0</v>
      </c>
      <c r="AG23" s="40">
        <v>1</v>
      </c>
      <c r="AH23" s="40">
        <v>1</v>
      </c>
      <c r="AI23" s="40">
        <v>0</v>
      </c>
      <c r="AJ23" s="40">
        <v>1</v>
      </c>
      <c r="AK23" s="40">
        <v>0</v>
      </c>
      <c r="AL23" s="40">
        <v>1</v>
      </c>
      <c r="AM23" s="40">
        <v>1</v>
      </c>
      <c r="AN23" s="40">
        <v>1</v>
      </c>
      <c r="AO23" s="40">
        <v>1</v>
      </c>
      <c r="AP23" s="40">
        <v>1</v>
      </c>
      <c r="AQ23" s="40">
        <v>1</v>
      </c>
      <c r="AR23" s="40">
        <v>0</v>
      </c>
      <c r="AS23" s="40">
        <v>1</v>
      </c>
      <c r="AT23" s="40">
        <v>1</v>
      </c>
      <c r="AU23" s="40">
        <v>0</v>
      </c>
      <c r="AV23" s="40">
        <v>0</v>
      </c>
      <c r="AW23" s="40">
        <v>0</v>
      </c>
      <c r="AX23" s="40">
        <v>0</v>
      </c>
      <c r="AY23" s="40">
        <v>0</v>
      </c>
      <c r="AZ23" s="40">
        <v>1</v>
      </c>
      <c r="BA23" s="40">
        <v>0</v>
      </c>
      <c r="BB23" s="40">
        <v>1</v>
      </c>
      <c r="BC23" s="40">
        <v>1</v>
      </c>
      <c r="BD23" s="40">
        <v>0</v>
      </c>
      <c r="BE23" s="40">
        <v>0</v>
      </c>
      <c r="BF23" s="40">
        <v>1</v>
      </c>
      <c r="BG23" s="40">
        <v>1</v>
      </c>
      <c r="BH23" s="40">
        <v>1</v>
      </c>
      <c r="BI23" s="40">
        <v>1</v>
      </c>
      <c r="BJ23" s="40">
        <v>1</v>
      </c>
      <c r="BK23" s="40">
        <v>1</v>
      </c>
      <c r="BL23" s="40">
        <v>1</v>
      </c>
      <c r="BM23" s="40">
        <v>1</v>
      </c>
      <c r="BN23" s="40">
        <v>1</v>
      </c>
      <c r="BO23" s="40">
        <v>1</v>
      </c>
      <c r="BP23" s="40">
        <v>49</v>
      </c>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row>
    <row r="24" spans="1:121">
      <c r="A24" t="s">
        <v>283</v>
      </c>
      <c r="B24" s="40">
        <v>0</v>
      </c>
      <c r="C24" s="40">
        <v>1</v>
      </c>
      <c r="D24" s="40">
        <v>1</v>
      </c>
      <c r="E24" s="40">
        <v>1</v>
      </c>
      <c r="F24" s="40">
        <v>0</v>
      </c>
      <c r="G24" s="40">
        <v>0</v>
      </c>
      <c r="H24" s="40">
        <v>1</v>
      </c>
      <c r="I24" s="40">
        <v>1</v>
      </c>
      <c r="J24" s="40">
        <v>1</v>
      </c>
      <c r="K24" s="40">
        <v>0</v>
      </c>
      <c r="L24" s="40">
        <v>1</v>
      </c>
      <c r="M24" s="40">
        <v>0</v>
      </c>
      <c r="N24" s="40">
        <v>1</v>
      </c>
      <c r="O24" s="40">
        <v>1</v>
      </c>
      <c r="P24" s="40">
        <v>1</v>
      </c>
      <c r="Q24" s="40">
        <v>1</v>
      </c>
      <c r="R24" s="40">
        <v>1</v>
      </c>
      <c r="S24" s="40">
        <v>1</v>
      </c>
      <c r="T24" s="40">
        <v>1</v>
      </c>
      <c r="U24" s="40">
        <v>1</v>
      </c>
      <c r="V24" s="40">
        <v>1</v>
      </c>
      <c r="W24" s="40">
        <v>1</v>
      </c>
      <c r="X24" s="40">
        <v>1</v>
      </c>
      <c r="Y24" s="40">
        <v>1</v>
      </c>
      <c r="Z24" s="40">
        <v>1</v>
      </c>
      <c r="AA24" s="40">
        <v>1</v>
      </c>
      <c r="AB24" s="40">
        <v>1</v>
      </c>
      <c r="AC24" s="40">
        <v>1</v>
      </c>
      <c r="AD24" s="40">
        <v>1</v>
      </c>
      <c r="AE24" s="40">
        <v>1</v>
      </c>
      <c r="AF24" s="40">
        <v>0</v>
      </c>
      <c r="AG24" s="40">
        <v>1</v>
      </c>
      <c r="AH24" s="40">
        <v>1</v>
      </c>
      <c r="AI24" s="40">
        <v>0</v>
      </c>
      <c r="AJ24" s="40">
        <v>1</v>
      </c>
      <c r="AK24" s="40">
        <v>0</v>
      </c>
      <c r="AL24" s="40">
        <v>1</v>
      </c>
      <c r="AM24" s="40">
        <v>1</v>
      </c>
      <c r="AN24" s="40">
        <v>1</v>
      </c>
      <c r="AO24" s="40">
        <v>1</v>
      </c>
      <c r="AP24" s="40">
        <v>1</v>
      </c>
      <c r="AQ24" s="40">
        <v>1</v>
      </c>
      <c r="AR24" s="40">
        <v>0</v>
      </c>
      <c r="AS24" s="40">
        <v>1</v>
      </c>
      <c r="AT24" s="40">
        <v>1</v>
      </c>
      <c r="AU24" s="40">
        <v>0</v>
      </c>
      <c r="AV24" s="40">
        <v>0</v>
      </c>
      <c r="AW24" s="40">
        <v>0</v>
      </c>
      <c r="AX24" s="40">
        <v>0</v>
      </c>
      <c r="AY24" s="40">
        <v>0</v>
      </c>
      <c r="AZ24" s="40">
        <v>1</v>
      </c>
      <c r="BA24" s="40">
        <v>0</v>
      </c>
      <c r="BB24" s="40">
        <v>1</v>
      </c>
      <c r="BC24" s="40">
        <v>1</v>
      </c>
      <c r="BD24" s="40">
        <v>0</v>
      </c>
      <c r="BE24" s="40">
        <v>0</v>
      </c>
      <c r="BF24" s="40">
        <v>1</v>
      </c>
      <c r="BG24" s="40">
        <v>1</v>
      </c>
      <c r="BH24" s="40">
        <v>1</v>
      </c>
      <c r="BI24" s="40">
        <v>1</v>
      </c>
      <c r="BJ24" s="40">
        <v>1</v>
      </c>
      <c r="BK24" s="40">
        <v>1</v>
      </c>
      <c r="BL24" s="40">
        <v>1</v>
      </c>
      <c r="BM24" s="40">
        <v>1</v>
      </c>
      <c r="BN24" s="40">
        <v>1</v>
      </c>
      <c r="BO24" s="40">
        <v>1</v>
      </c>
      <c r="BP24" s="40">
        <v>49</v>
      </c>
      <c r="BQ24"/>
      <c r="BR24"/>
      <c r="BS24"/>
      <c r="BT24"/>
      <c r="BU24"/>
      <c r="BV24"/>
      <c r="BW24"/>
      <c r="BX24"/>
      <c r="BY24"/>
      <c r="BZ24"/>
      <c r="CA24"/>
      <c r="CB24"/>
      <c r="CC24"/>
      <c r="CD24"/>
      <c r="CE24"/>
      <c r="CF24"/>
      <c r="CG24"/>
      <c r="CH24"/>
      <c r="CI24"/>
      <c r="CJ24"/>
      <c r="CK24"/>
      <c r="CL24"/>
      <c r="CM24"/>
      <c r="CN24"/>
      <c r="CO24"/>
      <c r="CP24"/>
    </row>
    <row r="25" spans="1:121">
      <c r="A25" t="s">
        <v>284</v>
      </c>
      <c r="B25" s="40">
        <v>0</v>
      </c>
      <c r="C25" s="40">
        <v>1</v>
      </c>
      <c r="D25" s="40">
        <v>1</v>
      </c>
      <c r="E25" s="40">
        <v>1</v>
      </c>
      <c r="F25" s="40">
        <v>0</v>
      </c>
      <c r="G25" s="40">
        <v>0</v>
      </c>
      <c r="H25" s="40">
        <v>1</v>
      </c>
      <c r="I25" s="40">
        <v>1</v>
      </c>
      <c r="J25" s="40">
        <v>1</v>
      </c>
      <c r="K25" s="40">
        <v>0</v>
      </c>
      <c r="L25" s="40">
        <v>1</v>
      </c>
      <c r="M25" s="40">
        <v>0</v>
      </c>
      <c r="N25" s="40">
        <v>1</v>
      </c>
      <c r="O25" s="40">
        <v>1</v>
      </c>
      <c r="P25" s="40">
        <v>1</v>
      </c>
      <c r="Q25" s="40">
        <v>1</v>
      </c>
      <c r="R25" s="40">
        <v>1</v>
      </c>
      <c r="S25" s="40">
        <v>1</v>
      </c>
      <c r="T25" s="40">
        <v>1</v>
      </c>
      <c r="U25" s="40">
        <v>1</v>
      </c>
      <c r="V25" s="40">
        <v>1</v>
      </c>
      <c r="W25" s="40">
        <v>1</v>
      </c>
      <c r="X25" s="40">
        <v>1</v>
      </c>
      <c r="Y25" s="40">
        <v>1</v>
      </c>
      <c r="Z25" s="40">
        <v>1</v>
      </c>
      <c r="AA25" s="40">
        <v>1</v>
      </c>
      <c r="AB25" s="40">
        <v>1</v>
      </c>
      <c r="AC25" s="40">
        <v>1</v>
      </c>
      <c r="AD25" s="40">
        <v>1</v>
      </c>
      <c r="AE25" s="40">
        <v>1</v>
      </c>
      <c r="AF25" s="40">
        <v>0</v>
      </c>
      <c r="AG25" s="40">
        <v>1</v>
      </c>
      <c r="AH25" s="40">
        <v>1</v>
      </c>
      <c r="AI25" s="40">
        <v>0</v>
      </c>
      <c r="AJ25" s="40">
        <v>1</v>
      </c>
      <c r="AK25" s="40">
        <v>0</v>
      </c>
      <c r="AL25" s="40">
        <v>1</v>
      </c>
      <c r="AM25" s="40">
        <v>1</v>
      </c>
      <c r="AN25" s="40">
        <v>1</v>
      </c>
      <c r="AO25" s="40">
        <v>1</v>
      </c>
      <c r="AP25" s="40">
        <v>1</v>
      </c>
      <c r="AQ25" s="40">
        <v>1</v>
      </c>
      <c r="AR25" s="40">
        <v>0</v>
      </c>
      <c r="AS25" s="40">
        <v>1</v>
      </c>
      <c r="AT25" s="40">
        <v>1</v>
      </c>
      <c r="AU25" s="40">
        <v>0</v>
      </c>
      <c r="AV25" s="40">
        <v>0</v>
      </c>
      <c r="AW25" s="40">
        <v>0</v>
      </c>
      <c r="AX25" s="40">
        <v>0</v>
      </c>
      <c r="AY25" s="40">
        <v>0</v>
      </c>
      <c r="AZ25" s="40">
        <v>1</v>
      </c>
      <c r="BA25" s="40">
        <v>0</v>
      </c>
      <c r="BB25" s="40">
        <v>1</v>
      </c>
      <c r="BC25" s="40">
        <v>1</v>
      </c>
      <c r="BD25" s="40">
        <v>0</v>
      </c>
      <c r="BE25" s="40">
        <v>0</v>
      </c>
      <c r="BF25" s="40">
        <v>1</v>
      </c>
      <c r="BG25" s="40">
        <v>1</v>
      </c>
      <c r="BH25" s="40">
        <v>1</v>
      </c>
      <c r="BI25" s="40">
        <v>1</v>
      </c>
      <c r="BJ25" s="40">
        <v>1</v>
      </c>
      <c r="BK25" s="40">
        <v>1</v>
      </c>
      <c r="BL25" s="40">
        <v>1</v>
      </c>
      <c r="BM25" s="40">
        <v>1</v>
      </c>
      <c r="BN25" s="40">
        <v>1</v>
      </c>
      <c r="BO25" s="40">
        <v>1</v>
      </c>
      <c r="BP25" s="40">
        <v>49</v>
      </c>
      <c r="BQ25"/>
      <c r="BR25"/>
      <c r="BS25"/>
      <c r="BT25"/>
      <c r="BU25"/>
      <c r="BV25"/>
      <c r="BW25"/>
      <c r="BX25"/>
      <c r="BY25"/>
      <c r="BZ25"/>
      <c r="CA25"/>
      <c r="CB25"/>
      <c r="CC25"/>
      <c r="CD25"/>
      <c r="CE25"/>
      <c r="CF25"/>
      <c r="CG25"/>
      <c r="CH25"/>
      <c r="CI25"/>
      <c r="CJ25"/>
      <c r="CK25"/>
      <c r="CL25"/>
      <c r="CM25"/>
      <c r="CN25"/>
      <c r="CO25"/>
      <c r="CP25"/>
    </row>
    <row r="26" spans="1:121">
      <c r="A26" t="s">
        <v>44</v>
      </c>
      <c r="B26" s="40">
        <v>0</v>
      </c>
      <c r="C26" s="40">
        <v>19</v>
      </c>
      <c r="D26" s="40">
        <v>17</v>
      </c>
      <c r="E26" s="40">
        <v>17</v>
      </c>
      <c r="F26" s="40">
        <v>0</v>
      </c>
      <c r="G26" s="40">
        <v>0</v>
      </c>
      <c r="H26" s="40">
        <v>19</v>
      </c>
      <c r="I26" s="40">
        <v>19</v>
      </c>
      <c r="J26" s="40">
        <v>19</v>
      </c>
      <c r="K26" s="40">
        <v>0</v>
      </c>
      <c r="L26" s="40">
        <v>19</v>
      </c>
      <c r="M26" s="40">
        <v>0</v>
      </c>
      <c r="N26" s="40">
        <v>17</v>
      </c>
      <c r="O26" s="40">
        <v>17</v>
      </c>
      <c r="P26" s="40">
        <v>17</v>
      </c>
      <c r="Q26" s="40">
        <v>14</v>
      </c>
      <c r="R26" s="40">
        <v>14</v>
      </c>
      <c r="S26" s="40">
        <v>14</v>
      </c>
      <c r="T26" s="40">
        <v>14</v>
      </c>
      <c r="U26" s="40">
        <v>14</v>
      </c>
      <c r="V26" s="40">
        <v>14</v>
      </c>
      <c r="W26" s="40">
        <v>14</v>
      </c>
      <c r="X26" s="40">
        <v>14</v>
      </c>
      <c r="Y26" s="40">
        <v>14</v>
      </c>
      <c r="Z26" s="40">
        <v>14</v>
      </c>
      <c r="AA26" s="40">
        <v>14</v>
      </c>
      <c r="AB26" s="40">
        <v>14</v>
      </c>
      <c r="AC26" s="40">
        <v>14</v>
      </c>
      <c r="AD26" s="40">
        <v>14</v>
      </c>
      <c r="AE26" s="40">
        <v>14</v>
      </c>
      <c r="AF26" s="40">
        <v>0</v>
      </c>
      <c r="AG26" s="40">
        <v>14</v>
      </c>
      <c r="AH26" s="40">
        <v>14</v>
      </c>
      <c r="AI26" s="40">
        <v>0</v>
      </c>
      <c r="AJ26" s="40">
        <v>14</v>
      </c>
      <c r="AK26" s="40">
        <v>0</v>
      </c>
      <c r="AL26" s="40">
        <v>14</v>
      </c>
      <c r="AM26" s="40">
        <v>14</v>
      </c>
      <c r="AN26" s="40">
        <v>17</v>
      </c>
      <c r="AO26" s="40">
        <v>13</v>
      </c>
      <c r="AP26" s="40">
        <v>17</v>
      </c>
      <c r="AQ26" s="40">
        <v>13</v>
      </c>
      <c r="AR26" s="40">
        <v>0</v>
      </c>
      <c r="AS26" s="40">
        <v>13</v>
      </c>
      <c r="AT26" s="40">
        <v>13</v>
      </c>
      <c r="AU26" s="40">
        <v>0</v>
      </c>
      <c r="AV26" s="40">
        <v>0</v>
      </c>
      <c r="AW26" s="40">
        <v>0</v>
      </c>
      <c r="AX26" s="40">
        <v>0</v>
      </c>
      <c r="AY26" s="40">
        <v>0</v>
      </c>
      <c r="AZ26" s="40">
        <v>14</v>
      </c>
      <c r="BA26" s="40">
        <v>0</v>
      </c>
      <c r="BB26" s="40">
        <v>13</v>
      </c>
      <c r="BC26" s="40">
        <v>13</v>
      </c>
      <c r="BD26" s="40">
        <v>0</v>
      </c>
      <c r="BE26" s="40">
        <v>0</v>
      </c>
      <c r="BF26" s="40">
        <v>17</v>
      </c>
      <c r="BG26" s="40">
        <v>16</v>
      </c>
      <c r="BH26" s="40">
        <v>14</v>
      </c>
      <c r="BI26" s="40">
        <v>16</v>
      </c>
      <c r="BJ26" s="40">
        <v>14</v>
      </c>
      <c r="BK26" s="40">
        <v>13</v>
      </c>
      <c r="BL26" s="40">
        <v>13</v>
      </c>
      <c r="BM26" s="40">
        <v>14</v>
      </c>
      <c r="BN26" s="40">
        <v>14</v>
      </c>
      <c r="BO26" s="40">
        <v>14</v>
      </c>
      <c r="BP26" s="40">
        <v>731</v>
      </c>
      <c r="BQ26"/>
      <c r="BR26"/>
      <c r="BS26"/>
      <c r="BT26"/>
      <c r="BU26"/>
      <c r="BV26"/>
    </row>
    <row r="27" spans="1:121">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row>
    <row r="28" spans="1:12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row>
    <row r="29" spans="1:12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row>
    <row r="30" spans="1:12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row>
    <row r="31" spans="1:12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12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25">
    <cfRule type="cellIs" dxfId="4" priority="4" operator="equal">
      <formula>0</formula>
    </cfRule>
  </conditionalFormatting>
  <conditionalFormatting pivot="1" sqref="B6:BO25">
    <cfRule type="cellIs" dxfId="3"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1000857260</v>
      </c>
      <c r="C2" t="str">
        <f>'Reporte J.E.'!C14</f>
        <v>SEBASTIAN</v>
      </c>
      <c r="D2" t="str">
        <f>'Reporte J.E.'!D14&amp;" "&amp;'Reporte J.E.'!C14</f>
        <v>ARARAT VIAFARA SEBASTIAN</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APROBADO</v>
      </c>
      <c r="I2" t="str">
        <f>'Reporte J.E.'!I14</f>
        <v>CC 10485335 - WILLIAM ALBEIRO PENAGOS DAGUA</v>
      </c>
      <c r="J2">
        <f t="shared" ref="J2:J65" si="0">IF(H2="APROBADO",1,0)</f>
        <v>1</v>
      </c>
      <c r="M2" s="4" t="s">
        <v>32</v>
      </c>
      <c r="N2" cm="1">
        <f t="array" ref="N2:Q2">'Reporte J.E.'!C3:F3</f>
        <v>2394508</v>
      </c>
      <c r="O2">
        <v>0</v>
      </c>
      <c r="P2">
        <v>0</v>
      </c>
      <c r="Q2">
        <v>0</v>
      </c>
    </row>
    <row r="3" spans="1:17" ht="15" thickBot="1">
      <c r="A3" t="str">
        <f>'Reporte J.E.'!A15</f>
        <v>CC</v>
      </c>
      <c r="B3" t="str">
        <f>'Reporte J.E.'!B15</f>
        <v>1000857260</v>
      </c>
      <c r="C3" t="str">
        <f>'Reporte J.E.'!C15</f>
        <v>SEBASTIAN</v>
      </c>
      <c r="D3" t="str">
        <f>'Reporte J.E.'!D15&amp;" "&amp;'Reporte J.E.'!C15</f>
        <v>ARARAT VIAFARA SEBASTIAN</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APROBADO</v>
      </c>
      <c r="I3" t="str">
        <f>'Reporte J.E.'!I15</f>
        <v>CC 10304288 - LUIS FERNEY TERAN REINOSO</v>
      </c>
      <c r="J3">
        <f t="shared" si="0"/>
        <v>1</v>
      </c>
      <c r="M3" s="4" t="s">
        <v>33</v>
      </c>
      <c r="N3" s="28" cm="1">
        <f t="array" ref="N3:Q3">'Reporte J.E.'!C8:F8</f>
        <v>44473</v>
      </c>
      <c r="O3">
        <v>0</v>
      </c>
      <c r="P3">
        <v>0</v>
      </c>
      <c r="Q3">
        <v>0</v>
      </c>
    </row>
    <row r="4" spans="1:17" ht="15" thickBot="1">
      <c r="A4" t="str">
        <f>'Reporte J.E.'!A16</f>
        <v>CC</v>
      </c>
      <c r="B4" t="str">
        <f>'Reporte J.E.'!B16</f>
        <v>1000857260</v>
      </c>
      <c r="C4" t="str">
        <f>'Reporte J.E.'!C16</f>
        <v>SEBASTIAN</v>
      </c>
      <c r="D4" t="str">
        <f>'Reporte J.E.'!D16&amp;" "&amp;'Reporte J.E.'!C16</f>
        <v>ARARAT VIAFARA SEBASTIAN</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APROBADO</v>
      </c>
      <c r="I4" t="str">
        <f>'Reporte J.E.'!I16</f>
        <v>CC 10304288 - LUIS FERNEY TERAN REINOSO</v>
      </c>
      <c r="J4">
        <f t="shared" si="0"/>
        <v>1</v>
      </c>
      <c r="M4" s="4" t="s">
        <v>35</v>
      </c>
      <c r="N4" s="28" cm="1">
        <f t="array" ref="N4:Q4">'Reporte J.E.'!C9:F9</f>
        <v>45202</v>
      </c>
      <c r="O4">
        <v>0</v>
      </c>
      <c r="P4">
        <v>0</v>
      </c>
      <c r="Q4">
        <v>0</v>
      </c>
    </row>
    <row r="5" spans="1:17">
      <c r="A5" t="str">
        <f>'Reporte J.E.'!A17</f>
        <v>CC</v>
      </c>
      <c r="B5" t="str">
        <f>'Reporte J.E.'!B17</f>
        <v>1000857260</v>
      </c>
      <c r="C5" t="str">
        <f>'Reporte J.E.'!C17</f>
        <v>SEBASTIAN</v>
      </c>
      <c r="D5" t="str">
        <f>'Reporte J.E.'!D17&amp;" "&amp;'Reporte J.E.'!C17</f>
        <v>ARARAT VIAFARA SEBASTIAN</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POR EVALUAR</v>
      </c>
      <c r="I5" t="str">
        <f>'Reporte J.E.'!I17</f>
        <v xml:space="preserve">  -   </v>
      </c>
      <c r="J5">
        <f t="shared" si="0"/>
        <v>0</v>
      </c>
    </row>
    <row r="6" spans="1:17">
      <c r="A6" t="str">
        <f>'Reporte J.E.'!A18</f>
        <v>CC</v>
      </c>
      <c r="B6" t="str">
        <f>'Reporte J.E.'!B18</f>
        <v>1000857260</v>
      </c>
      <c r="C6" t="str">
        <f>'Reporte J.E.'!C18</f>
        <v>SEBASTIAN</v>
      </c>
      <c r="D6" t="str">
        <f>'Reporte J.E.'!D18&amp;" "&amp;'Reporte J.E.'!C18</f>
        <v>ARARAT VIAFARA SEBASTIAN</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POR EVALUAR</v>
      </c>
      <c r="I6" t="str">
        <f>'Reporte J.E.'!I18</f>
        <v xml:space="preserve">  -   </v>
      </c>
      <c r="J6">
        <f t="shared" si="0"/>
        <v>0</v>
      </c>
    </row>
    <row r="7" spans="1:17">
      <c r="A7" t="str">
        <f>'Reporte J.E.'!A19</f>
        <v>CC</v>
      </c>
      <c r="B7" t="str">
        <f>'Reporte J.E.'!B19</f>
        <v>1000857260</v>
      </c>
      <c r="C7" t="str">
        <f>'Reporte J.E.'!C19</f>
        <v>SEBASTIAN</v>
      </c>
      <c r="D7" t="str">
        <f>'Reporte J.E.'!D19&amp;" "&amp;'Reporte J.E.'!C19</f>
        <v>ARARAT VIAFARA SEBASTIAN</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APROBADO</v>
      </c>
      <c r="I7" t="str">
        <f>'Reporte J.E.'!I19</f>
        <v>CC 10485335 - WILLIAM ALBEIRO PENAGOS DAGUA</v>
      </c>
      <c r="J7">
        <f t="shared" si="0"/>
        <v>1</v>
      </c>
    </row>
    <row r="8" spans="1:17">
      <c r="A8" t="str">
        <f>'Reporte J.E.'!A20</f>
        <v>CC</v>
      </c>
      <c r="B8" t="str">
        <f>'Reporte J.E.'!B20</f>
        <v>1000857260</v>
      </c>
      <c r="C8" t="str">
        <f>'Reporte J.E.'!C20</f>
        <v>SEBASTIAN</v>
      </c>
      <c r="D8" t="str">
        <f>'Reporte J.E.'!D20&amp;" "&amp;'Reporte J.E.'!C20</f>
        <v>ARARAT VIAFARA SEBASTIAN</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APROBADO</v>
      </c>
      <c r="I8" t="str">
        <f>'Reporte J.E.'!I20</f>
        <v>CC 10485335 - WILLIAM ALBEIRO PENAGOS DAGUA</v>
      </c>
      <c r="J8">
        <f t="shared" si="0"/>
        <v>1</v>
      </c>
    </row>
    <row r="9" spans="1:17">
      <c r="A9" t="str">
        <f>'Reporte J.E.'!A21</f>
        <v>CC</v>
      </c>
      <c r="B9" t="str">
        <f>'Reporte J.E.'!B21</f>
        <v>1000857260</v>
      </c>
      <c r="C9" t="str">
        <f>'Reporte J.E.'!C21</f>
        <v>SEBASTIAN</v>
      </c>
      <c r="D9" t="str">
        <f>'Reporte J.E.'!D21&amp;" "&amp;'Reporte J.E.'!C21</f>
        <v>ARARAT VIAFARA SEBASTIAN</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APROBADO</v>
      </c>
      <c r="I9" t="str">
        <f>'Reporte J.E.'!I21</f>
        <v>CC 10485335 - WILLIAM ALBEIRO PENAGOS DAGUA</v>
      </c>
      <c r="J9">
        <f t="shared" si="0"/>
        <v>1</v>
      </c>
    </row>
    <row r="10" spans="1:17">
      <c r="A10" t="str">
        <f>'Reporte J.E.'!A22</f>
        <v>CC</v>
      </c>
      <c r="B10" t="str">
        <f>'Reporte J.E.'!B22</f>
        <v>1000857260</v>
      </c>
      <c r="C10" t="str">
        <f>'Reporte J.E.'!C22</f>
        <v>SEBASTIAN</v>
      </c>
      <c r="D10" t="str">
        <f>'Reporte J.E.'!D22&amp;" "&amp;'Reporte J.E.'!C22</f>
        <v>ARARAT VIAFARA SEBASTIAN</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POR EVALUAR</v>
      </c>
      <c r="I10" t="str">
        <f>'Reporte J.E.'!I22</f>
        <v xml:space="preserve">  -   </v>
      </c>
      <c r="J10">
        <f t="shared" si="0"/>
        <v>0</v>
      </c>
    </row>
    <row r="11" spans="1:17">
      <c r="A11" t="str">
        <f>'Reporte J.E.'!A23</f>
        <v>CC</v>
      </c>
      <c r="B11" t="str">
        <f>'Reporte J.E.'!B23</f>
        <v>1000857260</v>
      </c>
      <c r="C11" t="str">
        <f>'Reporte J.E.'!C23</f>
        <v>SEBASTIAN</v>
      </c>
      <c r="D11" t="str">
        <f>'Reporte J.E.'!D23&amp;" "&amp;'Reporte J.E.'!C23</f>
        <v>ARARAT VIAFARA SEBASTIAN</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APROBADO</v>
      </c>
      <c r="I11" t="str">
        <f>'Reporte J.E.'!I23</f>
        <v>CC 10485335 - WILLIAM ALBEIRO PENAGOS DAGUA</v>
      </c>
      <c r="J11">
        <f t="shared" si="0"/>
        <v>1</v>
      </c>
    </row>
    <row r="12" spans="1:17">
      <c r="A12" t="str">
        <f>'Reporte J.E.'!A24</f>
        <v>CC</v>
      </c>
      <c r="B12" t="str">
        <f>'Reporte J.E.'!B24</f>
        <v>1000857260</v>
      </c>
      <c r="C12" t="str">
        <f>'Reporte J.E.'!C24</f>
        <v>SEBASTIAN</v>
      </c>
      <c r="D12" t="str">
        <f>'Reporte J.E.'!D24&amp;" "&amp;'Reporte J.E.'!C24</f>
        <v>ARARAT VIAFARA SEBASTIAN</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POR EVALUAR</v>
      </c>
      <c r="I12" t="str">
        <f>'Reporte J.E.'!I24</f>
        <v xml:space="preserve">  -   </v>
      </c>
      <c r="J12">
        <f t="shared" si="0"/>
        <v>0</v>
      </c>
    </row>
    <row r="13" spans="1:17">
      <c r="A13" t="str">
        <f>'Reporte J.E.'!A25</f>
        <v>CC</v>
      </c>
      <c r="B13" t="str">
        <f>'Reporte J.E.'!B25</f>
        <v>1000857260</v>
      </c>
      <c r="C13" t="str">
        <f>'Reporte J.E.'!C25</f>
        <v>SEBASTIAN</v>
      </c>
      <c r="D13" t="str">
        <f>'Reporte J.E.'!D25&amp;" "&amp;'Reporte J.E.'!C25</f>
        <v>ARARAT VIAFARA SEBASTIAN</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APROBADO</v>
      </c>
      <c r="I13" t="str">
        <f>'Reporte J.E.'!I25</f>
        <v>CC 10304288 - LUIS FERNEY TERAN REINOSO</v>
      </c>
      <c r="J13">
        <f t="shared" si="0"/>
        <v>1</v>
      </c>
    </row>
    <row r="14" spans="1:17">
      <c r="A14" t="str">
        <f>'Reporte J.E.'!A26</f>
        <v>CC</v>
      </c>
      <c r="B14" t="str">
        <f>'Reporte J.E.'!B26</f>
        <v>1000857260</v>
      </c>
      <c r="C14" t="str">
        <f>'Reporte J.E.'!C26</f>
        <v>SEBASTIAN</v>
      </c>
      <c r="D14" t="str">
        <f>'Reporte J.E.'!D26&amp;" "&amp;'Reporte J.E.'!C26</f>
        <v>ARARAT VIAFARA SEBASTIAN</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APROBADO</v>
      </c>
      <c r="I14" t="str">
        <f>'Reporte J.E.'!I26</f>
        <v>CC 10304288 - LUIS FERNEY TERAN REINOSO</v>
      </c>
      <c r="J14">
        <f t="shared" si="0"/>
        <v>1</v>
      </c>
    </row>
    <row r="15" spans="1:17">
      <c r="A15" t="str">
        <f>'Reporte J.E.'!A27</f>
        <v>CC</v>
      </c>
      <c r="B15" t="str">
        <f>'Reporte J.E.'!B27</f>
        <v>1000857260</v>
      </c>
      <c r="C15" t="str">
        <f>'Reporte J.E.'!C27</f>
        <v>SEBASTIAN</v>
      </c>
      <c r="D15" t="str">
        <f>'Reporte J.E.'!D27&amp;" "&amp;'Reporte J.E.'!C27</f>
        <v>ARARAT VIAFARA SEBASTIAN</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APROBADO</v>
      </c>
      <c r="I15" t="str">
        <f>'Reporte J.E.'!I27</f>
        <v>CC 10304288 - LUIS FERNEY TERAN REINOSO</v>
      </c>
      <c r="J15">
        <f t="shared" si="0"/>
        <v>1</v>
      </c>
    </row>
    <row r="16" spans="1:17">
      <c r="A16" t="str">
        <f>'Reporte J.E.'!A28</f>
        <v>CC</v>
      </c>
      <c r="B16" t="str">
        <f>'Reporte J.E.'!B28</f>
        <v>1000857260</v>
      </c>
      <c r="C16" t="str">
        <f>'Reporte J.E.'!C28</f>
        <v>SEBASTIAN</v>
      </c>
      <c r="D16" t="str">
        <f>'Reporte J.E.'!D28&amp;" "&amp;'Reporte J.E.'!C28</f>
        <v>ARARAT VIAFARA SEBASTIAN</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1000857260</v>
      </c>
      <c r="C17" t="str">
        <f>'Reporte J.E.'!C29</f>
        <v>SEBASTIAN</v>
      </c>
      <c r="D17" t="str">
        <f>'Reporte J.E.'!D29&amp;" "&amp;'Reporte J.E.'!C29</f>
        <v>ARARAT VIAFARA SEBASTIAN</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APROBADO</v>
      </c>
      <c r="I17" t="str">
        <f>'Reporte J.E.'!I29</f>
        <v>CC 1061747430 - MARIA LORENA DORADO REYES</v>
      </c>
      <c r="J17">
        <f t="shared" si="0"/>
        <v>1</v>
      </c>
    </row>
    <row r="18" spans="1:10">
      <c r="A18" t="str">
        <f>'Reporte J.E.'!A30</f>
        <v>CC</v>
      </c>
      <c r="B18" t="str">
        <f>'Reporte J.E.'!B30</f>
        <v>1000857260</v>
      </c>
      <c r="C18" t="str">
        <f>'Reporte J.E.'!C30</f>
        <v>SEBASTIAN</v>
      </c>
      <c r="D18" t="str">
        <f>'Reporte J.E.'!D30&amp;" "&amp;'Reporte J.E.'!C30</f>
        <v>ARARAT VIAFARA SEBASTIAN</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APROBADO</v>
      </c>
      <c r="I18" t="str">
        <f>'Reporte J.E.'!I30</f>
        <v>CC 1061747430 - MARIA LORENA DORADO REYES</v>
      </c>
      <c r="J18">
        <f t="shared" si="0"/>
        <v>1</v>
      </c>
    </row>
    <row r="19" spans="1:10">
      <c r="A19" t="str">
        <f>'Reporte J.E.'!A31</f>
        <v>CC</v>
      </c>
      <c r="B19" t="str">
        <f>'Reporte J.E.'!B31</f>
        <v>1000857260</v>
      </c>
      <c r="C19" t="str">
        <f>'Reporte J.E.'!C31</f>
        <v>SEBASTIAN</v>
      </c>
      <c r="D19" t="str">
        <f>'Reporte J.E.'!D31&amp;" "&amp;'Reporte J.E.'!C31</f>
        <v>ARARAT VIAFARA SEBASTIAN</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APROBADO</v>
      </c>
      <c r="I19" t="str">
        <f>'Reporte J.E.'!I31</f>
        <v>CC 1061747430 - MARIA LORENA DORADO REYES</v>
      </c>
      <c r="J19">
        <f t="shared" si="0"/>
        <v>1</v>
      </c>
    </row>
    <row r="20" spans="1:10">
      <c r="A20" t="str">
        <f>'Reporte J.E.'!A32</f>
        <v>CC</v>
      </c>
      <c r="B20" t="str">
        <f>'Reporte J.E.'!B32</f>
        <v>1000857260</v>
      </c>
      <c r="C20" t="str">
        <f>'Reporte J.E.'!C32</f>
        <v>SEBASTIAN</v>
      </c>
      <c r="D20" t="str">
        <f>'Reporte J.E.'!D32&amp;" "&amp;'Reporte J.E.'!C32</f>
        <v>ARARAT VIAFARA SEBASTIAN</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APROBADO</v>
      </c>
      <c r="I20" t="str">
        <f>'Reporte J.E.'!I32</f>
        <v>CC 1061747430 - MARIA LORENA DORADO REYES</v>
      </c>
      <c r="J20">
        <f t="shared" si="0"/>
        <v>1</v>
      </c>
    </row>
    <row r="21" spans="1:10">
      <c r="A21" t="str">
        <f>'Reporte J.E.'!A33</f>
        <v>CC</v>
      </c>
      <c r="B21" t="str">
        <f>'Reporte J.E.'!B33</f>
        <v>1000857260</v>
      </c>
      <c r="C21" t="str">
        <f>'Reporte J.E.'!C33</f>
        <v>SEBASTIAN</v>
      </c>
      <c r="D21" t="str">
        <f>'Reporte J.E.'!D33&amp;" "&amp;'Reporte J.E.'!C33</f>
        <v>ARARAT VIAFARA SEBASTIAN</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APROBADO</v>
      </c>
      <c r="I21" t="str">
        <f>'Reporte J.E.'!I33</f>
        <v>CC 1061747430 - MARIA LORENA DORADO REYES</v>
      </c>
      <c r="J21">
        <f t="shared" si="0"/>
        <v>1</v>
      </c>
    </row>
    <row r="22" spans="1:10">
      <c r="A22" t="str">
        <f>'Reporte J.E.'!A34</f>
        <v>CC</v>
      </c>
      <c r="B22" t="str">
        <f>'Reporte J.E.'!B34</f>
        <v>1000857260</v>
      </c>
      <c r="C22" t="str">
        <f>'Reporte J.E.'!C34</f>
        <v>SEBASTIAN</v>
      </c>
      <c r="D22" t="str">
        <f>'Reporte J.E.'!D34&amp;" "&amp;'Reporte J.E.'!C34</f>
        <v>ARARAT VIAFARA SEBASTIAN</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APROBADO</v>
      </c>
      <c r="I22" t="str">
        <f>'Reporte J.E.'!I34</f>
        <v>CC 1061747430 - MARIA LORENA DORADO REYES</v>
      </c>
      <c r="J22">
        <f t="shared" si="0"/>
        <v>1</v>
      </c>
    </row>
    <row r="23" spans="1:10">
      <c r="A23" t="str">
        <f>'Reporte J.E.'!A35</f>
        <v>CC</v>
      </c>
      <c r="B23" t="str">
        <f>'Reporte J.E.'!B35</f>
        <v>1000857260</v>
      </c>
      <c r="C23" t="str">
        <f>'Reporte J.E.'!C35</f>
        <v>SEBASTIAN</v>
      </c>
      <c r="D23" t="str">
        <f>'Reporte J.E.'!D35&amp;" "&amp;'Reporte J.E.'!C35</f>
        <v>ARARAT VIAFARA SEBASTIAN</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APROBADO</v>
      </c>
      <c r="I23" t="str">
        <f>'Reporte J.E.'!I35</f>
        <v>CC 1061747430 - MARIA LORENA DORADO REYES</v>
      </c>
      <c r="J23">
        <f t="shared" si="0"/>
        <v>1</v>
      </c>
    </row>
    <row r="24" spans="1:10">
      <c r="A24" t="str">
        <f>'Reporte J.E.'!A36</f>
        <v>CC</v>
      </c>
      <c r="B24" t="str">
        <f>'Reporte J.E.'!B36</f>
        <v>1000857260</v>
      </c>
      <c r="C24" t="str">
        <f>'Reporte J.E.'!C36</f>
        <v>SEBASTIAN</v>
      </c>
      <c r="D24" t="str">
        <f>'Reporte J.E.'!D36&amp;" "&amp;'Reporte J.E.'!C36</f>
        <v>ARARAT VIAFARA SEBASTIAN</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APROBADO</v>
      </c>
      <c r="I24" t="str">
        <f>'Reporte J.E.'!I36</f>
        <v>CC 1113684029 - DIANA CAROLINA OREJUELA CHICANGANA</v>
      </c>
      <c r="J24">
        <f t="shared" si="0"/>
        <v>1</v>
      </c>
    </row>
    <row r="25" spans="1:10">
      <c r="A25" t="str">
        <f>'Reporte J.E.'!A37</f>
        <v>CC</v>
      </c>
      <c r="B25" t="str">
        <f>'Reporte J.E.'!B37</f>
        <v>1000857260</v>
      </c>
      <c r="C25" t="str">
        <f>'Reporte J.E.'!C37</f>
        <v>SEBASTIAN</v>
      </c>
      <c r="D25" t="str">
        <f>'Reporte J.E.'!D37&amp;" "&amp;'Reporte J.E.'!C37</f>
        <v>ARARAT VIAFARA SEBASTIAN</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APROBADO</v>
      </c>
      <c r="I25" t="str">
        <f>'Reporte J.E.'!I37</f>
        <v>CC 1113684029 - DIANA CAROLINA OREJUELA CHICANGANA</v>
      </c>
      <c r="J25">
        <f t="shared" si="0"/>
        <v>1</v>
      </c>
    </row>
    <row r="26" spans="1:10">
      <c r="A26" t="str">
        <f>'Reporte J.E.'!A38</f>
        <v>CC</v>
      </c>
      <c r="B26" t="str">
        <f>'Reporte J.E.'!B38</f>
        <v>1000857260</v>
      </c>
      <c r="C26" t="str">
        <f>'Reporte J.E.'!C38</f>
        <v>SEBASTIAN</v>
      </c>
      <c r="D26" t="str">
        <f>'Reporte J.E.'!D38&amp;" "&amp;'Reporte J.E.'!C38</f>
        <v>ARARAT VIAFARA SEBASTIAN</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APROBADO</v>
      </c>
      <c r="I26" t="str">
        <f>'Reporte J.E.'!I38</f>
        <v>CC 1113684029 - DIANA CAROLINA OREJUELA CHICANGANA</v>
      </c>
      <c r="J26">
        <f t="shared" si="0"/>
        <v>1</v>
      </c>
    </row>
    <row r="27" spans="1:10">
      <c r="A27" t="str">
        <f>'Reporte J.E.'!A39</f>
        <v>CC</v>
      </c>
      <c r="B27" t="str">
        <f>'Reporte J.E.'!B39</f>
        <v>1000857260</v>
      </c>
      <c r="C27" t="str">
        <f>'Reporte J.E.'!C39</f>
        <v>SEBASTIAN</v>
      </c>
      <c r="D27" t="str">
        <f>'Reporte J.E.'!D39&amp;" "&amp;'Reporte J.E.'!C39</f>
        <v>ARARAT VIAFARA SEBASTIAN</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APROBADO</v>
      </c>
      <c r="I27" t="str">
        <f>'Reporte J.E.'!I39</f>
        <v>CC 1113684029 - DIANA CAROLINA OREJUELA CHICANGANA</v>
      </c>
      <c r="J27">
        <f t="shared" si="0"/>
        <v>1</v>
      </c>
    </row>
    <row r="28" spans="1:10">
      <c r="A28" t="str">
        <f>'Reporte J.E.'!A40</f>
        <v>CC</v>
      </c>
      <c r="B28" t="str">
        <f>'Reporte J.E.'!B40</f>
        <v>1000857260</v>
      </c>
      <c r="C28" t="str">
        <f>'Reporte J.E.'!C40</f>
        <v>SEBASTIAN</v>
      </c>
      <c r="D28" t="str">
        <f>'Reporte J.E.'!D40&amp;" "&amp;'Reporte J.E.'!C40</f>
        <v>ARARAT VIAFARA SEBASTIAN</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APROBADO</v>
      </c>
      <c r="I28" t="str">
        <f>'Reporte J.E.'!I40</f>
        <v>CC 1113684029 - DIANA CAROLINA OREJUELA CHICANGANA</v>
      </c>
      <c r="J28">
        <f t="shared" si="0"/>
        <v>1</v>
      </c>
    </row>
    <row r="29" spans="1:10">
      <c r="A29" t="str">
        <f>'Reporte J.E.'!A41</f>
        <v>CC</v>
      </c>
      <c r="B29" t="str">
        <f>'Reporte J.E.'!B41</f>
        <v>1000857260</v>
      </c>
      <c r="C29" t="str">
        <f>'Reporte J.E.'!C41</f>
        <v>SEBASTIAN</v>
      </c>
      <c r="D29" t="str">
        <f>'Reporte J.E.'!D41&amp;" "&amp;'Reporte J.E.'!C41</f>
        <v>ARARAT VIAFARA SEBASTIAN</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APROBADO</v>
      </c>
      <c r="I29" t="str">
        <f>'Reporte J.E.'!I41</f>
        <v>CC 1113684029 - DIANA CAROLINA OREJUELA CHICANGANA</v>
      </c>
      <c r="J29">
        <f t="shared" si="0"/>
        <v>1</v>
      </c>
    </row>
    <row r="30" spans="1:10">
      <c r="A30" t="str">
        <f>'Reporte J.E.'!A42</f>
        <v>CC</v>
      </c>
      <c r="B30" t="str">
        <f>'Reporte J.E.'!B42</f>
        <v>1000857260</v>
      </c>
      <c r="C30" t="str">
        <f>'Reporte J.E.'!C42</f>
        <v>SEBASTIAN</v>
      </c>
      <c r="D30" t="str">
        <f>'Reporte J.E.'!D42&amp;" "&amp;'Reporte J.E.'!C42</f>
        <v>ARARAT VIAFARA SEBASTIAN</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APROBADO</v>
      </c>
      <c r="I30" t="str">
        <f>'Reporte J.E.'!I42</f>
        <v>CC 1113684029 - DIANA CAROLINA OREJUELA CHICANGANA</v>
      </c>
      <c r="J30">
        <f t="shared" si="0"/>
        <v>1</v>
      </c>
    </row>
    <row r="31" spans="1:10">
      <c r="A31" t="str">
        <f>'Reporte J.E.'!A43</f>
        <v>CC</v>
      </c>
      <c r="B31" t="str">
        <f>'Reporte J.E.'!B43</f>
        <v>1000857260</v>
      </c>
      <c r="C31" t="str">
        <f>'Reporte J.E.'!C43</f>
        <v>SEBASTIAN</v>
      </c>
      <c r="D31" t="str">
        <f>'Reporte J.E.'!D43&amp;" "&amp;'Reporte J.E.'!C43</f>
        <v>ARARAT VIAFARA SEBASTIAN</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APROBADO</v>
      </c>
      <c r="I31" t="str">
        <f>'Reporte J.E.'!I43</f>
        <v>CC 1113684029 - DIANA CAROLINA OREJUELA CHICANGANA</v>
      </c>
      <c r="J31">
        <f t="shared" si="0"/>
        <v>1</v>
      </c>
    </row>
    <row r="32" spans="1:10">
      <c r="A32" t="str">
        <f>'Reporte J.E.'!A44</f>
        <v>CC</v>
      </c>
      <c r="B32" t="str">
        <f>'Reporte J.E.'!B44</f>
        <v>1000857260</v>
      </c>
      <c r="C32" t="str">
        <f>'Reporte J.E.'!C44</f>
        <v>SEBASTIAN</v>
      </c>
      <c r="D32" t="str">
        <f>'Reporte J.E.'!D44&amp;" "&amp;'Reporte J.E.'!C44</f>
        <v>ARARAT VIAFARA SEBASTIAN</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POR EVALUAR</v>
      </c>
      <c r="I32" t="str">
        <f>'Reporte J.E.'!I44</f>
        <v xml:space="preserve">  -   </v>
      </c>
      <c r="J32">
        <f t="shared" si="0"/>
        <v>0</v>
      </c>
    </row>
    <row r="33" spans="1:10">
      <c r="A33" t="str">
        <f>'Reporte J.E.'!A45</f>
        <v>CC</v>
      </c>
      <c r="B33" t="str">
        <f>'Reporte J.E.'!B45</f>
        <v>1000857260</v>
      </c>
      <c r="C33" t="str">
        <f>'Reporte J.E.'!C45</f>
        <v>SEBASTIAN</v>
      </c>
      <c r="D33" t="str">
        <f>'Reporte J.E.'!D45&amp;" "&amp;'Reporte J.E.'!C45</f>
        <v>ARARAT VIAFARA SEBASTIAN</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APROBADO</v>
      </c>
      <c r="I33" t="str">
        <f>'Reporte J.E.'!I45</f>
        <v>CC 10300463 - ANGEL DAVID ERAZO IBARRA</v>
      </c>
      <c r="J33">
        <f t="shared" si="0"/>
        <v>1</v>
      </c>
    </row>
    <row r="34" spans="1:10">
      <c r="A34" t="str">
        <f>'Reporte J.E.'!A46</f>
        <v>CC</v>
      </c>
      <c r="B34" t="str">
        <f>'Reporte J.E.'!B46</f>
        <v>1000857260</v>
      </c>
      <c r="C34" t="str">
        <f>'Reporte J.E.'!C46</f>
        <v>SEBASTIAN</v>
      </c>
      <c r="D34" t="str">
        <f>'Reporte J.E.'!D46&amp;" "&amp;'Reporte J.E.'!C46</f>
        <v>ARARAT VIAFARA SEBASTIAN</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APROBADO</v>
      </c>
      <c r="I34" t="str">
        <f>'Reporte J.E.'!I46</f>
        <v>CC 10293852 - ADRIAN DANILO ASTUDILLO TALAGA</v>
      </c>
      <c r="J34">
        <f t="shared" si="0"/>
        <v>1</v>
      </c>
    </row>
    <row r="35" spans="1:10">
      <c r="A35" t="str">
        <f>'Reporte J.E.'!A47</f>
        <v>CC</v>
      </c>
      <c r="B35" t="str">
        <f>'Reporte J.E.'!B47</f>
        <v>1000857260</v>
      </c>
      <c r="C35" t="str">
        <f>'Reporte J.E.'!C47</f>
        <v>SEBASTIAN</v>
      </c>
      <c r="D35" t="str">
        <f>'Reporte J.E.'!D47&amp;" "&amp;'Reporte J.E.'!C47</f>
        <v>ARARAT VIAFARA SEBASTIAN</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POR EVALUAR</v>
      </c>
      <c r="I35" t="str">
        <f>'Reporte J.E.'!I47</f>
        <v xml:space="preserve">  -   </v>
      </c>
      <c r="J35">
        <f t="shared" si="0"/>
        <v>0</v>
      </c>
    </row>
    <row r="36" spans="1:10">
      <c r="A36" t="str">
        <f>'Reporte J.E.'!A48</f>
        <v>CC</v>
      </c>
      <c r="B36" t="str">
        <f>'Reporte J.E.'!B48</f>
        <v>1000857260</v>
      </c>
      <c r="C36" t="str">
        <f>'Reporte J.E.'!C48</f>
        <v>SEBASTIAN</v>
      </c>
      <c r="D36" t="str">
        <f>'Reporte J.E.'!D48&amp;" "&amp;'Reporte J.E.'!C48</f>
        <v>ARARAT VIAFARA SEBASTIAN</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APROBADO</v>
      </c>
      <c r="I36" t="str">
        <f>'Reporte J.E.'!I48</f>
        <v>CC 10300463 - ANGEL DAVID ERAZO IBARRA</v>
      </c>
      <c r="J36">
        <f t="shared" si="0"/>
        <v>1</v>
      </c>
    </row>
    <row r="37" spans="1:10">
      <c r="A37" t="str">
        <f>'Reporte J.E.'!A49</f>
        <v>CC</v>
      </c>
      <c r="B37" t="str">
        <f>'Reporte J.E.'!B49</f>
        <v>1000857260</v>
      </c>
      <c r="C37" t="str">
        <f>'Reporte J.E.'!C49</f>
        <v>SEBASTIAN</v>
      </c>
      <c r="D37" t="str">
        <f>'Reporte J.E.'!D49&amp;" "&amp;'Reporte J.E.'!C49</f>
        <v>ARARAT VIAFARA SEBASTIAN</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POR EVALUAR</v>
      </c>
      <c r="I37" t="str">
        <f>'Reporte J.E.'!I49</f>
        <v xml:space="preserve">  -   </v>
      </c>
      <c r="J37">
        <f t="shared" si="0"/>
        <v>0</v>
      </c>
    </row>
    <row r="38" spans="1:10">
      <c r="A38" t="str">
        <f>'Reporte J.E.'!A50</f>
        <v>CC</v>
      </c>
      <c r="B38" t="str">
        <f>'Reporte J.E.'!B50</f>
        <v>1000857260</v>
      </c>
      <c r="C38" t="str">
        <f>'Reporte J.E.'!C50</f>
        <v>SEBASTIAN</v>
      </c>
      <c r="D38" t="str">
        <f>'Reporte J.E.'!D50&amp;" "&amp;'Reporte J.E.'!C50</f>
        <v>ARARAT VIAFARA SEBASTIAN</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APROBADO</v>
      </c>
      <c r="I38" t="str">
        <f>'Reporte J.E.'!I50</f>
        <v>CC 10485335 - WILLIAM ALBEIRO PENAGOS DAGUA</v>
      </c>
      <c r="J38">
        <f t="shared" si="0"/>
        <v>1</v>
      </c>
    </row>
    <row r="39" spans="1:10">
      <c r="A39" t="str">
        <f>'Reporte J.E.'!A51</f>
        <v>CC</v>
      </c>
      <c r="B39" t="str">
        <f>'Reporte J.E.'!B51</f>
        <v>1000857260</v>
      </c>
      <c r="C39" t="str">
        <f>'Reporte J.E.'!C51</f>
        <v>SEBASTIAN</v>
      </c>
      <c r="D39" t="str">
        <f>'Reporte J.E.'!D51&amp;" "&amp;'Reporte J.E.'!C51</f>
        <v>ARARAT VIAFARA SEBASTIAN</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APROBADO</v>
      </c>
      <c r="I39" t="str">
        <f>'Reporte J.E.'!I51</f>
        <v>CC 10485335 - WILLIAM ALBEIRO PENAGOS DAGUA</v>
      </c>
      <c r="J39">
        <f t="shared" si="0"/>
        <v>1</v>
      </c>
    </row>
    <row r="40" spans="1:10">
      <c r="A40" t="str">
        <f>'Reporte J.E.'!A52</f>
        <v>CC</v>
      </c>
      <c r="B40" t="str">
        <f>'Reporte J.E.'!B52</f>
        <v>1000857260</v>
      </c>
      <c r="C40" t="str">
        <f>'Reporte J.E.'!C52</f>
        <v>SEBASTIAN</v>
      </c>
      <c r="D40" t="str">
        <f>'Reporte J.E.'!D52&amp;" "&amp;'Reporte J.E.'!C52</f>
        <v>ARARAT VIAFARA SEBASTIAN</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APROBADO</v>
      </c>
      <c r="I40" t="str">
        <f>'Reporte J.E.'!I52</f>
        <v>CC 25707794 - CLAUDIA LORENA DORADO MUÑOZ</v>
      </c>
      <c r="J40">
        <f t="shared" si="0"/>
        <v>1</v>
      </c>
    </row>
    <row r="41" spans="1:10">
      <c r="A41" t="str">
        <f>'Reporte J.E.'!A53</f>
        <v>CC</v>
      </c>
      <c r="B41" t="str">
        <f>'Reporte J.E.'!B53</f>
        <v>1000857260</v>
      </c>
      <c r="C41" t="str">
        <f>'Reporte J.E.'!C53</f>
        <v>SEBASTIAN</v>
      </c>
      <c r="D41" t="str">
        <f>'Reporte J.E.'!D53&amp;" "&amp;'Reporte J.E.'!C53</f>
        <v>ARARAT VIAFARA SEBASTIAN</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APROBADO</v>
      </c>
      <c r="I41" t="str">
        <f>'Reporte J.E.'!I53</f>
        <v>CC 10293852 - ADRIAN DANILO ASTUDILLO TALAGA</v>
      </c>
      <c r="J41">
        <f t="shared" si="0"/>
        <v>1</v>
      </c>
    </row>
    <row r="42" spans="1:10">
      <c r="A42" t="str">
        <f>'Reporte J.E.'!A54</f>
        <v>CC</v>
      </c>
      <c r="B42" t="str">
        <f>'Reporte J.E.'!B54</f>
        <v>1000857260</v>
      </c>
      <c r="C42" t="str">
        <f>'Reporte J.E.'!C54</f>
        <v>SEBASTIAN</v>
      </c>
      <c r="D42" t="str">
        <f>'Reporte J.E.'!D54&amp;" "&amp;'Reporte J.E.'!C54</f>
        <v>ARARAT VIAFARA SEBASTIAN</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APROBADO</v>
      </c>
      <c r="I42" t="str">
        <f>'Reporte J.E.'!I54</f>
        <v>CC 10485335 - WILLIAM ALBEIRO PENAGOS DAGUA</v>
      </c>
      <c r="J42">
        <f t="shared" si="0"/>
        <v>1</v>
      </c>
    </row>
    <row r="43" spans="1:10">
      <c r="A43" t="str">
        <f>'Reporte J.E.'!A55</f>
        <v>CC</v>
      </c>
      <c r="B43" t="str">
        <f>'Reporte J.E.'!B55</f>
        <v>1000857260</v>
      </c>
      <c r="C43" t="str">
        <f>'Reporte J.E.'!C55</f>
        <v>SEBASTIAN</v>
      </c>
      <c r="D43" t="str">
        <f>'Reporte J.E.'!D55&amp;" "&amp;'Reporte J.E.'!C55</f>
        <v>ARARAT VIAFARA SEBASTIAN</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APROBADO</v>
      </c>
      <c r="I43" t="str">
        <f>'Reporte J.E.'!I55</f>
        <v>CC 10293852 - ADRIAN DANILO ASTUDILLO TALAGA</v>
      </c>
      <c r="J43">
        <f t="shared" si="0"/>
        <v>1</v>
      </c>
    </row>
    <row r="44" spans="1:10">
      <c r="A44" t="str">
        <f>'Reporte J.E.'!A56</f>
        <v>CC</v>
      </c>
      <c r="B44" t="str">
        <f>'Reporte J.E.'!B56</f>
        <v>1000857260</v>
      </c>
      <c r="C44" t="str">
        <f>'Reporte J.E.'!C56</f>
        <v>SEBASTIAN</v>
      </c>
      <c r="D44" t="str">
        <f>'Reporte J.E.'!D56&amp;" "&amp;'Reporte J.E.'!C56</f>
        <v>ARARAT VIAFARA SEBASTIAN</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POR EVALUAR</v>
      </c>
      <c r="I44" t="str">
        <f>'Reporte J.E.'!I56</f>
        <v xml:space="preserve">  -   </v>
      </c>
      <c r="J44">
        <f t="shared" si="0"/>
        <v>0</v>
      </c>
    </row>
    <row r="45" spans="1:10">
      <c r="A45" t="str">
        <f>'Reporte J.E.'!A57</f>
        <v>CC</v>
      </c>
      <c r="B45" t="str">
        <f>'Reporte J.E.'!B57</f>
        <v>1000857260</v>
      </c>
      <c r="C45" t="str">
        <f>'Reporte J.E.'!C57</f>
        <v>SEBASTIAN</v>
      </c>
      <c r="D45" t="str">
        <f>'Reporte J.E.'!D57&amp;" "&amp;'Reporte J.E.'!C57</f>
        <v>ARARAT VIAFARA SEBASTIAN</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APROBADO</v>
      </c>
      <c r="I45" t="str">
        <f>'Reporte J.E.'!I57</f>
        <v>CC 10293852 - ADRIAN DANILO ASTUDILLO TALAGA</v>
      </c>
      <c r="J45">
        <f t="shared" si="0"/>
        <v>1</v>
      </c>
    </row>
    <row r="46" spans="1:10">
      <c r="A46" t="str">
        <f>'Reporte J.E.'!A58</f>
        <v>CC</v>
      </c>
      <c r="B46" t="str">
        <f>'Reporte J.E.'!B58</f>
        <v>1000857260</v>
      </c>
      <c r="C46" t="str">
        <f>'Reporte J.E.'!C58</f>
        <v>SEBASTIAN</v>
      </c>
      <c r="D46" t="str">
        <f>'Reporte J.E.'!D58&amp;" "&amp;'Reporte J.E.'!C58</f>
        <v>ARARAT VIAFARA SEBASTIAN</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APROBADO</v>
      </c>
      <c r="I46" t="str">
        <f>'Reporte J.E.'!I58</f>
        <v>CC 10293852 - ADRIAN DANILO ASTUDILLO TALAGA</v>
      </c>
      <c r="J46">
        <f t="shared" si="0"/>
        <v>1</v>
      </c>
    </row>
    <row r="47" spans="1:10">
      <c r="A47" t="str">
        <f>'Reporte J.E.'!A59</f>
        <v>CC</v>
      </c>
      <c r="B47" t="str">
        <f>'Reporte J.E.'!B59</f>
        <v>1000857260</v>
      </c>
      <c r="C47" t="str">
        <f>'Reporte J.E.'!C59</f>
        <v>SEBASTIAN</v>
      </c>
      <c r="D47" t="str">
        <f>'Reporte J.E.'!D59&amp;" "&amp;'Reporte J.E.'!C59</f>
        <v>ARARAT VIAFARA SEBASTIAN</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POR EVALUAR</v>
      </c>
      <c r="I47" t="str">
        <f>'Reporte J.E.'!I59</f>
        <v xml:space="preserve">  -   </v>
      </c>
      <c r="J47">
        <f t="shared" si="0"/>
        <v>0</v>
      </c>
    </row>
    <row r="48" spans="1:10">
      <c r="A48" t="str">
        <f>'Reporte J.E.'!A60</f>
        <v>CC</v>
      </c>
      <c r="B48" t="str">
        <f>'Reporte J.E.'!B60</f>
        <v>1000857260</v>
      </c>
      <c r="C48" t="str">
        <f>'Reporte J.E.'!C60</f>
        <v>SEBASTIAN</v>
      </c>
      <c r="D48" t="str">
        <f>'Reporte J.E.'!D60&amp;" "&amp;'Reporte J.E.'!C60</f>
        <v>ARARAT VIAFARA SEBASTIAN</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POR EVALUAR</v>
      </c>
      <c r="I48" t="str">
        <f>'Reporte J.E.'!I60</f>
        <v xml:space="preserve">  -   </v>
      </c>
      <c r="J48">
        <f t="shared" si="0"/>
        <v>0</v>
      </c>
    </row>
    <row r="49" spans="1:10">
      <c r="A49" t="str">
        <f>'Reporte J.E.'!A61</f>
        <v>CC</v>
      </c>
      <c r="B49" t="str">
        <f>'Reporte J.E.'!B61</f>
        <v>1000857260</v>
      </c>
      <c r="C49" t="str">
        <f>'Reporte J.E.'!C61</f>
        <v>SEBASTIAN</v>
      </c>
      <c r="D49" t="str">
        <f>'Reporte J.E.'!D61&amp;" "&amp;'Reporte J.E.'!C61</f>
        <v>ARARAT VIAFARA SEBASTIAN</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POR EVALUAR</v>
      </c>
      <c r="I49" t="str">
        <f>'Reporte J.E.'!I61</f>
        <v xml:space="preserve">  -   </v>
      </c>
      <c r="J49">
        <f t="shared" si="0"/>
        <v>0</v>
      </c>
    </row>
    <row r="50" spans="1:10">
      <c r="A50" t="str">
        <f>'Reporte J.E.'!A62</f>
        <v>CC</v>
      </c>
      <c r="B50" t="str">
        <f>'Reporte J.E.'!B62</f>
        <v>1000857260</v>
      </c>
      <c r="C50" t="str">
        <f>'Reporte J.E.'!C62</f>
        <v>SEBASTIAN</v>
      </c>
      <c r="D50" t="str">
        <f>'Reporte J.E.'!D62&amp;" "&amp;'Reporte J.E.'!C62</f>
        <v>ARARAT VIAFARA SEBASTIAN</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POR EVALUAR</v>
      </c>
      <c r="I50" t="str">
        <f>'Reporte J.E.'!I62</f>
        <v xml:space="preserve">  -   </v>
      </c>
      <c r="J50">
        <f t="shared" si="0"/>
        <v>0</v>
      </c>
    </row>
    <row r="51" spans="1:10">
      <c r="A51" t="str">
        <f>'Reporte J.E.'!A63</f>
        <v>CC</v>
      </c>
      <c r="B51" t="str">
        <f>'Reporte J.E.'!B63</f>
        <v>1000857260</v>
      </c>
      <c r="C51" t="str">
        <f>'Reporte J.E.'!C63</f>
        <v>SEBASTIAN</v>
      </c>
      <c r="D51" t="str">
        <f>'Reporte J.E.'!D63&amp;" "&amp;'Reporte J.E.'!C63</f>
        <v>ARARAT VIAFARA SEBASTIAN</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POR EVALUAR</v>
      </c>
      <c r="I51" t="str">
        <f>'Reporte J.E.'!I63</f>
        <v xml:space="preserve">  -   </v>
      </c>
      <c r="J51">
        <f t="shared" si="0"/>
        <v>0</v>
      </c>
    </row>
    <row r="52" spans="1:10">
      <c r="A52" t="str">
        <f>'Reporte J.E.'!A64</f>
        <v>CC</v>
      </c>
      <c r="B52" t="str">
        <f>'Reporte J.E.'!B64</f>
        <v>1000857260</v>
      </c>
      <c r="C52" t="str">
        <f>'Reporte J.E.'!C64</f>
        <v>SEBASTIAN</v>
      </c>
      <c r="D52" t="str">
        <f>'Reporte J.E.'!D64&amp;" "&amp;'Reporte J.E.'!C64</f>
        <v>ARARAT VIAFARA SEBASTIAN</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APROBADO</v>
      </c>
      <c r="I52" t="str">
        <f>'Reporte J.E.'!I64</f>
        <v>CC 10300463 - ANGEL DAVID ERAZO IBARRA</v>
      </c>
      <c r="J52">
        <f t="shared" si="0"/>
        <v>1</v>
      </c>
    </row>
    <row r="53" spans="1:10">
      <c r="A53" t="str">
        <f>'Reporte J.E.'!A65</f>
        <v>CC</v>
      </c>
      <c r="B53" t="str">
        <f>'Reporte J.E.'!B65</f>
        <v>1000857260</v>
      </c>
      <c r="C53" t="str">
        <f>'Reporte J.E.'!C65</f>
        <v>SEBASTIAN</v>
      </c>
      <c r="D53" t="str">
        <f>'Reporte J.E.'!D65&amp;" "&amp;'Reporte J.E.'!C65</f>
        <v>ARARAT VIAFARA SEBASTIAN</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POR EVALUAR</v>
      </c>
      <c r="I53" t="str">
        <f>'Reporte J.E.'!I65</f>
        <v xml:space="preserve">  -   </v>
      </c>
      <c r="J53">
        <f t="shared" si="0"/>
        <v>0</v>
      </c>
    </row>
    <row r="54" spans="1:10">
      <c r="A54" t="str">
        <f>'Reporte J.E.'!A66</f>
        <v>CC</v>
      </c>
      <c r="B54" t="str">
        <f>'Reporte J.E.'!B66</f>
        <v>1000857260</v>
      </c>
      <c r="C54" t="str">
        <f>'Reporte J.E.'!C66</f>
        <v>SEBASTIAN</v>
      </c>
      <c r="D54" t="str">
        <f>'Reporte J.E.'!D66&amp;" "&amp;'Reporte J.E.'!C66</f>
        <v>ARARAT VIAFARA SEBASTIAN</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APROBADO</v>
      </c>
      <c r="I54" t="str">
        <f>'Reporte J.E.'!I66</f>
        <v>CC 10485335 - WILLIAM ALBEIRO PENAGOS DAGUA</v>
      </c>
      <c r="J54">
        <f t="shared" si="0"/>
        <v>1</v>
      </c>
    </row>
    <row r="55" spans="1:10">
      <c r="A55" t="str">
        <f>'Reporte J.E.'!A67</f>
        <v>CC</v>
      </c>
      <c r="B55" t="str">
        <f>'Reporte J.E.'!B67</f>
        <v>1000857260</v>
      </c>
      <c r="C55" t="str">
        <f>'Reporte J.E.'!C67</f>
        <v>SEBASTIAN</v>
      </c>
      <c r="D55" t="str">
        <f>'Reporte J.E.'!D67&amp;" "&amp;'Reporte J.E.'!C67</f>
        <v>ARARAT VIAFARA SEBASTIAN</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APROBADO</v>
      </c>
      <c r="I55" t="str">
        <f>'Reporte J.E.'!I67</f>
        <v>CC 10485335 - WILLIAM ALBEIRO PENAGOS DAGUA</v>
      </c>
      <c r="J55">
        <f t="shared" si="0"/>
        <v>1</v>
      </c>
    </row>
    <row r="56" spans="1:10">
      <c r="A56" t="str">
        <f>'Reporte J.E.'!A68</f>
        <v>CC</v>
      </c>
      <c r="B56" t="str">
        <f>'Reporte J.E.'!B68</f>
        <v>1000857260</v>
      </c>
      <c r="C56" t="str">
        <f>'Reporte J.E.'!C68</f>
        <v>SEBASTIAN</v>
      </c>
      <c r="D56" t="str">
        <f>'Reporte J.E.'!D68&amp;" "&amp;'Reporte J.E.'!C68</f>
        <v>ARARAT VIAFARA SEBASTIAN</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POR EVALUAR</v>
      </c>
      <c r="I56" t="str">
        <f>'Reporte J.E.'!I68</f>
        <v xml:space="preserve">  -   </v>
      </c>
      <c r="J56">
        <f t="shared" si="0"/>
        <v>0</v>
      </c>
    </row>
    <row r="57" spans="1:10">
      <c r="A57" t="str">
        <f>'Reporte J.E.'!A69</f>
        <v>CC</v>
      </c>
      <c r="B57" t="str">
        <f>'Reporte J.E.'!B69</f>
        <v>1000857260</v>
      </c>
      <c r="C57" t="str">
        <f>'Reporte J.E.'!C69</f>
        <v>SEBASTIAN</v>
      </c>
      <c r="D57" t="str">
        <f>'Reporte J.E.'!D69&amp;" "&amp;'Reporte J.E.'!C69</f>
        <v>ARARAT VIAFARA SEBASTIAN</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POR EVALUAR</v>
      </c>
      <c r="I57" t="str">
        <f>'Reporte J.E.'!I69</f>
        <v xml:space="preserve">  -   </v>
      </c>
      <c r="J57">
        <f t="shared" si="0"/>
        <v>0</v>
      </c>
    </row>
    <row r="58" spans="1:10">
      <c r="A58" t="str">
        <f>'Reporte J.E.'!A70</f>
        <v>CC</v>
      </c>
      <c r="B58" t="str">
        <f>'Reporte J.E.'!B70</f>
        <v>1000857260</v>
      </c>
      <c r="C58" t="str">
        <f>'Reporte J.E.'!C70</f>
        <v>SEBASTIAN</v>
      </c>
      <c r="D58" t="str">
        <f>'Reporte J.E.'!D70&amp;" "&amp;'Reporte J.E.'!C70</f>
        <v>ARARAT VIAFARA SEBASTIAN</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APROBADO</v>
      </c>
      <c r="I58" t="str">
        <f>'Reporte J.E.'!I70</f>
        <v>CC 25707794 - CLAUDIA LORENA DORADO MUÑOZ</v>
      </c>
      <c r="J58">
        <f t="shared" si="0"/>
        <v>1</v>
      </c>
    </row>
    <row r="59" spans="1:10">
      <c r="A59" t="str">
        <f>'Reporte J.E.'!A71</f>
        <v>CC</v>
      </c>
      <c r="B59" t="str">
        <f>'Reporte J.E.'!B71</f>
        <v>1000857260</v>
      </c>
      <c r="C59" t="str">
        <f>'Reporte J.E.'!C71</f>
        <v>SEBASTIAN</v>
      </c>
      <c r="D59" t="str">
        <f>'Reporte J.E.'!D71&amp;" "&amp;'Reporte J.E.'!C71</f>
        <v>ARARAT VIAFARA SEBASTIAN</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APROBADO</v>
      </c>
      <c r="I59" t="str">
        <f>'Reporte J.E.'!I71</f>
        <v>CC 10300463 - ANGEL DAVID ERAZO IBARRA</v>
      </c>
      <c r="J59">
        <f t="shared" si="0"/>
        <v>1</v>
      </c>
    </row>
    <row r="60" spans="1:10">
      <c r="A60" t="str">
        <f>'Reporte J.E.'!A72</f>
        <v>CC</v>
      </c>
      <c r="B60" t="str">
        <f>'Reporte J.E.'!B72</f>
        <v>1000857260</v>
      </c>
      <c r="C60" t="str">
        <f>'Reporte J.E.'!C72</f>
        <v>SEBASTIAN</v>
      </c>
      <c r="D60" t="str">
        <f>'Reporte J.E.'!D72&amp;" "&amp;'Reporte J.E.'!C72</f>
        <v>ARARAT VIAFARA SEBASTIAN</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APROBADO</v>
      </c>
      <c r="I60" t="str">
        <f>'Reporte J.E.'!I72</f>
        <v>CC 10300463 - ANGEL DAVID ERAZO IBARRA</v>
      </c>
      <c r="J60">
        <f t="shared" si="0"/>
        <v>1</v>
      </c>
    </row>
    <row r="61" spans="1:10">
      <c r="A61" t="str">
        <f>'Reporte J.E.'!A73</f>
        <v>CC</v>
      </c>
      <c r="B61" t="str">
        <f>'Reporte J.E.'!B73</f>
        <v>1000857260</v>
      </c>
      <c r="C61" t="str">
        <f>'Reporte J.E.'!C73</f>
        <v>SEBASTIAN</v>
      </c>
      <c r="D61" t="str">
        <f>'Reporte J.E.'!D73&amp;" "&amp;'Reporte J.E.'!C73</f>
        <v>ARARAT VIAFARA SEBASTIAN</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APROBADO</v>
      </c>
      <c r="I61" t="str">
        <f>'Reporte J.E.'!I73</f>
        <v>CC 10300463 - ANGEL DAVID ERAZO IBARRA</v>
      </c>
      <c r="J61">
        <f t="shared" si="0"/>
        <v>1</v>
      </c>
    </row>
    <row r="62" spans="1:10">
      <c r="A62" t="str">
        <f>'Reporte J.E.'!A74</f>
        <v>CC</v>
      </c>
      <c r="B62" t="str">
        <f>'Reporte J.E.'!B74</f>
        <v>1000857260</v>
      </c>
      <c r="C62" t="str">
        <f>'Reporte J.E.'!C74</f>
        <v>SEBASTIAN</v>
      </c>
      <c r="D62" t="str">
        <f>'Reporte J.E.'!D74&amp;" "&amp;'Reporte J.E.'!C74</f>
        <v>ARARAT VIAFARA SEBASTIAN</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APROBADO</v>
      </c>
      <c r="I62" t="str">
        <f>'Reporte J.E.'!I74</f>
        <v>CC 10485335 - WILLIAM ALBEIRO PENAGOS DAGUA</v>
      </c>
      <c r="J62">
        <f t="shared" si="0"/>
        <v>1</v>
      </c>
    </row>
    <row r="63" spans="1:10">
      <c r="A63" t="str">
        <f>'Reporte J.E.'!A75</f>
        <v>CC</v>
      </c>
      <c r="B63" t="str">
        <f>'Reporte J.E.'!B75</f>
        <v>1000857260</v>
      </c>
      <c r="C63" t="str">
        <f>'Reporte J.E.'!C75</f>
        <v>SEBASTIAN</v>
      </c>
      <c r="D63" t="str">
        <f>'Reporte J.E.'!D75&amp;" "&amp;'Reporte J.E.'!C75</f>
        <v>ARARAT VIAFARA SEBASTIAN</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APROBADO</v>
      </c>
      <c r="I63" t="str">
        <f>'Reporte J.E.'!I75</f>
        <v>CC 10300463 - ANGEL DAVID ERAZO IBARRA</v>
      </c>
      <c r="J63">
        <f t="shared" si="0"/>
        <v>1</v>
      </c>
    </row>
    <row r="64" spans="1:10">
      <c r="A64" t="str">
        <f>'Reporte J.E.'!A76</f>
        <v>CC</v>
      </c>
      <c r="B64" t="str">
        <f>'Reporte J.E.'!B76</f>
        <v>1000857260</v>
      </c>
      <c r="C64" t="str">
        <f>'Reporte J.E.'!C76</f>
        <v>SEBASTIAN</v>
      </c>
      <c r="D64" t="str">
        <f>'Reporte J.E.'!D76&amp;" "&amp;'Reporte J.E.'!C76</f>
        <v>ARARAT VIAFARA SEBASTIAN</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APROBADO</v>
      </c>
      <c r="I64" t="str">
        <f>'Reporte J.E.'!I76</f>
        <v>CC 10300463 - ANGEL DAVID ERAZO IBARRA</v>
      </c>
      <c r="J64">
        <f t="shared" si="0"/>
        <v>1</v>
      </c>
    </row>
    <row r="65" spans="1:10">
      <c r="A65" t="str">
        <f>'Reporte J.E.'!A77</f>
        <v>CC</v>
      </c>
      <c r="B65" t="str">
        <f>'Reporte J.E.'!B77</f>
        <v>1000857260</v>
      </c>
      <c r="C65" t="str">
        <f>'Reporte J.E.'!C77</f>
        <v>SEBASTIAN</v>
      </c>
      <c r="D65" t="str">
        <f>'Reporte J.E.'!D77&amp;" "&amp;'Reporte J.E.'!C77</f>
        <v>ARARAT VIAFARA SEBASTIAN</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APROBADO</v>
      </c>
      <c r="I65" t="str">
        <f>'Reporte J.E.'!I77</f>
        <v>CC 10293852 - ADRIAN DANILO ASTUDILLO TALAGA</v>
      </c>
      <c r="J65">
        <f t="shared" si="0"/>
        <v>1</v>
      </c>
    </row>
    <row r="66" spans="1:10">
      <c r="A66" t="str">
        <f>'Reporte J.E.'!A78</f>
        <v>CC</v>
      </c>
      <c r="B66" t="str">
        <f>'Reporte J.E.'!B78</f>
        <v>1000857260</v>
      </c>
      <c r="C66" t="str">
        <f>'Reporte J.E.'!C78</f>
        <v>SEBASTIAN</v>
      </c>
      <c r="D66" t="str">
        <f>'Reporte J.E.'!D78&amp;" "&amp;'Reporte J.E.'!C78</f>
        <v>ARARAT VIAFARA SEBASTIAN</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APROBADO</v>
      </c>
      <c r="I66" t="str">
        <f>'Reporte J.E.'!I78</f>
        <v>CC 10293852 - ADRIAN DANILO ASTUDILLO TALAGA</v>
      </c>
      <c r="J66">
        <f t="shared" ref="J66:J129" si="1">IF(H66="APROBADO",1,0)</f>
        <v>1</v>
      </c>
    </row>
    <row r="67" spans="1:10">
      <c r="A67" t="str">
        <f>'Reporte J.E.'!A79</f>
        <v>CC</v>
      </c>
      <c r="B67" t="str">
        <f>'Reporte J.E.'!B79</f>
        <v>1000857260</v>
      </c>
      <c r="C67" t="str">
        <f>'Reporte J.E.'!C79</f>
        <v>SEBASTIAN</v>
      </c>
      <c r="D67" t="str">
        <f>'Reporte J.E.'!D79&amp;" "&amp;'Reporte J.E.'!C79</f>
        <v>ARARAT VIAFARA SEBASTIAN</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APROBADO</v>
      </c>
      <c r="I67" t="str">
        <f>'Reporte J.E.'!I79</f>
        <v>CC 10485335 - WILLIAM ALBEIRO PENAGOS DAGUA</v>
      </c>
      <c r="J67">
        <f t="shared" si="1"/>
        <v>1</v>
      </c>
    </row>
    <row r="68" spans="1:10">
      <c r="A68" t="str">
        <f>'Reporte J.E.'!A80</f>
        <v>CC</v>
      </c>
      <c r="B68" t="str">
        <f>'Reporte J.E.'!B80</f>
        <v>1003215667</v>
      </c>
      <c r="C68" t="str">
        <f>'Reporte J.E.'!C80</f>
        <v>BRISTHYN JOHAN</v>
      </c>
      <c r="D68" t="str">
        <f>'Reporte J.E.'!D80&amp;" "&amp;'Reporte J.E.'!C80</f>
        <v>MORENO TARAPUES BRISTHYN JOHAN</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APROBADO</v>
      </c>
      <c r="I68" t="str">
        <f>'Reporte J.E.'!I80</f>
        <v>CC 10485335 - WILLIAM ALBEIRO PENAGOS DAGUA</v>
      </c>
      <c r="J68">
        <f t="shared" si="1"/>
        <v>1</v>
      </c>
    </row>
    <row r="69" spans="1:10">
      <c r="A69" t="str">
        <f>'Reporte J.E.'!A81</f>
        <v>CC</v>
      </c>
      <c r="B69" t="str">
        <f>'Reporte J.E.'!B81</f>
        <v>1003215667</v>
      </c>
      <c r="C69" t="str">
        <f>'Reporte J.E.'!C81</f>
        <v>BRISTHYN JOHAN</v>
      </c>
      <c r="D69" t="str">
        <f>'Reporte J.E.'!D81&amp;" "&amp;'Reporte J.E.'!C81</f>
        <v>MORENO TARAPUES BRISTHYN JOHAN</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APROBADO</v>
      </c>
      <c r="I69" t="str">
        <f>'Reporte J.E.'!I81</f>
        <v>CC 10304288 - LUIS FERNEY TERAN REINOSO</v>
      </c>
      <c r="J69">
        <f t="shared" si="1"/>
        <v>1</v>
      </c>
    </row>
    <row r="70" spans="1:10">
      <c r="A70" t="str">
        <f>'Reporte J.E.'!A82</f>
        <v>CC</v>
      </c>
      <c r="B70" t="str">
        <f>'Reporte J.E.'!B82</f>
        <v>1003215667</v>
      </c>
      <c r="C70" t="str">
        <f>'Reporte J.E.'!C82</f>
        <v>BRISTHYN JOHAN</v>
      </c>
      <c r="D70" t="str">
        <f>'Reporte J.E.'!D82&amp;" "&amp;'Reporte J.E.'!C82</f>
        <v>MORENO TARAPUES BRISTHYN JOHAN</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APROBADO</v>
      </c>
      <c r="I70" t="str">
        <f>'Reporte J.E.'!I82</f>
        <v>CC 10304288 - LUIS FERNEY TERAN REINOSO</v>
      </c>
      <c r="J70">
        <f t="shared" si="1"/>
        <v>1</v>
      </c>
    </row>
    <row r="71" spans="1:10">
      <c r="A71" t="str">
        <f>'Reporte J.E.'!A83</f>
        <v>CC</v>
      </c>
      <c r="B71" t="str">
        <f>'Reporte J.E.'!B83</f>
        <v>1003215667</v>
      </c>
      <c r="C71" t="str">
        <f>'Reporte J.E.'!C83</f>
        <v>BRISTHYN JOHAN</v>
      </c>
      <c r="D71" t="str">
        <f>'Reporte J.E.'!D83&amp;" "&amp;'Reporte J.E.'!C83</f>
        <v>MORENO TARAPUES BRISTHYN JOHAN</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POR EVALUAR</v>
      </c>
      <c r="I71" t="str">
        <f>'Reporte J.E.'!I83</f>
        <v xml:space="preserve">  -   </v>
      </c>
      <c r="J71">
        <f t="shared" si="1"/>
        <v>0</v>
      </c>
    </row>
    <row r="72" spans="1:10">
      <c r="A72" t="str">
        <f>'Reporte J.E.'!A84</f>
        <v>CC</v>
      </c>
      <c r="B72" t="str">
        <f>'Reporte J.E.'!B84</f>
        <v>1003215667</v>
      </c>
      <c r="C72" t="str">
        <f>'Reporte J.E.'!C84</f>
        <v>BRISTHYN JOHAN</v>
      </c>
      <c r="D72" t="str">
        <f>'Reporte J.E.'!D84&amp;" "&amp;'Reporte J.E.'!C84</f>
        <v>MORENO TARAPUES BRISTHYN JOHAN</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POR EVALUAR</v>
      </c>
      <c r="I72" t="str">
        <f>'Reporte J.E.'!I84</f>
        <v xml:space="preserve">  -   </v>
      </c>
      <c r="J72">
        <f t="shared" si="1"/>
        <v>0</v>
      </c>
    </row>
    <row r="73" spans="1:10">
      <c r="A73" t="str">
        <f>'Reporte J.E.'!A85</f>
        <v>CC</v>
      </c>
      <c r="B73" t="str">
        <f>'Reporte J.E.'!B85</f>
        <v>1003215667</v>
      </c>
      <c r="C73" t="str">
        <f>'Reporte J.E.'!C85</f>
        <v>BRISTHYN JOHAN</v>
      </c>
      <c r="D73" t="str">
        <f>'Reporte J.E.'!D85&amp;" "&amp;'Reporte J.E.'!C85</f>
        <v>MORENO TARAPUES BRISTHYN JOHAN</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APROBADO</v>
      </c>
      <c r="I73" t="str">
        <f>'Reporte J.E.'!I85</f>
        <v>CC 10485335 - WILLIAM ALBEIRO PENAGOS DAGUA</v>
      </c>
      <c r="J73">
        <f t="shared" si="1"/>
        <v>1</v>
      </c>
    </row>
    <row r="74" spans="1:10">
      <c r="A74" t="str">
        <f>'Reporte J.E.'!A86</f>
        <v>CC</v>
      </c>
      <c r="B74" t="str">
        <f>'Reporte J.E.'!B86</f>
        <v>1003215667</v>
      </c>
      <c r="C74" t="str">
        <f>'Reporte J.E.'!C86</f>
        <v>BRISTHYN JOHAN</v>
      </c>
      <c r="D74" t="str">
        <f>'Reporte J.E.'!D86&amp;" "&amp;'Reporte J.E.'!C86</f>
        <v>MORENO TARAPUES BRISTHYN JOHAN</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APROBADO</v>
      </c>
      <c r="I74" t="str">
        <f>'Reporte J.E.'!I86</f>
        <v>CC 10485335 - WILLIAM ALBEIRO PENAGOS DAGUA</v>
      </c>
      <c r="J74">
        <f t="shared" si="1"/>
        <v>1</v>
      </c>
    </row>
    <row r="75" spans="1:10">
      <c r="A75" t="str">
        <f>'Reporte J.E.'!A87</f>
        <v>CC</v>
      </c>
      <c r="B75" t="str">
        <f>'Reporte J.E.'!B87</f>
        <v>1003215667</v>
      </c>
      <c r="C75" t="str">
        <f>'Reporte J.E.'!C87</f>
        <v>BRISTHYN JOHAN</v>
      </c>
      <c r="D75" t="str">
        <f>'Reporte J.E.'!D87&amp;" "&amp;'Reporte J.E.'!C87</f>
        <v>MORENO TARAPUES BRISTHYN JOHAN</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APROBADO</v>
      </c>
      <c r="I75" t="str">
        <f>'Reporte J.E.'!I87</f>
        <v>CC 10485335 - WILLIAM ALBEIRO PENAGOS DAGUA</v>
      </c>
      <c r="J75">
        <f t="shared" si="1"/>
        <v>1</v>
      </c>
    </row>
    <row r="76" spans="1:10">
      <c r="A76" t="str">
        <f>'Reporte J.E.'!A88</f>
        <v>CC</v>
      </c>
      <c r="B76" t="str">
        <f>'Reporte J.E.'!B88</f>
        <v>1003215667</v>
      </c>
      <c r="C76" t="str">
        <f>'Reporte J.E.'!C88</f>
        <v>BRISTHYN JOHAN</v>
      </c>
      <c r="D76" t="str">
        <f>'Reporte J.E.'!D88&amp;" "&amp;'Reporte J.E.'!C88</f>
        <v>MORENO TARAPUES BRISTHYN JOHAN</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POR EVALUAR</v>
      </c>
      <c r="I76" t="str">
        <f>'Reporte J.E.'!I88</f>
        <v xml:space="preserve">  -   </v>
      </c>
      <c r="J76">
        <f t="shared" si="1"/>
        <v>0</v>
      </c>
    </row>
    <row r="77" spans="1:10">
      <c r="A77" t="str">
        <f>'Reporte J.E.'!A89</f>
        <v>CC</v>
      </c>
      <c r="B77" t="str">
        <f>'Reporte J.E.'!B89</f>
        <v>1003215667</v>
      </c>
      <c r="C77" t="str">
        <f>'Reporte J.E.'!C89</f>
        <v>BRISTHYN JOHAN</v>
      </c>
      <c r="D77" t="str">
        <f>'Reporte J.E.'!D89&amp;" "&amp;'Reporte J.E.'!C89</f>
        <v>MORENO TARAPUES BRISTHYN JOHAN</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APROBADO</v>
      </c>
      <c r="I77" t="str">
        <f>'Reporte J.E.'!I89</f>
        <v>CC 10485335 - WILLIAM ALBEIRO PENAGOS DAGUA</v>
      </c>
      <c r="J77">
        <f t="shared" si="1"/>
        <v>1</v>
      </c>
    </row>
    <row r="78" spans="1:10">
      <c r="A78" t="str">
        <f>'Reporte J.E.'!A90</f>
        <v>CC</v>
      </c>
      <c r="B78" t="str">
        <f>'Reporte J.E.'!B90</f>
        <v>1003215667</v>
      </c>
      <c r="C78" t="str">
        <f>'Reporte J.E.'!C90</f>
        <v>BRISTHYN JOHAN</v>
      </c>
      <c r="D78" t="str">
        <f>'Reporte J.E.'!D90&amp;" "&amp;'Reporte J.E.'!C90</f>
        <v>MORENO TARAPUES BRISTHYN JOHAN</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POR EVALUAR</v>
      </c>
      <c r="I78" t="str">
        <f>'Reporte J.E.'!I90</f>
        <v xml:space="preserve">  -   </v>
      </c>
      <c r="J78">
        <f t="shared" si="1"/>
        <v>0</v>
      </c>
    </row>
    <row r="79" spans="1:10">
      <c r="A79" t="str">
        <f>'Reporte J.E.'!A91</f>
        <v>CC</v>
      </c>
      <c r="B79" t="str">
        <f>'Reporte J.E.'!B91</f>
        <v>1003215667</v>
      </c>
      <c r="C79" t="str">
        <f>'Reporte J.E.'!C91</f>
        <v>BRISTHYN JOHAN</v>
      </c>
      <c r="D79" t="str">
        <f>'Reporte J.E.'!D91&amp;" "&amp;'Reporte J.E.'!C91</f>
        <v>MORENO TARAPUES BRISTHYN JOHAN</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APROBADO</v>
      </c>
      <c r="I79" t="str">
        <f>'Reporte J.E.'!I91</f>
        <v>CC 10304288 - LUIS FERNEY TERAN REINOSO</v>
      </c>
      <c r="J79">
        <f t="shared" si="1"/>
        <v>1</v>
      </c>
    </row>
    <row r="80" spans="1:10">
      <c r="A80" t="str">
        <f>'Reporte J.E.'!A92</f>
        <v>CC</v>
      </c>
      <c r="B80" t="str">
        <f>'Reporte J.E.'!B92</f>
        <v>1003215667</v>
      </c>
      <c r="C80" t="str">
        <f>'Reporte J.E.'!C92</f>
        <v>BRISTHYN JOHAN</v>
      </c>
      <c r="D80" t="str">
        <f>'Reporte J.E.'!D92&amp;" "&amp;'Reporte J.E.'!C92</f>
        <v>MORENO TARAPUES BRISTHYN JOHAN</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APROBADO</v>
      </c>
      <c r="I80" t="str">
        <f>'Reporte J.E.'!I92</f>
        <v>CC 10304288 - LUIS FERNEY TERAN REINOSO</v>
      </c>
      <c r="J80">
        <f t="shared" si="1"/>
        <v>1</v>
      </c>
    </row>
    <row r="81" spans="1:10">
      <c r="A81" t="str">
        <f>'Reporte J.E.'!A93</f>
        <v>CC</v>
      </c>
      <c r="B81" t="str">
        <f>'Reporte J.E.'!B93</f>
        <v>1003215667</v>
      </c>
      <c r="C81" t="str">
        <f>'Reporte J.E.'!C93</f>
        <v>BRISTHYN JOHAN</v>
      </c>
      <c r="D81" t="str">
        <f>'Reporte J.E.'!D93&amp;" "&amp;'Reporte J.E.'!C93</f>
        <v>MORENO TARAPUES BRISTHYN JOHAN</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APROBADO</v>
      </c>
      <c r="I81" t="str">
        <f>'Reporte J.E.'!I93</f>
        <v>CC 10304288 - LUIS FERNEY TERAN REINOSO</v>
      </c>
      <c r="J81">
        <f t="shared" si="1"/>
        <v>1</v>
      </c>
    </row>
    <row r="82" spans="1:10">
      <c r="A82" t="str">
        <f>'Reporte J.E.'!A94</f>
        <v>CC</v>
      </c>
      <c r="B82" t="str">
        <f>'Reporte J.E.'!B94</f>
        <v>1003215667</v>
      </c>
      <c r="C82" t="str">
        <f>'Reporte J.E.'!C94</f>
        <v>BRISTHYN JOHAN</v>
      </c>
      <c r="D82" t="str">
        <f>'Reporte J.E.'!D94&amp;" "&amp;'Reporte J.E.'!C94</f>
        <v>MORENO TARAPUES BRISTHYN JOHAN</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CC</v>
      </c>
      <c r="B83" t="str">
        <f>'Reporte J.E.'!B95</f>
        <v>1003215667</v>
      </c>
      <c r="C83" t="str">
        <f>'Reporte J.E.'!C95</f>
        <v>BRISTHYN JOHAN</v>
      </c>
      <c r="D83" t="str">
        <f>'Reporte J.E.'!D95&amp;" "&amp;'Reporte J.E.'!C95</f>
        <v>MORENO TARAPUES BRISTHYN JOHAN</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APROBADO</v>
      </c>
      <c r="I83" t="str">
        <f>'Reporte J.E.'!I95</f>
        <v>CC 1061747430 - MARIA LORENA DORADO REYES</v>
      </c>
      <c r="J83">
        <f t="shared" si="1"/>
        <v>1</v>
      </c>
    </row>
    <row r="84" spans="1:10">
      <c r="A84" t="str">
        <f>'Reporte J.E.'!A96</f>
        <v>CC</v>
      </c>
      <c r="B84" t="str">
        <f>'Reporte J.E.'!B96</f>
        <v>1003215667</v>
      </c>
      <c r="C84" t="str">
        <f>'Reporte J.E.'!C96</f>
        <v>BRISTHYN JOHAN</v>
      </c>
      <c r="D84" t="str">
        <f>'Reporte J.E.'!D96&amp;" "&amp;'Reporte J.E.'!C96</f>
        <v>MORENO TARAPUES BRISTHYN JOHAN</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APROBADO</v>
      </c>
      <c r="I84" t="str">
        <f>'Reporte J.E.'!I96</f>
        <v>CC 1061747430 - MARIA LORENA DORADO REYES</v>
      </c>
      <c r="J84">
        <f t="shared" si="1"/>
        <v>1</v>
      </c>
    </row>
    <row r="85" spans="1:10">
      <c r="A85" t="str">
        <f>'Reporte J.E.'!A97</f>
        <v>CC</v>
      </c>
      <c r="B85" t="str">
        <f>'Reporte J.E.'!B97</f>
        <v>1003215667</v>
      </c>
      <c r="C85" t="str">
        <f>'Reporte J.E.'!C97</f>
        <v>BRISTHYN JOHAN</v>
      </c>
      <c r="D85" t="str">
        <f>'Reporte J.E.'!D97&amp;" "&amp;'Reporte J.E.'!C97</f>
        <v>MORENO TARAPUES BRISTHYN JOHAN</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APROBADO</v>
      </c>
      <c r="I85" t="str">
        <f>'Reporte J.E.'!I97</f>
        <v>CC 1061747430 - MARIA LORENA DORADO REYES</v>
      </c>
      <c r="J85">
        <f t="shared" si="1"/>
        <v>1</v>
      </c>
    </row>
    <row r="86" spans="1:10">
      <c r="A86" t="str">
        <f>'Reporte J.E.'!A98</f>
        <v>CC</v>
      </c>
      <c r="B86" t="str">
        <f>'Reporte J.E.'!B98</f>
        <v>1003215667</v>
      </c>
      <c r="C86" t="str">
        <f>'Reporte J.E.'!C98</f>
        <v>BRISTHYN JOHAN</v>
      </c>
      <c r="D86" t="str">
        <f>'Reporte J.E.'!D98&amp;" "&amp;'Reporte J.E.'!C98</f>
        <v>MORENO TARAPUES BRISTHYN JOHAN</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APROBADO</v>
      </c>
      <c r="I86" t="str">
        <f>'Reporte J.E.'!I98</f>
        <v>CC 1061747430 - MARIA LORENA DORADO REYES</v>
      </c>
      <c r="J86">
        <f t="shared" si="1"/>
        <v>1</v>
      </c>
    </row>
    <row r="87" spans="1:10">
      <c r="A87" t="str">
        <f>'Reporte J.E.'!A99</f>
        <v>CC</v>
      </c>
      <c r="B87" t="str">
        <f>'Reporte J.E.'!B99</f>
        <v>1003215667</v>
      </c>
      <c r="C87" t="str">
        <f>'Reporte J.E.'!C99</f>
        <v>BRISTHYN JOHAN</v>
      </c>
      <c r="D87" t="str">
        <f>'Reporte J.E.'!D99&amp;" "&amp;'Reporte J.E.'!C99</f>
        <v>MORENO TARAPUES BRISTHYN JOHAN</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APROBADO</v>
      </c>
      <c r="I87" t="str">
        <f>'Reporte J.E.'!I99</f>
        <v>CC 1061747430 - MARIA LORENA DORADO REYES</v>
      </c>
      <c r="J87">
        <f t="shared" si="1"/>
        <v>1</v>
      </c>
    </row>
    <row r="88" spans="1:10">
      <c r="A88" t="str">
        <f>'Reporte J.E.'!A100</f>
        <v>CC</v>
      </c>
      <c r="B88" t="str">
        <f>'Reporte J.E.'!B100</f>
        <v>1003215667</v>
      </c>
      <c r="C88" t="str">
        <f>'Reporte J.E.'!C100</f>
        <v>BRISTHYN JOHAN</v>
      </c>
      <c r="D88" t="str">
        <f>'Reporte J.E.'!D100&amp;" "&amp;'Reporte J.E.'!C100</f>
        <v>MORENO TARAPUES BRISTHYN JOHAN</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APROBADO</v>
      </c>
      <c r="I88" t="str">
        <f>'Reporte J.E.'!I100</f>
        <v>CC 1061747430 - MARIA LORENA DORADO REYES</v>
      </c>
      <c r="J88">
        <f t="shared" si="1"/>
        <v>1</v>
      </c>
    </row>
    <row r="89" spans="1:10">
      <c r="A89" t="str">
        <f>'Reporte J.E.'!A101</f>
        <v>CC</v>
      </c>
      <c r="B89" t="str">
        <f>'Reporte J.E.'!B101</f>
        <v>1003215667</v>
      </c>
      <c r="C89" t="str">
        <f>'Reporte J.E.'!C101</f>
        <v>BRISTHYN JOHAN</v>
      </c>
      <c r="D89" t="str">
        <f>'Reporte J.E.'!D101&amp;" "&amp;'Reporte J.E.'!C101</f>
        <v>MORENO TARAPUES BRISTHYN JOHAN</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APROBADO</v>
      </c>
      <c r="I89" t="str">
        <f>'Reporte J.E.'!I101</f>
        <v>CC 1061747430 - MARIA LORENA DORADO REYES</v>
      </c>
      <c r="J89">
        <f t="shared" si="1"/>
        <v>1</v>
      </c>
    </row>
    <row r="90" spans="1:10">
      <c r="A90" t="str">
        <f>'Reporte J.E.'!A102</f>
        <v>CC</v>
      </c>
      <c r="B90" t="str">
        <f>'Reporte J.E.'!B102</f>
        <v>1003215667</v>
      </c>
      <c r="C90" t="str">
        <f>'Reporte J.E.'!C102</f>
        <v>BRISTHYN JOHAN</v>
      </c>
      <c r="D90" t="str">
        <f>'Reporte J.E.'!D102&amp;" "&amp;'Reporte J.E.'!C102</f>
        <v>MORENO TARAPUES BRISTHYN JOHAN</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APROBADO</v>
      </c>
      <c r="I90" t="str">
        <f>'Reporte J.E.'!I102</f>
        <v>CC 1113684029 - DIANA CAROLINA OREJUELA CHICANGANA</v>
      </c>
      <c r="J90">
        <f t="shared" si="1"/>
        <v>1</v>
      </c>
    </row>
    <row r="91" spans="1:10">
      <c r="A91" t="str">
        <f>'Reporte J.E.'!A103</f>
        <v>CC</v>
      </c>
      <c r="B91" t="str">
        <f>'Reporte J.E.'!B103</f>
        <v>1003215667</v>
      </c>
      <c r="C91" t="str">
        <f>'Reporte J.E.'!C103</f>
        <v>BRISTHYN JOHAN</v>
      </c>
      <c r="D91" t="str">
        <f>'Reporte J.E.'!D103&amp;" "&amp;'Reporte J.E.'!C103</f>
        <v>MORENO TARAPUES BRISTHYN JOHAN</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APROBADO</v>
      </c>
      <c r="I91" t="str">
        <f>'Reporte J.E.'!I103</f>
        <v>CC 1113684029 - DIANA CAROLINA OREJUELA CHICANGANA</v>
      </c>
      <c r="J91">
        <f t="shared" si="1"/>
        <v>1</v>
      </c>
    </row>
    <row r="92" spans="1:10">
      <c r="A92" t="str">
        <f>'Reporte J.E.'!A104</f>
        <v>CC</v>
      </c>
      <c r="B92" t="str">
        <f>'Reporte J.E.'!B104</f>
        <v>1003215667</v>
      </c>
      <c r="C92" t="str">
        <f>'Reporte J.E.'!C104</f>
        <v>BRISTHYN JOHAN</v>
      </c>
      <c r="D92" t="str">
        <f>'Reporte J.E.'!D104&amp;" "&amp;'Reporte J.E.'!C104</f>
        <v>MORENO TARAPUES BRISTHYN JOHAN</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APROBADO</v>
      </c>
      <c r="I92" t="str">
        <f>'Reporte J.E.'!I104</f>
        <v>CC 1113684029 - DIANA CAROLINA OREJUELA CHICANGANA</v>
      </c>
      <c r="J92">
        <f t="shared" si="1"/>
        <v>1</v>
      </c>
    </row>
    <row r="93" spans="1:10">
      <c r="A93" t="str">
        <f>'Reporte J.E.'!A105</f>
        <v>CC</v>
      </c>
      <c r="B93" t="str">
        <f>'Reporte J.E.'!B105</f>
        <v>1003215667</v>
      </c>
      <c r="C93" t="str">
        <f>'Reporte J.E.'!C105</f>
        <v>BRISTHYN JOHAN</v>
      </c>
      <c r="D93" t="str">
        <f>'Reporte J.E.'!D105&amp;" "&amp;'Reporte J.E.'!C105</f>
        <v>MORENO TARAPUES BRISTHYN JOHAN</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APROBADO</v>
      </c>
      <c r="I93" t="str">
        <f>'Reporte J.E.'!I105</f>
        <v>CC 1113684029 - DIANA CAROLINA OREJUELA CHICANGANA</v>
      </c>
      <c r="J93">
        <f t="shared" si="1"/>
        <v>1</v>
      </c>
    </row>
    <row r="94" spans="1:10">
      <c r="A94" t="str">
        <f>'Reporte J.E.'!A106</f>
        <v>CC</v>
      </c>
      <c r="B94" t="str">
        <f>'Reporte J.E.'!B106</f>
        <v>1003215667</v>
      </c>
      <c r="C94" t="str">
        <f>'Reporte J.E.'!C106</f>
        <v>BRISTHYN JOHAN</v>
      </c>
      <c r="D94" t="str">
        <f>'Reporte J.E.'!D106&amp;" "&amp;'Reporte J.E.'!C106</f>
        <v>MORENO TARAPUES BRISTHYN JOHAN</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APROBADO</v>
      </c>
      <c r="I94" t="str">
        <f>'Reporte J.E.'!I106</f>
        <v>CC 1113684029 - DIANA CAROLINA OREJUELA CHICANGANA</v>
      </c>
      <c r="J94">
        <f t="shared" si="1"/>
        <v>1</v>
      </c>
    </row>
    <row r="95" spans="1:10">
      <c r="A95" t="str">
        <f>'Reporte J.E.'!A107</f>
        <v>CC</v>
      </c>
      <c r="B95" t="str">
        <f>'Reporte J.E.'!B107</f>
        <v>1003215667</v>
      </c>
      <c r="C95" t="str">
        <f>'Reporte J.E.'!C107</f>
        <v>BRISTHYN JOHAN</v>
      </c>
      <c r="D95" t="str">
        <f>'Reporte J.E.'!D107&amp;" "&amp;'Reporte J.E.'!C107</f>
        <v>MORENO TARAPUES BRISTHYN JOHAN</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APROBADO</v>
      </c>
      <c r="I95" t="str">
        <f>'Reporte J.E.'!I107</f>
        <v>CC 1113684029 - DIANA CAROLINA OREJUELA CHICANGANA</v>
      </c>
      <c r="J95">
        <f t="shared" si="1"/>
        <v>1</v>
      </c>
    </row>
    <row r="96" spans="1:10">
      <c r="A96" t="str">
        <f>'Reporte J.E.'!A108</f>
        <v>CC</v>
      </c>
      <c r="B96" t="str">
        <f>'Reporte J.E.'!B108</f>
        <v>1003215667</v>
      </c>
      <c r="C96" t="str">
        <f>'Reporte J.E.'!C108</f>
        <v>BRISTHYN JOHAN</v>
      </c>
      <c r="D96" t="str">
        <f>'Reporte J.E.'!D108&amp;" "&amp;'Reporte J.E.'!C108</f>
        <v>MORENO TARAPUES BRISTHYN JOHAN</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APROBADO</v>
      </c>
      <c r="I96" t="str">
        <f>'Reporte J.E.'!I108</f>
        <v>CC 1113684029 - DIANA CAROLINA OREJUELA CHICANGANA</v>
      </c>
      <c r="J96">
        <f t="shared" si="1"/>
        <v>1</v>
      </c>
    </row>
    <row r="97" spans="1:10">
      <c r="A97" t="str">
        <f>'Reporte J.E.'!A109</f>
        <v>CC</v>
      </c>
      <c r="B97" t="str">
        <f>'Reporte J.E.'!B109</f>
        <v>1003215667</v>
      </c>
      <c r="C97" t="str">
        <f>'Reporte J.E.'!C109</f>
        <v>BRISTHYN JOHAN</v>
      </c>
      <c r="D97" t="str">
        <f>'Reporte J.E.'!D109&amp;" "&amp;'Reporte J.E.'!C109</f>
        <v>MORENO TARAPUES BRISTHYN JOHAN</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APROBADO</v>
      </c>
      <c r="I97" t="str">
        <f>'Reporte J.E.'!I109</f>
        <v>CC 1113684029 - DIANA CAROLINA OREJUELA CHICANGANA</v>
      </c>
      <c r="J97">
        <f t="shared" si="1"/>
        <v>1</v>
      </c>
    </row>
    <row r="98" spans="1:10">
      <c r="A98" t="str">
        <f>'Reporte J.E.'!A110</f>
        <v>CC</v>
      </c>
      <c r="B98" t="str">
        <f>'Reporte J.E.'!B110</f>
        <v>1003215667</v>
      </c>
      <c r="C98" t="str">
        <f>'Reporte J.E.'!C110</f>
        <v>BRISTHYN JOHAN</v>
      </c>
      <c r="D98" t="str">
        <f>'Reporte J.E.'!D110&amp;" "&amp;'Reporte J.E.'!C110</f>
        <v>MORENO TARAPUES BRISTHYN JOHAN</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CC</v>
      </c>
      <c r="B99" t="str">
        <f>'Reporte J.E.'!B111</f>
        <v>1003215667</v>
      </c>
      <c r="C99" t="str">
        <f>'Reporte J.E.'!C111</f>
        <v>BRISTHYN JOHAN</v>
      </c>
      <c r="D99" t="str">
        <f>'Reporte J.E.'!D111&amp;" "&amp;'Reporte J.E.'!C111</f>
        <v>MORENO TARAPUES BRISTHYN JOHAN</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APROBADO</v>
      </c>
      <c r="I99" t="str">
        <f>'Reporte J.E.'!I111</f>
        <v>CC 10300463 - ANGEL DAVID ERAZO IBARRA</v>
      </c>
      <c r="J99">
        <f t="shared" si="1"/>
        <v>1</v>
      </c>
    </row>
    <row r="100" spans="1:10">
      <c r="A100" t="str">
        <f>'Reporte J.E.'!A112</f>
        <v>CC</v>
      </c>
      <c r="B100" t="str">
        <f>'Reporte J.E.'!B112</f>
        <v>1003215667</v>
      </c>
      <c r="C100" t="str">
        <f>'Reporte J.E.'!C112</f>
        <v>BRISTHYN JOHAN</v>
      </c>
      <c r="D100" t="str">
        <f>'Reporte J.E.'!D112&amp;" "&amp;'Reporte J.E.'!C112</f>
        <v>MORENO TARAPUES BRISTHYN JOHAN</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APROBADO</v>
      </c>
      <c r="I100" t="str">
        <f>'Reporte J.E.'!I112</f>
        <v>CC 10293852 - ADRIAN DANILO ASTUDILLO TALAGA</v>
      </c>
      <c r="J100">
        <f t="shared" si="1"/>
        <v>1</v>
      </c>
    </row>
    <row r="101" spans="1:10">
      <c r="A101" t="str">
        <f>'Reporte J.E.'!A113</f>
        <v>CC</v>
      </c>
      <c r="B101" t="str">
        <f>'Reporte J.E.'!B113</f>
        <v>1003215667</v>
      </c>
      <c r="C101" t="str">
        <f>'Reporte J.E.'!C113</f>
        <v>BRISTHYN JOHAN</v>
      </c>
      <c r="D101" t="str">
        <f>'Reporte J.E.'!D113&amp;" "&amp;'Reporte J.E.'!C113</f>
        <v>MORENO TARAPUES BRISTHYN JOHAN</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CC</v>
      </c>
      <c r="B102" t="str">
        <f>'Reporte J.E.'!B114</f>
        <v>1003215667</v>
      </c>
      <c r="C102" t="str">
        <f>'Reporte J.E.'!C114</f>
        <v>BRISTHYN JOHAN</v>
      </c>
      <c r="D102" t="str">
        <f>'Reporte J.E.'!D114&amp;" "&amp;'Reporte J.E.'!C114</f>
        <v>MORENO TARAPUES BRISTHYN JOHAN</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APROBADO</v>
      </c>
      <c r="I102" t="str">
        <f>'Reporte J.E.'!I114</f>
        <v>CC 10300463 - ANGEL DAVID ERAZO IBARRA</v>
      </c>
      <c r="J102">
        <f t="shared" si="1"/>
        <v>1</v>
      </c>
    </row>
    <row r="103" spans="1:10">
      <c r="A103" t="str">
        <f>'Reporte J.E.'!A115</f>
        <v>CC</v>
      </c>
      <c r="B103" t="str">
        <f>'Reporte J.E.'!B115</f>
        <v>1003215667</v>
      </c>
      <c r="C103" t="str">
        <f>'Reporte J.E.'!C115</f>
        <v>BRISTHYN JOHAN</v>
      </c>
      <c r="D103" t="str">
        <f>'Reporte J.E.'!D115&amp;" "&amp;'Reporte J.E.'!C115</f>
        <v>MORENO TARAPUES BRISTHYN JOHAN</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CC</v>
      </c>
      <c r="B104" t="str">
        <f>'Reporte J.E.'!B116</f>
        <v>1003215667</v>
      </c>
      <c r="C104" t="str">
        <f>'Reporte J.E.'!C116</f>
        <v>BRISTHYN JOHAN</v>
      </c>
      <c r="D104" t="str">
        <f>'Reporte J.E.'!D116&amp;" "&amp;'Reporte J.E.'!C116</f>
        <v>MORENO TARAPUES BRISTHYN JOHAN</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APROBADO</v>
      </c>
      <c r="I104" t="str">
        <f>'Reporte J.E.'!I116</f>
        <v>CC 10485335 - WILLIAM ALBEIRO PENAGOS DAGUA</v>
      </c>
      <c r="J104">
        <f t="shared" si="1"/>
        <v>1</v>
      </c>
    </row>
    <row r="105" spans="1:10">
      <c r="A105" t="str">
        <f>'Reporte J.E.'!A117</f>
        <v>CC</v>
      </c>
      <c r="B105" t="str">
        <f>'Reporte J.E.'!B117</f>
        <v>1003215667</v>
      </c>
      <c r="C105" t="str">
        <f>'Reporte J.E.'!C117</f>
        <v>BRISTHYN JOHAN</v>
      </c>
      <c r="D105" t="str">
        <f>'Reporte J.E.'!D117&amp;" "&amp;'Reporte J.E.'!C117</f>
        <v>MORENO TARAPUES BRISTHYN JOHAN</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APROBADO</v>
      </c>
      <c r="I105" t="str">
        <f>'Reporte J.E.'!I117</f>
        <v>CC 10485335 - WILLIAM ALBEIRO PENAGOS DAGUA</v>
      </c>
      <c r="J105">
        <f t="shared" si="1"/>
        <v>1</v>
      </c>
    </row>
    <row r="106" spans="1:10">
      <c r="A106" t="str">
        <f>'Reporte J.E.'!A118</f>
        <v>CC</v>
      </c>
      <c r="B106" t="str">
        <f>'Reporte J.E.'!B118</f>
        <v>1003215667</v>
      </c>
      <c r="C106" t="str">
        <f>'Reporte J.E.'!C118</f>
        <v>BRISTHYN JOHAN</v>
      </c>
      <c r="D106" t="str">
        <f>'Reporte J.E.'!D118&amp;" "&amp;'Reporte J.E.'!C118</f>
        <v>MORENO TARAPUES BRISTHYN JOHAN</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APROBADO</v>
      </c>
      <c r="I106" t="str">
        <f>'Reporte J.E.'!I118</f>
        <v>CC 25707794 - CLAUDIA LORENA DORADO MUÑOZ</v>
      </c>
      <c r="J106">
        <f t="shared" si="1"/>
        <v>1</v>
      </c>
    </row>
    <row r="107" spans="1:10">
      <c r="A107" t="str">
        <f>'Reporte J.E.'!A119</f>
        <v>CC</v>
      </c>
      <c r="B107" t="str">
        <f>'Reporte J.E.'!B119</f>
        <v>1003215667</v>
      </c>
      <c r="C107" t="str">
        <f>'Reporte J.E.'!C119</f>
        <v>BRISTHYN JOHAN</v>
      </c>
      <c r="D107" t="str">
        <f>'Reporte J.E.'!D119&amp;" "&amp;'Reporte J.E.'!C119</f>
        <v>MORENO TARAPUES BRISTHYN JOHAN</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APROBADO</v>
      </c>
      <c r="I107" t="str">
        <f>'Reporte J.E.'!I119</f>
        <v>CC 10293852 - ADRIAN DANILO ASTUDILLO TALAGA</v>
      </c>
      <c r="J107">
        <f t="shared" si="1"/>
        <v>1</v>
      </c>
    </row>
    <row r="108" spans="1:10">
      <c r="A108" t="str">
        <f>'Reporte J.E.'!A120</f>
        <v>CC</v>
      </c>
      <c r="B108" t="str">
        <f>'Reporte J.E.'!B120</f>
        <v>1003215667</v>
      </c>
      <c r="C108" t="str">
        <f>'Reporte J.E.'!C120</f>
        <v>BRISTHYN JOHAN</v>
      </c>
      <c r="D108" t="str">
        <f>'Reporte J.E.'!D120&amp;" "&amp;'Reporte J.E.'!C120</f>
        <v>MORENO TARAPUES BRISTHYN JOHAN</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APROBADO</v>
      </c>
      <c r="I108" t="str">
        <f>'Reporte J.E.'!I120</f>
        <v>CC 10485335 - WILLIAM ALBEIRO PENAGOS DAGUA</v>
      </c>
      <c r="J108">
        <f t="shared" si="1"/>
        <v>1</v>
      </c>
    </row>
    <row r="109" spans="1:10">
      <c r="A109" t="str">
        <f>'Reporte J.E.'!A121</f>
        <v>CC</v>
      </c>
      <c r="B109" t="str">
        <f>'Reporte J.E.'!B121</f>
        <v>1003215667</v>
      </c>
      <c r="C109" t="str">
        <f>'Reporte J.E.'!C121</f>
        <v>BRISTHYN JOHAN</v>
      </c>
      <c r="D109" t="str">
        <f>'Reporte J.E.'!D121&amp;" "&amp;'Reporte J.E.'!C121</f>
        <v>MORENO TARAPUES BRISTHYN JOHAN</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APROBADO</v>
      </c>
      <c r="I109" t="str">
        <f>'Reporte J.E.'!I121</f>
        <v>CC 10293852 - ADRIAN DANILO ASTUDILLO TALAGA</v>
      </c>
      <c r="J109">
        <f t="shared" si="1"/>
        <v>1</v>
      </c>
    </row>
    <row r="110" spans="1:10">
      <c r="A110" t="str">
        <f>'Reporte J.E.'!A122</f>
        <v>CC</v>
      </c>
      <c r="B110" t="str">
        <f>'Reporte J.E.'!B122</f>
        <v>1003215667</v>
      </c>
      <c r="C110" t="str">
        <f>'Reporte J.E.'!C122</f>
        <v>BRISTHYN JOHAN</v>
      </c>
      <c r="D110" t="str">
        <f>'Reporte J.E.'!D122&amp;" "&amp;'Reporte J.E.'!C122</f>
        <v>MORENO TARAPUES BRISTHYN JOHAN</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CC</v>
      </c>
      <c r="B111" t="str">
        <f>'Reporte J.E.'!B123</f>
        <v>1003215667</v>
      </c>
      <c r="C111" t="str">
        <f>'Reporte J.E.'!C123</f>
        <v>BRISTHYN JOHAN</v>
      </c>
      <c r="D111" t="str">
        <f>'Reporte J.E.'!D123&amp;" "&amp;'Reporte J.E.'!C123</f>
        <v>MORENO TARAPUES BRISTHYN JOHAN</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APROBADO</v>
      </c>
      <c r="I111" t="str">
        <f>'Reporte J.E.'!I123</f>
        <v>CC 10293852 - ADRIAN DANILO ASTUDILLO TALAGA</v>
      </c>
      <c r="J111">
        <f t="shared" si="1"/>
        <v>1</v>
      </c>
    </row>
    <row r="112" spans="1:10">
      <c r="A112" t="str">
        <f>'Reporte J.E.'!A124</f>
        <v>CC</v>
      </c>
      <c r="B112" t="str">
        <f>'Reporte J.E.'!B124</f>
        <v>1003215667</v>
      </c>
      <c r="C112" t="str">
        <f>'Reporte J.E.'!C124</f>
        <v>BRISTHYN JOHAN</v>
      </c>
      <c r="D112" t="str">
        <f>'Reporte J.E.'!D124&amp;" "&amp;'Reporte J.E.'!C124</f>
        <v>MORENO TARAPUES BRISTHYN JOHAN</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APROBADO</v>
      </c>
      <c r="I112" t="str">
        <f>'Reporte J.E.'!I124</f>
        <v>CC 10293852 - ADRIAN DANILO ASTUDILLO TALAGA</v>
      </c>
      <c r="J112">
        <f t="shared" si="1"/>
        <v>1</v>
      </c>
    </row>
    <row r="113" spans="1:10">
      <c r="A113" t="str">
        <f>'Reporte J.E.'!A125</f>
        <v>CC</v>
      </c>
      <c r="B113" t="str">
        <f>'Reporte J.E.'!B125</f>
        <v>1003215667</v>
      </c>
      <c r="C113" t="str">
        <f>'Reporte J.E.'!C125</f>
        <v>BRISTHYN JOHAN</v>
      </c>
      <c r="D113" t="str">
        <f>'Reporte J.E.'!D125&amp;" "&amp;'Reporte J.E.'!C125</f>
        <v>MORENO TARAPUES BRISTHYN JOHAN</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CC</v>
      </c>
      <c r="B114" t="str">
        <f>'Reporte J.E.'!B126</f>
        <v>1003215667</v>
      </c>
      <c r="C114" t="str">
        <f>'Reporte J.E.'!C126</f>
        <v>BRISTHYN JOHAN</v>
      </c>
      <c r="D114" t="str">
        <f>'Reporte J.E.'!D126&amp;" "&amp;'Reporte J.E.'!C126</f>
        <v>MORENO TARAPUES BRISTHYN JOHAN</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CC</v>
      </c>
      <c r="B115" t="str">
        <f>'Reporte J.E.'!B127</f>
        <v>1003215667</v>
      </c>
      <c r="C115" t="str">
        <f>'Reporte J.E.'!C127</f>
        <v>BRISTHYN JOHAN</v>
      </c>
      <c r="D115" t="str">
        <f>'Reporte J.E.'!D127&amp;" "&amp;'Reporte J.E.'!C127</f>
        <v>MORENO TARAPUES BRISTHYN JOHAN</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CC</v>
      </c>
      <c r="B116" t="str">
        <f>'Reporte J.E.'!B128</f>
        <v>1003215667</v>
      </c>
      <c r="C116" t="str">
        <f>'Reporte J.E.'!C128</f>
        <v>BRISTHYN JOHAN</v>
      </c>
      <c r="D116" t="str">
        <f>'Reporte J.E.'!D128&amp;" "&amp;'Reporte J.E.'!C128</f>
        <v>MORENO TARAPUES BRISTHYN JOHAN</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CC</v>
      </c>
      <c r="B117" t="str">
        <f>'Reporte J.E.'!B129</f>
        <v>1003215667</v>
      </c>
      <c r="C117" t="str">
        <f>'Reporte J.E.'!C129</f>
        <v>BRISTHYN JOHAN</v>
      </c>
      <c r="D117" t="str">
        <f>'Reporte J.E.'!D129&amp;" "&amp;'Reporte J.E.'!C129</f>
        <v>MORENO TARAPUES BRISTHYN JOHAN</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CC</v>
      </c>
      <c r="B118" t="str">
        <f>'Reporte J.E.'!B130</f>
        <v>1003215667</v>
      </c>
      <c r="C118" t="str">
        <f>'Reporte J.E.'!C130</f>
        <v>BRISTHYN JOHAN</v>
      </c>
      <c r="D118" t="str">
        <f>'Reporte J.E.'!D130&amp;" "&amp;'Reporte J.E.'!C130</f>
        <v>MORENO TARAPUES BRISTHYN JOHAN</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APROBADO</v>
      </c>
      <c r="I118" t="str">
        <f>'Reporte J.E.'!I130</f>
        <v>CC 10300463 - ANGEL DAVID ERAZO IBARRA</v>
      </c>
      <c r="J118">
        <f t="shared" si="1"/>
        <v>1</v>
      </c>
    </row>
    <row r="119" spans="1:10">
      <c r="A119" t="str">
        <f>'Reporte J.E.'!A131</f>
        <v>CC</v>
      </c>
      <c r="B119" t="str">
        <f>'Reporte J.E.'!B131</f>
        <v>1003215667</v>
      </c>
      <c r="C119" t="str">
        <f>'Reporte J.E.'!C131</f>
        <v>BRISTHYN JOHAN</v>
      </c>
      <c r="D119" t="str">
        <f>'Reporte J.E.'!D131&amp;" "&amp;'Reporte J.E.'!C131</f>
        <v>MORENO TARAPUES BRISTHYN JOHAN</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CC</v>
      </c>
      <c r="B120" t="str">
        <f>'Reporte J.E.'!B132</f>
        <v>1003215667</v>
      </c>
      <c r="C120" t="str">
        <f>'Reporte J.E.'!C132</f>
        <v>BRISTHYN JOHAN</v>
      </c>
      <c r="D120" t="str">
        <f>'Reporte J.E.'!D132&amp;" "&amp;'Reporte J.E.'!C132</f>
        <v>MORENO TARAPUES BRISTHYN JOHAN</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APROBADO</v>
      </c>
      <c r="I120" t="str">
        <f>'Reporte J.E.'!I132</f>
        <v>CC 10485335 - WILLIAM ALBEIRO PENAGOS DAGUA</v>
      </c>
      <c r="J120">
        <f t="shared" si="1"/>
        <v>1</v>
      </c>
    </row>
    <row r="121" spans="1:10">
      <c r="A121" t="str">
        <f>'Reporte J.E.'!A133</f>
        <v>CC</v>
      </c>
      <c r="B121" t="str">
        <f>'Reporte J.E.'!B133</f>
        <v>1003215667</v>
      </c>
      <c r="C121" t="str">
        <f>'Reporte J.E.'!C133</f>
        <v>BRISTHYN JOHAN</v>
      </c>
      <c r="D121" t="str">
        <f>'Reporte J.E.'!D133&amp;" "&amp;'Reporte J.E.'!C133</f>
        <v>MORENO TARAPUES BRISTHYN JOHAN</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APROBADO</v>
      </c>
      <c r="I121" t="str">
        <f>'Reporte J.E.'!I133</f>
        <v>CC 10485335 - WILLIAM ALBEIRO PENAGOS DAGUA</v>
      </c>
      <c r="J121">
        <f t="shared" si="1"/>
        <v>1</v>
      </c>
    </row>
    <row r="122" spans="1:10">
      <c r="A122" t="str">
        <f>'Reporte J.E.'!A134</f>
        <v>CC</v>
      </c>
      <c r="B122" t="str">
        <f>'Reporte J.E.'!B134</f>
        <v>1003215667</v>
      </c>
      <c r="C122" t="str">
        <f>'Reporte J.E.'!C134</f>
        <v>BRISTHYN JOHAN</v>
      </c>
      <c r="D122" t="str">
        <f>'Reporte J.E.'!D134&amp;" "&amp;'Reporte J.E.'!C134</f>
        <v>MORENO TARAPUES BRISTHYN JOHAN</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CC</v>
      </c>
      <c r="B123" t="str">
        <f>'Reporte J.E.'!B135</f>
        <v>1003215667</v>
      </c>
      <c r="C123" t="str">
        <f>'Reporte J.E.'!C135</f>
        <v>BRISTHYN JOHAN</v>
      </c>
      <c r="D123" t="str">
        <f>'Reporte J.E.'!D135&amp;" "&amp;'Reporte J.E.'!C135</f>
        <v>MORENO TARAPUES BRISTHYN JOHAN</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CC</v>
      </c>
      <c r="B124" t="str">
        <f>'Reporte J.E.'!B136</f>
        <v>1003215667</v>
      </c>
      <c r="C124" t="str">
        <f>'Reporte J.E.'!C136</f>
        <v>BRISTHYN JOHAN</v>
      </c>
      <c r="D124" t="str">
        <f>'Reporte J.E.'!D136&amp;" "&amp;'Reporte J.E.'!C136</f>
        <v>MORENO TARAPUES BRISTHYN JOHAN</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APROBADO</v>
      </c>
      <c r="I124" t="str">
        <f>'Reporte J.E.'!I136</f>
        <v>CC 25707794 - CLAUDIA LORENA DORADO MUÑOZ</v>
      </c>
      <c r="J124">
        <f t="shared" si="1"/>
        <v>1</v>
      </c>
    </row>
    <row r="125" spans="1:10">
      <c r="A125" t="str">
        <f>'Reporte J.E.'!A137</f>
        <v>CC</v>
      </c>
      <c r="B125" t="str">
        <f>'Reporte J.E.'!B137</f>
        <v>1003215667</v>
      </c>
      <c r="C125" t="str">
        <f>'Reporte J.E.'!C137</f>
        <v>BRISTHYN JOHAN</v>
      </c>
      <c r="D125" t="str">
        <f>'Reporte J.E.'!D137&amp;" "&amp;'Reporte J.E.'!C137</f>
        <v>MORENO TARAPUES BRISTHYN JOHAN</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APROBADO</v>
      </c>
      <c r="I125" t="str">
        <f>'Reporte J.E.'!I137</f>
        <v>CC 10300463 - ANGEL DAVID ERAZO IBARRA</v>
      </c>
      <c r="J125">
        <f t="shared" si="1"/>
        <v>1</v>
      </c>
    </row>
    <row r="126" spans="1:10">
      <c r="A126" t="str">
        <f>'Reporte J.E.'!A138</f>
        <v>CC</v>
      </c>
      <c r="B126" t="str">
        <f>'Reporte J.E.'!B138</f>
        <v>1003215667</v>
      </c>
      <c r="C126" t="str">
        <f>'Reporte J.E.'!C138</f>
        <v>BRISTHYN JOHAN</v>
      </c>
      <c r="D126" t="str">
        <f>'Reporte J.E.'!D138&amp;" "&amp;'Reporte J.E.'!C138</f>
        <v>MORENO TARAPUES BRISTHYN JOHAN</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APROBADO</v>
      </c>
      <c r="I126" t="str">
        <f>'Reporte J.E.'!I138</f>
        <v>CC 10300463 - ANGEL DAVID ERAZO IBARRA</v>
      </c>
      <c r="J126">
        <f t="shared" si="1"/>
        <v>1</v>
      </c>
    </row>
    <row r="127" spans="1:10">
      <c r="A127" t="str">
        <f>'Reporte J.E.'!A139</f>
        <v>CC</v>
      </c>
      <c r="B127" t="str">
        <f>'Reporte J.E.'!B139</f>
        <v>1003215667</v>
      </c>
      <c r="C127" t="str">
        <f>'Reporte J.E.'!C139</f>
        <v>BRISTHYN JOHAN</v>
      </c>
      <c r="D127" t="str">
        <f>'Reporte J.E.'!D139&amp;" "&amp;'Reporte J.E.'!C139</f>
        <v>MORENO TARAPUES BRISTHYN JOHAN</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APROBADO</v>
      </c>
      <c r="I127" t="str">
        <f>'Reporte J.E.'!I139</f>
        <v>CC 10300463 - ANGEL DAVID ERAZO IBARRA</v>
      </c>
      <c r="J127">
        <f t="shared" si="1"/>
        <v>1</v>
      </c>
    </row>
    <row r="128" spans="1:10">
      <c r="A128" t="str">
        <f>'Reporte J.E.'!A140</f>
        <v>CC</v>
      </c>
      <c r="B128" t="str">
        <f>'Reporte J.E.'!B140</f>
        <v>1003215667</v>
      </c>
      <c r="C128" t="str">
        <f>'Reporte J.E.'!C140</f>
        <v>BRISTHYN JOHAN</v>
      </c>
      <c r="D128" t="str">
        <f>'Reporte J.E.'!D140&amp;" "&amp;'Reporte J.E.'!C140</f>
        <v>MORENO TARAPUES BRISTHYN JOHAN</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APROBADO</v>
      </c>
      <c r="I128" t="str">
        <f>'Reporte J.E.'!I140</f>
        <v>CC 10485335 - WILLIAM ALBEIRO PENAGOS DAGUA</v>
      </c>
      <c r="J128">
        <f t="shared" si="1"/>
        <v>1</v>
      </c>
    </row>
    <row r="129" spans="1:10">
      <c r="A129" t="str">
        <f>'Reporte J.E.'!A141</f>
        <v>CC</v>
      </c>
      <c r="B129" t="str">
        <f>'Reporte J.E.'!B141</f>
        <v>1003215667</v>
      </c>
      <c r="C129" t="str">
        <f>'Reporte J.E.'!C141</f>
        <v>BRISTHYN JOHAN</v>
      </c>
      <c r="D129" t="str">
        <f>'Reporte J.E.'!D141&amp;" "&amp;'Reporte J.E.'!C141</f>
        <v>MORENO TARAPUES BRISTHYN JOHAN</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APROBADO</v>
      </c>
      <c r="I129" t="str">
        <f>'Reporte J.E.'!I141</f>
        <v>CC 10300463 - ANGEL DAVID ERAZO IBARRA</v>
      </c>
      <c r="J129">
        <f t="shared" si="1"/>
        <v>1</v>
      </c>
    </row>
    <row r="130" spans="1:10">
      <c r="A130" t="str">
        <f>'Reporte J.E.'!A142</f>
        <v>CC</v>
      </c>
      <c r="B130" t="str">
        <f>'Reporte J.E.'!B142</f>
        <v>1003215667</v>
      </c>
      <c r="C130" t="str">
        <f>'Reporte J.E.'!C142</f>
        <v>BRISTHYN JOHAN</v>
      </c>
      <c r="D130" t="str">
        <f>'Reporte J.E.'!D142&amp;" "&amp;'Reporte J.E.'!C142</f>
        <v>MORENO TARAPUES BRISTHYN JOHAN</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APROBADO</v>
      </c>
      <c r="I130" t="str">
        <f>'Reporte J.E.'!I142</f>
        <v>CC 10300463 - ANGEL DAVID ERAZO IBARRA</v>
      </c>
      <c r="J130">
        <f t="shared" ref="J130:J193" si="2">IF(H130="APROBADO",1,0)</f>
        <v>1</v>
      </c>
    </row>
    <row r="131" spans="1:10">
      <c r="A131" t="str">
        <f>'Reporte J.E.'!A143</f>
        <v>CC</v>
      </c>
      <c r="B131" t="str">
        <f>'Reporte J.E.'!B143</f>
        <v>1003215667</v>
      </c>
      <c r="C131" t="str">
        <f>'Reporte J.E.'!C143</f>
        <v>BRISTHYN JOHAN</v>
      </c>
      <c r="D131" t="str">
        <f>'Reporte J.E.'!D143&amp;" "&amp;'Reporte J.E.'!C143</f>
        <v>MORENO TARAPUES BRISTHYN JOHAN</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APROBADO</v>
      </c>
      <c r="I131" t="str">
        <f>'Reporte J.E.'!I143</f>
        <v>CC 10293852 - ADRIAN DANILO ASTUDILLO TALAGA</v>
      </c>
      <c r="J131">
        <f t="shared" si="2"/>
        <v>1</v>
      </c>
    </row>
    <row r="132" spans="1:10">
      <c r="A132" t="str">
        <f>'Reporte J.E.'!A144</f>
        <v>CC</v>
      </c>
      <c r="B132" t="str">
        <f>'Reporte J.E.'!B144</f>
        <v>1003215667</v>
      </c>
      <c r="C132" t="str">
        <f>'Reporte J.E.'!C144</f>
        <v>BRISTHYN JOHAN</v>
      </c>
      <c r="D132" t="str">
        <f>'Reporte J.E.'!D144&amp;" "&amp;'Reporte J.E.'!C144</f>
        <v>MORENO TARAPUES BRISTHYN JOHAN</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APROBADO</v>
      </c>
      <c r="I132" t="str">
        <f>'Reporte J.E.'!I144</f>
        <v>CC 10293852 - ADRIAN DANILO ASTUDILLO TALAGA</v>
      </c>
      <c r="J132">
        <f t="shared" si="2"/>
        <v>1</v>
      </c>
    </row>
    <row r="133" spans="1:10">
      <c r="A133" t="str">
        <f>'Reporte J.E.'!A145</f>
        <v>CC</v>
      </c>
      <c r="B133" t="str">
        <f>'Reporte J.E.'!B145</f>
        <v>1003215667</v>
      </c>
      <c r="C133" t="str">
        <f>'Reporte J.E.'!C145</f>
        <v>BRISTHYN JOHAN</v>
      </c>
      <c r="D133" t="str">
        <f>'Reporte J.E.'!D145&amp;" "&amp;'Reporte J.E.'!C145</f>
        <v>MORENO TARAPUES BRISTHYN JOHAN</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APROBADO</v>
      </c>
      <c r="I133" t="str">
        <f>'Reporte J.E.'!I145</f>
        <v>CC 10485335 - WILLIAM ALBEIRO PENAGOS DAGUA</v>
      </c>
      <c r="J133">
        <f t="shared" si="2"/>
        <v>1</v>
      </c>
    </row>
    <row r="134" spans="1:10">
      <c r="A134" t="str">
        <f>'Reporte J.E.'!A146</f>
        <v>CC</v>
      </c>
      <c r="B134" t="str">
        <f>'Reporte J.E.'!B146</f>
        <v>1003374249</v>
      </c>
      <c r="C134" t="str">
        <f>'Reporte J.E.'!C146</f>
        <v>CLARA MIREYA</v>
      </c>
      <c r="D134" t="str">
        <f>'Reporte J.E.'!D146&amp;" "&amp;'Reporte J.E.'!C146</f>
        <v>TAQUINAS MESA CLARA MIREYA</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APROBADO</v>
      </c>
      <c r="I134" t="str">
        <f>'Reporte J.E.'!I146</f>
        <v>CC 10485335 - WILLIAM ALBEIRO PENAGOS DAGUA</v>
      </c>
      <c r="J134">
        <f t="shared" si="2"/>
        <v>1</v>
      </c>
    </row>
    <row r="135" spans="1:10">
      <c r="A135" t="str">
        <f>'Reporte J.E.'!A147</f>
        <v>CC</v>
      </c>
      <c r="B135" t="str">
        <f>'Reporte J.E.'!B147</f>
        <v>1003374249</v>
      </c>
      <c r="C135" t="str">
        <f>'Reporte J.E.'!C147</f>
        <v>CLARA MIREYA</v>
      </c>
      <c r="D135" t="str">
        <f>'Reporte J.E.'!D147&amp;" "&amp;'Reporte J.E.'!C147</f>
        <v>TAQUINAS MESA CLARA MIREYA</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APROBADO</v>
      </c>
      <c r="I135" t="str">
        <f>'Reporte J.E.'!I147</f>
        <v>CC 10304288 - LUIS FERNEY TERAN REINOSO</v>
      </c>
      <c r="J135">
        <f t="shared" si="2"/>
        <v>1</v>
      </c>
    </row>
    <row r="136" spans="1:10">
      <c r="A136" t="str">
        <f>'Reporte J.E.'!A148</f>
        <v>CC</v>
      </c>
      <c r="B136" t="str">
        <f>'Reporte J.E.'!B148</f>
        <v>1003374249</v>
      </c>
      <c r="C136" t="str">
        <f>'Reporte J.E.'!C148</f>
        <v>CLARA MIREYA</v>
      </c>
      <c r="D136" t="str">
        <f>'Reporte J.E.'!D148&amp;" "&amp;'Reporte J.E.'!C148</f>
        <v>TAQUINAS MESA CLARA MIREYA</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APROBADO</v>
      </c>
      <c r="I136" t="str">
        <f>'Reporte J.E.'!I148</f>
        <v>CC 10304288 - LUIS FERNEY TERAN REINOSO</v>
      </c>
      <c r="J136">
        <f t="shared" si="2"/>
        <v>1</v>
      </c>
    </row>
    <row r="137" spans="1:10">
      <c r="A137" t="str">
        <f>'Reporte J.E.'!A149</f>
        <v>CC</v>
      </c>
      <c r="B137" t="str">
        <f>'Reporte J.E.'!B149</f>
        <v>1003374249</v>
      </c>
      <c r="C137" t="str">
        <f>'Reporte J.E.'!C149</f>
        <v>CLARA MIREYA</v>
      </c>
      <c r="D137" t="str">
        <f>'Reporte J.E.'!D149&amp;" "&amp;'Reporte J.E.'!C149</f>
        <v>TAQUINAS MESA CLARA MIREYA</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POR EVALUAR</v>
      </c>
      <c r="I137" t="str">
        <f>'Reporte J.E.'!I149</f>
        <v xml:space="preserve">  -   </v>
      </c>
      <c r="J137">
        <f t="shared" si="2"/>
        <v>0</v>
      </c>
    </row>
    <row r="138" spans="1:10">
      <c r="A138" t="str">
        <f>'Reporte J.E.'!A150</f>
        <v>CC</v>
      </c>
      <c r="B138" t="str">
        <f>'Reporte J.E.'!B150</f>
        <v>1003374249</v>
      </c>
      <c r="C138" t="str">
        <f>'Reporte J.E.'!C150</f>
        <v>CLARA MIREYA</v>
      </c>
      <c r="D138" t="str">
        <f>'Reporte J.E.'!D150&amp;" "&amp;'Reporte J.E.'!C150</f>
        <v>TAQUINAS MESA CLARA MIREYA</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POR EVALUAR</v>
      </c>
      <c r="I138" t="str">
        <f>'Reporte J.E.'!I150</f>
        <v xml:space="preserve">  -   </v>
      </c>
      <c r="J138">
        <f t="shared" si="2"/>
        <v>0</v>
      </c>
    </row>
    <row r="139" spans="1:10">
      <c r="A139" t="str">
        <f>'Reporte J.E.'!A151</f>
        <v>CC</v>
      </c>
      <c r="B139" t="str">
        <f>'Reporte J.E.'!B151</f>
        <v>1003374249</v>
      </c>
      <c r="C139" t="str">
        <f>'Reporte J.E.'!C151</f>
        <v>CLARA MIREYA</v>
      </c>
      <c r="D139" t="str">
        <f>'Reporte J.E.'!D151&amp;" "&amp;'Reporte J.E.'!C151</f>
        <v>TAQUINAS MESA CLARA MIREYA</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APROBADO</v>
      </c>
      <c r="I139" t="str">
        <f>'Reporte J.E.'!I151</f>
        <v>CC 10485335 - WILLIAM ALBEIRO PENAGOS DAGUA</v>
      </c>
      <c r="J139">
        <f t="shared" si="2"/>
        <v>1</v>
      </c>
    </row>
    <row r="140" spans="1:10">
      <c r="A140" t="str">
        <f>'Reporte J.E.'!A152</f>
        <v>CC</v>
      </c>
      <c r="B140" t="str">
        <f>'Reporte J.E.'!B152</f>
        <v>1003374249</v>
      </c>
      <c r="C140" t="str">
        <f>'Reporte J.E.'!C152</f>
        <v>CLARA MIREYA</v>
      </c>
      <c r="D140" t="str">
        <f>'Reporte J.E.'!D152&amp;" "&amp;'Reporte J.E.'!C152</f>
        <v>TAQUINAS MESA CLARA MIREYA</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APROBADO</v>
      </c>
      <c r="I140" t="str">
        <f>'Reporte J.E.'!I152</f>
        <v>CC 10485335 - WILLIAM ALBEIRO PENAGOS DAGUA</v>
      </c>
      <c r="J140">
        <f t="shared" si="2"/>
        <v>1</v>
      </c>
    </row>
    <row r="141" spans="1:10">
      <c r="A141" t="str">
        <f>'Reporte J.E.'!A153</f>
        <v>CC</v>
      </c>
      <c r="B141" t="str">
        <f>'Reporte J.E.'!B153</f>
        <v>1003374249</v>
      </c>
      <c r="C141" t="str">
        <f>'Reporte J.E.'!C153</f>
        <v>CLARA MIREYA</v>
      </c>
      <c r="D141" t="str">
        <f>'Reporte J.E.'!D153&amp;" "&amp;'Reporte J.E.'!C153</f>
        <v>TAQUINAS MESA CLARA MIREYA</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APROBADO</v>
      </c>
      <c r="I141" t="str">
        <f>'Reporte J.E.'!I153</f>
        <v>CC 10485335 - WILLIAM ALBEIRO PENAGOS DAGUA</v>
      </c>
      <c r="J141">
        <f t="shared" si="2"/>
        <v>1</v>
      </c>
    </row>
    <row r="142" spans="1:10">
      <c r="A142" t="str">
        <f>'Reporte J.E.'!A154</f>
        <v>CC</v>
      </c>
      <c r="B142" t="str">
        <f>'Reporte J.E.'!B154</f>
        <v>1003374249</v>
      </c>
      <c r="C142" t="str">
        <f>'Reporte J.E.'!C154</f>
        <v>CLARA MIREYA</v>
      </c>
      <c r="D142" t="str">
        <f>'Reporte J.E.'!D154&amp;" "&amp;'Reporte J.E.'!C154</f>
        <v>TAQUINAS MESA CLARA MIREYA</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POR EVALUAR</v>
      </c>
      <c r="I142" t="str">
        <f>'Reporte J.E.'!I154</f>
        <v xml:space="preserve">  -   </v>
      </c>
      <c r="J142">
        <f t="shared" si="2"/>
        <v>0</v>
      </c>
    </row>
    <row r="143" spans="1:10">
      <c r="A143" t="str">
        <f>'Reporte J.E.'!A155</f>
        <v>CC</v>
      </c>
      <c r="B143" t="str">
        <f>'Reporte J.E.'!B155</f>
        <v>1003374249</v>
      </c>
      <c r="C143" t="str">
        <f>'Reporte J.E.'!C155</f>
        <v>CLARA MIREYA</v>
      </c>
      <c r="D143" t="str">
        <f>'Reporte J.E.'!D155&amp;" "&amp;'Reporte J.E.'!C155</f>
        <v>TAQUINAS MESA CLARA MIREYA</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APROBADO</v>
      </c>
      <c r="I143" t="str">
        <f>'Reporte J.E.'!I155</f>
        <v>CC 10485335 - WILLIAM ALBEIRO PENAGOS DAGUA</v>
      </c>
      <c r="J143">
        <f t="shared" si="2"/>
        <v>1</v>
      </c>
    </row>
    <row r="144" spans="1:10">
      <c r="A144" t="str">
        <f>'Reporte J.E.'!A156</f>
        <v>CC</v>
      </c>
      <c r="B144" t="str">
        <f>'Reporte J.E.'!B156</f>
        <v>1003374249</v>
      </c>
      <c r="C144" t="str">
        <f>'Reporte J.E.'!C156</f>
        <v>CLARA MIREYA</v>
      </c>
      <c r="D144" t="str">
        <f>'Reporte J.E.'!D156&amp;" "&amp;'Reporte J.E.'!C156</f>
        <v>TAQUINAS MESA CLARA MIREYA</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POR EVALUAR</v>
      </c>
      <c r="I144" t="str">
        <f>'Reporte J.E.'!I156</f>
        <v xml:space="preserve">  -   </v>
      </c>
      <c r="J144">
        <f t="shared" si="2"/>
        <v>0</v>
      </c>
    </row>
    <row r="145" spans="1:10">
      <c r="A145" t="str">
        <f>'Reporte J.E.'!A157</f>
        <v>CC</v>
      </c>
      <c r="B145" t="str">
        <f>'Reporte J.E.'!B157</f>
        <v>1003374249</v>
      </c>
      <c r="C145" t="str">
        <f>'Reporte J.E.'!C157</f>
        <v>CLARA MIREYA</v>
      </c>
      <c r="D145" t="str">
        <f>'Reporte J.E.'!D157&amp;" "&amp;'Reporte J.E.'!C157</f>
        <v>TAQUINAS MESA CLARA MIREYA</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APROBADO</v>
      </c>
      <c r="I145" t="str">
        <f>'Reporte J.E.'!I157</f>
        <v>CC 10304288 - LUIS FERNEY TERAN REINOSO</v>
      </c>
      <c r="J145">
        <f t="shared" si="2"/>
        <v>1</v>
      </c>
    </row>
    <row r="146" spans="1:10">
      <c r="A146" t="str">
        <f>'Reporte J.E.'!A158</f>
        <v>CC</v>
      </c>
      <c r="B146" t="str">
        <f>'Reporte J.E.'!B158</f>
        <v>1003374249</v>
      </c>
      <c r="C146" t="str">
        <f>'Reporte J.E.'!C158</f>
        <v>CLARA MIREYA</v>
      </c>
      <c r="D146" t="str">
        <f>'Reporte J.E.'!D158&amp;" "&amp;'Reporte J.E.'!C158</f>
        <v>TAQUINAS MESA CLARA MIREYA</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APROBADO</v>
      </c>
      <c r="I146" t="str">
        <f>'Reporte J.E.'!I158</f>
        <v>CC 10304288 - LUIS FERNEY TERAN REINOSO</v>
      </c>
      <c r="J146">
        <f t="shared" si="2"/>
        <v>1</v>
      </c>
    </row>
    <row r="147" spans="1:10">
      <c r="A147" t="str">
        <f>'Reporte J.E.'!A159</f>
        <v>CC</v>
      </c>
      <c r="B147" t="str">
        <f>'Reporte J.E.'!B159</f>
        <v>1003374249</v>
      </c>
      <c r="C147" t="str">
        <f>'Reporte J.E.'!C159</f>
        <v>CLARA MIREYA</v>
      </c>
      <c r="D147" t="str">
        <f>'Reporte J.E.'!D159&amp;" "&amp;'Reporte J.E.'!C159</f>
        <v>TAQUINAS MESA CLARA MIREYA</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APROBADO</v>
      </c>
      <c r="I147" t="str">
        <f>'Reporte J.E.'!I159</f>
        <v>CC 10304288 - LUIS FERNEY TERAN REINOSO</v>
      </c>
      <c r="J147">
        <f t="shared" si="2"/>
        <v>1</v>
      </c>
    </row>
    <row r="148" spans="1:10">
      <c r="A148" t="str">
        <f>'Reporte J.E.'!A160</f>
        <v>CC</v>
      </c>
      <c r="B148" t="str">
        <f>'Reporte J.E.'!B160</f>
        <v>1003374249</v>
      </c>
      <c r="C148" t="str">
        <f>'Reporte J.E.'!C160</f>
        <v>CLARA MIREYA</v>
      </c>
      <c r="D148" t="str">
        <f>'Reporte J.E.'!D160&amp;" "&amp;'Reporte J.E.'!C160</f>
        <v>TAQUINAS MESA CLARA MIREYA</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1003374249</v>
      </c>
      <c r="C149" t="str">
        <f>'Reporte J.E.'!C161</f>
        <v>CLARA MIREYA</v>
      </c>
      <c r="D149" t="str">
        <f>'Reporte J.E.'!D161&amp;" "&amp;'Reporte J.E.'!C161</f>
        <v>TAQUINAS MESA CLARA MIREYA</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APROBADO</v>
      </c>
      <c r="I149" t="str">
        <f>'Reporte J.E.'!I161</f>
        <v>CC 1061747430 - MARIA LORENA DORADO REYES</v>
      </c>
      <c r="J149">
        <f t="shared" si="2"/>
        <v>1</v>
      </c>
    </row>
    <row r="150" spans="1:10">
      <c r="A150" t="str">
        <f>'Reporte J.E.'!A162</f>
        <v>CC</v>
      </c>
      <c r="B150" t="str">
        <f>'Reporte J.E.'!B162</f>
        <v>1003374249</v>
      </c>
      <c r="C150" t="str">
        <f>'Reporte J.E.'!C162</f>
        <v>CLARA MIREYA</v>
      </c>
      <c r="D150" t="str">
        <f>'Reporte J.E.'!D162&amp;" "&amp;'Reporte J.E.'!C162</f>
        <v>TAQUINAS MESA CLARA MIREYA</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APROBADO</v>
      </c>
      <c r="I150" t="str">
        <f>'Reporte J.E.'!I162</f>
        <v>CC 1061747430 - MARIA LORENA DORADO REYES</v>
      </c>
      <c r="J150">
        <f t="shared" si="2"/>
        <v>1</v>
      </c>
    </row>
    <row r="151" spans="1:10">
      <c r="A151" t="str">
        <f>'Reporte J.E.'!A163</f>
        <v>CC</v>
      </c>
      <c r="B151" t="str">
        <f>'Reporte J.E.'!B163</f>
        <v>1003374249</v>
      </c>
      <c r="C151" t="str">
        <f>'Reporte J.E.'!C163</f>
        <v>CLARA MIREYA</v>
      </c>
      <c r="D151" t="str">
        <f>'Reporte J.E.'!D163&amp;" "&amp;'Reporte J.E.'!C163</f>
        <v>TAQUINAS MESA CLARA MIREYA</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APROBADO</v>
      </c>
      <c r="I151" t="str">
        <f>'Reporte J.E.'!I163</f>
        <v>CC 1061747430 - MARIA LORENA DORADO REYES</v>
      </c>
      <c r="J151">
        <f t="shared" si="2"/>
        <v>1</v>
      </c>
    </row>
    <row r="152" spans="1:10">
      <c r="A152" t="str">
        <f>'Reporte J.E.'!A164</f>
        <v>CC</v>
      </c>
      <c r="B152" t="str">
        <f>'Reporte J.E.'!B164</f>
        <v>1003374249</v>
      </c>
      <c r="C152" t="str">
        <f>'Reporte J.E.'!C164</f>
        <v>CLARA MIREYA</v>
      </c>
      <c r="D152" t="str">
        <f>'Reporte J.E.'!D164&amp;" "&amp;'Reporte J.E.'!C164</f>
        <v>TAQUINAS MESA CLARA MIREYA</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APROBADO</v>
      </c>
      <c r="I152" t="str">
        <f>'Reporte J.E.'!I164</f>
        <v>CC 1061747430 - MARIA LORENA DORADO REYES</v>
      </c>
      <c r="J152">
        <f t="shared" si="2"/>
        <v>1</v>
      </c>
    </row>
    <row r="153" spans="1:10">
      <c r="A153" t="str">
        <f>'Reporte J.E.'!A165</f>
        <v>CC</v>
      </c>
      <c r="B153" t="str">
        <f>'Reporte J.E.'!B165</f>
        <v>1003374249</v>
      </c>
      <c r="C153" t="str">
        <f>'Reporte J.E.'!C165</f>
        <v>CLARA MIREYA</v>
      </c>
      <c r="D153" t="str">
        <f>'Reporte J.E.'!D165&amp;" "&amp;'Reporte J.E.'!C165</f>
        <v>TAQUINAS MESA CLARA MIREYA</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APROBADO</v>
      </c>
      <c r="I153" t="str">
        <f>'Reporte J.E.'!I165</f>
        <v>CC 1061747430 - MARIA LORENA DORADO REYES</v>
      </c>
      <c r="J153">
        <f t="shared" si="2"/>
        <v>1</v>
      </c>
    </row>
    <row r="154" spans="1:10">
      <c r="A154" t="str">
        <f>'Reporte J.E.'!A166</f>
        <v>CC</v>
      </c>
      <c r="B154" t="str">
        <f>'Reporte J.E.'!B166</f>
        <v>1003374249</v>
      </c>
      <c r="C154" t="str">
        <f>'Reporte J.E.'!C166</f>
        <v>CLARA MIREYA</v>
      </c>
      <c r="D154" t="str">
        <f>'Reporte J.E.'!D166&amp;" "&amp;'Reporte J.E.'!C166</f>
        <v>TAQUINAS MESA CLARA MIREYA</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APROBADO</v>
      </c>
      <c r="I154" t="str">
        <f>'Reporte J.E.'!I166</f>
        <v>CC 1061747430 - MARIA LORENA DORADO REYES</v>
      </c>
      <c r="J154">
        <f t="shared" si="2"/>
        <v>1</v>
      </c>
    </row>
    <row r="155" spans="1:10">
      <c r="A155" t="str">
        <f>'Reporte J.E.'!A167</f>
        <v>CC</v>
      </c>
      <c r="B155" t="str">
        <f>'Reporte J.E.'!B167</f>
        <v>1003374249</v>
      </c>
      <c r="C155" t="str">
        <f>'Reporte J.E.'!C167</f>
        <v>CLARA MIREYA</v>
      </c>
      <c r="D155" t="str">
        <f>'Reporte J.E.'!D167&amp;" "&amp;'Reporte J.E.'!C167</f>
        <v>TAQUINAS MESA CLARA MIREYA</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APROBADO</v>
      </c>
      <c r="I155" t="str">
        <f>'Reporte J.E.'!I167</f>
        <v>CC 1061747430 - MARIA LORENA DORADO REYES</v>
      </c>
      <c r="J155">
        <f t="shared" si="2"/>
        <v>1</v>
      </c>
    </row>
    <row r="156" spans="1:10">
      <c r="A156" t="str">
        <f>'Reporte J.E.'!A168</f>
        <v>CC</v>
      </c>
      <c r="B156" t="str">
        <f>'Reporte J.E.'!B168</f>
        <v>1003374249</v>
      </c>
      <c r="C156" t="str">
        <f>'Reporte J.E.'!C168</f>
        <v>CLARA MIREYA</v>
      </c>
      <c r="D156" t="str">
        <f>'Reporte J.E.'!D168&amp;" "&amp;'Reporte J.E.'!C168</f>
        <v>TAQUINAS MESA CLARA MIREYA</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APROBADO</v>
      </c>
      <c r="I156" t="str">
        <f>'Reporte J.E.'!I168</f>
        <v>CC 1113684029 - DIANA CAROLINA OREJUELA CHICANGANA</v>
      </c>
      <c r="J156">
        <f t="shared" si="2"/>
        <v>1</v>
      </c>
    </row>
    <row r="157" spans="1:10">
      <c r="A157" t="str">
        <f>'Reporte J.E.'!A169</f>
        <v>CC</v>
      </c>
      <c r="B157" t="str">
        <f>'Reporte J.E.'!B169</f>
        <v>1003374249</v>
      </c>
      <c r="C157" t="str">
        <f>'Reporte J.E.'!C169</f>
        <v>CLARA MIREYA</v>
      </c>
      <c r="D157" t="str">
        <f>'Reporte J.E.'!D169&amp;" "&amp;'Reporte J.E.'!C169</f>
        <v>TAQUINAS MESA CLARA MIREYA</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APROBADO</v>
      </c>
      <c r="I157" t="str">
        <f>'Reporte J.E.'!I169</f>
        <v>CC 1113684029 - DIANA CAROLINA OREJUELA CHICANGANA</v>
      </c>
      <c r="J157">
        <f t="shared" si="2"/>
        <v>1</v>
      </c>
    </row>
    <row r="158" spans="1:10">
      <c r="A158" t="str">
        <f>'Reporte J.E.'!A170</f>
        <v>CC</v>
      </c>
      <c r="B158" t="str">
        <f>'Reporte J.E.'!B170</f>
        <v>1003374249</v>
      </c>
      <c r="C158" t="str">
        <f>'Reporte J.E.'!C170</f>
        <v>CLARA MIREYA</v>
      </c>
      <c r="D158" t="str">
        <f>'Reporte J.E.'!D170&amp;" "&amp;'Reporte J.E.'!C170</f>
        <v>TAQUINAS MESA CLARA MIREYA</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APROBADO</v>
      </c>
      <c r="I158" t="str">
        <f>'Reporte J.E.'!I170</f>
        <v>CC 1113684029 - DIANA CAROLINA OREJUELA CHICANGANA</v>
      </c>
      <c r="J158">
        <f t="shared" si="2"/>
        <v>1</v>
      </c>
    </row>
    <row r="159" spans="1:10">
      <c r="A159" t="str">
        <f>'Reporte J.E.'!A171</f>
        <v>CC</v>
      </c>
      <c r="B159" t="str">
        <f>'Reporte J.E.'!B171</f>
        <v>1003374249</v>
      </c>
      <c r="C159" t="str">
        <f>'Reporte J.E.'!C171</f>
        <v>CLARA MIREYA</v>
      </c>
      <c r="D159" t="str">
        <f>'Reporte J.E.'!D171&amp;" "&amp;'Reporte J.E.'!C171</f>
        <v>TAQUINAS MESA CLARA MIREYA</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APROBADO</v>
      </c>
      <c r="I159" t="str">
        <f>'Reporte J.E.'!I171</f>
        <v>CC 1113684029 - DIANA CAROLINA OREJUELA CHICANGANA</v>
      </c>
      <c r="J159">
        <f t="shared" si="2"/>
        <v>1</v>
      </c>
    </row>
    <row r="160" spans="1:10">
      <c r="A160" t="str">
        <f>'Reporte J.E.'!A172</f>
        <v>CC</v>
      </c>
      <c r="B160" t="str">
        <f>'Reporte J.E.'!B172</f>
        <v>1003374249</v>
      </c>
      <c r="C160" t="str">
        <f>'Reporte J.E.'!C172</f>
        <v>CLARA MIREYA</v>
      </c>
      <c r="D160" t="str">
        <f>'Reporte J.E.'!D172&amp;" "&amp;'Reporte J.E.'!C172</f>
        <v>TAQUINAS MESA CLARA MIREYA</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APROBADO</v>
      </c>
      <c r="I160" t="str">
        <f>'Reporte J.E.'!I172</f>
        <v>CC 1113684029 - DIANA CAROLINA OREJUELA CHICANGANA</v>
      </c>
      <c r="J160">
        <f t="shared" si="2"/>
        <v>1</v>
      </c>
    </row>
    <row r="161" spans="1:10">
      <c r="A161" t="str">
        <f>'Reporte J.E.'!A173</f>
        <v>CC</v>
      </c>
      <c r="B161" t="str">
        <f>'Reporte J.E.'!B173</f>
        <v>1003374249</v>
      </c>
      <c r="C161" t="str">
        <f>'Reporte J.E.'!C173</f>
        <v>CLARA MIREYA</v>
      </c>
      <c r="D161" t="str">
        <f>'Reporte J.E.'!D173&amp;" "&amp;'Reporte J.E.'!C173</f>
        <v>TAQUINAS MESA CLARA MIREYA</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APROBADO</v>
      </c>
      <c r="I161" t="str">
        <f>'Reporte J.E.'!I173</f>
        <v>CC 1113684029 - DIANA CAROLINA OREJUELA CHICANGANA</v>
      </c>
      <c r="J161">
        <f t="shared" si="2"/>
        <v>1</v>
      </c>
    </row>
    <row r="162" spans="1:10">
      <c r="A162" t="str">
        <f>'Reporte J.E.'!A174</f>
        <v>CC</v>
      </c>
      <c r="B162" t="str">
        <f>'Reporte J.E.'!B174</f>
        <v>1003374249</v>
      </c>
      <c r="C162" t="str">
        <f>'Reporte J.E.'!C174</f>
        <v>CLARA MIREYA</v>
      </c>
      <c r="D162" t="str">
        <f>'Reporte J.E.'!D174&amp;" "&amp;'Reporte J.E.'!C174</f>
        <v>TAQUINAS MESA CLARA MIREYA</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APROBADO</v>
      </c>
      <c r="I162" t="str">
        <f>'Reporte J.E.'!I174</f>
        <v>CC 1113684029 - DIANA CAROLINA OREJUELA CHICANGANA</v>
      </c>
      <c r="J162">
        <f t="shared" si="2"/>
        <v>1</v>
      </c>
    </row>
    <row r="163" spans="1:10">
      <c r="A163" t="str">
        <f>'Reporte J.E.'!A175</f>
        <v>CC</v>
      </c>
      <c r="B163" t="str">
        <f>'Reporte J.E.'!B175</f>
        <v>1003374249</v>
      </c>
      <c r="C163" t="str">
        <f>'Reporte J.E.'!C175</f>
        <v>CLARA MIREYA</v>
      </c>
      <c r="D163" t="str">
        <f>'Reporte J.E.'!D175&amp;" "&amp;'Reporte J.E.'!C175</f>
        <v>TAQUINAS MESA CLARA MIREYA</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APROBADO</v>
      </c>
      <c r="I163" t="str">
        <f>'Reporte J.E.'!I175</f>
        <v>CC 1113684029 - DIANA CAROLINA OREJUELA CHICANGANA</v>
      </c>
      <c r="J163">
        <f t="shared" si="2"/>
        <v>1</v>
      </c>
    </row>
    <row r="164" spans="1:10">
      <c r="A164" t="str">
        <f>'Reporte J.E.'!A176</f>
        <v>CC</v>
      </c>
      <c r="B164" t="str">
        <f>'Reporte J.E.'!B176</f>
        <v>1003374249</v>
      </c>
      <c r="C164" t="str">
        <f>'Reporte J.E.'!C176</f>
        <v>CLARA MIREYA</v>
      </c>
      <c r="D164" t="str">
        <f>'Reporte J.E.'!D176&amp;" "&amp;'Reporte J.E.'!C176</f>
        <v>TAQUINAS MESA CLARA MIREYA</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1003374249</v>
      </c>
      <c r="C165" t="str">
        <f>'Reporte J.E.'!C177</f>
        <v>CLARA MIREYA</v>
      </c>
      <c r="D165" t="str">
        <f>'Reporte J.E.'!D177&amp;" "&amp;'Reporte J.E.'!C177</f>
        <v>TAQUINAS MESA CLARA MIREYA</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APROBADO</v>
      </c>
      <c r="I165" t="str">
        <f>'Reporte J.E.'!I177</f>
        <v>CC 10300463 - ANGEL DAVID ERAZO IBARRA</v>
      </c>
      <c r="J165">
        <f t="shared" si="2"/>
        <v>1</v>
      </c>
    </row>
    <row r="166" spans="1:10">
      <c r="A166" t="str">
        <f>'Reporte J.E.'!A178</f>
        <v>CC</v>
      </c>
      <c r="B166" t="str">
        <f>'Reporte J.E.'!B178</f>
        <v>1003374249</v>
      </c>
      <c r="C166" t="str">
        <f>'Reporte J.E.'!C178</f>
        <v>CLARA MIREYA</v>
      </c>
      <c r="D166" t="str">
        <f>'Reporte J.E.'!D178&amp;" "&amp;'Reporte J.E.'!C178</f>
        <v>TAQUINAS MESA CLARA MIREYA</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APROBADO</v>
      </c>
      <c r="I166" t="str">
        <f>'Reporte J.E.'!I178</f>
        <v>CC 10293852 - ADRIAN DANILO ASTUDILLO TALAGA</v>
      </c>
      <c r="J166">
        <f t="shared" si="2"/>
        <v>1</v>
      </c>
    </row>
    <row r="167" spans="1:10">
      <c r="A167" t="str">
        <f>'Reporte J.E.'!A179</f>
        <v>CC</v>
      </c>
      <c r="B167" t="str">
        <f>'Reporte J.E.'!B179</f>
        <v>1003374249</v>
      </c>
      <c r="C167" t="str">
        <f>'Reporte J.E.'!C179</f>
        <v>CLARA MIREYA</v>
      </c>
      <c r="D167" t="str">
        <f>'Reporte J.E.'!D179&amp;" "&amp;'Reporte J.E.'!C179</f>
        <v>TAQUINAS MESA CLARA MIREYA</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POR EVALUAR</v>
      </c>
      <c r="I167" t="str">
        <f>'Reporte J.E.'!I179</f>
        <v xml:space="preserve">  -   </v>
      </c>
      <c r="J167">
        <f t="shared" si="2"/>
        <v>0</v>
      </c>
    </row>
    <row r="168" spans="1:10">
      <c r="A168" t="str">
        <f>'Reporte J.E.'!A180</f>
        <v>CC</v>
      </c>
      <c r="B168" t="str">
        <f>'Reporte J.E.'!B180</f>
        <v>1003374249</v>
      </c>
      <c r="C168" t="str">
        <f>'Reporte J.E.'!C180</f>
        <v>CLARA MIREYA</v>
      </c>
      <c r="D168" t="str">
        <f>'Reporte J.E.'!D180&amp;" "&amp;'Reporte J.E.'!C180</f>
        <v>TAQUINAS MESA CLARA MIREYA</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APROBADO</v>
      </c>
      <c r="I168" t="str">
        <f>'Reporte J.E.'!I180</f>
        <v>CC 10300463 - ANGEL DAVID ERAZO IBARRA</v>
      </c>
      <c r="J168">
        <f t="shared" si="2"/>
        <v>1</v>
      </c>
    </row>
    <row r="169" spans="1:10">
      <c r="A169" t="str">
        <f>'Reporte J.E.'!A181</f>
        <v>CC</v>
      </c>
      <c r="B169" t="str">
        <f>'Reporte J.E.'!B181</f>
        <v>1003374249</v>
      </c>
      <c r="C169" t="str">
        <f>'Reporte J.E.'!C181</f>
        <v>CLARA MIREYA</v>
      </c>
      <c r="D169" t="str">
        <f>'Reporte J.E.'!D181&amp;" "&amp;'Reporte J.E.'!C181</f>
        <v>TAQUINAS MESA CLARA MIREYA</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POR EVALUAR</v>
      </c>
      <c r="I169" t="str">
        <f>'Reporte J.E.'!I181</f>
        <v xml:space="preserve">  -   </v>
      </c>
      <c r="J169">
        <f t="shared" si="2"/>
        <v>0</v>
      </c>
    </row>
    <row r="170" spans="1:10">
      <c r="A170" t="str">
        <f>'Reporte J.E.'!A182</f>
        <v>CC</v>
      </c>
      <c r="B170" t="str">
        <f>'Reporte J.E.'!B182</f>
        <v>1003374249</v>
      </c>
      <c r="C170" t="str">
        <f>'Reporte J.E.'!C182</f>
        <v>CLARA MIREYA</v>
      </c>
      <c r="D170" t="str">
        <f>'Reporte J.E.'!D182&amp;" "&amp;'Reporte J.E.'!C182</f>
        <v>TAQUINAS MESA CLARA MIREYA</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APROBADO</v>
      </c>
      <c r="I170" t="str">
        <f>'Reporte J.E.'!I182</f>
        <v>CC 10485335 - WILLIAM ALBEIRO PENAGOS DAGUA</v>
      </c>
      <c r="J170">
        <f t="shared" si="2"/>
        <v>1</v>
      </c>
    </row>
    <row r="171" spans="1:10">
      <c r="A171" t="str">
        <f>'Reporte J.E.'!A183</f>
        <v>CC</v>
      </c>
      <c r="B171" t="str">
        <f>'Reporte J.E.'!B183</f>
        <v>1003374249</v>
      </c>
      <c r="C171" t="str">
        <f>'Reporte J.E.'!C183</f>
        <v>CLARA MIREYA</v>
      </c>
      <c r="D171" t="str">
        <f>'Reporte J.E.'!D183&amp;" "&amp;'Reporte J.E.'!C183</f>
        <v>TAQUINAS MESA CLARA MIREYA</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APROBADO</v>
      </c>
      <c r="I171" t="str">
        <f>'Reporte J.E.'!I183</f>
        <v>CC 10485335 - WILLIAM ALBEIRO PENAGOS DAGUA</v>
      </c>
      <c r="J171">
        <f t="shared" si="2"/>
        <v>1</v>
      </c>
    </row>
    <row r="172" spans="1:10">
      <c r="A172" t="str">
        <f>'Reporte J.E.'!A184</f>
        <v>CC</v>
      </c>
      <c r="B172" t="str">
        <f>'Reporte J.E.'!B184</f>
        <v>1003374249</v>
      </c>
      <c r="C172" t="str">
        <f>'Reporte J.E.'!C184</f>
        <v>CLARA MIREYA</v>
      </c>
      <c r="D172" t="str">
        <f>'Reporte J.E.'!D184&amp;" "&amp;'Reporte J.E.'!C184</f>
        <v>TAQUINAS MESA CLARA MIREYA</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APROBADO</v>
      </c>
      <c r="I172" t="str">
        <f>'Reporte J.E.'!I184</f>
        <v>CC 25707794 - CLAUDIA LORENA DORADO MUÑOZ</v>
      </c>
      <c r="J172">
        <f t="shared" si="2"/>
        <v>1</v>
      </c>
    </row>
    <row r="173" spans="1:10">
      <c r="A173" t="str">
        <f>'Reporte J.E.'!A185</f>
        <v>CC</v>
      </c>
      <c r="B173" t="str">
        <f>'Reporte J.E.'!B185</f>
        <v>1003374249</v>
      </c>
      <c r="C173" t="str">
        <f>'Reporte J.E.'!C185</f>
        <v>CLARA MIREYA</v>
      </c>
      <c r="D173" t="str">
        <f>'Reporte J.E.'!D185&amp;" "&amp;'Reporte J.E.'!C185</f>
        <v>TAQUINAS MESA CLARA MIREYA</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APROBADO</v>
      </c>
      <c r="I173" t="str">
        <f>'Reporte J.E.'!I185</f>
        <v>CC 10293852 - ADRIAN DANILO ASTUDILLO TALAGA</v>
      </c>
      <c r="J173">
        <f t="shared" si="2"/>
        <v>1</v>
      </c>
    </row>
    <row r="174" spans="1:10">
      <c r="A174" t="str">
        <f>'Reporte J.E.'!A186</f>
        <v>CC</v>
      </c>
      <c r="B174" t="str">
        <f>'Reporte J.E.'!B186</f>
        <v>1003374249</v>
      </c>
      <c r="C174" t="str">
        <f>'Reporte J.E.'!C186</f>
        <v>CLARA MIREYA</v>
      </c>
      <c r="D174" t="str">
        <f>'Reporte J.E.'!D186&amp;" "&amp;'Reporte J.E.'!C186</f>
        <v>TAQUINAS MESA CLARA MIREYA</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APROBADO</v>
      </c>
      <c r="I174" t="str">
        <f>'Reporte J.E.'!I186</f>
        <v>CC 10485335 - WILLIAM ALBEIRO PENAGOS DAGUA</v>
      </c>
      <c r="J174">
        <f t="shared" si="2"/>
        <v>1</v>
      </c>
    </row>
    <row r="175" spans="1:10">
      <c r="A175" t="str">
        <f>'Reporte J.E.'!A187</f>
        <v>CC</v>
      </c>
      <c r="B175" t="str">
        <f>'Reporte J.E.'!B187</f>
        <v>1003374249</v>
      </c>
      <c r="C175" t="str">
        <f>'Reporte J.E.'!C187</f>
        <v>CLARA MIREYA</v>
      </c>
      <c r="D175" t="str">
        <f>'Reporte J.E.'!D187&amp;" "&amp;'Reporte J.E.'!C187</f>
        <v>TAQUINAS MESA CLARA MIREYA</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APROBADO</v>
      </c>
      <c r="I175" t="str">
        <f>'Reporte J.E.'!I187</f>
        <v>CC 10293852 - ADRIAN DANILO ASTUDILLO TALAGA</v>
      </c>
      <c r="J175">
        <f t="shared" si="2"/>
        <v>1</v>
      </c>
    </row>
    <row r="176" spans="1:10">
      <c r="A176" t="str">
        <f>'Reporte J.E.'!A188</f>
        <v>CC</v>
      </c>
      <c r="B176" t="str">
        <f>'Reporte J.E.'!B188</f>
        <v>1003374249</v>
      </c>
      <c r="C176" t="str">
        <f>'Reporte J.E.'!C188</f>
        <v>CLARA MIREYA</v>
      </c>
      <c r="D176" t="str">
        <f>'Reporte J.E.'!D188&amp;" "&amp;'Reporte J.E.'!C188</f>
        <v>TAQUINAS MESA CLARA MIREYA</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POR EVALUAR</v>
      </c>
      <c r="I176" t="str">
        <f>'Reporte J.E.'!I188</f>
        <v xml:space="preserve">  -   </v>
      </c>
      <c r="J176">
        <f t="shared" si="2"/>
        <v>0</v>
      </c>
    </row>
    <row r="177" spans="1:10">
      <c r="A177" t="str">
        <f>'Reporte J.E.'!A189</f>
        <v>CC</v>
      </c>
      <c r="B177" t="str">
        <f>'Reporte J.E.'!B189</f>
        <v>1003374249</v>
      </c>
      <c r="C177" t="str">
        <f>'Reporte J.E.'!C189</f>
        <v>CLARA MIREYA</v>
      </c>
      <c r="D177" t="str">
        <f>'Reporte J.E.'!D189&amp;" "&amp;'Reporte J.E.'!C189</f>
        <v>TAQUINAS MESA CLARA MIREYA</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APROBADO</v>
      </c>
      <c r="I177" t="str">
        <f>'Reporte J.E.'!I189</f>
        <v>CC 10293852 - ADRIAN DANILO ASTUDILLO TALAGA</v>
      </c>
      <c r="J177">
        <f t="shared" si="2"/>
        <v>1</v>
      </c>
    </row>
    <row r="178" spans="1:10">
      <c r="A178" t="str">
        <f>'Reporte J.E.'!A190</f>
        <v>CC</v>
      </c>
      <c r="B178" t="str">
        <f>'Reporte J.E.'!B190</f>
        <v>1003374249</v>
      </c>
      <c r="C178" t="str">
        <f>'Reporte J.E.'!C190</f>
        <v>CLARA MIREYA</v>
      </c>
      <c r="D178" t="str">
        <f>'Reporte J.E.'!D190&amp;" "&amp;'Reporte J.E.'!C190</f>
        <v>TAQUINAS MESA CLARA MIREYA</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APROBADO</v>
      </c>
      <c r="I178" t="str">
        <f>'Reporte J.E.'!I190</f>
        <v>CC 10293852 - ADRIAN DANILO ASTUDILLO TALAGA</v>
      </c>
      <c r="J178">
        <f t="shared" si="2"/>
        <v>1</v>
      </c>
    </row>
    <row r="179" spans="1:10">
      <c r="A179" t="str">
        <f>'Reporte J.E.'!A191</f>
        <v>CC</v>
      </c>
      <c r="B179" t="str">
        <f>'Reporte J.E.'!B191</f>
        <v>1003374249</v>
      </c>
      <c r="C179" t="str">
        <f>'Reporte J.E.'!C191</f>
        <v>CLARA MIREYA</v>
      </c>
      <c r="D179" t="str">
        <f>'Reporte J.E.'!D191&amp;" "&amp;'Reporte J.E.'!C191</f>
        <v>TAQUINAS MESA CLARA MIREYA</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1003374249</v>
      </c>
      <c r="C180" t="str">
        <f>'Reporte J.E.'!C192</f>
        <v>CLARA MIREYA</v>
      </c>
      <c r="D180" t="str">
        <f>'Reporte J.E.'!D192&amp;" "&amp;'Reporte J.E.'!C192</f>
        <v>TAQUINAS MESA CLARA MIREYA</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POR EVALUAR</v>
      </c>
      <c r="I180" t="str">
        <f>'Reporte J.E.'!I192</f>
        <v xml:space="preserve">  -   </v>
      </c>
      <c r="J180">
        <f t="shared" si="2"/>
        <v>0</v>
      </c>
    </row>
    <row r="181" spans="1:10">
      <c r="A181" t="str">
        <f>'Reporte J.E.'!A193</f>
        <v>CC</v>
      </c>
      <c r="B181" t="str">
        <f>'Reporte J.E.'!B193</f>
        <v>1003374249</v>
      </c>
      <c r="C181" t="str">
        <f>'Reporte J.E.'!C193</f>
        <v>CLARA MIREYA</v>
      </c>
      <c r="D181" t="str">
        <f>'Reporte J.E.'!D193&amp;" "&amp;'Reporte J.E.'!C193</f>
        <v>TAQUINAS MESA CLARA MIREYA</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1003374249</v>
      </c>
      <c r="C182" t="str">
        <f>'Reporte J.E.'!C194</f>
        <v>CLARA MIREYA</v>
      </c>
      <c r="D182" t="str">
        <f>'Reporte J.E.'!D194&amp;" "&amp;'Reporte J.E.'!C194</f>
        <v>TAQUINAS MESA CLARA MIREYA</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POR EVALUAR</v>
      </c>
      <c r="I182" t="str">
        <f>'Reporte J.E.'!I194</f>
        <v xml:space="preserve">  -   </v>
      </c>
      <c r="J182">
        <f t="shared" si="2"/>
        <v>0</v>
      </c>
    </row>
    <row r="183" spans="1:10">
      <c r="A183" t="str">
        <f>'Reporte J.E.'!A195</f>
        <v>CC</v>
      </c>
      <c r="B183" t="str">
        <f>'Reporte J.E.'!B195</f>
        <v>1003374249</v>
      </c>
      <c r="C183" t="str">
        <f>'Reporte J.E.'!C195</f>
        <v>CLARA MIREYA</v>
      </c>
      <c r="D183" t="str">
        <f>'Reporte J.E.'!D195&amp;" "&amp;'Reporte J.E.'!C195</f>
        <v>TAQUINAS MESA CLARA MIREYA</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POR EVALUAR</v>
      </c>
      <c r="I183" t="str">
        <f>'Reporte J.E.'!I195</f>
        <v xml:space="preserve">  -   </v>
      </c>
      <c r="J183">
        <f t="shared" si="2"/>
        <v>0</v>
      </c>
    </row>
    <row r="184" spans="1:10">
      <c r="A184" t="str">
        <f>'Reporte J.E.'!A196</f>
        <v>CC</v>
      </c>
      <c r="B184" t="str">
        <f>'Reporte J.E.'!B196</f>
        <v>1003374249</v>
      </c>
      <c r="C184" t="str">
        <f>'Reporte J.E.'!C196</f>
        <v>CLARA MIREYA</v>
      </c>
      <c r="D184" t="str">
        <f>'Reporte J.E.'!D196&amp;" "&amp;'Reporte J.E.'!C196</f>
        <v>TAQUINAS MESA CLARA MIREYA</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APROBADO</v>
      </c>
      <c r="I184" t="str">
        <f>'Reporte J.E.'!I196</f>
        <v>CC 10300463 - ANGEL DAVID ERAZO IBARRA</v>
      </c>
      <c r="J184">
        <f t="shared" si="2"/>
        <v>1</v>
      </c>
    </row>
    <row r="185" spans="1:10">
      <c r="A185" t="str">
        <f>'Reporte J.E.'!A197</f>
        <v>CC</v>
      </c>
      <c r="B185" t="str">
        <f>'Reporte J.E.'!B197</f>
        <v>1003374249</v>
      </c>
      <c r="C185" t="str">
        <f>'Reporte J.E.'!C197</f>
        <v>CLARA MIREYA</v>
      </c>
      <c r="D185" t="str">
        <f>'Reporte J.E.'!D197&amp;" "&amp;'Reporte J.E.'!C197</f>
        <v>TAQUINAS MESA CLARA MIREYA</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1003374249</v>
      </c>
      <c r="C186" t="str">
        <f>'Reporte J.E.'!C198</f>
        <v>CLARA MIREYA</v>
      </c>
      <c r="D186" t="str">
        <f>'Reporte J.E.'!D198&amp;" "&amp;'Reporte J.E.'!C198</f>
        <v>TAQUINAS MESA CLARA MIREYA</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APROBADO</v>
      </c>
      <c r="I186" t="str">
        <f>'Reporte J.E.'!I198</f>
        <v>CC 10485335 - WILLIAM ALBEIRO PENAGOS DAGUA</v>
      </c>
      <c r="J186">
        <f t="shared" si="2"/>
        <v>1</v>
      </c>
    </row>
    <row r="187" spans="1:10">
      <c r="A187" t="str">
        <f>'Reporte J.E.'!A199</f>
        <v>CC</v>
      </c>
      <c r="B187" t="str">
        <f>'Reporte J.E.'!B199</f>
        <v>1003374249</v>
      </c>
      <c r="C187" t="str">
        <f>'Reporte J.E.'!C199</f>
        <v>CLARA MIREYA</v>
      </c>
      <c r="D187" t="str">
        <f>'Reporte J.E.'!D199&amp;" "&amp;'Reporte J.E.'!C199</f>
        <v>TAQUINAS MESA CLARA MIREYA</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APROBADO</v>
      </c>
      <c r="I187" t="str">
        <f>'Reporte J.E.'!I199</f>
        <v>CC 10485335 - WILLIAM ALBEIRO PENAGOS DAGUA</v>
      </c>
      <c r="J187">
        <f t="shared" si="2"/>
        <v>1</v>
      </c>
    </row>
    <row r="188" spans="1:10">
      <c r="A188" t="str">
        <f>'Reporte J.E.'!A200</f>
        <v>CC</v>
      </c>
      <c r="B188" t="str">
        <f>'Reporte J.E.'!B200</f>
        <v>1003374249</v>
      </c>
      <c r="C188" t="str">
        <f>'Reporte J.E.'!C200</f>
        <v>CLARA MIREYA</v>
      </c>
      <c r="D188" t="str">
        <f>'Reporte J.E.'!D200&amp;" "&amp;'Reporte J.E.'!C200</f>
        <v>TAQUINAS MESA CLARA MIREYA</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1003374249</v>
      </c>
      <c r="C189" t="str">
        <f>'Reporte J.E.'!C201</f>
        <v>CLARA MIREYA</v>
      </c>
      <c r="D189" t="str">
        <f>'Reporte J.E.'!D201&amp;" "&amp;'Reporte J.E.'!C201</f>
        <v>TAQUINAS MESA CLARA MIREYA</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POR EVALUAR</v>
      </c>
      <c r="I189" t="str">
        <f>'Reporte J.E.'!I201</f>
        <v xml:space="preserve">  -   </v>
      </c>
      <c r="J189">
        <f t="shared" si="2"/>
        <v>0</v>
      </c>
    </row>
    <row r="190" spans="1:10">
      <c r="A190" t="str">
        <f>'Reporte J.E.'!A202</f>
        <v>CC</v>
      </c>
      <c r="B190" t="str">
        <f>'Reporte J.E.'!B202</f>
        <v>1003374249</v>
      </c>
      <c r="C190" t="str">
        <f>'Reporte J.E.'!C202</f>
        <v>CLARA MIREYA</v>
      </c>
      <c r="D190" t="str">
        <f>'Reporte J.E.'!D202&amp;" "&amp;'Reporte J.E.'!C202</f>
        <v>TAQUINAS MESA CLARA MIREYA</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APROBADO</v>
      </c>
      <c r="I190" t="str">
        <f>'Reporte J.E.'!I202</f>
        <v>CC 25707794 - CLAUDIA LORENA DORADO MUÑOZ</v>
      </c>
      <c r="J190">
        <f t="shared" si="2"/>
        <v>1</v>
      </c>
    </row>
    <row r="191" spans="1:10">
      <c r="A191" t="str">
        <f>'Reporte J.E.'!A203</f>
        <v>CC</v>
      </c>
      <c r="B191" t="str">
        <f>'Reporte J.E.'!B203</f>
        <v>1003374249</v>
      </c>
      <c r="C191" t="str">
        <f>'Reporte J.E.'!C203</f>
        <v>CLARA MIREYA</v>
      </c>
      <c r="D191" t="str">
        <f>'Reporte J.E.'!D203&amp;" "&amp;'Reporte J.E.'!C203</f>
        <v>TAQUINAS MESA CLARA MIREYA</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10300463 - ANGEL DAVID ERAZO IBARRA</v>
      </c>
      <c r="J191">
        <f t="shared" si="2"/>
        <v>1</v>
      </c>
    </row>
    <row r="192" spans="1:10">
      <c r="A192" t="str">
        <f>'Reporte J.E.'!A204</f>
        <v>CC</v>
      </c>
      <c r="B192" t="str">
        <f>'Reporte J.E.'!B204</f>
        <v>1003374249</v>
      </c>
      <c r="C192" t="str">
        <f>'Reporte J.E.'!C204</f>
        <v>CLARA MIREYA</v>
      </c>
      <c r="D192" t="str">
        <f>'Reporte J.E.'!D204&amp;" "&amp;'Reporte J.E.'!C204</f>
        <v>TAQUINAS MESA CLARA MIREYA</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APROBADO</v>
      </c>
      <c r="I192" t="str">
        <f>'Reporte J.E.'!I204</f>
        <v>CC 10300463 - ANGEL DAVID ERAZO IBARRA</v>
      </c>
      <c r="J192">
        <f t="shared" si="2"/>
        <v>1</v>
      </c>
    </row>
    <row r="193" spans="1:10">
      <c r="A193" t="str">
        <f>'Reporte J.E.'!A205</f>
        <v>CC</v>
      </c>
      <c r="B193" t="str">
        <f>'Reporte J.E.'!B205</f>
        <v>1003374249</v>
      </c>
      <c r="C193" t="str">
        <f>'Reporte J.E.'!C205</f>
        <v>CLARA MIREYA</v>
      </c>
      <c r="D193" t="str">
        <f>'Reporte J.E.'!D205&amp;" "&amp;'Reporte J.E.'!C205</f>
        <v>TAQUINAS MESA CLARA MIREYA</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10300463 - ANGEL DAVID ERAZO IBARRA</v>
      </c>
      <c r="J193">
        <f t="shared" si="2"/>
        <v>1</v>
      </c>
    </row>
    <row r="194" spans="1:10">
      <c r="A194" t="str">
        <f>'Reporte J.E.'!A206</f>
        <v>CC</v>
      </c>
      <c r="B194" t="str">
        <f>'Reporte J.E.'!B206</f>
        <v>1003374249</v>
      </c>
      <c r="C194" t="str">
        <f>'Reporte J.E.'!C206</f>
        <v>CLARA MIREYA</v>
      </c>
      <c r="D194" t="str">
        <f>'Reporte J.E.'!D206&amp;" "&amp;'Reporte J.E.'!C206</f>
        <v>TAQUINAS MESA CLARA MIREYA</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APROBADO</v>
      </c>
      <c r="I194" t="str">
        <f>'Reporte J.E.'!I206</f>
        <v>CC 10485335 - WILLIAM ALBEIRO PENAGOS DAGUA</v>
      </c>
      <c r="J194">
        <f t="shared" ref="J194:J257" si="3">IF(H194="APROBADO",1,0)</f>
        <v>1</v>
      </c>
    </row>
    <row r="195" spans="1:10">
      <c r="A195" t="str">
        <f>'Reporte J.E.'!A207</f>
        <v>CC</v>
      </c>
      <c r="B195" t="str">
        <f>'Reporte J.E.'!B207</f>
        <v>1003374249</v>
      </c>
      <c r="C195" t="str">
        <f>'Reporte J.E.'!C207</f>
        <v>CLARA MIREYA</v>
      </c>
      <c r="D195" t="str">
        <f>'Reporte J.E.'!D207&amp;" "&amp;'Reporte J.E.'!C207</f>
        <v>TAQUINAS MESA CLARA MIREYA</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APROBADO</v>
      </c>
      <c r="I195" t="str">
        <f>'Reporte J.E.'!I207</f>
        <v>CC 10300463 - ANGEL DAVID ERAZO IBARRA</v>
      </c>
      <c r="J195">
        <f t="shared" si="3"/>
        <v>1</v>
      </c>
    </row>
    <row r="196" spans="1:10">
      <c r="A196" t="str">
        <f>'Reporte J.E.'!A208</f>
        <v>CC</v>
      </c>
      <c r="B196" t="str">
        <f>'Reporte J.E.'!B208</f>
        <v>1003374249</v>
      </c>
      <c r="C196" t="str">
        <f>'Reporte J.E.'!C208</f>
        <v>CLARA MIREYA</v>
      </c>
      <c r="D196" t="str">
        <f>'Reporte J.E.'!D208&amp;" "&amp;'Reporte J.E.'!C208</f>
        <v>TAQUINAS MESA CLARA MIREYA</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APROBADO</v>
      </c>
      <c r="I196" t="str">
        <f>'Reporte J.E.'!I208</f>
        <v>CC 10300463 - ANGEL DAVID ERAZO IBARRA</v>
      </c>
      <c r="J196">
        <f t="shared" si="3"/>
        <v>1</v>
      </c>
    </row>
    <row r="197" spans="1:10">
      <c r="A197" t="str">
        <f>'Reporte J.E.'!A209</f>
        <v>CC</v>
      </c>
      <c r="B197" t="str">
        <f>'Reporte J.E.'!B209</f>
        <v>1003374249</v>
      </c>
      <c r="C197" t="str">
        <f>'Reporte J.E.'!C209</f>
        <v>CLARA MIREYA</v>
      </c>
      <c r="D197" t="str">
        <f>'Reporte J.E.'!D209&amp;" "&amp;'Reporte J.E.'!C209</f>
        <v>TAQUINAS MESA CLARA MIREYA</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APROBADO</v>
      </c>
      <c r="I197" t="str">
        <f>'Reporte J.E.'!I209</f>
        <v>CC 10293852 - ADRIAN DANILO ASTUDILLO TALAGA</v>
      </c>
      <c r="J197">
        <f t="shared" si="3"/>
        <v>1</v>
      </c>
    </row>
    <row r="198" spans="1:10">
      <c r="A198" t="str">
        <f>'Reporte J.E.'!A210</f>
        <v>CC</v>
      </c>
      <c r="B198" t="str">
        <f>'Reporte J.E.'!B210</f>
        <v>1003374249</v>
      </c>
      <c r="C198" t="str">
        <f>'Reporte J.E.'!C210</f>
        <v>CLARA MIREYA</v>
      </c>
      <c r="D198" t="str">
        <f>'Reporte J.E.'!D210&amp;" "&amp;'Reporte J.E.'!C210</f>
        <v>TAQUINAS MESA CLARA MIREYA</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APROBADO</v>
      </c>
      <c r="I198" t="str">
        <f>'Reporte J.E.'!I210</f>
        <v>CC 10293852 - ADRIAN DANILO ASTUDILLO TALAGA</v>
      </c>
      <c r="J198">
        <f t="shared" si="3"/>
        <v>1</v>
      </c>
    </row>
    <row r="199" spans="1:10">
      <c r="A199" t="str">
        <f>'Reporte J.E.'!A211</f>
        <v>CC</v>
      </c>
      <c r="B199" t="str">
        <f>'Reporte J.E.'!B211</f>
        <v>1003374249</v>
      </c>
      <c r="C199" t="str">
        <f>'Reporte J.E.'!C211</f>
        <v>CLARA MIREYA</v>
      </c>
      <c r="D199" t="str">
        <f>'Reporte J.E.'!D211&amp;" "&amp;'Reporte J.E.'!C211</f>
        <v>TAQUINAS MESA CLARA MIREYA</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APROBADO</v>
      </c>
      <c r="I199" t="str">
        <f>'Reporte J.E.'!I211</f>
        <v>CC 10485335 - WILLIAM ALBEIRO PENAGOS DAGUA</v>
      </c>
      <c r="J199">
        <f t="shared" si="3"/>
        <v>1</v>
      </c>
    </row>
    <row r="200" spans="1:10">
      <c r="A200" t="str">
        <f>'Reporte J.E.'!A212</f>
        <v>CC</v>
      </c>
      <c r="B200" t="str">
        <f>'Reporte J.E.'!B212</f>
        <v>1006308959</v>
      </c>
      <c r="C200" t="str">
        <f>'Reporte J.E.'!C212</f>
        <v>DAVID SANTIAGO</v>
      </c>
      <c r="D200" t="str">
        <f>'Reporte J.E.'!D212&amp;" "&amp;'Reporte J.E.'!C212</f>
        <v>CARABALI CARABALI DAVID SANTIAGO</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APROBADO</v>
      </c>
      <c r="I200" t="str">
        <f>'Reporte J.E.'!I212</f>
        <v>CC 10485335 - WILLIAM ALBEIRO PENAGOS DAGUA</v>
      </c>
      <c r="J200">
        <f t="shared" si="3"/>
        <v>1</v>
      </c>
    </row>
    <row r="201" spans="1:10">
      <c r="A201" t="str">
        <f>'Reporte J.E.'!A213</f>
        <v>CC</v>
      </c>
      <c r="B201" t="str">
        <f>'Reporte J.E.'!B213</f>
        <v>1006308959</v>
      </c>
      <c r="C201" t="str">
        <f>'Reporte J.E.'!C213</f>
        <v>DAVID SANTIAGO</v>
      </c>
      <c r="D201" t="str">
        <f>'Reporte J.E.'!D213&amp;" "&amp;'Reporte J.E.'!C213</f>
        <v>CARABALI CARABALI DAVID SANTIAGO</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APROBADO</v>
      </c>
      <c r="I201" t="str">
        <f>'Reporte J.E.'!I213</f>
        <v>CC 10304288 - LUIS FERNEY TERAN REINOSO</v>
      </c>
      <c r="J201">
        <f t="shared" si="3"/>
        <v>1</v>
      </c>
    </row>
    <row r="202" spans="1:10">
      <c r="A202" t="str">
        <f>'Reporte J.E.'!A214</f>
        <v>CC</v>
      </c>
      <c r="B202" t="str">
        <f>'Reporte J.E.'!B214</f>
        <v>1006308959</v>
      </c>
      <c r="C202" t="str">
        <f>'Reporte J.E.'!C214</f>
        <v>DAVID SANTIAGO</v>
      </c>
      <c r="D202" t="str">
        <f>'Reporte J.E.'!D214&amp;" "&amp;'Reporte J.E.'!C214</f>
        <v>CARABALI CARABALI DAVID SANTIAGO</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APROBADO</v>
      </c>
      <c r="I202" t="str">
        <f>'Reporte J.E.'!I214</f>
        <v>CC 10304288 - LUIS FERNEY TERAN REINOSO</v>
      </c>
      <c r="J202">
        <f t="shared" si="3"/>
        <v>1</v>
      </c>
    </row>
    <row r="203" spans="1:10">
      <c r="A203" t="str">
        <f>'Reporte J.E.'!A215</f>
        <v>CC</v>
      </c>
      <c r="B203" t="str">
        <f>'Reporte J.E.'!B215</f>
        <v>1006308959</v>
      </c>
      <c r="C203" t="str">
        <f>'Reporte J.E.'!C215</f>
        <v>DAVID SANTIAGO</v>
      </c>
      <c r="D203" t="str">
        <f>'Reporte J.E.'!D215&amp;" "&amp;'Reporte J.E.'!C215</f>
        <v>CARABALI CARABALI DAVID SANTIAGO</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POR EVALUAR</v>
      </c>
      <c r="I203" t="str">
        <f>'Reporte J.E.'!I215</f>
        <v xml:space="preserve">  -   </v>
      </c>
      <c r="J203">
        <f t="shared" si="3"/>
        <v>0</v>
      </c>
    </row>
    <row r="204" spans="1:10">
      <c r="A204" t="str">
        <f>'Reporte J.E.'!A216</f>
        <v>CC</v>
      </c>
      <c r="B204" t="str">
        <f>'Reporte J.E.'!B216</f>
        <v>1006308959</v>
      </c>
      <c r="C204" t="str">
        <f>'Reporte J.E.'!C216</f>
        <v>DAVID SANTIAGO</v>
      </c>
      <c r="D204" t="str">
        <f>'Reporte J.E.'!D216&amp;" "&amp;'Reporte J.E.'!C216</f>
        <v>CARABALI CARABALI DAVID SANTIAGO</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POR EVALUAR</v>
      </c>
      <c r="I204" t="str">
        <f>'Reporte J.E.'!I216</f>
        <v xml:space="preserve">  -   </v>
      </c>
      <c r="J204">
        <f t="shared" si="3"/>
        <v>0</v>
      </c>
    </row>
    <row r="205" spans="1:10">
      <c r="A205" t="str">
        <f>'Reporte J.E.'!A217</f>
        <v>CC</v>
      </c>
      <c r="B205" t="str">
        <f>'Reporte J.E.'!B217</f>
        <v>1006308959</v>
      </c>
      <c r="C205" t="str">
        <f>'Reporte J.E.'!C217</f>
        <v>DAVID SANTIAGO</v>
      </c>
      <c r="D205" t="str">
        <f>'Reporte J.E.'!D217&amp;" "&amp;'Reporte J.E.'!C217</f>
        <v>CARABALI CARABALI DAVID SANTIAGO</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APROBADO</v>
      </c>
      <c r="I205" t="str">
        <f>'Reporte J.E.'!I217</f>
        <v>CC 10485335 - WILLIAM ALBEIRO PENAGOS DAGUA</v>
      </c>
      <c r="J205">
        <f t="shared" si="3"/>
        <v>1</v>
      </c>
    </row>
    <row r="206" spans="1:10">
      <c r="A206" t="str">
        <f>'Reporte J.E.'!A218</f>
        <v>CC</v>
      </c>
      <c r="B206" t="str">
        <f>'Reporte J.E.'!B218</f>
        <v>1006308959</v>
      </c>
      <c r="C206" t="str">
        <f>'Reporte J.E.'!C218</f>
        <v>DAVID SANTIAGO</v>
      </c>
      <c r="D206" t="str">
        <f>'Reporte J.E.'!D218&amp;" "&amp;'Reporte J.E.'!C218</f>
        <v>CARABALI CARABALI DAVID SANTIAGO</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APROBADO</v>
      </c>
      <c r="I206" t="str">
        <f>'Reporte J.E.'!I218</f>
        <v>CC 10485335 - WILLIAM ALBEIRO PENAGOS DAGUA</v>
      </c>
      <c r="J206">
        <f t="shared" si="3"/>
        <v>1</v>
      </c>
    </row>
    <row r="207" spans="1:10">
      <c r="A207" t="str">
        <f>'Reporte J.E.'!A219</f>
        <v>CC</v>
      </c>
      <c r="B207" t="str">
        <f>'Reporte J.E.'!B219</f>
        <v>1006308959</v>
      </c>
      <c r="C207" t="str">
        <f>'Reporte J.E.'!C219</f>
        <v>DAVID SANTIAGO</v>
      </c>
      <c r="D207" t="str">
        <f>'Reporte J.E.'!D219&amp;" "&amp;'Reporte J.E.'!C219</f>
        <v>CARABALI CARABALI DAVID SANTIAGO</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APROBADO</v>
      </c>
      <c r="I207" t="str">
        <f>'Reporte J.E.'!I219</f>
        <v>CC 10485335 - WILLIAM ALBEIRO PENAGOS DAGUA</v>
      </c>
      <c r="J207">
        <f t="shared" si="3"/>
        <v>1</v>
      </c>
    </row>
    <row r="208" spans="1:10">
      <c r="A208" t="str">
        <f>'Reporte J.E.'!A220</f>
        <v>CC</v>
      </c>
      <c r="B208" t="str">
        <f>'Reporte J.E.'!B220</f>
        <v>1006308959</v>
      </c>
      <c r="C208" t="str">
        <f>'Reporte J.E.'!C220</f>
        <v>DAVID SANTIAGO</v>
      </c>
      <c r="D208" t="str">
        <f>'Reporte J.E.'!D220&amp;" "&amp;'Reporte J.E.'!C220</f>
        <v>CARABALI CARABALI DAVID SANTIAGO</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POR EVALUAR</v>
      </c>
      <c r="I208" t="str">
        <f>'Reporte J.E.'!I220</f>
        <v xml:space="preserve">  -   </v>
      </c>
      <c r="J208">
        <f t="shared" si="3"/>
        <v>0</v>
      </c>
    </row>
    <row r="209" spans="1:10">
      <c r="A209" t="str">
        <f>'Reporte J.E.'!A221</f>
        <v>CC</v>
      </c>
      <c r="B209" t="str">
        <f>'Reporte J.E.'!B221</f>
        <v>1006308959</v>
      </c>
      <c r="C209" t="str">
        <f>'Reporte J.E.'!C221</f>
        <v>DAVID SANTIAGO</v>
      </c>
      <c r="D209" t="str">
        <f>'Reporte J.E.'!D221&amp;" "&amp;'Reporte J.E.'!C221</f>
        <v>CARABALI CARABALI DAVID SANTIAGO</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APROBADO</v>
      </c>
      <c r="I209" t="str">
        <f>'Reporte J.E.'!I221</f>
        <v>CC 10485335 - WILLIAM ALBEIRO PENAGOS DAGUA</v>
      </c>
      <c r="J209">
        <f t="shared" si="3"/>
        <v>1</v>
      </c>
    </row>
    <row r="210" spans="1:10">
      <c r="A210" t="str">
        <f>'Reporte J.E.'!A222</f>
        <v>CC</v>
      </c>
      <c r="B210" t="str">
        <f>'Reporte J.E.'!B222</f>
        <v>1006308959</v>
      </c>
      <c r="C210" t="str">
        <f>'Reporte J.E.'!C222</f>
        <v>DAVID SANTIAGO</v>
      </c>
      <c r="D210" t="str">
        <f>'Reporte J.E.'!D222&amp;" "&amp;'Reporte J.E.'!C222</f>
        <v>CARABALI CARABALI DAVID SANTIAGO</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POR EVALUAR</v>
      </c>
      <c r="I210" t="str">
        <f>'Reporte J.E.'!I222</f>
        <v xml:space="preserve">  -   </v>
      </c>
      <c r="J210">
        <f t="shared" si="3"/>
        <v>0</v>
      </c>
    </row>
    <row r="211" spans="1:10">
      <c r="A211" t="str">
        <f>'Reporte J.E.'!A223</f>
        <v>CC</v>
      </c>
      <c r="B211" t="str">
        <f>'Reporte J.E.'!B223</f>
        <v>1006308959</v>
      </c>
      <c r="C211" t="str">
        <f>'Reporte J.E.'!C223</f>
        <v>DAVID SANTIAGO</v>
      </c>
      <c r="D211" t="str">
        <f>'Reporte J.E.'!D223&amp;" "&amp;'Reporte J.E.'!C223</f>
        <v>CARABALI CARABALI DAVID SANTIAGO</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APROBADO</v>
      </c>
      <c r="I211" t="str">
        <f>'Reporte J.E.'!I223</f>
        <v>CC 10304288 - LUIS FERNEY TERAN REINOSO</v>
      </c>
      <c r="J211">
        <f t="shared" si="3"/>
        <v>1</v>
      </c>
    </row>
    <row r="212" spans="1:10">
      <c r="A212" t="str">
        <f>'Reporte J.E.'!A224</f>
        <v>CC</v>
      </c>
      <c r="B212" t="str">
        <f>'Reporte J.E.'!B224</f>
        <v>1006308959</v>
      </c>
      <c r="C212" t="str">
        <f>'Reporte J.E.'!C224</f>
        <v>DAVID SANTIAGO</v>
      </c>
      <c r="D212" t="str">
        <f>'Reporte J.E.'!D224&amp;" "&amp;'Reporte J.E.'!C224</f>
        <v>CARABALI CARABALI DAVID SANTIAGO</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APROBADO</v>
      </c>
      <c r="I212" t="str">
        <f>'Reporte J.E.'!I224</f>
        <v>CC 10304288 - LUIS FERNEY TERAN REINOSO</v>
      </c>
      <c r="J212">
        <f t="shared" si="3"/>
        <v>1</v>
      </c>
    </row>
    <row r="213" spans="1:10">
      <c r="A213" t="str">
        <f>'Reporte J.E.'!A225</f>
        <v>CC</v>
      </c>
      <c r="B213" t="str">
        <f>'Reporte J.E.'!B225</f>
        <v>1006308959</v>
      </c>
      <c r="C213" t="str">
        <f>'Reporte J.E.'!C225</f>
        <v>DAVID SANTIAGO</v>
      </c>
      <c r="D213" t="str">
        <f>'Reporte J.E.'!D225&amp;" "&amp;'Reporte J.E.'!C225</f>
        <v>CARABALI CARABALI DAVID SANTIAGO</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APROBADO</v>
      </c>
      <c r="I213" t="str">
        <f>'Reporte J.E.'!I225</f>
        <v>CC 10304288 - LUIS FERNEY TERAN REINOSO</v>
      </c>
      <c r="J213">
        <f t="shared" si="3"/>
        <v>1</v>
      </c>
    </row>
    <row r="214" spans="1:10">
      <c r="A214" t="str">
        <f>'Reporte J.E.'!A226</f>
        <v>CC</v>
      </c>
      <c r="B214" t="str">
        <f>'Reporte J.E.'!B226</f>
        <v>1006308959</v>
      </c>
      <c r="C214" t="str">
        <f>'Reporte J.E.'!C226</f>
        <v>DAVID SANTIAGO</v>
      </c>
      <c r="D214" t="str">
        <f>'Reporte J.E.'!D226&amp;" "&amp;'Reporte J.E.'!C226</f>
        <v>CARABALI CARABALI DAVID SANTIAGO</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1006308959</v>
      </c>
      <c r="C215" t="str">
        <f>'Reporte J.E.'!C227</f>
        <v>DAVID SANTIAGO</v>
      </c>
      <c r="D215" t="str">
        <f>'Reporte J.E.'!D227&amp;" "&amp;'Reporte J.E.'!C227</f>
        <v>CARABALI CARABALI DAVID SANTIAGO</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APROBADO</v>
      </c>
      <c r="I215" t="str">
        <f>'Reporte J.E.'!I227</f>
        <v>CC 1061747430 - MARIA LORENA DORADO REYES</v>
      </c>
      <c r="J215">
        <f t="shared" si="3"/>
        <v>1</v>
      </c>
    </row>
    <row r="216" spans="1:10">
      <c r="A216" t="str">
        <f>'Reporte J.E.'!A228</f>
        <v>CC</v>
      </c>
      <c r="B216" t="str">
        <f>'Reporte J.E.'!B228</f>
        <v>1006308959</v>
      </c>
      <c r="C216" t="str">
        <f>'Reporte J.E.'!C228</f>
        <v>DAVID SANTIAGO</v>
      </c>
      <c r="D216" t="str">
        <f>'Reporte J.E.'!D228&amp;" "&amp;'Reporte J.E.'!C228</f>
        <v>CARABALI CARABALI DAVID SANTIAGO</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APROBADO</v>
      </c>
      <c r="I216" t="str">
        <f>'Reporte J.E.'!I228</f>
        <v>CC 1061747430 - MARIA LORENA DORADO REYES</v>
      </c>
      <c r="J216">
        <f t="shared" si="3"/>
        <v>1</v>
      </c>
    </row>
    <row r="217" spans="1:10">
      <c r="A217" t="str">
        <f>'Reporte J.E.'!A229</f>
        <v>CC</v>
      </c>
      <c r="B217" t="str">
        <f>'Reporte J.E.'!B229</f>
        <v>1006308959</v>
      </c>
      <c r="C217" t="str">
        <f>'Reporte J.E.'!C229</f>
        <v>DAVID SANTIAGO</v>
      </c>
      <c r="D217" t="str">
        <f>'Reporte J.E.'!D229&amp;" "&amp;'Reporte J.E.'!C229</f>
        <v>CARABALI CARABALI DAVID SANTIAGO</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APROBADO</v>
      </c>
      <c r="I217" t="str">
        <f>'Reporte J.E.'!I229</f>
        <v>CC 1061747430 - MARIA LORENA DORADO REYES</v>
      </c>
      <c r="J217">
        <f t="shared" si="3"/>
        <v>1</v>
      </c>
    </row>
    <row r="218" spans="1:10">
      <c r="A218" t="str">
        <f>'Reporte J.E.'!A230</f>
        <v>CC</v>
      </c>
      <c r="B218" t="str">
        <f>'Reporte J.E.'!B230</f>
        <v>1006308959</v>
      </c>
      <c r="C218" t="str">
        <f>'Reporte J.E.'!C230</f>
        <v>DAVID SANTIAGO</v>
      </c>
      <c r="D218" t="str">
        <f>'Reporte J.E.'!D230&amp;" "&amp;'Reporte J.E.'!C230</f>
        <v>CARABALI CARABALI DAVID SANTIAGO</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APROBADO</v>
      </c>
      <c r="I218" t="str">
        <f>'Reporte J.E.'!I230</f>
        <v>CC 1061747430 - MARIA LORENA DORADO REYES</v>
      </c>
      <c r="J218">
        <f t="shared" si="3"/>
        <v>1</v>
      </c>
    </row>
    <row r="219" spans="1:10">
      <c r="A219" t="str">
        <f>'Reporte J.E.'!A231</f>
        <v>CC</v>
      </c>
      <c r="B219" t="str">
        <f>'Reporte J.E.'!B231</f>
        <v>1006308959</v>
      </c>
      <c r="C219" t="str">
        <f>'Reporte J.E.'!C231</f>
        <v>DAVID SANTIAGO</v>
      </c>
      <c r="D219" t="str">
        <f>'Reporte J.E.'!D231&amp;" "&amp;'Reporte J.E.'!C231</f>
        <v>CARABALI CARABALI DAVID SANTIAGO</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APROBADO</v>
      </c>
      <c r="I219" t="str">
        <f>'Reporte J.E.'!I231</f>
        <v>CC 1061747430 - MARIA LORENA DORADO REYES</v>
      </c>
      <c r="J219">
        <f t="shared" si="3"/>
        <v>1</v>
      </c>
    </row>
    <row r="220" spans="1:10">
      <c r="A220" t="str">
        <f>'Reporte J.E.'!A232</f>
        <v>CC</v>
      </c>
      <c r="B220" t="str">
        <f>'Reporte J.E.'!B232</f>
        <v>1006308959</v>
      </c>
      <c r="C220" t="str">
        <f>'Reporte J.E.'!C232</f>
        <v>DAVID SANTIAGO</v>
      </c>
      <c r="D220" t="str">
        <f>'Reporte J.E.'!D232&amp;" "&amp;'Reporte J.E.'!C232</f>
        <v>CARABALI CARABALI DAVID SANTIAGO</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APROBADO</v>
      </c>
      <c r="I220" t="str">
        <f>'Reporte J.E.'!I232</f>
        <v>CC 1061747430 - MARIA LORENA DORADO REYES</v>
      </c>
      <c r="J220">
        <f t="shared" si="3"/>
        <v>1</v>
      </c>
    </row>
    <row r="221" spans="1:10">
      <c r="A221" t="str">
        <f>'Reporte J.E.'!A233</f>
        <v>CC</v>
      </c>
      <c r="B221" t="str">
        <f>'Reporte J.E.'!B233</f>
        <v>1006308959</v>
      </c>
      <c r="C221" t="str">
        <f>'Reporte J.E.'!C233</f>
        <v>DAVID SANTIAGO</v>
      </c>
      <c r="D221" t="str">
        <f>'Reporte J.E.'!D233&amp;" "&amp;'Reporte J.E.'!C233</f>
        <v>CARABALI CARABALI DAVID SANTIAGO</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APROBADO</v>
      </c>
      <c r="I221" t="str">
        <f>'Reporte J.E.'!I233</f>
        <v>CC 1061747430 - MARIA LORENA DORADO REYES</v>
      </c>
      <c r="J221">
        <f t="shared" si="3"/>
        <v>1</v>
      </c>
    </row>
    <row r="222" spans="1:10">
      <c r="A222" t="str">
        <f>'Reporte J.E.'!A234</f>
        <v>CC</v>
      </c>
      <c r="B222" t="str">
        <f>'Reporte J.E.'!B234</f>
        <v>1006308959</v>
      </c>
      <c r="C222" t="str">
        <f>'Reporte J.E.'!C234</f>
        <v>DAVID SANTIAGO</v>
      </c>
      <c r="D222" t="str">
        <f>'Reporte J.E.'!D234&amp;" "&amp;'Reporte J.E.'!C234</f>
        <v>CARABALI CARABALI DAVID SANTIAGO</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APROBADO</v>
      </c>
      <c r="I222" t="str">
        <f>'Reporte J.E.'!I234</f>
        <v>CC 1113684029 - DIANA CAROLINA OREJUELA CHICANGANA</v>
      </c>
      <c r="J222">
        <f t="shared" si="3"/>
        <v>1</v>
      </c>
    </row>
    <row r="223" spans="1:10">
      <c r="A223" t="str">
        <f>'Reporte J.E.'!A235</f>
        <v>CC</v>
      </c>
      <c r="B223" t="str">
        <f>'Reporte J.E.'!B235</f>
        <v>1006308959</v>
      </c>
      <c r="C223" t="str">
        <f>'Reporte J.E.'!C235</f>
        <v>DAVID SANTIAGO</v>
      </c>
      <c r="D223" t="str">
        <f>'Reporte J.E.'!D235&amp;" "&amp;'Reporte J.E.'!C235</f>
        <v>CARABALI CARABALI DAVID SANTIAGO</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APROBADO</v>
      </c>
      <c r="I223" t="str">
        <f>'Reporte J.E.'!I235</f>
        <v>CC 1113684029 - DIANA CAROLINA OREJUELA CHICANGANA</v>
      </c>
      <c r="J223">
        <f t="shared" si="3"/>
        <v>1</v>
      </c>
    </row>
    <row r="224" spans="1:10">
      <c r="A224" t="str">
        <f>'Reporte J.E.'!A236</f>
        <v>CC</v>
      </c>
      <c r="B224" t="str">
        <f>'Reporte J.E.'!B236</f>
        <v>1006308959</v>
      </c>
      <c r="C224" t="str">
        <f>'Reporte J.E.'!C236</f>
        <v>DAVID SANTIAGO</v>
      </c>
      <c r="D224" t="str">
        <f>'Reporte J.E.'!D236&amp;" "&amp;'Reporte J.E.'!C236</f>
        <v>CARABALI CARABALI DAVID SANTIAGO</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APROBADO</v>
      </c>
      <c r="I224" t="str">
        <f>'Reporte J.E.'!I236</f>
        <v>CC 1113684029 - DIANA CAROLINA OREJUELA CHICANGANA</v>
      </c>
      <c r="J224">
        <f t="shared" si="3"/>
        <v>1</v>
      </c>
    </row>
    <row r="225" spans="1:10">
      <c r="A225" t="str">
        <f>'Reporte J.E.'!A237</f>
        <v>CC</v>
      </c>
      <c r="B225" t="str">
        <f>'Reporte J.E.'!B237</f>
        <v>1006308959</v>
      </c>
      <c r="C225" t="str">
        <f>'Reporte J.E.'!C237</f>
        <v>DAVID SANTIAGO</v>
      </c>
      <c r="D225" t="str">
        <f>'Reporte J.E.'!D237&amp;" "&amp;'Reporte J.E.'!C237</f>
        <v>CARABALI CARABALI DAVID SANTIAGO</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APROBADO</v>
      </c>
      <c r="I225" t="str">
        <f>'Reporte J.E.'!I237</f>
        <v>CC 1113684029 - DIANA CAROLINA OREJUELA CHICANGANA</v>
      </c>
      <c r="J225">
        <f t="shared" si="3"/>
        <v>1</v>
      </c>
    </row>
    <row r="226" spans="1:10">
      <c r="A226" t="str">
        <f>'Reporte J.E.'!A238</f>
        <v>CC</v>
      </c>
      <c r="B226" t="str">
        <f>'Reporte J.E.'!B238</f>
        <v>1006308959</v>
      </c>
      <c r="C226" t="str">
        <f>'Reporte J.E.'!C238</f>
        <v>DAVID SANTIAGO</v>
      </c>
      <c r="D226" t="str">
        <f>'Reporte J.E.'!D238&amp;" "&amp;'Reporte J.E.'!C238</f>
        <v>CARABALI CARABALI DAVID SANTIAGO</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APROBADO</v>
      </c>
      <c r="I226" t="str">
        <f>'Reporte J.E.'!I238</f>
        <v>CC 1113684029 - DIANA CAROLINA OREJUELA CHICANGANA</v>
      </c>
      <c r="J226">
        <f t="shared" si="3"/>
        <v>1</v>
      </c>
    </row>
    <row r="227" spans="1:10">
      <c r="A227" t="str">
        <f>'Reporte J.E.'!A239</f>
        <v>CC</v>
      </c>
      <c r="B227" t="str">
        <f>'Reporte J.E.'!B239</f>
        <v>1006308959</v>
      </c>
      <c r="C227" t="str">
        <f>'Reporte J.E.'!C239</f>
        <v>DAVID SANTIAGO</v>
      </c>
      <c r="D227" t="str">
        <f>'Reporte J.E.'!D239&amp;" "&amp;'Reporte J.E.'!C239</f>
        <v>CARABALI CARABALI DAVID SANTIAGO</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APROBADO</v>
      </c>
      <c r="I227" t="str">
        <f>'Reporte J.E.'!I239</f>
        <v>CC 1113684029 - DIANA CAROLINA OREJUELA CHICANGANA</v>
      </c>
      <c r="J227">
        <f t="shared" si="3"/>
        <v>1</v>
      </c>
    </row>
    <row r="228" spans="1:10">
      <c r="A228" t="str">
        <f>'Reporte J.E.'!A240</f>
        <v>CC</v>
      </c>
      <c r="B228" t="str">
        <f>'Reporte J.E.'!B240</f>
        <v>1006308959</v>
      </c>
      <c r="C228" t="str">
        <f>'Reporte J.E.'!C240</f>
        <v>DAVID SANTIAGO</v>
      </c>
      <c r="D228" t="str">
        <f>'Reporte J.E.'!D240&amp;" "&amp;'Reporte J.E.'!C240</f>
        <v>CARABALI CARABALI DAVID SANTIAGO</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APROBADO</v>
      </c>
      <c r="I228" t="str">
        <f>'Reporte J.E.'!I240</f>
        <v>CC 1113684029 - DIANA CAROLINA OREJUELA CHICANGANA</v>
      </c>
      <c r="J228">
        <f t="shared" si="3"/>
        <v>1</v>
      </c>
    </row>
    <row r="229" spans="1:10">
      <c r="A229" t="str">
        <f>'Reporte J.E.'!A241</f>
        <v>CC</v>
      </c>
      <c r="B229" t="str">
        <f>'Reporte J.E.'!B241</f>
        <v>1006308959</v>
      </c>
      <c r="C229" t="str">
        <f>'Reporte J.E.'!C241</f>
        <v>DAVID SANTIAGO</v>
      </c>
      <c r="D229" t="str">
        <f>'Reporte J.E.'!D241&amp;" "&amp;'Reporte J.E.'!C241</f>
        <v>CARABALI CARABALI DAVID SANTIAGO</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APROBADO</v>
      </c>
      <c r="I229" t="str">
        <f>'Reporte J.E.'!I241</f>
        <v>CC 1113684029 - DIANA CAROLINA OREJUELA CHICANGANA</v>
      </c>
      <c r="J229">
        <f t="shared" si="3"/>
        <v>1</v>
      </c>
    </row>
    <row r="230" spans="1:10">
      <c r="A230" t="str">
        <f>'Reporte J.E.'!A242</f>
        <v>CC</v>
      </c>
      <c r="B230" t="str">
        <f>'Reporte J.E.'!B242</f>
        <v>1006308959</v>
      </c>
      <c r="C230" t="str">
        <f>'Reporte J.E.'!C242</f>
        <v>DAVID SANTIAGO</v>
      </c>
      <c r="D230" t="str">
        <f>'Reporte J.E.'!D242&amp;" "&amp;'Reporte J.E.'!C242</f>
        <v>CARABALI CARABALI DAVID SANTIAGO</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POR EVALUAR</v>
      </c>
      <c r="I230" t="str">
        <f>'Reporte J.E.'!I242</f>
        <v xml:space="preserve">  -   </v>
      </c>
      <c r="J230">
        <f t="shared" si="3"/>
        <v>0</v>
      </c>
    </row>
    <row r="231" spans="1:10">
      <c r="A231" t="str">
        <f>'Reporte J.E.'!A243</f>
        <v>CC</v>
      </c>
      <c r="B231" t="str">
        <f>'Reporte J.E.'!B243</f>
        <v>1006308959</v>
      </c>
      <c r="C231" t="str">
        <f>'Reporte J.E.'!C243</f>
        <v>DAVID SANTIAGO</v>
      </c>
      <c r="D231" t="str">
        <f>'Reporte J.E.'!D243&amp;" "&amp;'Reporte J.E.'!C243</f>
        <v>CARABALI CARABALI DAVID SANTIAGO</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APROBADO</v>
      </c>
      <c r="I231" t="str">
        <f>'Reporte J.E.'!I243</f>
        <v>CC 10300463 - ANGEL DAVID ERAZO IBARRA</v>
      </c>
      <c r="J231">
        <f t="shared" si="3"/>
        <v>1</v>
      </c>
    </row>
    <row r="232" spans="1:10">
      <c r="A232" t="str">
        <f>'Reporte J.E.'!A244</f>
        <v>CC</v>
      </c>
      <c r="B232" t="str">
        <f>'Reporte J.E.'!B244</f>
        <v>1006308959</v>
      </c>
      <c r="C232" t="str">
        <f>'Reporte J.E.'!C244</f>
        <v>DAVID SANTIAGO</v>
      </c>
      <c r="D232" t="str">
        <f>'Reporte J.E.'!D244&amp;" "&amp;'Reporte J.E.'!C244</f>
        <v>CARABALI CARABALI DAVID SANTIAGO</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APROBADO</v>
      </c>
      <c r="I232" t="str">
        <f>'Reporte J.E.'!I244</f>
        <v>CC 10293852 - ADRIAN DANILO ASTUDILLO TALAGA</v>
      </c>
      <c r="J232">
        <f t="shared" si="3"/>
        <v>1</v>
      </c>
    </row>
    <row r="233" spans="1:10">
      <c r="A233" t="str">
        <f>'Reporte J.E.'!A245</f>
        <v>CC</v>
      </c>
      <c r="B233" t="str">
        <f>'Reporte J.E.'!B245</f>
        <v>1006308959</v>
      </c>
      <c r="C233" t="str">
        <f>'Reporte J.E.'!C245</f>
        <v>DAVID SANTIAGO</v>
      </c>
      <c r="D233" t="str">
        <f>'Reporte J.E.'!D245&amp;" "&amp;'Reporte J.E.'!C245</f>
        <v>CARABALI CARABALI DAVID SANTIAGO</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POR EVALUAR</v>
      </c>
      <c r="I233" t="str">
        <f>'Reporte J.E.'!I245</f>
        <v xml:space="preserve">  -   </v>
      </c>
      <c r="J233">
        <f t="shared" si="3"/>
        <v>0</v>
      </c>
    </row>
    <row r="234" spans="1:10">
      <c r="A234" t="str">
        <f>'Reporte J.E.'!A246</f>
        <v>CC</v>
      </c>
      <c r="B234" t="str">
        <f>'Reporte J.E.'!B246</f>
        <v>1006308959</v>
      </c>
      <c r="C234" t="str">
        <f>'Reporte J.E.'!C246</f>
        <v>DAVID SANTIAGO</v>
      </c>
      <c r="D234" t="str">
        <f>'Reporte J.E.'!D246&amp;" "&amp;'Reporte J.E.'!C246</f>
        <v>CARABALI CARABALI DAVID SANTIAGO</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APROBADO</v>
      </c>
      <c r="I234" t="str">
        <f>'Reporte J.E.'!I246</f>
        <v>CC 10300463 - ANGEL DAVID ERAZO IBARRA</v>
      </c>
      <c r="J234">
        <f t="shared" si="3"/>
        <v>1</v>
      </c>
    </row>
    <row r="235" spans="1:10">
      <c r="A235" t="str">
        <f>'Reporte J.E.'!A247</f>
        <v>CC</v>
      </c>
      <c r="B235" t="str">
        <f>'Reporte J.E.'!B247</f>
        <v>1006308959</v>
      </c>
      <c r="C235" t="str">
        <f>'Reporte J.E.'!C247</f>
        <v>DAVID SANTIAGO</v>
      </c>
      <c r="D235" t="str">
        <f>'Reporte J.E.'!D247&amp;" "&amp;'Reporte J.E.'!C247</f>
        <v>CARABALI CARABALI DAVID SANTIAGO</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POR EVALUAR</v>
      </c>
      <c r="I235" t="str">
        <f>'Reporte J.E.'!I247</f>
        <v xml:space="preserve">  -   </v>
      </c>
      <c r="J235">
        <f t="shared" si="3"/>
        <v>0</v>
      </c>
    </row>
    <row r="236" spans="1:10">
      <c r="A236" t="str">
        <f>'Reporte J.E.'!A248</f>
        <v>CC</v>
      </c>
      <c r="B236" t="str">
        <f>'Reporte J.E.'!B248</f>
        <v>1006308959</v>
      </c>
      <c r="C236" t="str">
        <f>'Reporte J.E.'!C248</f>
        <v>DAVID SANTIAGO</v>
      </c>
      <c r="D236" t="str">
        <f>'Reporte J.E.'!D248&amp;" "&amp;'Reporte J.E.'!C248</f>
        <v>CARABALI CARABALI DAVID SANTIAGO</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APROBADO</v>
      </c>
      <c r="I236" t="str">
        <f>'Reporte J.E.'!I248</f>
        <v>CC 10485335 - WILLIAM ALBEIRO PENAGOS DAGUA</v>
      </c>
      <c r="J236">
        <f t="shared" si="3"/>
        <v>1</v>
      </c>
    </row>
    <row r="237" spans="1:10">
      <c r="A237" t="str">
        <f>'Reporte J.E.'!A249</f>
        <v>CC</v>
      </c>
      <c r="B237" t="str">
        <f>'Reporte J.E.'!B249</f>
        <v>1006308959</v>
      </c>
      <c r="C237" t="str">
        <f>'Reporte J.E.'!C249</f>
        <v>DAVID SANTIAGO</v>
      </c>
      <c r="D237" t="str">
        <f>'Reporte J.E.'!D249&amp;" "&amp;'Reporte J.E.'!C249</f>
        <v>CARABALI CARABALI DAVID SANTIAGO</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APROBADO</v>
      </c>
      <c r="I237" t="str">
        <f>'Reporte J.E.'!I249</f>
        <v>CC 10485335 - WILLIAM ALBEIRO PENAGOS DAGUA</v>
      </c>
      <c r="J237">
        <f t="shared" si="3"/>
        <v>1</v>
      </c>
    </row>
    <row r="238" spans="1:10">
      <c r="A238" t="str">
        <f>'Reporte J.E.'!A250</f>
        <v>CC</v>
      </c>
      <c r="B238" t="str">
        <f>'Reporte J.E.'!B250</f>
        <v>1006308959</v>
      </c>
      <c r="C238" t="str">
        <f>'Reporte J.E.'!C250</f>
        <v>DAVID SANTIAGO</v>
      </c>
      <c r="D238" t="str">
        <f>'Reporte J.E.'!D250&amp;" "&amp;'Reporte J.E.'!C250</f>
        <v>CARABALI CARABALI DAVID SANTIAGO</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APROBADO</v>
      </c>
      <c r="I238" t="str">
        <f>'Reporte J.E.'!I250</f>
        <v>CC 25707794 - CLAUDIA LORENA DORADO MUÑOZ</v>
      </c>
      <c r="J238">
        <f t="shared" si="3"/>
        <v>1</v>
      </c>
    </row>
    <row r="239" spans="1:10">
      <c r="A239" t="str">
        <f>'Reporte J.E.'!A251</f>
        <v>CC</v>
      </c>
      <c r="B239" t="str">
        <f>'Reporte J.E.'!B251</f>
        <v>1006308959</v>
      </c>
      <c r="C239" t="str">
        <f>'Reporte J.E.'!C251</f>
        <v>DAVID SANTIAGO</v>
      </c>
      <c r="D239" t="str">
        <f>'Reporte J.E.'!D251&amp;" "&amp;'Reporte J.E.'!C251</f>
        <v>CARABALI CARABALI DAVID SANTIAGO</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APROBADO</v>
      </c>
      <c r="I239" t="str">
        <f>'Reporte J.E.'!I251</f>
        <v>CC 10293852 - ADRIAN DANILO ASTUDILLO TALAGA</v>
      </c>
      <c r="J239">
        <f t="shared" si="3"/>
        <v>1</v>
      </c>
    </row>
    <row r="240" spans="1:10">
      <c r="A240" t="str">
        <f>'Reporte J.E.'!A252</f>
        <v>CC</v>
      </c>
      <c r="B240" t="str">
        <f>'Reporte J.E.'!B252</f>
        <v>1006308959</v>
      </c>
      <c r="C240" t="str">
        <f>'Reporte J.E.'!C252</f>
        <v>DAVID SANTIAGO</v>
      </c>
      <c r="D240" t="str">
        <f>'Reporte J.E.'!D252&amp;" "&amp;'Reporte J.E.'!C252</f>
        <v>CARABALI CARABALI DAVID SANTIAGO</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APROBADO</v>
      </c>
      <c r="I240" t="str">
        <f>'Reporte J.E.'!I252</f>
        <v>CC 10485335 - WILLIAM ALBEIRO PENAGOS DAGUA</v>
      </c>
      <c r="J240">
        <f t="shared" si="3"/>
        <v>1</v>
      </c>
    </row>
    <row r="241" spans="1:10">
      <c r="A241" t="str">
        <f>'Reporte J.E.'!A253</f>
        <v>CC</v>
      </c>
      <c r="B241" t="str">
        <f>'Reporte J.E.'!B253</f>
        <v>1006308959</v>
      </c>
      <c r="C241" t="str">
        <f>'Reporte J.E.'!C253</f>
        <v>DAVID SANTIAGO</v>
      </c>
      <c r="D241" t="str">
        <f>'Reporte J.E.'!D253&amp;" "&amp;'Reporte J.E.'!C253</f>
        <v>CARABALI CARABALI DAVID SANTIAGO</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APROBADO</v>
      </c>
      <c r="I241" t="str">
        <f>'Reporte J.E.'!I253</f>
        <v>CC 10293852 - ADRIAN DANILO ASTUDILLO TALAGA</v>
      </c>
      <c r="J241">
        <f t="shared" si="3"/>
        <v>1</v>
      </c>
    </row>
    <row r="242" spans="1:10">
      <c r="A242" t="str">
        <f>'Reporte J.E.'!A254</f>
        <v>CC</v>
      </c>
      <c r="B242" t="str">
        <f>'Reporte J.E.'!B254</f>
        <v>1006308959</v>
      </c>
      <c r="C242" t="str">
        <f>'Reporte J.E.'!C254</f>
        <v>DAVID SANTIAGO</v>
      </c>
      <c r="D242" t="str">
        <f>'Reporte J.E.'!D254&amp;" "&amp;'Reporte J.E.'!C254</f>
        <v>CARABALI CARABALI DAVID SANTIAGO</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POR EVALUAR</v>
      </c>
      <c r="I242" t="str">
        <f>'Reporte J.E.'!I254</f>
        <v xml:space="preserve">  -   </v>
      </c>
      <c r="J242">
        <f t="shared" si="3"/>
        <v>0</v>
      </c>
    </row>
    <row r="243" spans="1:10">
      <c r="A243" t="str">
        <f>'Reporte J.E.'!A255</f>
        <v>CC</v>
      </c>
      <c r="B243" t="str">
        <f>'Reporte J.E.'!B255</f>
        <v>1006308959</v>
      </c>
      <c r="C243" t="str">
        <f>'Reporte J.E.'!C255</f>
        <v>DAVID SANTIAGO</v>
      </c>
      <c r="D243" t="str">
        <f>'Reporte J.E.'!D255&amp;" "&amp;'Reporte J.E.'!C255</f>
        <v>CARABALI CARABALI DAVID SANTIAGO</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APROBADO</v>
      </c>
      <c r="I243" t="str">
        <f>'Reporte J.E.'!I255</f>
        <v>CC 10293852 - ADRIAN DANILO ASTUDILLO TALAGA</v>
      </c>
      <c r="J243">
        <f t="shared" si="3"/>
        <v>1</v>
      </c>
    </row>
    <row r="244" spans="1:10">
      <c r="A244" t="str">
        <f>'Reporte J.E.'!A256</f>
        <v>CC</v>
      </c>
      <c r="B244" t="str">
        <f>'Reporte J.E.'!B256</f>
        <v>1006308959</v>
      </c>
      <c r="C244" t="str">
        <f>'Reporte J.E.'!C256</f>
        <v>DAVID SANTIAGO</v>
      </c>
      <c r="D244" t="str">
        <f>'Reporte J.E.'!D256&amp;" "&amp;'Reporte J.E.'!C256</f>
        <v>CARABALI CARABALI DAVID SANTIAGO</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APROBADO</v>
      </c>
      <c r="I244" t="str">
        <f>'Reporte J.E.'!I256</f>
        <v>CC 10293852 - ADRIAN DANILO ASTUDILLO TALAGA</v>
      </c>
      <c r="J244">
        <f t="shared" si="3"/>
        <v>1</v>
      </c>
    </row>
    <row r="245" spans="1:10">
      <c r="A245" t="str">
        <f>'Reporte J.E.'!A257</f>
        <v>CC</v>
      </c>
      <c r="B245" t="str">
        <f>'Reporte J.E.'!B257</f>
        <v>1006308959</v>
      </c>
      <c r="C245" t="str">
        <f>'Reporte J.E.'!C257</f>
        <v>DAVID SANTIAGO</v>
      </c>
      <c r="D245" t="str">
        <f>'Reporte J.E.'!D257&amp;" "&amp;'Reporte J.E.'!C257</f>
        <v>CARABALI CARABALI DAVID SANTIAGO</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POR EVALUAR</v>
      </c>
      <c r="I245" t="str">
        <f>'Reporte J.E.'!I257</f>
        <v xml:space="preserve">  -   </v>
      </c>
      <c r="J245">
        <f t="shared" si="3"/>
        <v>0</v>
      </c>
    </row>
    <row r="246" spans="1:10">
      <c r="A246" t="str">
        <f>'Reporte J.E.'!A258</f>
        <v>CC</v>
      </c>
      <c r="B246" t="str">
        <f>'Reporte J.E.'!B258</f>
        <v>1006308959</v>
      </c>
      <c r="C246" t="str">
        <f>'Reporte J.E.'!C258</f>
        <v>DAVID SANTIAGO</v>
      </c>
      <c r="D246" t="str">
        <f>'Reporte J.E.'!D258&amp;" "&amp;'Reporte J.E.'!C258</f>
        <v>CARABALI CARABALI DAVID SANTIAGO</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POR EVALUAR</v>
      </c>
      <c r="I246" t="str">
        <f>'Reporte J.E.'!I258</f>
        <v xml:space="preserve">  -   </v>
      </c>
      <c r="J246">
        <f t="shared" si="3"/>
        <v>0</v>
      </c>
    </row>
    <row r="247" spans="1:10">
      <c r="A247" t="str">
        <f>'Reporte J.E.'!A259</f>
        <v>CC</v>
      </c>
      <c r="B247" t="str">
        <f>'Reporte J.E.'!B259</f>
        <v>1006308959</v>
      </c>
      <c r="C247" t="str">
        <f>'Reporte J.E.'!C259</f>
        <v>DAVID SANTIAGO</v>
      </c>
      <c r="D247" t="str">
        <f>'Reporte J.E.'!D259&amp;" "&amp;'Reporte J.E.'!C259</f>
        <v>CARABALI CARABALI DAVID SANTIAGO</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POR EVALUAR</v>
      </c>
      <c r="I247" t="str">
        <f>'Reporte J.E.'!I259</f>
        <v xml:space="preserve">  -   </v>
      </c>
      <c r="J247">
        <f t="shared" si="3"/>
        <v>0</v>
      </c>
    </row>
    <row r="248" spans="1:10">
      <c r="A248" t="str">
        <f>'Reporte J.E.'!A260</f>
        <v>CC</v>
      </c>
      <c r="B248" t="str">
        <f>'Reporte J.E.'!B260</f>
        <v>1006308959</v>
      </c>
      <c r="C248" t="str">
        <f>'Reporte J.E.'!C260</f>
        <v>DAVID SANTIAGO</v>
      </c>
      <c r="D248" t="str">
        <f>'Reporte J.E.'!D260&amp;" "&amp;'Reporte J.E.'!C260</f>
        <v>CARABALI CARABALI DAVID SANTIAGO</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POR EVALUAR</v>
      </c>
      <c r="I248" t="str">
        <f>'Reporte J.E.'!I260</f>
        <v xml:space="preserve">  -   </v>
      </c>
      <c r="J248">
        <f t="shared" si="3"/>
        <v>0</v>
      </c>
    </row>
    <row r="249" spans="1:10">
      <c r="A249" t="str">
        <f>'Reporte J.E.'!A261</f>
        <v>CC</v>
      </c>
      <c r="B249" t="str">
        <f>'Reporte J.E.'!B261</f>
        <v>1006308959</v>
      </c>
      <c r="C249" t="str">
        <f>'Reporte J.E.'!C261</f>
        <v>DAVID SANTIAGO</v>
      </c>
      <c r="D249" t="str">
        <f>'Reporte J.E.'!D261&amp;" "&amp;'Reporte J.E.'!C261</f>
        <v>CARABALI CARABALI DAVID SANTIAGO</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POR EVALUAR</v>
      </c>
      <c r="I249" t="str">
        <f>'Reporte J.E.'!I261</f>
        <v xml:space="preserve">  -   </v>
      </c>
      <c r="J249">
        <f t="shared" si="3"/>
        <v>0</v>
      </c>
    </row>
    <row r="250" spans="1:10">
      <c r="A250" t="str">
        <f>'Reporte J.E.'!A262</f>
        <v>CC</v>
      </c>
      <c r="B250" t="str">
        <f>'Reporte J.E.'!B262</f>
        <v>1006308959</v>
      </c>
      <c r="C250" t="str">
        <f>'Reporte J.E.'!C262</f>
        <v>DAVID SANTIAGO</v>
      </c>
      <c r="D250" t="str">
        <f>'Reporte J.E.'!D262&amp;" "&amp;'Reporte J.E.'!C262</f>
        <v>CARABALI CARABALI DAVID SANTIAGO</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APROBADO</v>
      </c>
      <c r="I250" t="str">
        <f>'Reporte J.E.'!I262</f>
        <v>CC 10300463 - ANGEL DAVID ERAZO IBARRA</v>
      </c>
      <c r="J250">
        <f t="shared" si="3"/>
        <v>1</v>
      </c>
    </row>
    <row r="251" spans="1:10">
      <c r="A251" t="str">
        <f>'Reporte J.E.'!A263</f>
        <v>CC</v>
      </c>
      <c r="B251" t="str">
        <f>'Reporte J.E.'!B263</f>
        <v>1006308959</v>
      </c>
      <c r="C251" t="str">
        <f>'Reporte J.E.'!C263</f>
        <v>DAVID SANTIAGO</v>
      </c>
      <c r="D251" t="str">
        <f>'Reporte J.E.'!D263&amp;" "&amp;'Reporte J.E.'!C263</f>
        <v>CARABALI CARABALI DAVID SANTIAGO</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POR EVALUAR</v>
      </c>
      <c r="I251" t="str">
        <f>'Reporte J.E.'!I263</f>
        <v xml:space="preserve">  -   </v>
      </c>
      <c r="J251">
        <f t="shared" si="3"/>
        <v>0</v>
      </c>
    </row>
    <row r="252" spans="1:10">
      <c r="A252" t="str">
        <f>'Reporte J.E.'!A264</f>
        <v>CC</v>
      </c>
      <c r="B252" t="str">
        <f>'Reporte J.E.'!B264</f>
        <v>1006308959</v>
      </c>
      <c r="C252" t="str">
        <f>'Reporte J.E.'!C264</f>
        <v>DAVID SANTIAGO</v>
      </c>
      <c r="D252" t="str">
        <f>'Reporte J.E.'!D264&amp;" "&amp;'Reporte J.E.'!C264</f>
        <v>CARABALI CARABALI DAVID SANTIAGO</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APROBADO</v>
      </c>
      <c r="I252" t="str">
        <f>'Reporte J.E.'!I264</f>
        <v>CC 10485335 - WILLIAM ALBEIRO PENAGOS DAGUA</v>
      </c>
      <c r="J252">
        <f t="shared" si="3"/>
        <v>1</v>
      </c>
    </row>
    <row r="253" spans="1:10">
      <c r="A253" t="str">
        <f>'Reporte J.E.'!A265</f>
        <v>CC</v>
      </c>
      <c r="B253" t="str">
        <f>'Reporte J.E.'!B265</f>
        <v>1006308959</v>
      </c>
      <c r="C253" t="str">
        <f>'Reporte J.E.'!C265</f>
        <v>DAVID SANTIAGO</v>
      </c>
      <c r="D253" t="str">
        <f>'Reporte J.E.'!D265&amp;" "&amp;'Reporte J.E.'!C265</f>
        <v>CARABALI CARABALI DAVID SANTIAGO</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APROBADO</v>
      </c>
      <c r="I253" t="str">
        <f>'Reporte J.E.'!I265</f>
        <v>CC 10485335 - WILLIAM ALBEIRO PENAGOS DAGUA</v>
      </c>
      <c r="J253">
        <f t="shared" si="3"/>
        <v>1</v>
      </c>
    </row>
    <row r="254" spans="1:10">
      <c r="A254" t="str">
        <f>'Reporte J.E.'!A266</f>
        <v>CC</v>
      </c>
      <c r="B254" t="str">
        <f>'Reporte J.E.'!B266</f>
        <v>1006308959</v>
      </c>
      <c r="C254" t="str">
        <f>'Reporte J.E.'!C266</f>
        <v>DAVID SANTIAGO</v>
      </c>
      <c r="D254" t="str">
        <f>'Reporte J.E.'!D266&amp;" "&amp;'Reporte J.E.'!C266</f>
        <v>CARABALI CARABALI DAVID SANTIAGO</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POR EVALUAR</v>
      </c>
      <c r="I254" t="str">
        <f>'Reporte J.E.'!I266</f>
        <v xml:space="preserve">  -   </v>
      </c>
      <c r="J254">
        <f t="shared" si="3"/>
        <v>0</v>
      </c>
    </row>
    <row r="255" spans="1:10">
      <c r="A255" t="str">
        <f>'Reporte J.E.'!A267</f>
        <v>CC</v>
      </c>
      <c r="B255" t="str">
        <f>'Reporte J.E.'!B267</f>
        <v>1006308959</v>
      </c>
      <c r="C255" t="str">
        <f>'Reporte J.E.'!C267</f>
        <v>DAVID SANTIAGO</v>
      </c>
      <c r="D255" t="str">
        <f>'Reporte J.E.'!D267&amp;" "&amp;'Reporte J.E.'!C267</f>
        <v>CARABALI CARABALI DAVID SANTIAGO</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POR EVALUAR</v>
      </c>
      <c r="I255" t="str">
        <f>'Reporte J.E.'!I267</f>
        <v xml:space="preserve">  -   </v>
      </c>
      <c r="J255">
        <f t="shared" si="3"/>
        <v>0</v>
      </c>
    </row>
    <row r="256" spans="1:10">
      <c r="A256" t="str">
        <f>'Reporte J.E.'!A268</f>
        <v>CC</v>
      </c>
      <c r="B256" t="str">
        <f>'Reporte J.E.'!B268</f>
        <v>1006308959</v>
      </c>
      <c r="C256" t="str">
        <f>'Reporte J.E.'!C268</f>
        <v>DAVID SANTIAGO</v>
      </c>
      <c r="D256" t="str">
        <f>'Reporte J.E.'!D268&amp;" "&amp;'Reporte J.E.'!C268</f>
        <v>CARABALI CARABALI DAVID SANTIAGO</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APROBADO</v>
      </c>
      <c r="I256" t="str">
        <f>'Reporte J.E.'!I268</f>
        <v>CC 25707794 - CLAUDIA LORENA DORADO MUÑOZ</v>
      </c>
      <c r="J256">
        <f t="shared" si="3"/>
        <v>1</v>
      </c>
    </row>
    <row r="257" spans="1:10">
      <c r="A257" t="str">
        <f>'Reporte J.E.'!A269</f>
        <v>CC</v>
      </c>
      <c r="B257" t="str">
        <f>'Reporte J.E.'!B269</f>
        <v>1006308959</v>
      </c>
      <c r="C257" t="str">
        <f>'Reporte J.E.'!C269</f>
        <v>DAVID SANTIAGO</v>
      </c>
      <c r="D257" t="str">
        <f>'Reporte J.E.'!D269&amp;" "&amp;'Reporte J.E.'!C269</f>
        <v>CARABALI CARABALI DAVID SANTIAGO</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APROBADO</v>
      </c>
      <c r="I257" t="str">
        <f>'Reporte J.E.'!I269</f>
        <v>CC 10300463 - ANGEL DAVID ERAZO IBARRA</v>
      </c>
      <c r="J257">
        <f t="shared" si="3"/>
        <v>1</v>
      </c>
    </row>
    <row r="258" spans="1:10">
      <c r="A258" t="str">
        <f>'Reporte J.E.'!A270</f>
        <v>CC</v>
      </c>
      <c r="B258" t="str">
        <f>'Reporte J.E.'!B270</f>
        <v>1006308959</v>
      </c>
      <c r="C258" t="str">
        <f>'Reporte J.E.'!C270</f>
        <v>DAVID SANTIAGO</v>
      </c>
      <c r="D258" t="str">
        <f>'Reporte J.E.'!D270&amp;" "&amp;'Reporte J.E.'!C270</f>
        <v>CARABALI CARABALI DAVID SANTIAGO</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APROBADO</v>
      </c>
      <c r="I258" t="str">
        <f>'Reporte J.E.'!I270</f>
        <v>CC 10300463 - ANGEL DAVID ERAZO IBARRA</v>
      </c>
      <c r="J258">
        <f t="shared" ref="J258:J321" si="4">IF(H258="APROBADO",1,0)</f>
        <v>1</v>
      </c>
    </row>
    <row r="259" spans="1:10">
      <c r="A259" t="str">
        <f>'Reporte J.E.'!A271</f>
        <v>CC</v>
      </c>
      <c r="B259" t="str">
        <f>'Reporte J.E.'!B271</f>
        <v>1006308959</v>
      </c>
      <c r="C259" t="str">
        <f>'Reporte J.E.'!C271</f>
        <v>DAVID SANTIAGO</v>
      </c>
      <c r="D259" t="str">
        <f>'Reporte J.E.'!D271&amp;" "&amp;'Reporte J.E.'!C271</f>
        <v>CARABALI CARABALI DAVID SANTIAGO</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APROBADO</v>
      </c>
      <c r="I259" t="str">
        <f>'Reporte J.E.'!I271</f>
        <v>CC 10300463 - ANGEL DAVID ERAZO IBARRA</v>
      </c>
      <c r="J259">
        <f t="shared" si="4"/>
        <v>1</v>
      </c>
    </row>
    <row r="260" spans="1:10">
      <c r="A260" t="str">
        <f>'Reporte J.E.'!A272</f>
        <v>CC</v>
      </c>
      <c r="B260" t="str">
        <f>'Reporte J.E.'!B272</f>
        <v>1006308959</v>
      </c>
      <c r="C260" t="str">
        <f>'Reporte J.E.'!C272</f>
        <v>DAVID SANTIAGO</v>
      </c>
      <c r="D260" t="str">
        <f>'Reporte J.E.'!D272&amp;" "&amp;'Reporte J.E.'!C272</f>
        <v>CARABALI CARABALI DAVID SANTIAGO</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APROBADO</v>
      </c>
      <c r="I260" t="str">
        <f>'Reporte J.E.'!I272</f>
        <v>CC 10485335 - WILLIAM ALBEIRO PENAGOS DAGUA</v>
      </c>
      <c r="J260">
        <f t="shared" si="4"/>
        <v>1</v>
      </c>
    </row>
    <row r="261" spans="1:10">
      <c r="A261" t="str">
        <f>'Reporte J.E.'!A273</f>
        <v>CC</v>
      </c>
      <c r="B261" t="str">
        <f>'Reporte J.E.'!B273</f>
        <v>1006308959</v>
      </c>
      <c r="C261" t="str">
        <f>'Reporte J.E.'!C273</f>
        <v>DAVID SANTIAGO</v>
      </c>
      <c r="D261" t="str">
        <f>'Reporte J.E.'!D273&amp;" "&amp;'Reporte J.E.'!C273</f>
        <v>CARABALI CARABALI DAVID SANTIAGO</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APROBADO</v>
      </c>
      <c r="I261" t="str">
        <f>'Reporte J.E.'!I273</f>
        <v>CC 10300463 - ANGEL DAVID ERAZO IBARRA</v>
      </c>
      <c r="J261">
        <f t="shared" si="4"/>
        <v>1</v>
      </c>
    </row>
    <row r="262" spans="1:10">
      <c r="A262" t="str">
        <f>'Reporte J.E.'!A274</f>
        <v>CC</v>
      </c>
      <c r="B262" t="str">
        <f>'Reporte J.E.'!B274</f>
        <v>1006308959</v>
      </c>
      <c r="C262" t="str">
        <f>'Reporte J.E.'!C274</f>
        <v>DAVID SANTIAGO</v>
      </c>
      <c r="D262" t="str">
        <f>'Reporte J.E.'!D274&amp;" "&amp;'Reporte J.E.'!C274</f>
        <v>CARABALI CARABALI DAVID SANTIAGO</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APROBADO</v>
      </c>
      <c r="I262" t="str">
        <f>'Reporte J.E.'!I274</f>
        <v>CC 10300463 - ANGEL DAVID ERAZO IBARRA</v>
      </c>
      <c r="J262">
        <f t="shared" si="4"/>
        <v>1</v>
      </c>
    </row>
    <row r="263" spans="1:10">
      <c r="A263" t="str">
        <f>'Reporte J.E.'!A275</f>
        <v>CC</v>
      </c>
      <c r="B263" t="str">
        <f>'Reporte J.E.'!B275</f>
        <v>1006308959</v>
      </c>
      <c r="C263" t="str">
        <f>'Reporte J.E.'!C275</f>
        <v>DAVID SANTIAGO</v>
      </c>
      <c r="D263" t="str">
        <f>'Reporte J.E.'!D275&amp;" "&amp;'Reporte J.E.'!C275</f>
        <v>CARABALI CARABALI DAVID SANTIAGO</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APROBADO</v>
      </c>
      <c r="I263" t="str">
        <f>'Reporte J.E.'!I275</f>
        <v>CC 10293852 - ADRIAN DANILO ASTUDILLO TALAGA</v>
      </c>
      <c r="J263">
        <f t="shared" si="4"/>
        <v>1</v>
      </c>
    </row>
    <row r="264" spans="1:10">
      <c r="A264" t="str">
        <f>'Reporte J.E.'!A276</f>
        <v>CC</v>
      </c>
      <c r="B264" t="str">
        <f>'Reporte J.E.'!B276</f>
        <v>1006308959</v>
      </c>
      <c r="C264" t="str">
        <f>'Reporte J.E.'!C276</f>
        <v>DAVID SANTIAGO</v>
      </c>
      <c r="D264" t="str">
        <f>'Reporte J.E.'!D276&amp;" "&amp;'Reporte J.E.'!C276</f>
        <v>CARABALI CARABALI DAVID SANTIAGO</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APROBADO</v>
      </c>
      <c r="I264" t="str">
        <f>'Reporte J.E.'!I276</f>
        <v>CC 10293852 - ADRIAN DANILO ASTUDILLO TALAGA</v>
      </c>
      <c r="J264">
        <f t="shared" si="4"/>
        <v>1</v>
      </c>
    </row>
    <row r="265" spans="1:10">
      <c r="A265" t="str">
        <f>'Reporte J.E.'!A277</f>
        <v>CC</v>
      </c>
      <c r="B265" t="str">
        <f>'Reporte J.E.'!B277</f>
        <v>1006308959</v>
      </c>
      <c r="C265" t="str">
        <f>'Reporte J.E.'!C277</f>
        <v>DAVID SANTIAGO</v>
      </c>
      <c r="D265" t="str">
        <f>'Reporte J.E.'!D277&amp;" "&amp;'Reporte J.E.'!C277</f>
        <v>CARABALI CARABALI DAVID SANTIAGO</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APROBADO</v>
      </c>
      <c r="I265" t="str">
        <f>'Reporte J.E.'!I277</f>
        <v>CC 10485335 - WILLIAM ALBEIRO PENAGOS DAGUA</v>
      </c>
      <c r="J265">
        <f t="shared" si="4"/>
        <v>1</v>
      </c>
    </row>
    <row r="266" spans="1:10">
      <c r="A266" t="str">
        <f>'Reporte J.E.'!A278</f>
        <v>CC</v>
      </c>
      <c r="B266" t="str">
        <f>'Reporte J.E.'!B278</f>
        <v>1007145376</v>
      </c>
      <c r="C266" t="str">
        <f>'Reporte J.E.'!C278</f>
        <v>GINNA TATIANA</v>
      </c>
      <c r="D266" t="str">
        <f>'Reporte J.E.'!D278&amp;" "&amp;'Reporte J.E.'!C278</f>
        <v>TENORIO ULCUE GINNA TATIANA</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APROBADO</v>
      </c>
      <c r="I266" t="str">
        <f>'Reporte J.E.'!I278</f>
        <v>CC 10485335 - WILLIAM ALBEIRO PENAGOS DAGUA</v>
      </c>
      <c r="J266">
        <f t="shared" si="4"/>
        <v>1</v>
      </c>
    </row>
    <row r="267" spans="1:10">
      <c r="A267" t="str">
        <f>'Reporte J.E.'!A279</f>
        <v>CC</v>
      </c>
      <c r="B267" t="str">
        <f>'Reporte J.E.'!B279</f>
        <v>1007145376</v>
      </c>
      <c r="C267" t="str">
        <f>'Reporte J.E.'!C279</f>
        <v>GINNA TATIANA</v>
      </c>
      <c r="D267" t="str">
        <f>'Reporte J.E.'!D279&amp;" "&amp;'Reporte J.E.'!C279</f>
        <v>TENORIO ULCUE GINNA TATIANA</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APROBADO</v>
      </c>
      <c r="I267" t="str">
        <f>'Reporte J.E.'!I279</f>
        <v>CC 10304288 - LUIS FERNEY TERAN REINOSO</v>
      </c>
      <c r="J267">
        <f t="shared" si="4"/>
        <v>1</v>
      </c>
    </row>
    <row r="268" spans="1:10">
      <c r="A268" t="str">
        <f>'Reporte J.E.'!A280</f>
        <v>CC</v>
      </c>
      <c r="B268" t="str">
        <f>'Reporte J.E.'!B280</f>
        <v>1007145376</v>
      </c>
      <c r="C268" t="str">
        <f>'Reporte J.E.'!C280</f>
        <v>GINNA TATIANA</v>
      </c>
      <c r="D268" t="str">
        <f>'Reporte J.E.'!D280&amp;" "&amp;'Reporte J.E.'!C280</f>
        <v>TENORIO ULCUE GINNA TATIANA</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APROBADO</v>
      </c>
      <c r="I268" t="str">
        <f>'Reporte J.E.'!I280</f>
        <v>CC 10304288 - LUIS FERNEY TERAN REINOSO</v>
      </c>
      <c r="J268">
        <f t="shared" si="4"/>
        <v>1</v>
      </c>
    </row>
    <row r="269" spans="1:10">
      <c r="A269" t="str">
        <f>'Reporte J.E.'!A281</f>
        <v>CC</v>
      </c>
      <c r="B269" t="str">
        <f>'Reporte J.E.'!B281</f>
        <v>1007145376</v>
      </c>
      <c r="C269" t="str">
        <f>'Reporte J.E.'!C281</f>
        <v>GINNA TATIANA</v>
      </c>
      <c r="D269" t="str">
        <f>'Reporte J.E.'!D281&amp;" "&amp;'Reporte J.E.'!C281</f>
        <v>TENORIO ULCUE GINNA TATIANA</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POR EVALUAR</v>
      </c>
      <c r="I269" t="str">
        <f>'Reporte J.E.'!I281</f>
        <v xml:space="preserve">  -   </v>
      </c>
      <c r="J269">
        <f t="shared" si="4"/>
        <v>0</v>
      </c>
    </row>
    <row r="270" spans="1:10">
      <c r="A270" t="str">
        <f>'Reporte J.E.'!A282</f>
        <v>CC</v>
      </c>
      <c r="B270" t="str">
        <f>'Reporte J.E.'!B282</f>
        <v>1007145376</v>
      </c>
      <c r="C270" t="str">
        <f>'Reporte J.E.'!C282</f>
        <v>GINNA TATIANA</v>
      </c>
      <c r="D270" t="str">
        <f>'Reporte J.E.'!D282&amp;" "&amp;'Reporte J.E.'!C282</f>
        <v>TENORIO ULCUE GINNA TATIANA</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POR EVALUAR</v>
      </c>
      <c r="I270" t="str">
        <f>'Reporte J.E.'!I282</f>
        <v xml:space="preserve">  -   </v>
      </c>
      <c r="J270">
        <f t="shared" si="4"/>
        <v>0</v>
      </c>
    </row>
    <row r="271" spans="1:10">
      <c r="A271" t="str">
        <f>'Reporte J.E.'!A283</f>
        <v>CC</v>
      </c>
      <c r="B271" t="str">
        <f>'Reporte J.E.'!B283</f>
        <v>1007145376</v>
      </c>
      <c r="C271" t="str">
        <f>'Reporte J.E.'!C283</f>
        <v>GINNA TATIANA</v>
      </c>
      <c r="D271" t="str">
        <f>'Reporte J.E.'!D283&amp;" "&amp;'Reporte J.E.'!C283</f>
        <v>TENORIO ULCUE GINNA TATIANA</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APROBADO</v>
      </c>
      <c r="I271" t="str">
        <f>'Reporte J.E.'!I283</f>
        <v>CC 10485335 - WILLIAM ALBEIRO PENAGOS DAGUA</v>
      </c>
      <c r="J271">
        <f t="shared" si="4"/>
        <v>1</v>
      </c>
    </row>
    <row r="272" spans="1:10">
      <c r="A272" t="str">
        <f>'Reporte J.E.'!A284</f>
        <v>CC</v>
      </c>
      <c r="B272" t="str">
        <f>'Reporte J.E.'!B284</f>
        <v>1007145376</v>
      </c>
      <c r="C272" t="str">
        <f>'Reporte J.E.'!C284</f>
        <v>GINNA TATIANA</v>
      </c>
      <c r="D272" t="str">
        <f>'Reporte J.E.'!D284&amp;" "&amp;'Reporte J.E.'!C284</f>
        <v>TENORIO ULCUE GINNA TATIANA</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APROBADO</v>
      </c>
      <c r="I272" t="str">
        <f>'Reporte J.E.'!I284</f>
        <v>CC 10485335 - WILLIAM ALBEIRO PENAGOS DAGUA</v>
      </c>
      <c r="J272">
        <f t="shared" si="4"/>
        <v>1</v>
      </c>
    </row>
    <row r="273" spans="1:10">
      <c r="A273" t="str">
        <f>'Reporte J.E.'!A285</f>
        <v>CC</v>
      </c>
      <c r="B273" t="str">
        <f>'Reporte J.E.'!B285</f>
        <v>1007145376</v>
      </c>
      <c r="C273" t="str">
        <f>'Reporte J.E.'!C285</f>
        <v>GINNA TATIANA</v>
      </c>
      <c r="D273" t="str">
        <f>'Reporte J.E.'!D285&amp;" "&amp;'Reporte J.E.'!C285</f>
        <v>TENORIO ULCUE GINNA TATIANA</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APROBADO</v>
      </c>
      <c r="I273" t="str">
        <f>'Reporte J.E.'!I285</f>
        <v>CC 10485335 - WILLIAM ALBEIRO PENAGOS DAGUA</v>
      </c>
      <c r="J273">
        <f t="shared" si="4"/>
        <v>1</v>
      </c>
    </row>
    <row r="274" spans="1:10">
      <c r="A274" t="str">
        <f>'Reporte J.E.'!A286</f>
        <v>CC</v>
      </c>
      <c r="B274" t="str">
        <f>'Reporte J.E.'!B286</f>
        <v>1007145376</v>
      </c>
      <c r="C274" t="str">
        <f>'Reporte J.E.'!C286</f>
        <v>GINNA TATIANA</v>
      </c>
      <c r="D274" t="str">
        <f>'Reporte J.E.'!D286&amp;" "&amp;'Reporte J.E.'!C286</f>
        <v>TENORIO ULCUE GINNA TATIANA</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POR EVALUAR</v>
      </c>
      <c r="I274" t="str">
        <f>'Reporte J.E.'!I286</f>
        <v xml:space="preserve">  -   </v>
      </c>
      <c r="J274">
        <f t="shared" si="4"/>
        <v>0</v>
      </c>
    </row>
    <row r="275" spans="1:10">
      <c r="A275" t="str">
        <f>'Reporte J.E.'!A287</f>
        <v>CC</v>
      </c>
      <c r="B275" t="str">
        <f>'Reporte J.E.'!B287</f>
        <v>1007145376</v>
      </c>
      <c r="C275" t="str">
        <f>'Reporte J.E.'!C287</f>
        <v>GINNA TATIANA</v>
      </c>
      <c r="D275" t="str">
        <f>'Reporte J.E.'!D287&amp;" "&amp;'Reporte J.E.'!C287</f>
        <v>TENORIO ULCUE GINNA TATIANA</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APROBADO</v>
      </c>
      <c r="I275" t="str">
        <f>'Reporte J.E.'!I287</f>
        <v>CC 10485335 - WILLIAM ALBEIRO PENAGOS DAGUA</v>
      </c>
      <c r="J275">
        <f t="shared" si="4"/>
        <v>1</v>
      </c>
    </row>
    <row r="276" spans="1:10">
      <c r="A276" t="str">
        <f>'Reporte J.E.'!A288</f>
        <v>CC</v>
      </c>
      <c r="B276" t="str">
        <f>'Reporte J.E.'!B288</f>
        <v>1007145376</v>
      </c>
      <c r="C276" t="str">
        <f>'Reporte J.E.'!C288</f>
        <v>GINNA TATIANA</v>
      </c>
      <c r="D276" t="str">
        <f>'Reporte J.E.'!D288&amp;" "&amp;'Reporte J.E.'!C288</f>
        <v>TENORIO ULCUE GINNA TATIANA</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POR EVALUAR</v>
      </c>
      <c r="I276" t="str">
        <f>'Reporte J.E.'!I288</f>
        <v xml:space="preserve">  -   </v>
      </c>
      <c r="J276">
        <f t="shared" si="4"/>
        <v>0</v>
      </c>
    </row>
    <row r="277" spans="1:10">
      <c r="A277" t="str">
        <f>'Reporte J.E.'!A289</f>
        <v>CC</v>
      </c>
      <c r="B277" t="str">
        <f>'Reporte J.E.'!B289</f>
        <v>1007145376</v>
      </c>
      <c r="C277" t="str">
        <f>'Reporte J.E.'!C289</f>
        <v>GINNA TATIANA</v>
      </c>
      <c r="D277" t="str">
        <f>'Reporte J.E.'!D289&amp;" "&amp;'Reporte J.E.'!C289</f>
        <v>TENORIO ULCUE GINNA TATIANA</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APROBADO</v>
      </c>
      <c r="I277" t="str">
        <f>'Reporte J.E.'!I289</f>
        <v>CC 10304288 - LUIS FERNEY TERAN REINOSO</v>
      </c>
      <c r="J277">
        <f t="shared" si="4"/>
        <v>1</v>
      </c>
    </row>
    <row r="278" spans="1:10">
      <c r="A278" t="str">
        <f>'Reporte J.E.'!A290</f>
        <v>CC</v>
      </c>
      <c r="B278" t="str">
        <f>'Reporte J.E.'!B290</f>
        <v>1007145376</v>
      </c>
      <c r="C278" t="str">
        <f>'Reporte J.E.'!C290</f>
        <v>GINNA TATIANA</v>
      </c>
      <c r="D278" t="str">
        <f>'Reporte J.E.'!D290&amp;" "&amp;'Reporte J.E.'!C290</f>
        <v>TENORIO ULCUE GINNA TATIANA</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APROBADO</v>
      </c>
      <c r="I278" t="str">
        <f>'Reporte J.E.'!I290</f>
        <v>CC 10304288 - LUIS FERNEY TERAN REINOSO</v>
      </c>
      <c r="J278">
        <f t="shared" si="4"/>
        <v>1</v>
      </c>
    </row>
    <row r="279" spans="1:10">
      <c r="A279" t="str">
        <f>'Reporte J.E.'!A291</f>
        <v>CC</v>
      </c>
      <c r="B279" t="str">
        <f>'Reporte J.E.'!B291</f>
        <v>1007145376</v>
      </c>
      <c r="C279" t="str">
        <f>'Reporte J.E.'!C291</f>
        <v>GINNA TATIANA</v>
      </c>
      <c r="D279" t="str">
        <f>'Reporte J.E.'!D291&amp;" "&amp;'Reporte J.E.'!C291</f>
        <v>TENORIO ULCUE GINNA TATIANA</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APROBADO</v>
      </c>
      <c r="I279" t="str">
        <f>'Reporte J.E.'!I291</f>
        <v>CC 10304288 - LUIS FERNEY TERAN REINOSO</v>
      </c>
      <c r="J279">
        <f t="shared" si="4"/>
        <v>1</v>
      </c>
    </row>
    <row r="280" spans="1:10">
      <c r="A280" t="str">
        <f>'Reporte J.E.'!A292</f>
        <v>CC</v>
      </c>
      <c r="B280" t="str">
        <f>'Reporte J.E.'!B292</f>
        <v>1007145376</v>
      </c>
      <c r="C280" t="str">
        <f>'Reporte J.E.'!C292</f>
        <v>GINNA TATIANA</v>
      </c>
      <c r="D280" t="str">
        <f>'Reporte J.E.'!D292&amp;" "&amp;'Reporte J.E.'!C292</f>
        <v>TENORIO ULCUE GINNA TATIANA</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1007145376</v>
      </c>
      <c r="C281" t="str">
        <f>'Reporte J.E.'!C293</f>
        <v>GINNA TATIANA</v>
      </c>
      <c r="D281" t="str">
        <f>'Reporte J.E.'!D293&amp;" "&amp;'Reporte J.E.'!C293</f>
        <v>TENORIO ULCUE GINNA TATIANA</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APROBADO</v>
      </c>
      <c r="I281" t="str">
        <f>'Reporte J.E.'!I293</f>
        <v>CC 1061747430 - MARIA LORENA DORADO REYES</v>
      </c>
      <c r="J281">
        <f t="shared" si="4"/>
        <v>1</v>
      </c>
    </row>
    <row r="282" spans="1:10">
      <c r="A282" t="str">
        <f>'Reporte J.E.'!A294</f>
        <v>CC</v>
      </c>
      <c r="B282" t="str">
        <f>'Reporte J.E.'!B294</f>
        <v>1007145376</v>
      </c>
      <c r="C282" t="str">
        <f>'Reporte J.E.'!C294</f>
        <v>GINNA TATIANA</v>
      </c>
      <c r="D282" t="str">
        <f>'Reporte J.E.'!D294&amp;" "&amp;'Reporte J.E.'!C294</f>
        <v>TENORIO ULCUE GINNA TATIANA</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APROBADO</v>
      </c>
      <c r="I282" t="str">
        <f>'Reporte J.E.'!I294</f>
        <v>CC 1061747430 - MARIA LORENA DORADO REYES</v>
      </c>
      <c r="J282">
        <f t="shared" si="4"/>
        <v>1</v>
      </c>
    </row>
    <row r="283" spans="1:10">
      <c r="A283" t="str">
        <f>'Reporte J.E.'!A295</f>
        <v>CC</v>
      </c>
      <c r="B283" t="str">
        <f>'Reporte J.E.'!B295</f>
        <v>1007145376</v>
      </c>
      <c r="C283" t="str">
        <f>'Reporte J.E.'!C295</f>
        <v>GINNA TATIANA</v>
      </c>
      <c r="D283" t="str">
        <f>'Reporte J.E.'!D295&amp;" "&amp;'Reporte J.E.'!C295</f>
        <v>TENORIO ULCUE GINNA TATIANA</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APROBADO</v>
      </c>
      <c r="I283" t="str">
        <f>'Reporte J.E.'!I295</f>
        <v>CC 1061747430 - MARIA LORENA DORADO REYES</v>
      </c>
      <c r="J283">
        <f t="shared" si="4"/>
        <v>1</v>
      </c>
    </row>
    <row r="284" spans="1:10">
      <c r="A284" t="str">
        <f>'Reporte J.E.'!A296</f>
        <v>CC</v>
      </c>
      <c r="B284" t="str">
        <f>'Reporte J.E.'!B296</f>
        <v>1007145376</v>
      </c>
      <c r="C284" t="str">
        <f>'Reporte J.E.'!C296</f>
        <v>GINNA TATIANA</v>
      </c>
      <c r="D284" t="str">
        <f>'Reporte J.E.'!D296&amp;" "&amp;'Reporte J.E.'!C296</f>
        <v>TENORIO ULCUE GINNA TATIANA</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APROBADO</v>
      </c>
      <c r="I284" t="str">
        <f>'Reporte J.E.'!I296</f>
        <v>CC 1061747430 - MARIA LORENA DORADO REYES</v>
      </c>
      <c r="J284">
        <f t="shared" si="4"/>
        <v>1</v>
      </c>
    </row>
    <row r="285" spans="1:10">
      <c r="A285" t="str">
        <f>'Reporte J.E.'!A297</f>
        <v>CC</v>
      </c>
      <c r="B285" t="str">
        <f>'Reporte J.E.'!B297</f>
        <v>1007145376</v>
      </c>
      <c r="C285" t="str">
        <f>'Reporte J.E.'!C297</f>
        <v>GINNA TATIANA</v>
      </c>
      <c r="D285" t="str">
        <f>'Reporte J.E.'!D297&amp;" "&amp;'Reporte J.E.'!C297</f>
        <v>TENORIO ULCUE GINNA TATIANA</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APROBADO</v>
      </c>
      <c r="I285" t="str">
        <f>'Reporte J.E.'!I297</f>
        <v>CC 1061747430 - MARIA LORENA DORADO REYES</v>
      </c>
      <c r="J285">
        <f t="shared" si="4"/>
        <v>1</v>
      </c>
    </row>
    <row r="286" spans="1:10">
      <c r="A286" t="str">
        <f>'Reporte J.E.'!A298</f>
        <v>CC</v>
      </c>
      <c r="B286" t="str">
        <f>'Reporte J.E.'!B298</f>
        <v>1007145376</v>
      </c>
      <c r="C286" t="str">
        <f>'Reporte J.E.'!C298</f>
        <v>GINNA TATIANA</v>
      </c>
      <c r="D286" t="str">
        <f>'Reporte J.E.'!D298&amp;" "&amp;'Reporte J.E.'!C298</f>
        <v>TENORIO ULCUE GINNA TATIANA</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APROBADO</v>
      </c>
      <c r="I286" t="str">
        <f>'Reporte J.E.'!I298</f>
        <v>CC 1061747430 - MARIA LORENA DORADO REYES</v>
      </c>
      <c r="J286">
        <f t="shared" si="4"/>
        <v>1</v>
      </c>
    </row>
    <row r="287" spans="1:10">
      <c r="A287" t="str">
        <f>'Reporte J.E.'!A299</f>
        <v>CC</v>
      </c>
      <c r="B287" t="str">
        <f>'Reporte J.E.'!B299</f>
        <v>1007145376</v>
      </c>
      <c r="C287" t="str">
        <f>'Reporte J.E.'!C299</f>
        <v>GINNA TATIANA</v>
      </c>
      <c r="D287" t="str">
        <f>'Reporte J.E.'!D299&amp;" "&amp;'Reporte J.E.'!C299</f>
        <v>TENORIO ULCUE GINNA TATIANA</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APROBADO</v>
      </c>
      <c r="I287" t="str">
        <f>'Reporte J.E.'!I299</f>
        <v>CC 1061747430 - MARIA LORENA DORADO REYES</v>
      </c>
      <c r="J287">
        <f t="shared" si="4"/>
        <v>1</v>
      </c>
    </row>
    <row r="288" spans="1:10">
      <c r="A288" t="str">
        <f>'Reporte J.E.'!A300</f>
        <v>CC</v>
      </c>
      <c r="B288" t="str">
        <f>'Reporte J.E.'!B300</f>
        <v>1007145376</v>
      </c>
      <c r="C288" t="str">
        <f>'Reporte J.E.'!C300</f>
        <v>GINNA TATIANA</v>
      </c>
      <c r="D288" t="str">
        <f>'Reporte J.E.'!D300&amp;" "&amp;'Reporte J.E.'!C300</f>
        <v>TENORIO ULCUE GINNA TATIANA</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APROBADO</v>
      </c>
      <c r="I288" t="str">
        <f>'Reporte J.E.'!I300</f>
        <v>CC 1113684029 - DIANA CAROLINA OREJUELA CHICANGANA</v>
      </c>
      <c r="J288">
        <f t="shared" si="4"/>
        <v>1</v>
      </c>
    </row>
    <row r="289" spans="1:10">
      <c r="A289" t="str">
        <f>'Reporte J.E.'!A301</f>
        <v>CC</v>
      </c>
      <c r="B289" t="str">
        <f>'Reporte J.E.'!B301</f>
        <v>1007145376</v>
      </c>
      <c r="C289" t="str">
        <f>'Reporte J.E.'!C301</f>
        <v>GINNA TATIANA</v>
      </c>
      <c r="D289" t="str">
        <f>'Reporte J.E.'!D301&amp;" "&amp;'Reporte J.E.'!C301</f>
        <v>TENORIO ULCUE GINNA TATIANA</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APROBADO</v>
      </c>
      <c r="I289" t="str">
        <f>'Reporte J.E.'!I301</f>
        <v>CC 1113684029 - DIANA CAROLINA OREJUELA CHICANGANA</v>
      </c>
      <c r="J289">
        <f t="shared" si="4"/>
        <v>1</v>
      </c>
    </row>
    <row r="290" spans="1:10">
      <c r="A290" t="str">
        <f>'Reporte J.E.'!A302</f>
        <v>CC</v>
      </c>
      <c r="B290" t="str">
        <f>'Reporte J.E.'!B302</f>
        <v>1007145376</v>
      </c>
      <c r="C290" t="str">
        <f>'Reporte J.E.'!C302</f>
        <v>GINNA TATIANA</v>
      </c>
      <c r="D290" t="str">
        <f>'Reporte J.E.'!D302&amp;" "&amp;'Reporte J.E.'!C302</f>
        <v>TENORIO ULCUE GINNA TATIANA</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APROBADO</v>
      </c>
      <c r="I290" t="str">
        <f>'Reporte J.E.'!I302</f>
        <v>CC 1113684029 - DIANA CAROLINA OREJUELA CHICANGANA</v>
      </c>
      <c r="J290">
        <f t="shared" si="4"/>
        <v>1</v>
      </c>
    </row>
    <row r="291" spans="1:10">
      <c r="A291" t="str">
        <f>'Reporte J.E.'!A303</f>
        <v>CC</v>
      </c>
      <c r="B291" t="str">
        <f>'Reporte J.E.'!B303</f>
        <v>1007145376</v>
      </c>
      <c r="C291" t="str">
        <f>'Reporte J.E.'!C303</f>
        <v>GINNA TATIANA</v>
      </c>
      <c r="D291" t="str">
        <f>'Reporte J.E.'!D303&amp;" "&amp;'Reporte J.E.'!C303</f>
        <v>TENORIO ULCUE GINNA TATIANA</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APROBADO</v>
      </c>
      <c r="I291" t="str">
        <f>'Reporte J.E.'!I303</f>
        <v>CC 1113684029 - DIANA CAROLINA OREJUELA CHICANGANA</v>
      </c>
      <c r="J291">
        <f t="shared" si="4"/>
        <v>1</v>
      </c>
    </row>
    <row r="292" spans="1:10">
      <c r="A292" t="str">
        <f>'Reporte J.E.'!A304</f>
        <v>CC</v>
      </c>
      <c r="B292" t="str">
        <f>'Reporte J.E.'!B304</f>
        <v>1007145376</v>
      </c>
      <c r="C292" t="str">
        <f>'Reporte J.E.'!C304</f>
        <v>GINNA TATIANA</v>
      </c>
      <c r="D292" t="str">
        <f>'Reporte J.E.'!D304&amp;" "&amp;'Reporte J.E.'!C304</f>
        <v>TENORIO ULCUE GINNA TATIANA</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APROBADO</v>
      </c>
      <c r="I292" t="str">
        <f>'Reporte J.E.'!I304</f>
        <v>CC 1113684029 - DIANA CAROLINA OREJUELA CHICANGANA</v>
      </c>
      <c r="J292">
        <f t="shared" si="4"/>
        <v>1</v>
      </c>
    </row>
    <row r="293" spans="1:10">
      <c r="A293" t="str">
        <f>'Reporte J.E.'!A305</f>
        <v>CC</v>
      </c>
      <c r="B293" t="str">
        <f>'Reporte J.E.'!B305</f>
        <v>1007145376</v>
      </c>
      <c r="C293" t="str">
        <f>'Reporte J.E.'!C305</f>
        <v>GINNA TATIANA</v>
      </c>
      <c r="D293" t="str">
        <f>'Reporte J.E.'!D305&amp;" "&amp;'Reporte J.E.'!C305</f>
        <v>TENORIO ULCUE GINNA TATIANA</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APROBADO</v>
      </c>
      <c r="I293" t="str">
        <f>'Reporte J.E.'!I305</f>
        <v>CC 1113684029 - DIANA CAROLINA OREJUELA CHICANGANA</v>
      </c>
      <c r="J293">
        <f t="shared" si="4"/>
        <v>1</v>
      </c>
    </row>
    <row r="294" spans="1:10">
      <c r="A294" t="str">
        <f>'Reporte J.E.'!A306</f>
        <v>CC</v>
      </c>
      <c r="B294" t="str">
        <f>'Reporte J.E.'!B306</f>
        <v>1007145376</v>
      </c>
      <c r="C294" t="str">
        <f>'Reporte J.E.'!C306</f>
        <v>GINNA TATIANA</v>
      </c>
      <c r="D294" t="str">
        <f>'Reporte J.E.'!D306&amp;" "&amp;'Reporte J.E.'!C306</f>
        <v>TENORIO ULCUE GINNA TATIANA</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APROBADO</v>
      </c>
      <c r="I294" t="str">
        <f>'Reporte J.E.'!I306</f>
        <v>CC 1113684029 - DIANA CAROLINA OREJUELA CHICANGANA</v>
      </c>
      <c r="J294">
        <f t="shared" si="4"/>
        <v>1</v>
      </c>
    </row>
    <row r="295" spans="1:10">
      <c r="A295" t="str">
        <f>'Reporte J.E.'!A307</f>
        <v>CC</v>
      </c>
      <c r="B295" t="str">
        <f>'Reporte J.E.'!B307</f>
        <v>1007145376</v>
      </c>
      <c r="C295" t="str">
        <f>'Reporte J.E.'!C307</f>
        <v>GINNA TATIANA</v>
      </c>
      <c r="D295" t="str">
        <f>'Reporte J.E.'!D307&amp;" "&amp;'Reporte J.E.'!C307</f>
        <v>TENORIO ULCUE GINNA TATIANA</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APROBADO</v>
      </c>
      <c r="I295" t="str">
        <f>'Reporte J.E.'!I307</f>
        <v>CC 1113684029 - DIANA CAROLINA OREJUELA CHICANGANA</v>
      </c>
      <c r="J295">
        <f t="shared" si="4"/>
        <v>1</v>
      </c>
    </row>
    <row r="296" spans="1:10">
      <c r="A296" t="str">
        <f>'Reporte J.E.'!A308</f>
        <v>CC</v>
      </c>
      <c r="B296" t="str">
        <f>'Reporte J.E.'!B308</f>
        <v>1007145376</v>
      </c>
      <c r="C296" t="str">
        <f>'Reporte J.E.'!C308</f>
        <v>GINNA TATIANA</v>
      </c>
      <c r="D296" t="str">
        <f>'Reporte J.E.'!D308&amp;" "&amp;'Reporte J.E.'!C308</f>
        <v>TENORIO ULCUE GINNA TATIANA</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POR EVALUAR</v>
      </c>
      <c r="I296" t="str">
        <f>'Reporte J.E.'!I308</f>
        <v xml:space="preserve">  -   </v>
      </c>
      <c r="J296">
        <f t="shared" si="4"/>
        <v>0</v>
      </c>
    </row>
    <row r="297" spans="1:10">
      <c r="A297" t="str">
        <f>'Reporte J.E.'!A309</f>
        <v>CC</v>
      </c>
      <c r="B297" t="str">
        <f>'Reporte J.E.'!B309</f>
        <v>1007145376</v>
      </c>
      <c r="C297" t="str">
        <f>'Reporte J.E.'!C309</f>
        <v>GINNA TATIANA</v>
      </c>
      <c r="D297" t="str">
        <f>'Reporte J.E.'!D309&amp;" "&amp;'Reporte J.E.'!C309</f>
        <v>TENORIO ULCUE GINNA TATIANA</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APROBADO</v>
      </c>
      <c r="I297" t="str">
        <f>'Reporte J.E.'!I309</f>
        <v>CC 10300463 - ANGEL DAVID ERAZO IBARRA</v>
      </c>
      <c r="J297">
        <f t="shared" si="4"/>
        <v>1</v>
      </c>
    </row>
    <row r="298" spans="1:10">
      <c r="A298" t="str">
        <f>'Reporte J.E.'!A310</f>
        <v>CC</v>
      </c>
      <c r="B298" t="str">
        <f>'Reporte J.E.'!B310</f>
        <v>1007145376</v>
      </c>
      <c r="C298" t="str">
        <f>'Reporte J.E.'!C310</f>
        <v>GINNA TATIANA</v>
      </c>
      <c r="D298" t="str">
        <f>'Reporte J.E.'!D310&amp;" "&amp;'Reporte J.E.'!C310</f>
        <v>TENORIO ULCUE GINNA TATIANA</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APROBADO</v>
      </c>
      <c r="I298" t="str">
        <f>'Reporte J.E.'!I310</f>
        <v>CC 10293852 - ADRIAN DANILO ASTUDILLO TALAGA</v>
      </c>
      <c r="J298">
        <f t="shared" si="4"/>
        <v>1</v>
      </c>
    </row>
    <row r="299" spans="1:10">
      <c r="A299" t="str">
        <f>'Reporte J.E.'!A311</f>
        <v>CC</v>
      </c>
      <c r="B299" t="str">
        <f>'Reporte J.E.'!B311</f>
        <v>1007145376</v>
      </c>
      <c r="C299" t="str">
        <f>'Reporte J.E.'!C311</f>
        <v>GINNA TATIANA</v>
      </c>
      <c r="D299" t="str">
        <f>'Reporte J.E.'!D311&amp;" "&amp;'Reporte J.E.'!C311</f>
        <v>TENORIO ULCUE GINNA TATIANA</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POR EVALUAR</v>
      </c>
      <c r="I299" t="str">
        <f>'Reporte J.E.'!I311</f>
        <v xml:space="preserve">  -   </v>
      </c>
      <c r="J299">
        <f t="shared" si="4"/>
        <v>0</v>
      </c>
    </row>
    <row r="300" spans="1:10">
      <c r="A300" t="str">
        <f>'Reporte J.E.'!A312</f>
        <v>CC</v>
      </c>
      <c r="B300" t="str">
        <f>'Reporte J.E.'!B312</f>
        <v>1007145376</v>
      </c>
      <c r="C300" t="str">
        <f>'Reporte J.E.'!C312</f>
        <v>GINNA TATIANA</v>
      </c>
      <c r="D300" t="str">
        <f>'Reporte J.E.'!D312&amp;" "&amp;'Reporte J.E.'!C312</f>
        <v>TENORIO ULCUE GINNA TATIANA</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APROBADO</v>
      </c>
      <c r="I300" t="str">
        <f>'Reporte J.E.'!I312</f>
        <v>CC 10300463 - ANGEL DAVID ERAZO IBARRA</v>
      </c>
      <c r="J300">
        <f t="shared" si="4"/>
        <v>1</v>
      </c>
    </row>
    <row r="301" spans="1:10">
      <c r="A301" t="str">
        <f>'Reporte J.E.'!A313</f>
        <v>CC</v>
      </c>
      <c r="B301" t="str">
        <f>'Reporte J.E.'!B313</f>
        <v>1007145376</v>
      </c>
      <c r="C301" t="str">
        <f>'Reporte J.E.'!C313</f>
        <v>GINNA TATIANA</v>
      </c>
      <c r="D301" t="str">
        <f>'Reporte J.E.'!D313&amp;" "&amp;'Reporte J.E.'!C313</f>
        <v>TENORIO ULCUE GINNA TATIANA</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POR EVALUAR</v>
      </c>
      <c r="I301" t="str">
        <f>'Reporte J.E.'!I313</f>
        <v xml:space="preserve">  -   </v>
      </c>
      <c r="J301">
        <f t="shared" si="4"/>
        <v>0</v>
      </c>
    </row>
    <row r="302" spans="1:10">
      <c r="A302" t="str">
        <f>'Reporte J.E.'!A314</f>
        <v>CC</v>
      </c>
      <c r="B302" t="str">
        <f>'Reporte J.E.'!B314</f>
        <v>1007145376</v>
      </c>
      <c r="C302" t="str">
        <f>'Reporte J.E.'!C314</f>
        <v>GINNA TATIANA</v>
      </c>
      <c r="D302" t="str">
        <f>'Reporte J.E.'!D314&amp;" "&amp;'Reporte J.E.'!C314</f>
        <v>TENORIO ULCUE GINNA TATIANA</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APROBADO</v>
      </c>
      <c r="I302" t="str">
        <f>'Reporte J.E.'!I314</f>
        <v>CC 10485335 - WILLIAM ALBEIRO PENAGOS DAGUA</v>
      </c>
      <c r="J302">
        <f t="shared" si="4"/>
        <v>1</v>
      </c>
    </row>
    <row r="303" spans="1:10">
      <c r="A303" t="str">
        <f>'Reporte J.E.'!A315</f>
        <v>CC</v>
      </c>
      <c r="B303" t="str">
        <f>'Reporte J.E.'!B315</f>
        <v>1007145376</v>
      </c>
      <c r="C303" t="str">
        <f>'Reporte J.E.'!C315</f>
        <v>GINNA TATIANA</v>
      </c>
      <c r="D303" t="str">
        <f>'Reporte J.E.'!D315&amp;" "&amp;'Reporte J.E.'!C315</f>
        <v>TENORIO ULCUE GINNA TATIANA</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APROBADO</v>
      </c>
      <c r="I303" t="str">
        <f>'Reporte J.E.'!I315</f>
        <v>CC 10485335 - WILLIAM ALBEIRO PENAGOS DAGUA</v>
      </c>
      <c r="J303">
        <f t="shared" si="4"/>
        <v>1</v>
      </c>
    </row>
    <row r="304" spans="1:10">
      <c r="A304" t="str">
        <f>'Reporte J.E.'!A316</f>
        <v>CC</v>
      </c>
      <c r="B304" t="str">
        <f>'Reporte J.E.'!B316</f>
        <v>1007145376</v>
      </c>
      <c r="C304" t="str">
        <f>'Reporte J.E.'!C316</f>
        <v>GINNA TATIANA</v>
      </c>
      <c r="D304" t="str">
        <f>'Reporte J.E.'!D316&amp;" "&amp;'Reporte J.E.'!C316</f>
        <v>TENORIO ULCUE GINNA TATIANA</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APROBADO</v>
      </c>
      <c r="I304" t="str">
        <f>'Reporte J.E.'!I316</f>
        <v>CC 25707794 - CLAUDIA LORENA DORADO MUÑOZ</v>
      </c>
      <c r="J304">
        <f t="shared" si="4"/>
        <v>1</v>
      </c>
    </row>
    <row r="305" spans="1:10">
      <c r="A305" t="str">
        <f>'Reporte J.E.'!A317</f>
        <v>CC</v>
      </c>
      <c r="B305" t="str">
        <f>'Reporte J.E.'!B317</f>
        <v>1007145376</v>
      </c>
      <c r="C305" t="str">
        <f>'Reporte J.E.'!C317</f>
        <v>GINNA TATIANA</v>
      </c>
      <c r="D305" t="str">
        <f>'Reporte J.E.'!D317&amp;" "&amp;'Reporte J.E.'!C317</f>
        <v>TENORIO ULCUE GINNA TATIANA</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APROBADO</v>
      </c>
      <c r="I305" t="str">
        <f>'Reporte J.E.'!I317</f>
        <v>CC 10293852 - ADRIAN DANILO ASTUDILLO TALAGA</v>
      </c>
      <c r="J305">
        <f t="shared" si="4"/>
        <v>1</v>
      </c>
    </row>
    <row r="306" spans="1:10">
      <c r="A306" t="str">
        <f>'Reporte J.E.'!A318</f>
        <v>CC</v>
      </c>
      <c r="B306" t="str">
        <f>'Reporte J.E.'!B318</f>
        <v>1007145376</v>
      </c>
      <c r="C306" t="str">
        <f>'Reporte J.E.'!C318</f>
        <v>GINNA TATIANA</v>
      </c>
      <c r="D306" t="str">
        <f>'Reporte J.E.'!D318&amp;" "&amp;'Reporte J.E.'!C318</f>
        <v>TENORIO ULCUE GINNA TATIANA</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APROBADO</v>
      </c>
      <c r="I306" t="str">
        <f>'Reporte J.E.'!I318</f>
        <v>CC 10485335 - WILLIAM ALBEIRO PENAGOS DAGUA</v>
      </c>
      <c r="J306">
        <f t="shared" si="4"/>
        <v>1</v>
      </c>
    </row>
    <row r="307" spans="1:10">
      <c r="A307" t="str">
        <f>'Reporte J.E.'!A319</f>
        <v>CC</v>
      </c>
      <c r="B307" t="str">
        <f>'Reporte J.E.'!B319</f>
        <v>1007145376</v>
      </c>
      <c r="C307" t="str">
        <f>'Reporte J.E.'!C319</f>
        <v>GINNA TATIANA</v>
      </c>
      <c r="D307" t="str">
        <f>'Reporte J.E.'!D319&amp;" "&amp;'Reporte J.E.'!C319</f>
        <v>TENORIO ULCUE GINNA TATIANA</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APROBADO</v>
      </c>
      <c r="I307" t="str">
        <f>'Reporte J.E.'!I319</f>
        <v>CC 10293852 - ADRIAN DANILO ASTUDILLO TALAGA</v>
      </c>
      <c r="J307">
        <f t="shared" si="4"/>
        <v>1</v>
      </c>
    </row>
    <row r="308" spans="1:10">
      <c r="A308" t="str">
        <f>'Reporte J.E.'!A320</f>
        <v>CC</v>
      </c>
      <c r="B308" t="str">
        <f>'Reporte J.E.'!B320</f>
        <v>1007145376</v>
      </c>
      <c r="C308" t="str">
        <f>'Reporte J.E.'!C320</f>
        <v>GINNA TATIANA</v>
      </c>
      <c r="D308" t="str">
        <f>'Reporte J.E.'!D320&amp;" "&amp;'Reporte J.E.'!C320</f>
        <v>TENORIO ULCUE GINNA TATIANA</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POR EVALUAR</v>
      </c>
      <c r="I308" t="str">
        <f>'Reporte J.E.'!I320</f>
        <v xml:space="preserve">  -   </v>
      </c>
      <c r="J308">
        <f t="shared" si="4"/>
        <v>0</v>
      </c>
    </row>
    <row r="309" spans="1:10">
      <c r="A309" t="str">
        <f>'Reporte J.E.'!A321</f>
        <v>CC</v>
      </c>
      <c r="B309" t="str">
        <f>'Reporte J.E.'!B321</f>
        <v>1007145376</v>
      </c>
      <c r="C309" t="str">
        <f>'Reporte J.E.'!C321</f>
        <v>GINNA TATIANA</v>
      </c>
      <c r="D309" t="str">
        <f>'Reporte J.E.'!D321&amp;" "&amp;'Reporte J.E.'!C321</f>
        <v>TENORIO ULCUE GINNA TATIANA</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APROBADO</v>
      </c>
      <c r="I309" t="str">
        <f>'Reporte J.E.'!I321</f>
        <v>CC 10293852 - ADRIAN DANILO ASTUDILLO TALAGA</v>
      </c>
      <c r="J309">
        <f t="shared" si="4"/>
        <v>1</v>
      </c>
    </row>
    <row r="310" spans="1:10">
      <c r="A310" t="str">
        <f>'Reporte J.E.'!A322</f>
        <v>CC</v>
      </c>
      <c r="B310" t="str">
        <f>'Reporte J.E.'!B322</f>
        <v>1007145376</v>
      </c>
      <c r="C310" t="str">
        <f>'Reporte J.E.'!C322</f>
        <v>GINNA TATIANA</v>
      </c>
      <c r="D310" t="str">
        <f>'Reporte J.E.'!D322&amp;" "&amp;'Reporte J.E.'!C322</f>
        <v>TENORIO ULCUE GINNA TATIANA</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APROBADO</v>
      </c>
      <c r="I310" t="str">
        <f>'Reporte J.E.'!I322</f>
        <v>CC 10293852 - ADRIAN DANILO ASTUDILLO TALAGA</v>
      </c>
      <c r="J310">
        <f t="shared" si="4"/>
        <v>1</v>
      </c>
    </row>
    <row r="311" spans="1:10">
      <c r="A311" t="str">
        <f>'Reporte J.E.'!A323</f>
        <v>CC</v>
      </c>
      <c r="B311" t="str">
        <f>'Reporte J.E.'!B323</f>
        <v>1007145376</v>
      </c>
      <c r="C311" t="str">
        <f>'Reporte J.E.'!C323</f>
        <v>GINNA TATIANA</v>
      </c>
      <c r="D311" t="str">
        <f>'Reporte J.E.'!D323&amp;" "&amp;'Reporte J.E.'!C323</f>
        <v>TENORIO ULCUE GINNA TATIANA</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POR EVALUAR</v>
      </c>
      <c r="I311" t="str">
        <f>'Reporte J.E.'!I323</f>
        <v xml:space="preserve">  -   </v>
      </c>
      <c r="J311">
        <f t="shared" si="4"/>
        <v>0</v>
      </c>
    </row>
    <row r="312" spans="1:10">
      <c r="A312" t="str">
        <f>'Reporte J.E.'!A324</f>
        <v>CC</v>
      </c>
      <c r="B312" t="str">
        <f>'Reporte J.E.'!B324</f>
        <v>1007145376</v>
      </c>
      <c r="C312" t="str">
        <f>'Reporte J.E.'!C324</f>
        <v>GINNA TATIANA</v>
      </c>
      <c r="D312" t="str">
        <f>'Reporte J.E.'!D324&amp;" "&amp;'Reporte J.E.'!C324</f>
        <v>TENORIO ULCUE GINNA TATIANA</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POR EVALUAR</v>
      </c>
      <c r="I312" t="str">
        <f>'Reporte J.E.'!I324</f>
        <v xml:space="preserve">  -   </v>
      </c>
      <c r="J312">
        <f t="shared" si="4"/>
        <v>0</v>
      </c>
    </row>
    <row r="313" spans="1:10">
      <c r="A313" t="str">
        <f>'Reporte J.E.'!A325</f>
        <v>CC</v>
      </c>
      <c r="B313" t="str">
        <f>'Reporte J.E.'!B325</f>
        <v>1007145376</v>
      </c>
      <c r="C313" t="str">
        <f>'Reporte J.E.'!C325</f>
        <v>GINNA TATIANA</v>
      </c>
      <c r="D313" t="str">
        <f>'Reporte J.E.'!D325&amp;" "&amp;'Reporte J.E.'!C325</f>
        <v>TENORIO ULCUE GINNA TATIANA</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POR EVALUAR</v>
      </c>
      <c r="I313" t="str">
        <f>'Reporte J.E.'!I325</f>
        <v xml:space="preserve">  -   </v>
      </c>
      <c r="J313">
        <f t="shared" si="4"/>
        <v>0</v>
      </c>
    </row>
    <row r="314" spans="1:10">
      <c r="A314" t="str">
        <f>'Reporte J.E.'!A326</f>
        <v>CC</v>
      </c>
      <c r="B314" t="str">
        <f>'Reporte J.E.'!B326</f>
        <v>1007145376</v>
      </c>
      <c r="C314" t="str">
        <f>'Reporte J.E.'!C326</f>
        <v>GINNA TATIANA</v>
      </c>
      <c r="D314" t="str">
        <f>'Reporte J.E.'!D326&amp;" "&amp;'Reporte J.E.'!C326</f>
        <v>TENORIO ULCUE GINNA TATIANA</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POR EVALUAR</v>
      </c>
      <c r="I314" t="str">
        <f>'Reporte J.E.'!I326</f>
        <v xml:space="preserve">  -   </v>
      </c>
      <c r="J314">
        <f t="shared" si="4"/>
        <v>0</v>
      </c>
    </row>
    <row r="315" spans="1:10">
      <c r="A315" t="str">
        <f>'Reporte J.E.'!A327</f>
        <v>CC</v>
      </c>
      <c r="B315" t="str">
        <f>'Reporte J.E.'!B327</f>
        <v>1007145376</v>
      </c>
      <c r="C315" t="str">
        <f>'Reporte J.E.'!C327</f>
        <v>GINNA TATIANA</v>
      </c>
      <c r="D315" t="str">
        <f>'Reporte J.E.'!D327&amp;" "&amp;'Reporte J.E.'!C327</f>
        <v>TENORIO ULCUE GINNA TATIANA</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POR EVALUAR</v>
      </c>
      <c r="I315" t="str">
        <f>'Reporte J.E.'!I327</f>
        <v xml:space="preserve">  -   </v>
      </c>
      <c r="J315">
        <f t="shared" si="4"/>
        <v>0</v>
      </c>
    </row>
    <row r="316" spans="1:10">
      <c r="A316" t="str">
        <f>'Reporte J.E.'!A328</f>
        <v>CC</v>
      </c>
      <c r="B316" t="str">
        <f>'Reporte J.E.'!B328</f>
        <v>1007145376</v>
      </c>
      <c r="C316" t="str">
        <f>'Reporte J.E.'!C328</f>
        <v>GINNA TATIANA</v>
      </c>
      <c r="D316" t="str">
        <f>'Reporte J.E.'!D328&amp;" "&amp;'Reporte J.E.'!C328</f>
        <v>TENORIO ULCUE GINNA TATIANA</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APROBADO</v>
      </c>
      <c r="I316" t="str">
        <f>'Reporte J.E.'!I328</f>
        <v>CC 10300463 - ANGEL DAVID ERAZO IBARRA</v>
      </c>
      <c r="J316">
        <f t="shared" si="4"/>
        <v>1</v>
      </c>
    </row>
    <row r="317" spans="1:10">
      <c r="A317" t="str">
        <f>'Reporte J.E.'!A329</f>
        <v>CC</v>
      </c>
      <c r="B317" t="str">
        <f>'Reporte J.E.'!B329</f>
        <v>1007145376</v>
      </c>
      <c r="C317" t="str">
        <f>'Reporte J.E.'!C329</f>
        <v>GINNA TATIANA</v>
      </c>
      <c r="D317" t="str">
        <f>'Reporte J.E.'!D329&amp;" "&amp;'Reporte J.E.'!C329</f>
        <v>TENORIO ULCUE GINNA TATIANA</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POR EVALUAR</v>
      </c>
      <c r="I317" t="str">
        <f>'Reporte J.E.'!I329</f>
        <v xml:space="preserve">  -   </v>
      </c>
      <c r="J317">
        <f t="shared" si="4"/>
        <v>0</v>
      </c>
    </row>
    <row r="318" spans="1:10">
      <c r="A318" t="str">
        <f>'Reporte J.E.'!A330</f>
        <v>CC</v>
      </c>
      <c r="B318" t="str">
        <f>'Reporte J.E.'!B330</f>
        <v>1007145376</v>
      </c>
      <c r="C318" t="str">
        <f>'Reporte J.E.'!C330</f>
        <v>GINNA TATIANA</v>
      </c>
      <c r="D318" t="str">
        <f>'Reporte J.E.'!D330&amp;" "&amp;'Reporte J.E.'!C330</f>
        <v>TENORIO ULCUE GINNA TATIANA</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APROBADO</v>
      </c>
      <c r="I318" t="str">
        <f>'Reporte J.E.'!I330</f>
        <v>CC 10485335 - WILLIAM ALBEIRO PENAGOS DAGUA</v>
      </c>
      <c r="J318">
        <f t="shared" si="4"/>
        <v>1</v>
      </c>
    </row>
    <row r="319" spans="1:10">
      <c r="A319" t="str">
        <f>'Reporte J.E.'!A331</f>
        <v>CC</v>
      </c>
      <c r="B319" t="str">
        <f>'Reporte J.E.'!B331</f>
        <v>1007145376</v>
      </c>
      <c r="C319" t="str">
        <f>'Reporte J.E.'!C331</f>
        <v>GINNA TATIANA</v>
      </c>
      <c r="D319" t="str">
        <f>'Reporte J.E.'!D331&amp;" "&amp;'Reporte J.E.'!C331</f>
        <v>TENORIO ULCUE GINNA TATIANA</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APROBADO</v>
      </c>
      <c r="I319" t="str">
        <f>'Reporte J.E.'!I331</f>
        <v>CC 10485335 - WILLIAM ALBEIRO PENAGOS DAGUA</v>
      </c>
      <c r="J319">
        <f t="shared" si="4"/>
        <v>1</v>
      </c>
    </row>
    <row r="320" spans="1:10">
      <c r="A320" t="str">
        <f>'Reporte J.E.'!A332</f>
        <v>CC</v>
      </c>
      <c r="B320" t="str">
        <f>'Reporte J.E.'!B332</f>
        <v>1007145376</v>
      </c>
      <c r="C320" t="str">
        <f>'Reporte J.E.'!C332</f>
        <v>GINNA TATIANA</v>
      </c>
      <c r="D320" t="str">
        <f>'Reporte J.E.'!D332&amp;" "&amp;'Reporte J.E.'!C332</f>
        <v>TENORIO ULCUE GINNA TATIANA</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POR EVALUAR</v>
      </c>
      <c r="I320" t="str">
        <f>'Reporte J.E.'!I332</f>
        <v xml:space="preserve">  -   </v>
      </c>
      <c r="J320">
        <f t="shared" si="4"/>
        <v>0</v>
      </c>
    </row>
    <row r="321" spans="1:10">
      <c r="A321" t="str">
        <f>'Reporte J.E.'!A333</f>
        <v>CC</v>
      </c>
      <c r="B321" t="str">
        <f>'Reporte J.E.'!B333</f>
        <v>1007145376</v>
      </c>
      <c r="C321" t="str">
        <f>'Reporte J.E.'!C333</f>
        <v>GINNA TATIANA</v>
      </c>
      <c r="D321" t="str">
        <f>'Reporte J.E.'!D333&amp;" "&amp;'Reporte J.E.'!C333</f>
        <v>TENORIO ULCUE GINNA TATIANA</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POR EVALUAR</v>
      </c>
      <c r="I321" t="str">
        <f>'Reporte J.E.'!I333</f>
        <v xml:space="preserve">  -   </v>
      </c>
      <c r="J321">
        <f t="shared" si="4"/>
        <v>0</v>
      </c>
    </row>
    <row r="322" spans="1:10">
      <c r="A322" t="str">
        <f>'Reporte J.E.'!A334</f>
        <v>CC</v>
      </c>
      <c r="B322" t="str">
        <f>'Reporte J.E.'!B334</f>
        <v>1007145376</v>
      </c>
      <c r="C322" t="str">
        <f>'Reporte J.E.'!C334</f>
        <v>GINNA TATIANA</v>
      </c>
      <c r="D322" t="str">
        <f>'Reporte J.E.'!D334&amp;" "&amp;'Reporte J.E.'!C334</f>
        <v>TENORIO ULCUE GINNA TATIANA</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APROBADO</v>
      </c>
      <c r="I322" t="str">
        <f>'Reporte J.E.'!I334</f>
        <v>CC 25707794 - CLAUDIA LORENA DORADO MUÑOZ</v>
      </c>
      <c r="J322">
        <f t="shared" ref="J322:J385" si="5">IF(H322="APROBADO",1,0)</f>
        <v>1</v>
      </c>
    </row>
    <row r="323" spans="1:10">
      <c r="A323" t="str">
        <f>'Reporte J.E.'!A335</f>
        <v>CC</v>
      </c>
      <c r="B323" t="str">
        <f>'Reporte J.E.'!B335</f>
        <v>1007145376</v>
      </c>
      <c r="C323" t="str">
        <f>'Reporte J.E.'!C335</f>
        <v>GINNA TATIANA</v>
      </c>
      <c r="D323" t="str">
        <f>'Reporte J.E.'!D335&amp;" "&amp;'Reporte J.E.'!C335</f>
        <v>TENORIO ULCUE GINNA TATIANA</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APROBADO</v>
      </c>
      <c r="I323" t="str">
        <f>'Reporte J.E.'!I335</f>
        <v>CC 10300463 - ANGEL DAVID ERAZO IBARRA</v>
      </c>
      <c r="J323">
        <f t="shared" si="5"/>
        <v>1</v>
      </c>
    </row>
    <row r="324" spans="1:10">
      <c r="A324" t="str">
        <f>'Reporte J.E.'!A336</f>
        <v>CC</v>
      </c>
      <c r="B324" t="str">
        <f>'Reporte J.E.'!B336</f>
        <v>1007145376</v>
      </c>
      <c r="C324" t="str">
        <f>'Reporte J.E.'!C336</f>
        <v>GINNA TATIANA</v>
      </c>
      <c r="D324" t="str">
        <f>'Reporte J.E.'!D336&amp;" "&amp;'Reporte J.E.'!C336</f>
        <v>TENORIO ULCUE GINNA TATIANA</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APROBADO</v>
      </c>
      <c r="I324" t="str">
        <f>'Reporte J.E.'!I336</f>
        <v>CC 10300463 - ANGEL DAVID ERAZO IBARRA</v>
      </c>
      <c r="J324">
        <f t="shared" si="5"/>
        <v>1</v>
      </c>
    </row>
    <row r="325" spans="1:10">
      <c r="A325" t="str">
        <f>'Reporte J.E.'!A337</f>
        <v>CC</v>
      </c>
      <c r="B325" t="str">
        <f>'Reporte J.E.'!B337</f>
        <v>1007145376</v>
      </c>
      <c r="C325" t="str">
        <f>'Reporte J.E.'!C337</f>
        <v>GINNA TATIANA</v>
      </c>
      <c r="D325" t="str">
        <f>'Reporte J.E.'!D337&amp;" "&amp;'Reporte J.E.'!C337</f>
        <v>TENORIO ULCUE GINNA TATIANA</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APROBADO</v>
      </c>
      <c r="I325" t="str">
        <f>'Reporte J.E.'!I337</f>
        <v>CC 10300463 - ANGEL DAVID ERAZO IBARRA</v>
      </c>
      <c r="J325">
        <f t="shared" si="5"/>
        <v>1</v>
      </c>
    </row>
    <row r="326" spans="1:10">
      <c r="A326" t="str">
        <f>'Reporte J.E.'!A338</f>
        <v>CC</v>
      </c>
      <c r="B326" t="str">
        <f>'Reporte J.E.'!B338</f>
        <v>1007145376</v>
      </c>
      <c r="C326" t="str">
        <f>'Reporte J.E.'!C338</f>
        <v>GINNA TATIANA</v>
      </c>
      <c r="D326" t="str">
        <f>'Reporte J.E.'!D338&amp;" "&amp;'Reporte J.E.'!C338</f>
        <v>TENORIO ULCUE GINNA TATIANA</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APROBADO</v>
      </c>
      <c r="I326" t="str">
        <f>'Reporte J.E.'!I338</f>
        <v>CC 10485335 - WILLIAM ALBEIRO PENAGOS DAGUA</v>
      </c>
      <c r="J326">
        <f t="shared" si="5"/>
        <v>1</v>
      </c>
    </row>
    <row r="327" spans="1:10">
      <c r="A327" t="str">
        <f>'Reporte J.E.'!A339</f>
        <v>CC</v>
      </c>
      <c r="B327" t="str">
        <f>'Reporte J.E.'!B339</f>
        <v>1007145376</v>
      </c>
      <c r="C327" t="str">
        <f>'Reporte J.E.'!C339</f>
        <v>GINNA TATIANA</v>
      </c>
      <c r="D327" t="str">
        <f>'Reporte J.E.'!D339&amp;" "&amp;'Reporte J.E.'!C339</f>
        <v>TENORIO ULCUE GINNA TATIANA</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APROBADO</v>
      </c>
      <c r="I327" t="str">
        <f>'Reporte J.E.'!I339</f>
        <v>CC 10300463 - ANGEL DAVID ERAZO IBARRA</v>
      </c>
      <c r="J327">
        <f t="shared" si="5"/>
        <v>1</v>
      </c>
    </row>
    <row r="328" spans="1:10">
      <c r="A328" t="str">
        <f>'Reporte J.E.'!A340</f>
        <v>CC</v>
      </c>
      <c r="B328" t="str">
        <f>'Reporte J.E.'!B340</f>
        <v>1007145376</v>
      </c>
      <c r="C328" t="str">
        <f>'Reporte J.E.'!C340</f>
        <v>GINNA TATIANA</v>
      </c>
      <c r="D328" t="str">
        <f>'Reporte J.E.'!D340&amp;" "&amp;'Reporte J.E.'!C340</f>
        <v>TENORIO ULCUE GINNA TATIANA</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APROBADO</v>
      </c>
      <c r="I328" t="str">
        <f>'Reporte J.E.'!I340</f>
        <v>CC 10300463 - ANGEL DAVID ERAZO IBARRA</v>
      </c>
      <c r="J328">
        <f t="shared" si="5"/>
        <v>1</v>
      </c>
    </row>
    <row r="329" spans="1:10">
      <c r="A329" t="str">
        <f>'Reporte J.E.'!A341</f>
        <v>CC</v>
      </c>
      <c r="B329" t="str">
        <f>'Reporte J.E.'!B341</f>
        <v>1007145376</v>
      </c>
      <c r="C329" t="str">
        <f>'Reporte J.E.'!C341</f>
        <v>GINNA TATIANA</v>
      </c>
      <c r="D329" t="str">
        <f>'Reporte J.E.'!D341&amp;" "&amp;'Reporte J.E.'!C341</f>
        <v>TENORIO ULCUE GINNA TATIANA</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APROBADO</v>
      </c>
      <c r="I329" t="str">
        <f>'Reporte J.E.'!I341</f>
        <v>CC 10293852 - ADRIAN DANILO ASTUDILLO TALAGA</v>
      </c>
      <c r="J329">
        <f t="shared" si="5"/>
        <v>1</v>
      </c>
    </row>
    <row r="330" spans="1:10">
      <c r="A330" t="str">
        <f>'Reporte J.E.'!A342</f>
        <v>CC</v>
      </c>
      <c r="B330" t="str">
        <f>'Reporte J.E.'!B342</f>
        <v>1007145376</v>
      </c>
      <c r="C330" t="str">
        <f>'Reporte J.E.'!C342</f>
        <v>GINNA TATIANA</v>
      </c>
      <c r="D330" t="str">
        <f>'Reporte J.E.'!D342&amp;" "&amp;'Reporte J.E.'!C342</f>
        <v>TENORIO ULCUE GINNA TATIANA</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APROBADO</v>
      </c>
      <c r="I330" t="str">
        <f>'Reporte J.E.'!I342</f>
        <v>CC 10293852 - ADRIAN DANILO ASTUDILLO TALAGA</v>
      </c>
      <c r="J330">
        <f t="shared" si="5"/>
        <v>1</v>
      </c>
    </row>
    <row r="331" spans="1:10">
      <c r="A331" t="str">
        <f>'Reporte J.E.'!A343</f>
        <v>CC</v>
      </c>
      <c r="B331" t="str">
        <f>'Reporte J.E.'!B343</f>
        <v>1007145376</v>
      </c>
      <c r="C331" t="str">
        <f>'Reporte J.E.'!C343</f>
        <v>GINNA TATIANA</v>
      </c>
      <c r="D331" t="str">
        <f>'Reporte J.E.'!D343&amp;" "&amp;'Reporte J.E.'!C343</f>
        <v>TENORIO ULCUE GINNA TATIANA</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APROBADO</v>
      </c>
      <c r="I331" t="str">
        <f>'Reporte J.E.'!I343</f>
        <v>CC 10485335 - WILLIAM ALBEIRO PENAGOS DAGUA</v>
      </c>
      <c r="J331">
        <f t="shared" si="5"/>
        <v>1</v>
      </c>
    </row>
    <row r="332" spans="1:10">
      <c r="A332" t="str">
        <f>'Reporte J.E.'!A344</f>
        <v>CC</v>
      </c>
      <c r="B332" t="str">
        <f>'Reporte J.E.'!B344</f>
        <v>1007145460</v>
      </c>
      <c r="C332" t="str">
        <f>'Reporte J.E.'!C344</f>
        <v>KEVIN ALBERTO</v>
      </c>
      <c r="D332" t="str">
        <f>'Reporte J.E.'!D344&amp;" "&amp;'Reporte J.E.'!C344</f>
        <v>MARTINEZ CEBALLOS KEVIN ALBERTO</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APROBADO</v>
      </c>
      <c r="I332" t="str">
        <f>'Reporte J.E.'!I344</f>
        <v>CC 10485335 - WILLIAM ALBEIRO PENAGOS DAGUA</v>
      </c>
      <c r="J332">
        <f t="shared" si="5"/>
        <v>1</v>
      </c>
    </row>
    <row r="333" spans="1:10">
      <c r="A333" t="str">
        <f>'Reporte J.E.'!A345</f>
        <v>CC</v>
      </c>
      <c r="B333" t="str">
        <f>'Reporte J.E.'!B345</f>
        <v>1007145460</v>
      </c>
      <c r="C333" t="str">
        <f>'Reporte J.E.'!C345</f>
        <v>KEVIN ALBERTO</v>
      </c>
      <c r="D333" t="str">
        <f>'Reporte J.E.'!D345&amp;" "&amp;'Reporte J.E.'!C345</f>
        <v>MARTINEZ CEBALLOS KEVIN ALBERTO</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APROBADO</v>
      </c>
      <c r="I333" t="str">
        <f>'Reporte J.E.'!I345</f>
        <v>CC 10304288 - LUIS FERNEY TERAN REINOSO</v>
      </c>
      <c r="J333">
        <f t="shared" si="5"/>
        <v>1</v>
      </c>
    </row>
    <row r="334" spans="1:10">
      <c r="A334" t="str">
        <f>'Reporte J.E.'!A346</f>
        <v>CC</v>
      </c>
      <c r="B334" t="str">
        <f>'Reporte J.E.'!B346</f>
        <v>1007145460</v>
      </c>
      <c r="C334" t="str">
        <f>'Reporte J.E.'!C346</f>
        <v>KEVIN ALBERTO</v>
      </c>
      <c r="D334" t="str">
        <f>'Reporte J.E.'!D346&amp;" "&amp;'Reporte J.E.'!C346</f>
        <v>MARTINEZ CEBALLOS KEVIN ALBERTO</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APROBADO</v>
      </c>
      <c r="I334" t="str">
        <f>'Reporte J.E.'!I346</f>
        <v>CC 10304288 - LUIS FERNEY TERAN REINOSO</v>
      </c>
      <c r="J334">
        <f t="shared" si="5"/>
        <v>1</v>
      </c>
    </row>
    <row r="335" spans="1:10">
      <c r="A335" t="str">
        <f>'Reporte J.E.'!A347</f>
        <v>CC</v>
      </c>
      <c r="B335" t="str">
        <f>'Reporte J.E.'!B347</f>
        <v>1007145460</v>
      </c>
      <c r="C335" t="str">
        <f>'Reporte J.E.'!C347</f>
        <v>KEVIN ALBERTO</v>
      </c>
      <c r="D335" t="str">
        <f>'Reporte J.E.'!D347&amp;" "&amp;'Reporte J.E.'!C347</f>
        <v>MARTINEZ CEBALLOS KEVIN ALBERTO</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CC</v>
      </c>
      <c r="B336" t="str">
        <f>'Reporte J.E.'!B348</f>
        <v>1007145460</v>
      </c>
      <c r="C336" t="str">
        <f>'Reporte J.E.'!C348</f>
        <v>KEVIN ALBERTO</v>
      </c>
      <c r="D336" t="str">
        <f>'Reporte J.E.'!D348&amp;" "&amp;'Reporte J.E.'!C348</f>
        <v>MARTINEZ CEBALLOS KEVIN ALBERTO</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CC</v>
      </c>
      <c r="B337" t="str">
        <f>'Reporte J.E.'!B349</f>
        <v>1007145460</v>
      </c>
      <c r="C337" t="str">
        <f>'Reporte J.E.'!C349</f>
        <v>KEVIN ALBERTO</v>
      </c>
      <c r="D337" t="str">
        <f>'Reporte J.E.'!D349&amp;" "&amp;'Reporte J.E.'!C349</f>
        <v>MARTINEZ CEBALLOS KEVIN ALBERTO</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APROBADO</v>
      </c>
      <c r="I337" t="str">
        <f>'Reporte J.E.'!I349</f>
        <v>CC 10485335 - WILLIAM ALBEIRO PENAGOS DAGUA</v>
      </c>
      <c r="J337">
        <f t="shared" si="5"/>
        <v>1</v>
      </c>
    </row>
    <row r="338" spans="1:10">
      <c r="A338" t="str">
        <f>'Reporte J.E.'!A350</f>
        <v>CC</v>
      </c>
      <c r="B338" t="str">
        <f>'Reporte J.E.'!B350</f>
        <v>1007145460</v>
      </c>
      <c r="C338" t="str">
        <f>'Reporte J.E.'!C350</f>
        <v>KEVIN ALBERTO</v>
      </c>
      <c r="D338" t="str">
        <f>'Reporte J.E.'!D350&amp;" "&amp;'Reporte J.E.'!C350</f>
        <v>MARTINEZ CEBALLOS KEVIN ALBERTO</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APROBADO</v>
      </c>
      <c r="I338" t="str">
        <f>'Reporte J.E.'!I350</f>
        <v>CC 10485335 - WILLIAM ALBEIRO PENAGOS DAGUA</v>
      </c>
      <c r="J338">
        <f t="shared" si="5"/>
        <v>1</v>
      </c>
    </row>
    <row r="339" spans="1:10">
      <c r="A339" t="str">
        <f>'Reporte J.E.'!A351</f>
        <v>CC</v>
      </c>
      <c r="B339" t="str">
        <f>'Reporte J.E.'!B351</f>
        <v>1007145460</v>
      </c>
      <c r="C339" t="str">
        <f>'Reporte J.E.'!C351</f>
        <v>KEVIN ALBERTO</v>
      </c>
      <c r="D339" t="str">
        <f>'Reporte J.E.'!D351&amp;" "&amp;'Reporte J.E.'!C351</f>
        <v>MARTINEZ CEBALLOS KEVIN ALBERTO</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APROBADO</v>
      </c>
      <c r="I339" t="str">
        <f>'Reporte J.E.'!I351</f>
        <v>CC 10485335 - WILLIAM ALBEIRO PENAGOS DAGUA</v>
      </c>
      <c r="J339">
        <f t="shared" si="5"/>
        <v>1</v>
      </c>
    </row>
    <row r="340" spans="1:10">
      <c r="A340" t="str">
        <f>'Reporte J.E.'!A352</f>
        <v>CC</v>
      </c>
      <c r="B340" t="str">
        <f>'Reporte J.E.'!B352</f>
        <v>1007145460</v>
      </c>
      <c r="C340" t="str">
        <f>'Reporte J.E.'!C352</f>
        <v>KEVIN ALBERTO</v>
      </c>
      <c r="D340" t="str">
        <f>'Reporte J.E.'!D352&amp;" "&amp;'Reporte J.E.'!C352</f>
        <v>MARTINEZ CEBALLOS KEVIN ALBERTO</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CC</v>
      </c>
      <c r="B341" t="str">
        <f>'Reporte J.E.'!B353</f>
        <v>1007145460</v>
      </c>
      <c r="C341" t="str">
        <f>'Reporte J.E.'!C353</f>
        <v>KEVIN ALBERTO</v>
      </c>
      <c r="D341" t="str">
        <f>'Reporte J.E.'!D353&amp;" "&amp;'Reporte J.E.'!C353</f>
        <v>MARTINEZ CEBALLOS KEVIN ALBERTO</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APROBADO</v>
      </c>
      <c r="I341" t="str">
        <f>'Reporte J.E.'!I353</f>
        <v>CC 10485335 - WILLIAM ALBEIRO PENAGOS DAGUA</v>
      </c>
      <c r="J341">
        <f t="shared" si="5"/>
        <v>1</v>
      </c>
    </row>
    <row r="342" spans="1:10">
      <c r="A342" t="str">
        <f>'Reporte J.E.'!A354</f>
        <v>CC</v>
      </c>
      <c r="B342" t="str">
        <f>'Reporte J.E.'!B354</f>
        <v>1007145460</v>
      </c>
      <c r="C342" t="str">
        <f>'Reporte J.E.'!C354</f>
        <v>KEVIN ALBERTO</v>
      </c>
      <c r="D342" t="str">
        <f>'Reporte J.E.'!D354&amp;" "&amp;'Reporte J.E.'!C354</f>
        <v>MARTINEZ CEBALLOS KEVIN ALBERTO</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POR EVALUAR</v>
      </c>
      <c r="I342" t="str">
        <f>'Reporte J.E.'!I354</f>
        <v xml:space="preserve">  -   </v>
      </c>
      <c r="J342">
        <f t="shared" si="5"/>
        <v>0</v>
      </c>
    </row>
    <row r="343" spans="1:10">
      <c r="A343" t="str">
        <f>'Reporte J.E.'!A355</f>
        <v>CC</v>
      </c>
      <c r="B343" t="str">
        <f>'Reporte J.E.'!B355</f>
        <v>1007145460</v>
      </c>
      <c r="C343" t="str">
        <f>'Reporte J.E.'!C355</f>
        <v>KEVIN ALBERTO</v>
      </c>
      <c r="D343" t="str">
        <f>'Reporte J.E.'!D355&amp;" "&amp;'Reporte J.E.'!C355</f>
        <v>MARTINEZ CEBALLOS KEVIN ALBERTO</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APROBADO</v>
      </c>
      <c r="I343" t="str">
        <f>'Reporte J.E.'!I355</f>
        <v>CC 10304288 - LUIS FERNEY TERAN REINOSO</v>
      </c>
      <c r="J343">
        <f t="shared" si="5"/>
        <v>1</v>
      </c>
    </row>
    <row r="344" spans="1:10">
      <c r="A344" t="str">
        <f>'Reporte J.E.'!A356</f>
        <v>CC</v>
      </c>
      <c r="B344" t="str">
        <f>'Reporte J.E.'!B356</f>
        <v>1007145460</v>
      </c>
      <c r="C344" t="str">
        <f>'Reporte J.E.'!C356</f>
        <v>KEVIN ALBERTO</v>
      </c>
      <c r="D344" t="str">
        <f>'Reporte J.E.'!D356&amp;" "&amp;'Reporte J.E.'!C356</f>
        <v>MARTINEZ CEBALLOS KEVIN ALBERTO</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APROBADO</v>
      </c>
      <c r="I344" t="str">
        <f>'Reporte J.E.'!I356</f>
        <v>CC 10304288 - LUIS FERNEY TERAN REINOSO</v>
      </c>
      <c r="J344">
        <f t="shared" si="5"/>
        <v>1</v>
      </c>
    </row>
    <row r="345" spans="1:10">
      <c r="A345" t="str">
        <f>'Reporte J.E.'!A357</f>
        <v>CC</v>
      </c>
      <c r="B345" t="str">
        <f>'Reporte J.E.'!B357</f>
        <v>1007145460</v>
      </c>
      <c r="C345" t="str">
        <f>'Reporte J.E.'!C357</f>
        <v>KEVIN ALBERTO</v>
      </c>
      <c r="D345" t="str">
        <f>'Reporte J.E.'!D357&amp;" "&amp;'Reporte J.E.'!C357</f>
        <v>MARTINEZ CEBALLOS KEVIN ALBERTO</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APROBADO</v>
      </c>
      <c r="I345" t="str">
        <f>'Reporte J.E.'!I357</f>
        <v>CC 10304288 - LUIS FERNEY TERAN REINOSO</v>
      </c>
      <c r="J345">
        <f t="shared" si="5"/>
        <v>1</v>
      </c>
    </row>
    <row r="346" spans="1:10">
      <c r="A346" t="str">
        <f>'Reporte J.E.'!A358</f>
        <v>CC</v>
      </c>
      <c r="B346" t="str">
        <f>'Reporte J.E.'!B358</f>
        <v>1007145460</v>
      </c>
      <c r="C346" t="str">
        <f>'Reporte J.E.'!C358</f>
        <v>KEVIN ALBERTO</v>
      </c>
      <c r="D346" t="str">
        <f>'Reporte J.E.'!D358&amp;" "&amp;'Reporte J.E.'!C358</f>
        <v>MARTINEZ CEBALLOS KEVIN ALBERTO</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CC</v>
      </c>
      <c r="B347" t="str">
        <f>'Reporte J.E.'!B359</f>
        <v>1007145460</v>
      </c>
      <c r="C347" t="str">
        <f>'Reporte J.E.'!C359</f>
        <v>KEVIN ALBERTO</v>
      </c>
      <c r="D347" t="str">
        <f>'Reporte J.E.'!D359&amp;" "&amp;'Reporte J.E.'!C359</f>
        <v>MARTINEZ CEBALLOS KEVIN ALBERTO</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POR EVALUAR</v>
      </c>
      <c r="I347" t="str">
        <f>'Reporte J.E.'!I359</f>
        <v xml:space="preserve">  -   </v>
      </c>
      <c r="J347">
        <f t="shared" si="5"/>
        <v>0</v>
      </c>
    </row>
    <row r="348" spans="1:10">
      <c r="A348" t="str">
        <f>'Reporte J.E.'!A360</f>
        <v>CC</v>
      </c>
      <c r="B348" t="str">
        <f>'Reporte J.E.'!B360</f>
        <v>1007145460</v>
      </c>
      <c r="C348" t="str">
        <f>'Reporte J.E.'!C360</f>
        <v>KEVIN ALBERTO</v>
      </c>
      <c r="D348" t="str">
        <f>'Reporte J.E.'!D360&amp;" "&amp;'Reporte J.E.'!C360</f>
        <v>MARTINEZ CEBALLOS KEVIN ALBERTO</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POR EVALUAR</v>
      </c>
      <c r="I348" t="str">
        <f>'Reporte J.E.'!I360</f>
        <v xml:space="preserve">  -   </v>
      </c>
      <c r="J348">
        <f t="shared" si="5"/>
        <v>0</v>
      </c>
    </row>
    <row r="349" spans="1:10">
      <c r="A349" t="str">
        <f>'Reporte J.E.'!A361</f>
        <v>CC</v>
      </c>
      <c r="B349" t="str">
        <f>'Reporte J.E.'!B361</f>
        <v>1007145460</v>
      </c>
      <c r="C349" t="str">
        <f>'Reporte J.E.'!C361</f>
        <v>KEVIN ALBERTO</v>
      </c>
      <c r="D349" t="str">
        <f>'Reporte J.E.'!D361&amp;" "&amp;'Reporte J.E.'!C361</f>
        <v>MARTINEZ CEBALLOS KEVIN ALBERTO</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CC</v>
      </c>
      <c r="B350" t="str">
        <f>'Reporte J.E.'!B362</f>
        <v>1007145460</v>
      </c>
      <c r="C350" t="str">
        <f>'Reporte J.E.'!C362</f>
        <v>KEVIN ALBERTO</v>
      </c>
      <c r="D350" t="str">
        <f>'Reporte J.E.'!D362&amp;" "&amp;'Reporte J.E.'!C362</f>
        <v>MARTINEZ CEBALLOS KEVIN ALBERTO</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CC</v>
      </c>
      <c r="B351" t="str">
        <f>'Reporte J.E.'!B363</f>
        <v>1007145460</v>
      </c>
      <c r="C351" t="str">
        <f>'Reporte J.E.'!C363</f>
        <v>KEVIN ALBERTO</v>
      </c>
      <c r="D351" t="str">
        <f>'Reporte J.E.'!D363&amp;" "&amp;'Reporte J.E.'!C363</f>
        <v>MARTINEZ CEBALLOS KEVIN ALBERTO</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CC</v>
      </c>
      <c r="B352" t="str">
        <f>'Reporte J.E.'!B364</f>
        <v>1007145460</v>
      </c>
      <c r="C352" t="str">
        <f>'Reporte J.E.'!C364</f>
        <v>KEVIN ALBERTO</v>
      </c>
      <c r="D352" t="str">
        <f>'Reporte J.E.'!D364&amp;" "&amp;'Reporte J.E.'!C364</f>
        <v>MARTINEZ CEBALLOS KEVIN ALBERTO</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CC</v>
      </c>
      <c r="B353" t="str">
        <f>'Reporte J.E.'!B365</f>
        <v>1007145460</v>
      </c>
      <c r="C353" t="str">
        <f>'Reporte J.E.'!C365</f>
        <v>KEVIN ALBERTO</v>
      </c>
      <c r="D353" t="str">
        <f>'Reporte J.E.'!D365&amp;" "&amp;'Reporte J.E.'!C365</f>
        <v>MARTINEZ CEBALLOS KEVIN ALBERTO</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CC</v>
      </c>
      <c r="B354" t="str">
        <f>'Reporte J.E.'!B366</f>
        <v>1007145460</v>
      </c>
      <c r="C354" t="str">
        <f>'Reporte J.E.'!C366</f>
        <v>KEVIN ALBERTO</v>
      </c>
      <c r="D354" t="str">
        <f>'Reporte J.E.'!D366&amp;" "&amp;'Reporte J.E.'!C366</f>
        <v>MARTINEZ CEBALLOS KEVIN ALBERTO</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CC</v>
      </c>
      <c r="B355" t="str">
        <f>'Reporte J.E.'!B367</f>
        <v>1007145460</v>
      </c>
      <c r="C355" t="str">
        <f>'Reporte J.E.'!C367</f>
        <v>KEVIN ALBERTO</v>
      </c>
      <c r="D355" t="str">
        <f>'Reporte J.E.'!D367&amp;" "&amp;'Reporte J.E.'!C367</f>
        <v>MARTINEZ CEBALLOS KEVIN ALBERTO</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CC</v>
      </c>
      <c r="B356" t="str">
        <f>'Reporte J.E.'!B368</f>
        <v>1007145460</v>
      </c>
      <c r="C356" t="str">
        <f>'Reporte J.E.'!C368</f>
        <v>KEVIN ALBERTO</v>
      </c>
      <c r="D356" t="str">
        <f>'Reporte J.E.'!D368&amp;" "&amp;'Reporte J.E.'!C368</f>
        <v>MARTINEZ CEBALLOS KEVIN ALBERTO</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CC</v>
      </c>
      <c r="B357" t="str">
        <f>'Reporte J.E.'!B369</f>
        <v>1007145460</v>
      </c>
      <c r="C357" t="str">
        <f>'Reporte J.E.'!C369</f>
        <v>KEVIN ALBERTO</v>
      </c>
      <c r="D357" t="str">
        <f>'Reporte J.E.'!D369&amp;" "&amp;'Reporte J.E.'!C369</f>
        <v>MARTINEZ CEBALLOS KEVIN ALBERTO</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CC</v>
      </c>
      <c r="B358" t="str">
        <f>'Reporte J.E.'!B370</f>
        <v>1007145460</v>
      </c>
      <c r="C358" t="str">
        <f>'Reporte J.E.'!C370</f>
        <v>KEVIN ALBERTO</v>
      </c>
      <c r="D358" t="str">
        <f>'Reporte J.E.'!D370&amp;" "&amp;'Reporte J.E.'!C370</f>
        <v>MARTINEZ CEBALLOS KEVIN ALBERTO</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CC</v>
      </c>
      <c r="B359" t="str">
        <f>'Reporte J.E.'!B371</f>
        <v>1007145460</v>
      </c>
      <c r="C359" t="str">
        <f>'Reporte J.E.'!C371</f>
        <v>KEVIN ALBERTO</v>
      </c>
      <c r="D359" t="str">
        <f>'Reporte J.E.'!D371&amp;" "&amp;'Reporte J.E.'!C371</f>
        <v>MARTINEZ CEBALLOS KEVIN ALBERTO</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CC</v>
      </c>
      <c r="B360" t="str">
        <f>'Reporte J.E.'!B372</f>
        <v>1007145460</v>
      </c>
      <c r="C360" t="str">
        <f>'Reporte J.E.'!C372</f>
        <v>KEVIN ALBERTO</v>
      </c>
      <c r="D360" t="str">
        <f>'Reporte J.E.'!D372&amp;" "&amp;'Reporte J.E.'!C372</f>
        <v>MARTINEZ CEBALLOS KEVIN ALBERTO</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CC</v>
      </c>
      <c r="B361" t="str">
        <f>'Reporte J.E.'!B373</f>
        <v>1007145460</v>
      </c>
      <c r="C361" t="str">
        <f>'Reporte J.E.'!C373</f>
        <v>KEVIN ALBERTO</v>
      </c>
      <c r="D361" t="str">
        <f>'Reporte J.E.'!D373&amp;" "&amp;'Reporte J.E.'!C373</f>
        <v>MARTINEZ CEBALLOS KEVIN ALBERTO</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CC</v>
      </c>
      <c r="B362" t="str">
        <f>'Reporte J.E.'!B374</f>
        <v>1007145460</v>
      </c>
      <c r="C362" t="str">
        <f>'Reporte J.E.'!C374</f>
        <v>KEVIN ALBERTO</v>
      </c>
      <c r="D362" t="str">
        <f>'Reporte J.E.'!D374&amp;" "&amp;'Reporte J.E.'!C374</f>
        <v>MARTINEZ CEBALLOS KEVIN ALBERTO</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CC</v>
      </c>
      <c r="B363" t="str">
        <f>'Reporte J.E.'!B375</f>
        <v>1007145460</v>
      </c>
      <c r="C363" t="str">
        <f>'Reporte J.E.'!C375</f>
        <v>KEVIN ALBERTO</v>
      </c>
      <c r="D363" t="str">
        <f>'Reporte J.E.'!D375&amp;" "&amp;'Reporte J.E.'!C375</f>
        <v>MARTINEZ CEBALLOS KEVIN ALBERTO</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CC</v>
      </c>
      <c r="B364" t="str">
        <f>'Reporte J.E.'!B376</f>
        <v>1007145460</v>
      </c>
      <c r="C364" t="str">
        <f>'Reporte J.E.'!C376</f>
        <v>KEVIN ALBERTO</v>
      </c>
      <c r="D364" t="str">
        <f>'Reporte J.E.'!D376&amp;" "&amp;'Reporte J.E.'!C376</f>
        <v>MARTINEZ CEBALLOS KEVIN ALBERTO</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CC</v>
      </c>
      <c r="B365" t="str">
        <f>'Reporte J.E.'!B377</f>
        <v>1007145460</v>
      </c>
      <c r="C365" t="str">
        <f>'Reporte J.E.'!C377</f>
        <v>KEVIN ALBERTO</v>
      </c>
      <c r="D365" t="str">
        <f>'Reporte J.E.'!D377&amp;" "&amp;'Reporte J.E.'!C377</f>
        <v>MARTINEZ CEBALLOS KEVIN ALBERTO</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CC</v>
      </c>
      <c r="B366" t="str">
        <f>'Reporte J.E.'!B378</f>
        <v>1007145460</v>
      </c>
      <c r="C366" t="str">
        <f>'Reporte J.E.'!C378</f>
        <v>KEVIN ALBERTO</v>
      </c>
      <c r="D366" t="str">
        <f>'Reporte J.E.'!D378&amp;" "&amp;'Reporte J.E.'!C378</f>
        <v>MARTINEZ CEBALLOS KEVIN ALBERTO</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CC</v>
      </c>
      <c r="B367" t="str">
        <f>'Reporte J.E.'!B379</f>
        <v>1007145460</v>
      </c>
      <c r="C367" t="str">
        <f>'Reporte J.E.'!C379</f>
        <v>KEVIN ALBERTO</v>
      </c>
      <c r="D367" t="str">
        <f>'Reporte J.E.'!D379&amp;" "&amp;'Reporte J.E.'!C379</f>
        <v>MARTINEZ CEBALLOS KEVIN ALBERTO</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CC</v>
      </c>
      <c r="B368" t="str">
        <f>'Reporte J.E.'!B380</f>
        <v>1007145460</v>
      </c>
      <c r="C368" t="str">
        <f>'Reporte J.E.'!C380</f>
        <v>KEVIN ALBERTO</v>
      </c>
      <c r="D368" t="str">
        <f>'Reporte J.E.'!D380&amp;" "&amp;'Reporte J.E.'!C380</f>
        <v>MARTINEZ CEBALLOS KEVIN ALBERTO</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CC</v>
      </c>
      <c r="B369" t="str">
        <f>'Reporte J.E.'!B381</f>
        <v>1007145460</v>
      </c>
      <c r="C369" t="str">
        <f>'Reporte J.E.'!C381</f>
        <v>KEVIN ALBERTO</v>
      </c>
      <c r="D369" t="str">
        <f>'Reporte J.E.'!D381&amp;" "&amp;'Reporte J.E.'!C381</f>
        <v>MARTINEZ CEBALLOS KEVIN ALBERTO</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POR EVALUAR</v>
      </c>
      <c r="I369" t="str">
        <f>'Reporte J.E.'!I381</f>
        <v xml:space="preserve">  -   </v>
      </c>
      <c r="J369">
        <f t="shared" si="5"/>
        <v>0</v>
      </c>
    </row>
    <row r="370" spans="1:10">
      <c r="A370" t="str">
        <f>'Reporte J.E.'!A382</f>
        <v>CC</v>
      </c>
      <c r="B370" t="str">
        <f>'Reporte J.E.'!B382</f>
        <v>1007145460</v>
      </c>
      <c r="C370" t="str">
        <f>'Reporte J.E.'!C382</f>
        <v>KEVIN ALBERTO</v>
      </c>
      <c r="D370" t="str">
        <f>'Reporte J.E.'!D382&amp;" "&amp;'Reporte J.E.'!C382</f>
        <v>MARTINEZ CEBALLOS KEVIN ALBERTO</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APROBADO</v>
      </c>
      <c r="I370" t="str">
        <f>'Reporte J.E.'!I382</f>
        <v>CC 25707794 - CLAUDIA LORENA DORADO MUÑOZ</v>
      </c>
      <c r="J370">
        <f t="shared" si="5"/>
        <v>1</v>
      </c>
    </row>
    <row r="371" spans="1:10">
      <c r="A371" t="str">
        <f>'Reporte J.E.'!A383</f>
        <v>CC</v>
      </c>
      <c r="B371" t="str">
        <f>'Reporte J.E.'!B383</f>
        <v>1007145460</v>
      </c>
      <c r="C371" t="str">
        <f>'Reporte J.E.'!C383</f>
        <v>KEVIN ALBERTO</v>
      </c>
      <c r="D371" t="str">
        <f>'Reporte J.E.'!D383&amp;" "&amp;'Reporte J.E.'!C383</f>
        <v>MARTINEZ CEBALLOS KEVIN ALBERTO</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POR EVALUAR</v>
      </c>
      <c r="I371" t="str">
        <f>'Reporte J.E.'!I383</f>
        <v xml:space="preserve">  -   </v>
      </c>
      <c r="J371">
        <f t="shared" si="5"/>
        <v>0</v>
      </c>
    </row>
    <row r="372" spans="1:10">
      <c r="A372" t="str">
        <f>'Reporte J.E.'!A384</f>
        <v>CC</v>
      </c>
      <c r="B372" t="str">
        <f>'Reporte J.E.'!B384</f>
        <v>1007145460</v>
      </c>
      <c r="C372" t="str">
        <f>'Reporte J.E.'!C384</f>
        <v>KEVIN ALBERTO</v>
      </c>
      <c r="D372" t="str">
        <f>'Reporte J.E.'!D384&amp;" "&amp;'Reporte J.E.'!C384</f>
        <v>MARTINEZ CEBALLOS KEVIN ALBERTO</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APROBADO</v>
      </c>
      <c r="I372" t="str">
        <f>'Reporte J.E.'!I384</f>
        <v>CC 10485335 - WILLIAM ALBEIRO PENAGOS DAGUA</v>
      </c>
      <c r="J372">
        <f t="shared" si="5"/>
        <v>1</v>
      </c>
    </row>
    <row r="373" spans="1:10">
      <c r="A373" t="str">
        <f>'Reporte J.E.'!A385</f>
        <v>CC</v>
      </c>
      <c r="B373" t="str">
        <f>'Reporte J.E.'!B385</f>
        <v>1007145460</v>
      </c>
      <c r="C373" t="str">
        <f>'Reporte J.E.'!C385</f>
        <v>KEVIN ALBERTO</v>
      </c>
      <c r="D373" t="str">
        <f>'Reporte J.E.'!D385&amp;" "&amp;'Reporte J.E.'!C385</f>
        <v>MARTINEZ CEBALLOS KEVIN ALBERTO</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POR EVALUAR</v>
      </c>
      <c r="I373" t="str">
        <f>'Reporte J.E.'!I385</f>
        <v xml:space="preserve">  -   </v>
      </c>
      <c r="J373">
        <f t="shared" si="5"/>
        <v>0</v>
      </c>
    </row>
    <row r="374" spans="1:10">
      <c r="A374" t="str">
        <f>'Reporte J.E.'!A386</f>
        <v>CC</v>
      </c>
      <c r="B374" t="str">
        <f>'Reporte J.E.'!B386</f>
        <v>1007145460</v>
      </c>
      <c r="C374" t="str">
        <f>'Reporte J.E.'!C386</f>
        <v>KEVIN ALBERTO</v>
      </c>
      <c r="D374" t="str">
        <f>'Reporte J.E.'!D386&amp;" "&amp;'Reporte J.E.'!C386</f>
        <v>MARTINEZ CEBALLOS KEVIN ALBERTO</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CC</v>
      </c>
      <c r="B375" t="str">
        <f>'Reporte J.E.'!B387</f>
        <v>1007145460</v>
      </c>
      <c r="C375" t="str">
        <f>'Reporte J.E.'!C387</f>
        <v>KEVIN ALBERTO</v>
      </c>
      <c r="D375" t="str">
        <f>'Reporte J.E.'!D387&amp;" "&amp;'Reporte J.E.'!C387</f>
        <v>MARTINEZ CEBALLOS KEVIN ALBERTO</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CC</v>
      </c>
      <c r="B376" t="str">
        <f>'Reporte J.E.'!B388</f>
        <v>1007145460</v>
      </c>
      <c r="C376" t="str">
        <f>'Reporte J.E.'!C388</f>
        <v>KEVIN ALBERTO</v>
      </c>
      <c r="D376" t="str">
        <f>'Reporte J.E.'!D388&amp;" "&amp;'Reporte J.E.'!C388</f>
        <v>MARTINEZ CEBALLOS KEVIN ALBERTO</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CC</v>
      </c>
      <c r="B377" t="str">
        <f>'Reporte J.E.'!B389</f>
        <v>1007145460</v>
      </c>
      <c r="C377" t="str">
        <f>'Reporte J.E.'!C389</f>
        <v>KEVIN ALBERTO</v>
      </c>
      <c r="D377" t="str">
        <f>'Reporte J.E.'!D389&amp;" "&amp;'Reporte J.E.'!C389</f>
        <v>MARTINEZ CEBALLOS KEVIN ALBERTO</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CC</v>
      </c>
      <c r="B378" t="str">
        <f>'Reporte J.E.'!B390</f>
        <v>1007145460</v>
      </c>
      <c r="C378" t="str">
        <f>'Reporte J.E.'!C390</f>
        <v>KEVIN ALBERTO</v>
      </c>
      <c r="D378" t="str">
        <f>'Reporte J.E.'!D390&amp;" "&amp;'Reporte J.E.'!C390</f>
        <v>MARTINEZ CEBALLOS KEVIN ALBERTO</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CC</v>
      </c>
      <c r="B379" t="str">
        <f>'Reporte J.E.'!B391</f>
        <v>1007145460</v>
      </c>
      <c r="C379" t="str">
        <f>'Reporte J.E.'!C391</f>
        <v>KEVIN ALBERTO</v>
      </c>
      <c r="D379" t="str">
        <f>'Reporte J.E.'!D391&amp;" "&amp;'Reporte J.E.'!C391</f>
        <v>MARTINEZ CEBALLOS KEVIN ALBERTO</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CC</v>
      </c>
      <c r="B380" t="str">
        <f>'Reporte J.E.'!B392</f>
        <v>1007145460</v>
      </c>
      <c r="C380" t="str">
        <f>'Reporte J.E.'!C392</f>
        <v>KEVIN ALBERTO</v>
      </c>
      <c r="D380" t="str">
        <f>'Reporte J.E.'!D392&amp;" "&amp;'Reporte J.E.'!C392</f>
        <v>MARTINEZ CEBALLOS KEVIN ALBERTO</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CC</v>
      </c>
      <c r="B381" t="str">
        <f>'Reporte J.E.'!B393</f>
        <v>1007145460</v>
      </c>
      <c r="C381" t="str">
        <f>'Reporte J.E.'!C393</f>
        <v>KEVIN ALBERTO</v>
      </c>
      <c r="D381" t="str">
        <f>'Reporte J.E.'!D393&amp;" "&amp;'Reporte J.E.'!C393</f>
        <v>MARTINEZ CEBALLOS KEVIN ALBERTO</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CC</v>
      </c>
      <c r="B382" t="str">
        <f>'Reporte J.E.'!B394</f>
        <v>1007145460</v>
      </c>
      <c r="C382" t="str">
        <f>'Reporte J.E.'!C394</f>
        <v>KEVIN ALBERTO</v>
      </c>
      <c r="D382" t="str">
        <f>'Reporte J.E.'!D394&amp;" "&amp;'Reporte J.E.'!C394</f>
        <v>MARTINEZ CEBALLOS KEVIN ALBERTO</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CC</v>
      </c>
      <c r="B383" t="str">
        <f>'Reporte J.E.'!B395</f>
        <v>1007145460</v>
      </c>
      <c r="C383" t="str">
        <f>'Reporte J.E.'!C395</f>
        <v>KEVIN ALBERTO</v>
      </c>
      <c r="D383" t="str">
        <f>'Reporte J.E.'!D395&amp;" "&amp;'Reporte J.E.'!C395</f>
        <v>MARTINEZ CEBALLOS KEVIN ALBERTO</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CC</v>
      </c>
      <c r="B384" t="str">
        <f>'Reporte J.E.'!B396</f>
        <v>1007145460</v>
      </c>
      <c r="C384" t="str">
        <f>'Reporte J.E.'!C396</f>
        <v>KEVIN ALBERTO</v>
      </c>
      <c r="D384" t="str">
        <f>'Reporte J.E.'!D396&amp;" "&amp;'Reporte J.E.'!C396</f>
        <v>MARTINEZ CEBALLOS KEVIN ALBERTO</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CC</v>
      </c>
      <c r="B385" t="str">
        <f>'Reporte J.E.'!B397</f>
        <v>1007145460</v>
      </c>
      <c r="C385" t="str">
        <f>'Reporte J.E.'!C397</f>
        <v>KEVIN ALBERTO</v>
      </c>
      <c r="D385" t="str">
        <f>'Reporte J.E.'!D397&amp;" "&amp;'Reporte J.E.'!C397</f>
        <v>MARTINEZ CEBALLOS KEVIN ALBERTO</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CC</v>
      </c>
      <c r="B386" t="str">
        <f>'Reporte J.E.'!B398</f>
        <v>1007145460</v>
      </c>
      <c r="C386" t="str">
        <f>'Reporte J.E.'!C398</f>
        <v>KEVIN ALBERTO</v>
      </c>
      <c r="D386" t="str">
        <f>'Reporte J.E.'!D398&amp;" "&amp;'Reporte J.E.'!C398</f>
        <v>MARTINEZ CEBALLOS KEVIN ALBERTO</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CC</v>
      </c>
      <c r="B387" t="str">
        <f>'Reporte J.E.'!B399</f>
        <v>1007145460</v>
      </c>
      <c r="C387" t="str">
        <f>'Reporte J.E.'!C399</f>
        <v>KEVIN ALBERTO</v>
      </c>
      <c r="D387" t="str">
        <f>'Reporte J.E.'!D399&amp;" "&amp;'Reporte J.E.'!C399</f>
        <v>MARTINEZ CEBALLOS KEVIN ALBERTO</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CC</v>
      </c>
      <c r="B388" t="str">
        <f>'Reporte J.E.'!B400</f>
        <v>1007145460</v>
      </c>
      <c r="C388" t="str">
        <f>'Reporte J.E.'!C400</f>
        <v>KEVIN ALBERTO</v>
      </c>
      <c r="D388" t="str">
        <f>'Reporte J.E.'!D400&amp;" "&amp;'Reporte J.E.'!C400</f>
        <v>MARTINEZ CEBALLOS KEVIN ALBERTO</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APROBADO</v>
      </c>
      <c r="I388" t="str">
        <f>'Reporte J.E.'!I400</f>
        <v>CC 25707794 - CLAUDIA LORENA DORADO MUÑOZ</v>
      </c>
      <c r="J388">
        <f t="shared" si="6"/>
        <v>1</v>
      </c>
    </row>
    <row r="389" spans="1:10">
      <c r="A389" t="str">
        <f>'Reporte J.E.'!A401</f>
        <v>CC</v>
      </c>
      <c r="B389" t="str">
        <f>'Reporte J.E.'!B401</f>
        <v>1007145460</v>
      </c>
      <c r="C389" t="str">
        <f>'Reporte J.E.'!C401</f>
        <v>KEVIN ALBERTO</v>
      </c>
      <c r="D389" t="str">
        <f>'Reporte J.E.'!D401&amp;" "&amp;'Reporte J.E.'!C401</f>
        <v>MARTINEZ CEBALLOS KEVIN ALBERTO</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POR EVALUAR</v>
      </c>
      <c r="I389" t="str">
        <f>'Reporte J.E.'!I401</f>
        <v xml:space="preserve">  -   </v>
      </c>
      <c r="J389">
        <f t="shared" si="6"/>
        <v>0</v>
      </c>
    </row>
    <row r="390" spans="1:10">
      <c r="A390" t="str">
        <f>'Reporte J.E.'!A402</f>
        <v>CC</v>
      </c>
      <c r="B390" t="str">
        <f>'Reporte J.E.'!B402</f>
        <v>1007145460</v>
      </c>
      <c r="C390" t="str">
        <f>'Reporte J.E.'!C402</f>
        <v>KEVIN ALBERTO</v>
      </c>
      <c r="D390" t="str">
        <f>'Reporte J.E.'!D402&amp;" "&amp;'Reporte J.E.'!C402</f>
        <v>MARTINEZ CEBALLOS KEVIN ALBERTO</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CC</v>
      </c>
      <c r="B391" t="str">
        <f>'Reporte J.E.'!B403</f>
        <v>1007145460</v>
      </c>
      <c r="C391" t="str">
        <f>'Reporte J.E.'!C403</f>
        <v>KEVIN ALBERTO</v>
      </c>
      <c r="D391" t="str">
        <f>'Reporte J.E.'!D403&amp;" "&amp;'Reporte J.E.'!C403</f>
        <v>MARTINEZ CEBALLOS KEVIN ALBERTO</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POR EVALUAR</v>
      </c>
      <c r="I391" t="str">
        <f>'Reporte J.E.'!I403</f>
        <v xml:space="preserve">  -   </v>
      </c>
      <c r="J391">
        <f t="shared" si="6"/>
        <v>0</v>
      </c>
    </row>
    <row r="392" spans="1:10">
      <c r="A392" t="str">
        <f>'Reporte J.E.'!A404</f>
        <v>CC</v>
      </c>
      <c r="B392" t="str">
        <f>'Reporte J.E.'!B404</f>
        <v>1007145460</v>
      </c>
      <c r="C392" t="str">
        <f>'Reporte J.E.'!C404</f>
        <v>KEVIN ALBERTO</v>
      </c>
      <c r="D392" t="str">
        <f>'Reporte J.E.'!D404&amp;" "&amp;'Reporte J.E.'!C404</f>
        <v>MARTINEZ CEBALLOS KEVIN ALBERTO</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CC</v>
      </c>
      <c r="B393" t="str">
        <f>'Reporte J.E.'!B405</f>
        <v>1007145460</v>
      </c>
      <c r="C393" t="str">
        <f>'Reporte J.E.'!C405</f>
        <v>KEVIN ALBERTO</v>
      </c>
      <c r="D393" t="str">
        <f>'Reporte J.E.'!D405&amp;" "&amp;'Reporte J.E.'!C405</f>
        <v>MARTINEZ CEBALLOS KEVIN ALBERTO</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CC</v>
      </c>
      <c r="B394" t="str">
        <f>'Reporte J.E.'!B406</f>
        <v>1007145460</v>
      </c>
      <c r="C394" t="str">
        <f>'Reporte J.E.'!C406</f>
        <v>KEVIN ALBERTO</v>
      </c>
      <c r="D394" t="str">
        <f>'Reporte J.E.'!D406&amp;" "&amp;'Reporte J.E.'!C406</f>
        <v>MARTINEZ CEBALLOS KEVIN ALBERTO</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CC</v>
      </c>
      <c r="B395" t="str">
        <f>'Reporte J.E.'!B407</f>
        <v>1007145460</v>
      </c>
      <c r="C395" t="str">
        <f>'Reporte J.E.'!C407</f>
        <v>KEVIN ALBERTO</v>
      </c>
      <c r="D395" t="str">
        <f>'Reporte J.E.'!D407&amp;" "&amp;'Reporte J.E.'!C407</f>
        <v>MARTINEZ CEBALLOS KEVIN ALBERTO</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CC</v>
      </c>
      <c r="B396" t="str">
        <f>'Reporte J.E.'!B408</f>
        <v>1007145460</v>
      </c>
      <c r="C396" t="str">
        <f>'Reporte J.E.'!C408</f>
        <v>KEVIN ALBERTO</v>
      </c>
      <c r="D396" t="str">
        <f>'Reporte J.E.'!D408&amp;" "&amp;'Reporte J.E.'!C408</f>
        <v>MARTINEZ CEBALLOS KEVIN ALBERTO</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CC</v>
      </c>
      <c r="B397" t="str">
        <f>'Reporte J.E.'!B409</f>
        <v>1007145460</v>
      </c>
      <c r="C397" t="str">
        <f>'Reporte J.E.'!C409</f>
        <v>KEVIN ALBERTO</v>
      </c>
      <c r="D397" t="str">
        <f>'Reporte J.E.'!D409&amp;" "&amp;'Reporte J.E.'!C409</f>
        <v>MARTINEZ CEBALLOS KEVIN ALBERTO</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1007150115</v>
      </c>
      <c r="C398" t="str">
        <f>'Reporte J.E.'!C410</f>
        <v>SEBASTIAM</v>
      </c>
      <c r="D398" t="str">
        <f>'Reporte J.E.'!D410&amp;" "&amp;'Reporte J.E.'!C410</f>
        <v>GARCIA GOMEZ SEBASTIAM</v>
      </c>
      <c r="E398" t="str">
        <f>'Reporte J.E.'!E410</f>
        <v>EN FORMACION</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APROBADO</v>
      </c>
      <c r="I398" t="str">
        <f>'Reporte J.E.'!I410</f>
        <v>CC 10485335 - WILLIAM ALBEIRO PENAGOS DAGUA</v>
      </c>
      <c r="J398">
        <f t="shared" si="6"/>
        <v>1</v>
      </c>
    </row>
    <row r="399" spans="1:10">
      <c r="A399" t="str">
        <f>'Reporte J.E.'!A411</f>
        <v>CC</v>
      </c>
      <c r="B399" t="str">
        <f>'Reporte J.E.'!B411</f>
        <v>1007150115</v>
      </c>
      <c r="C399" t="str">
        <f>'Reporte J.E.'!C411</f>
        <v>SEBASTIAM</v>
      </c>
      <c r="D399" t="str">
        <f>'Reporte J.E.'!D411&amp;" "&amp;'Reporte J.E.'!C411</f>
        <v>GARCIA GOMEZ SEBASTIAM</v>
      </c>
      <c r="E399" t="str">
        <f>'Reporte J.E.'!E411</f>
        <v>EN FORMACION</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APROBADO</v>
      </c>
      <c r="I399" t="str">
        <f>'Reporte J.E.'!I411</f>
        <v>CC 10304288 - LUIS FERNEY TERAN REINOSO</v>
      </c>
      <c r="J399">
        <f t="shared" si="6"/>
        <v>1</v>
      </c>
    </row>
    <row r="400" spans="1:10">
      <c r="A400" t="str">
        <f>'Reporte J.E.'!A412</f>
        <v>CC</v>
      </c>
      <c r="B400" t="str">
        <f>'Reporte J.E.'!B412</f>
        <v>1007150115</v>
      </c>
      <c r="C400" t="str">
        <f>'Reporte J.E.'!C412</f>
        <v>SEBASTIAM</v>
      </c>
      <c r="D400" t="str">
        <f>'Reporte J.E.'!D412&amp;" "&amp;'Reporte J.E.'!C412</f>
        <v>GARCIA GOMEZ SEBASTIAM</v>
      </c>
      <c r="E400" t="str">
        <f>'Reporte J.E.'!E412</f>
        <v>EN FORMACION</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APROBADO</v>
      </c>
      <c r="I400" t="str">
        <f>'Reporte J.E.'!I412</f>
        <v>CC 10304288 - LUIS FERNEY TERAN REINOSO</v>
      </c>
      <c r="J400">
        <f t="shared" si="6"/>
        <v>1</v>
      </c>
    </row>
    <row r="401" spans="1:10">
      <c r="A401" t="str">
        <f>'Reporte J.E.'!A413</f>
        <v>CC</v>
      </c>
      <c r="B401" t="str">
        <f>'Reporte J.E.'!B413</f>
        <v>1007150115</v>
      </c>
      <c r="C401" t="str">
        <f>'Reporte J.E.'!C413</f>
        <v>SEBASTIAM</v>
      </c>
      <c r="D401" t="str">
        <f>'Reporte J.E.'!D413&amp;" "&amp;'Reporte J.E.'!C413</f>
        <v>GARCIA GOMEZ SEBASTIAM</v>
      </c>
      <c r="E401" t="str">
        <f>'Reporte J.E.'!E413</f>
        <v>EN FORMACION</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POR EVALUAR</v>
      </c>
      <c r="I401" t="str">
        <f>'Reporte J.E.'!I413</f>
        <v xml:space="preserve">  -   </v>
      </c>
      <c r="J401">
        <f t="shared" si="6"/>
        <v>0</v>
      </c>
    </row>
    <row r="402" spans="1:10">
      <c r="A402" t="str">
        <f>'Reporte J.E.'!A414</f>
        <v>CC</v>
      </c>
      <c r="B402" t="str">
        <f>'Reporte J.E.'!B414</f>
        <v>1007150115</v>
      </c>
      <c r="C402" t="str">
        <f>'Reporte J.E.'!C414</f>
        <v>SEBASTIAM</v>
      </c>
      <c r="D402" t="str">
        <f>'Reporte J.E.'!D414&amp;" "&amp;'Reporte J.E.'!C414</f>
        <v>GARCIA GOMEZ SEBASTIAM</v>
      </c>
      <c r="E402" t="str">
        <f>'Reporte J.E.'!E414</f>
        <v>EN FORMACION</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POR EVALUAR</v>
      </c>
      <c r="I402" t="str">
        <f>'Reporte J.E.'!I414</f>
        <v xml:space="preserve">  -   </v>
      </c>
      <c r="J402">
        <f t="shared" si="6"/>
        <v>0</v>
      </c>
    </row>
    <row r="403" spans="1:10">
      <c r="A403" t="str">
        <f>'Reporte J.E.'!A415</f>
        <v>CC</v>
      </c>
      <c r="B403" t="str">
        <f>'Reporte J.E.'!B415</f>
        <v>1007150115</v>
      </c>
      <c r="C403" t="str">
        <f>'Reporte J.E.'!C415</f>
        <v>SEBASTIAM</v>
      </c>
      <c r="D403" t="str">
        <f>'Reporte J.E.'!D415&amp;" "&amp;'Reporte J.E.'!C415</f>
        <v>GARCIA GOMEZ SEBASTIAM</v>
      </c>
      <c r="E403" t="str">
        <f>'Reporte J.E.'!E415</f>
        <v>EN FORMACION</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APROBADO</v>
      </c>
      <c r="I403" t="str">
        <f>'Reporte J.E.'!I415</f>
        <v>CC 10485335 - WILLIAM ALBEIRO PENAGOS DAGUA</v>
      </c>
      <c r="J403">
        <f t="shared" si="6"/>
        <v>1</v>
      </c>
    </row>
    <row r="404" spans="1:10">
      <c r="A404" t="str">
        <f>'Reporte J.E.'!A416</f>
        <v>CC</v>
      </c>
      <c r="B404" t="str">
        <f>'Reporte J.E.'!B416</f>
        <v>1007150115</v>
      </c>
      <c r="C404" t="str">
        <f>'Reporte J.E.'!C416</f>
        <v>SEBASTIAM</v>
      </c>
      <c r="D404" t="str">
        <f>'Reporte J.E.'!D416&amp;" "&amp;'Reporte J.E.'!C416</f>
        <v>GARCIA GOMEZ SEBASTIAM</v>
      </c>
      <c r="E404" t="str">
        <f>'Reporte J.E.'!E416</f>
        <v>EN FORMACION</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APROBADO</v>
      </c>
      <c r="I404" t="str">
        <f>'Reporte J.E.'!I416</f>
        <v>CC 10485335 - WILLIAM ALBEIRO PENAGOS DAGUA</v>
      </c>
      <c r="J404">
        <f t="shared" si="6"/>
        <v>1</v>
      </c>
    </row>
    <row r="405" spans="1:10">
      <c r="A405" t="str">
        <f>'Reporte J.E.'!A417</f>
        <v>CC</v>
      </c>
      <c r="B405" t="str">
        <f>'Reporte J.E.'!B417</f>
        <v>1007150115</v>
      </c>
      <c r="C405" t="str">
        <f>'Reporte J.E.'!C417</f>
        <v>SEBASTIAM</v>
      </c>
      <c r="D405" t="str">
        <f>'Reporte J.E.'!D417&amp;" "&amp;'Reporte J.E.'!C417</f>
        <v>GARCIA GOMEZ SEBASTIAM</v>
      </c>
      <c r="E405" t="str">
        <f>'Reporte J.E.'!E417</f>
        <v>EN FORMACION</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APROBADO</v>
      </c>
      <c r="I405" t="str">
        <f>'Reporte J.E.'!I417</f>
        <v>CC 10485335 - WILLIAM ALBEIRO PENAGOS DAGUA</v>
      </c>
      <c r="J405">
        <f t="shared" si="6"/>
        <v>1</v>
      </c>
    </row>
    <row r="406" spans="1:10">
      <c r="A406" t="str">
        <f>'Reporte J.E.'!A418</f>
        <v>CC</v>
      </c>
      <c r="B406" t="str">
        <f>'Reporte J.E.'!B418</f>
        <v>1007150115</v>
      </c>
      <c r="C406" t="str">
        <f>'Reporte J.E.'!C418</f>
        <v>SEBASTIAM</v>
      </c>
      <c r="D406" t="str">
        <f>'Reporte J.E.'!D418&amp;" "&amp;'Reporte J.E.'!C418</f>
        <v>GARCIA GOMEZ SEBASTIAM</v>
      </c>
      <c r="E406" t="str">
        <f>'Reporte J.E.'!E418</f>
        <v>EN FORMACION</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POR EVALUAR</v>
      </c>
      <c r="I406" t="str">
        <f>'Reporte J.E.'!I418</f>
        <v xml:space="preserve">  -   </v>
      </c>
      <c r="J406">
        <f t="shared" si="6"/>
        <v>0</v>
      </c>
    </row>
    <row r="407" spans="1:10">
      <c r="A407" t="str">
        <f>'Reporte J.E.'!A419</f>
        <v>CC</v>
      </c>
      <c r="B407" t="str">
        <f>'Reporte J.E.'!B419</f>
        <v>1007150115</v>
      </c>
      <c r="C407" t="str">
        <f>'Reporte J.E.'!C419</f>
        <v>SEBASTIAM</v>
      </c>
      <c r="D407" t="str">
        <f>'Reporte J.E.'!D419&amp;" "&amp;'Reporte J.E.'!C419</f>
        <v>GARCIA GOMEZ SEBASTIAM</v>
      </c>
      <c r="E407" t="str">
        <f>'Reporte J.E.'!E419</f>
        <v>EN FORMACION</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APROBADO</v>
      </c>
      <c r="I407" t="str">
        <f>'Reporte J.E.'!I419</f>
        <v>CC 10485335 - WILLIAM ALBEIRO PENAGOS DAGUA</v>
      </c>
      <c r="J407">
        <f t="shared" si="6"/>
        <v>1</v>
      </c>
    </row>
    <row r="408" spans="1:10">
      <c r="A408" t="str">
        <f>'Reporte J.E.'!A420</f>
        <v>CC</v>
      </c>
      <c r="B408" t="str">
        <f>'Reporte J.E.'!B420</f>
        <v>1007150115</v>
      </c>
      <c r="C408" t="str">
        <f>'Reporte J.E.'!C420</f>
        <v>SEBASTIAM</v>
      </c>
      <c r="D408" t="str">
        <f>'Reporte J.E.'!D420&amp;" "&amp;'Reporte J.E.'!C420</f>
        <v>GARCIA GOMEZ SEBASTIAM</v>
      </c>
      <c r="E408" t="str">
        <f>'Reporte J.E.'!E420</f>
        <v>EN FORMACION</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POR EVALUAR</v>
      </c>
      <c r="I408" t="str">
        <f>'Reporte J.E.'!I420</f>
        <v xml:space="preserve">  -   </v>
      </c>
      <c r="J408">
        <f t="shared" si="6"/>
        <v>0</v>
      </c>
    </row>
    <row r="409" spans="1:10">
      <c r="A409" t="str">
        <f>'Reporte J.E.'!A421</f>
        <v>CC</v>
      </c>
      <c r="B409" t="str">
        <f>'Reporte J.E.'!B421</f>
        <v>1007150115</v>
      </c>
      <c r="C409" t="str">
        <f>'Reporte J.E.'!C421</f>
        <v>SEBASTIAM</v>
      </c>
      <c r="D409" t="str">
        <f>'Reporte J.E.'!D421&amp;" "&amp;'Reporte J.E.'!C421</f>
        <v>GARCIA GOMEZ SEBASTIAM</v>
      </c>
      <c r="E409" t="str">
        <f>'Reporte J.E.'!E421</f>
        <v>EN FORMACION</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APROBADO</v>
      </c>
      <c r="I409" t="str">
        <f>'Reporte J.E.'!I421</f>
        <v>CC 10304288 - LUIS FERNEY TERAN REINOSO</v>
      </c>
      <c r="J409">
        <f t="shared" si="6"/>
        <v>1</v>
      </c>
    </row>
    <row r="410" spans="1:10">
      <c r="A410" t="str">
        <f>'Reporte J.E.'!A422</f>
        <v>CC</v>
      </c>
      <c r="B410" t="str">
        <f>'Reporte J.E.'!B422</f>
        <v>1007150115</v>
      </c>
      <c r="C410" t="str">
        <f>'Reporte J.E.'!C422</f>
        <v>SEBASTIAM</v>
      </c>
      <c r="D410" t="str">
        <f>'Reporte J.E.'!D422&amp;" "&amp;'Reporte J.E.'!C422</f>
        <v>GARCIA GOMEZ SEBASTIAM</v>
      </c>
      <c r="E410" t="str">
        <f>'Reporte J.E.'!E422</f>
        <v>EN FORMACION</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APROBADO</v>
      </c>
      <c r="I410" t="str">
        <f>'Reporte J.E.'!I422</f>
        <v>CC 10304288 - LUIS FERNEY TERAN REINOSO</v>
      </c>
      <c r="J410">
        <f t="shared" si="6"/>
        <v>1</v>
      </c>
    </row>
    <row r="411" spans="1:10">
      <c r="A411" t="str">
        <f>'Reporte J.E.'!A423</f>
        <v>CC</v>
      </c>
      <c r="B411" t="str">
        <f>'Reporte J.E.'!B423</f>
        <v>1007150115</v>
      </c>
      <c r="C411" t="str">
        <f>'Reporte J.E.'!C423</f>
        <v>SEBASTIAM</v>
      </c>
      <c r="D411" t="str">
        <f>'Reporte J.E.'!D423&amp;" "&amp;'Reporte J.E.'!C423</f>
        <v>GARCIA GOMEZ SEBASTIAM</v>
      </c>
      <c r="E411" t="str">
        <f>'Reporte J.E.'!E423</f>
        <v>EN FORMACION</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APROBADO</v>
      </c>
      <c r="I411" t="str">
        <f>'Reporte J.E.'!I423</f>
        <v>CC 10304288 - LUIS FERNEY TERAN REINOSO</v>
      </c>
      <c r="J411">
        <f t="shared" si="6"/>
        <v>1</v>
      </c>
    </row>
    <row r="412" spans="1:10">
      <c r="A412" t="str">
        <f>'Reporte J.E.'!A424</f>
        <v>CC</v>
      </c>
      <c r="B412" t="str">
        <f>'Reporte J.E.'!B424</f>
        <v>1007150115</v>
      </c>
      <c r="C412" t="str">
        <f>'Reporte J.E.'!C424</f>
        <v>SEBASTIAM</v>
      </c>
      <c r="D412" t="str">
        <f>'Reporte J.E.'!D424&amp;" "&amp;'Reporte J.E.'!C424</f>
        <v>GARCIA GOMEZ SEBASTIAM</v>
      </c>
      <c r="E412" t="str">
        <f>'Reporte J.E.'!E424</f>
        <v>EN FORMACION</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1007150115</v>
      </c>
      <c r="C413" t="str">
        <f>'Reporte J.E.'!C425</f>
        <v>SEBASTIAM</v>
      </c>
      <c r="D413" t="str">
        <f>'Reporte J.E.'!D425&amp;" "&amp;'Reporte J.E.'!C425</f>
        <v>GARCIA GOMEZ SEBASTIAM</v>
      </c>
      <c r="E413" t="str">
        <f>'Reporte J.E.'!E425</f>
        <v>EN FORMACION</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POR EVALUAR</v>
      </c>
      <c r="I413" t="str">
        <f>'Reporte J.E.'!I425</f>
        <v xml:space="preserve">  -   </v>
      </c>
      <c r="J413">
        <f t="shared" si="6"/>
        <v>0</v>
      </c>
    </row>
    <row r="414" spans="1:10">
      <c r="A414" t="str">
        <f>'Reporte J.E.'!A426</f>
        <v>CC</v>
      </c>
      <c r="B414" t="str">
        <f>'Reporte J.E.'!B426</f>
        <v>1007150115</v>
      </c>
      <c r="C414" t="str">
        <f>'Reporte J.E.'!C426</f>
        <v>SEBASTIAM</v>
      </c>
      <c r="D414" t="str">
        <f>'Reporte J.E.'!D426&amp;" "&amp;'Reporte J.E.'!C426</f>
        <v>GARCIA GOMEZ SEBASTIAM</v>
      </c>
      <c r="E414" t="str">
        <f>'Reporte J.E.'!E426</f>
        <v>EN FORMACION</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POR EVALUAR</v>
      </c>
      <c r="I414" t="str">
        <f>'Reporte J.E.'!I426</f>
        <v xml:space="preserve">  -   </v>
      </c>
      <c r="J414">
        <f t="shared" si="6"/>
        <v>0</v>
      </c>
    </row>
    <row r="415" spans="1:10">
      <c r="A415" t="str">
        <f>'Reporte J.E.'!A427</f>
        <v>CC</v>
      </c>
      <c r="B415" t="str">
        <f>'Reporte J.E.'!B427</f>
        <v>1007150115</v>
      </c>
      <c r="C415" t="str">
        <f>'Reporte J.E.'!C427</f>
        <v>SEBASTIAM</v>
      </c>
      <c r="D415" t="str">
        <f>'Reporte J.E.'!D427&amp;" "&amp;'Reporte J.E.'!C427</f>
        <v>GARCIA GOMEZ SEBASTIAM</v>
      </c>
      <c r="E415" t="str">
        <f>'Reporte J.E.'!E427</f>
        <v>EN FORMACION</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POR EVALUAR</v>
      </c>
      <c r="I415" t="str">
        <f>'Reporte J.E.'!I427</f>
        <v xml:space="preserve">  -   </v>
      </c>
      <c r="J415">
        <f t="shared" si="6"/>
        <v>0</v>
      </c>
    </row>
    <row r="416" spans="1:10">
      <c r="A416" t="str">
        <f>'Reporte J.E.'!A428</f>
        <v>CC</v>
      </c>
      <c r="B416" t="str">
        <f>'Reporte J.E.'!B428</f>
        <v>1007150115</v>
      </c>
      <c r="C416" t="str">
        <f>'Reporte J.E.'!C428</f>
        <v>SEBASTIAM</v>
      </c>
      <c r="D416" t="str">
        <f>'Reporte J.E.'!D428&amp;" "&amp;'Reporte J.E.'!C428</f>
        <v>GARCIA GOMEZ SEBASTIAM</v>
      </c>
      <c r="E416" t="str">
        <f>'Reporte J.E.'!E428</f>
        <v>EN FORMACION</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POR EVALUAR</v>
      </c>
      <c r="I416" t="str">
        <f>'Reporte J.E.'!I428</f>
        <v xml:space="preserve">  -   </v>
      </c>
      <c r="J416">
        <f t="shared" si="6"/>
        <v>0</v>
      </c>
    </row>
    <row r="417" spans="1:10">
      <c r="A417" t="str">
        <f>'Reporte J.E.'!A429</f>
        <v>CC</v>
      </c>
      <c r="B417" t="str">
        <f>'Reporte J.E.'!B429</f>
        <v>1007150115</v>
      </c>
      <c r="C417" t="str">
        <f>'Reporte J.E.'!C429</f>
        <v>SEBASTIAM</v>
      </c>
      <c r="D417" t="str">
        <f>'Reporte J.E.'!D429&amp;" "&amp;'Reporte J.E.'!C429</f>
        <v>GARCIA GOMEZ SEBASTIAM</v>
      </c>
      <c r="E417" t="str">
        <f>'Reporte J.E.'!E429</f>
        <v>EN FORMACION</v>
      </c>
      <c r="F417" t="str">
        <f>'Reporte J.E.'!F429</f>
        <v>3226 - COMPRENDER TEXTOS EN INGLÉS EN FORMA ESCRITA Y AUDITIVA</v>
      </c>
      <c r="G417" t="str">
        <f>RIGHT('Reporte J.E.'!G429,LEN('Reporte J.E.'!G429)-FIND("-",'Reporte J.E.'!G429,1)-1)</f>
        <v>LEER TEXTOS MUY BREVES Y SENCILLOS EN INGLÉS GENERAL Y TÉCNICO</v>
      </c>
      <c r="H417" t="str">
        <f>'Reporte J.E.'!H429</f>
        <v>POR EVALUAR</v>
      </c>
      <c r="I417" t="str">
        <f>'Reporte J.E.'!I429</f>
        <v xml:space="preserve">  -   </v>
      </c>
      <c r="J417">
        <f t="shared" si="6"/>
        <v>0</v>
      </c>
    </row>
    <row r="418" spans="1:10">
      <c r="A418" t="str">
        <f>'Reporte J.E.'!A430</f>
        <v>CC</v>
      </c>
      <c r="B418" t="str">
        <f>'Reporte J.E.'!B430</f>
        <v>1007150115</v>
      </c>
      <c r="C418" t="str">
        <f>'Reporte J.E.'!C430</f>
        <v>SEBASTIAM</v>
      </c>
      <c r="D418" t="str">
        <f>'Reporte J.E.'!D430&amp;" "&amp;'Reporte J.E.'!C430</f>
        <v>GARCIA GOMEZ SEBASTIAM</v>
      </c>
      <c r="E418" t="str">
        <f>'Reporte J.E.'!E430</f>
        <v>EN FORMACION</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POR EVALUAR</v>
      </c>
      <c r="I418" t="str">
        <f>'Reporte J.E.'!I430</f>
        <v xml:space="preserve">  -   </v>
      </c>
      <c r="J418">
        <f t="shared" si="6"/>
        <v>0</v>
      </c>
    </row>
    <row r="419" spans="1:10">
      <c r="A419" t="str">
        <f>'Reporte J.E.'!A431</f>
        <v>CC</v>
      </c>
      <c r="B419" t="str">
        <f>'Reporte J.E.'!B431</f>
        <v>1007150115</v>
      </c>
      <c r="C419" t="str">
        <f>'Reporte J.E.'!C431</f>
        <v>SEBASTIAM</v>
      </c>
      <c r="D419" t="str">
        <f>'Reporte J.E.'!D431&amp;" "&amp;'Reporte J.E.'!C431</f>
        <v>GARCIA GOMEZ SEBASTIAM</v>
      </c>
      <c r="E419" t="str">
        <f>'Reporte J.E.'!E431</f>
        <v>EN FORMACION</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POR EVALUAR</v>
      </c>
      <c r="I419" t="str">
        <f>'Reporte J.E.'!I431</f>
        <v xml:space="preserve">  -   </v>
      </c>
      <c r="J419">
        <f t="shared" si="6"/>
        <v>0</v>
      </c>
    </row>
    <row r="420" spans="1:10">
      <c r="A420" t="str">
        <f>'Reporte J.E.'!A432</f>
        <v>CC</v>
      </c>
      <c r="B420" t="str">
        <f>'Reporte J.E.'!B432</f>
        <v>1007150115</v>
      </c>
      <c r="C420" t="str">
        <f>'Reporte J.E.'!C432</f>
        <v>SEBASTIAM</v>
      </c>
      <c r="D420" t="str">
        <f>'Reporte J.E.'!D432&amp;" "&amp;'Reporte J.E.'!C432</f>
        <v>GARCIA GOMEZ SEBASTIAM</v>
      </c>
      <c r="E420" t="str">
        <f>'Reporte J.E.'!E432</f>
        <v>EN FORMACION</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POR EVALUAR</v>
      </c>
      <c r="I420" t="str">
        <f>'Reporte J.E.'!I432</f>
        <v xml:space="preserve">  -   </v>
      </c>
      <c r="J420">
        <f t="shared" si="6"/>
        <v>0</v>
      </c>
    </row>
    <row r="421" spans="1:10">
      <c r="A421" t="str">
        <f>'Reporte J.E.'!A433</f>
        <v>CC</v>
      </c>
      <c r="B421" t="str">
        <f>'Reporte J.E.'!B433</f>
        <v>1007150115</v>
      </c>
      <c r="C421" t="str">
        <f>'Reporte J.E.'!C433</f>
        <v>SEBASTIAM</v>
      </c>
      <c r="D421" t="str">
        <f>'Reporte J.E.'!D433&amp;" "&amp;'Reporte J.E.'!C433</f>
        <v>GARCIA GOMEZ SEBASTIAM</v>
      </c>
      <c r="E421" t="str">
        <f>'Reporte J.E.'!E433</f>
        <v>EN FORMACION</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POR EVALUAR</v>
      </c>
      <c r="I421" t="str">
        <f>'Reporte J.E.'!I433</f>
        <v xml:space="preserve">  -   </v>
      </c>
      <c r="J421">
        <f t="shared" si="6"/>
        <v>0</v>
      </c>
    </row>
    <row r="422" spans="1:10">
      <c r="A422" t="str">
        <f>'Reporte J.E.'!A434</f>
        <v>CC</v>
      </c>
      <c r="B422" t="str">
        <f>'Reporte J.E.'!B434</f>
        <v>1007150115</v>
      </c>
      <c r="C422" t="str">
        <f>'Reporte J.E.'!C434</f>
        <v>SEBASTIAM</v>
      </c>
      <c r="D422" t="str">
        <f>'Reporte J.E.'!D434&amp;" "&amp;'Reporte J.E.'!C434</f>
        <v>GARCIA GOMEZ SEBASTIAM</v>
      </c>
      <c r="E422" t="str">
        <f>'Reporte J.E.'!E434</f>
        <v>EN FORMACION</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POR EVALUAR</v>
      </c>
      <c r="I422" t="str">
        <f>'Reporte J.E.'!I434</f>
        <v xml:space="preserve">  -   </v>
      </c>
      <c r="J422">
        <f t="shared" si="6"/>
        <v>0</v>
      </c>
    </row>
    <row r="423" spans="1:10">
      <c r="A423" t="str">
        <f>'Reporte J.E.'!A435</f>
        <v>CC</v>
      </c>
      <c r="B423" t="str">
        <f>'Reporte J.E.'!B435</f>
        <v>1007150115</v>
      </c>
      <c r="C423" t="str">
        <f>'Reporte J.E.'!C435</f>
        <v>SEBASTIAM</v>
      </c>
      <c r="D423" t="str">
        <f>'Reporte J.E.'!D435&amp;" "&amp;'Reporte J.E.'!C435</f>
        <v>GARCIA GOMEZ SEBASTIAM</v>
      </c>
      <c r="E423" t="str">
        <f>'Reporte J.E.'!E435</f>
        <v>EN FORMACION</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POR EVALUAR</v>
      </c>
      <c r="I423" t="str">
        <f>'Reporte J.E.'!I435</f>
        <v xml:space="preserve">  -   </v>
      </c>
      <c r="J423">
        <f t="shared" si="6"/>
        <v>0</v>
      </c>
    </row>
    <row r="424" spans="1:10">
      <c r="A424" t="str">
        <f>'Reporte J.E.'!A436</f>
        <v>CC</v>
      </c>
      <c r="B424" t="str">
        <f>'Reporte J.E.'!B436</f>
        <v>1007150115</v>
      </c>
      <c r="C424" t="str">
        <f>'Reporte J.E.'!C436</f>
        <v>SEBASTIAM</v>
      </c>
      <c r="D424" t="str">
        <f>'Reporte J.E.'!D436&amp;" "&amp;'Reporte J.E.'!C436</f>
        <v>GARCIA GOMEZ SEBASTIAM</v>
      </c>
      <c r="E424" t="str">
        <f>'Reporte J.E.'!E436</f>
        <v>EN FORMACION</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POR EVALUAR</v>
      </c>
      <c r="I424" t="str">
        <f>'Reporte J.E.'!I436</f>
        <v xml:space="preserve">  -   </v>
      </c>
      <c r="J424">
        <f t="shared" si="6"/>
        <v>0</v>
      </c>
    </row>
    <row r="425" spans="1:10">
      <c r="A425" t="str">
        <f>'Reporte J.E.'!A437</f>
        <v>CC</v>
      </c>
      <c r="B425" t="str">
        <f>'Reporte J.E.'!B437</f>
        <v>1007150115</v>
      </c>
      <c r="C425" t="str">
        <f>'Reporte J.E.'!C437</f>
        <v>SEBASTIAM</v>
      </c>
      <c r="D425" t="str">
        <f>'Reporte J.E.'!D437&amp;" "&amp;'Reporte J.E.'!C437</f>
        <v>GARCIA GOMEZ SEBASTIAM</v>
      </c>
      <c r="E425" t="str">
        <f>'Reporte J.E.'!E437</f>
        <v>EN FORMACION</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POR EVALUAR</v>
      </c>
      <c r="I425" t="str">
        <f>'Reporte J.E.'!I437</f>
        <v xml:space="preserve">  -   </v>
      </c>
      <c r="J425">
        <f t="shared" si="6"/>
        <v>0</v>
      </c>
    </row>
    <row r="426" spans="1:10">
      <c r="A426" t="str">
        <f>'Reporte J.E.'!A438</f>
        <v>CC</v>
      </c>
      <c r="B426" t="str">
        <f>'Reporte J.E.'!B438</f>
        <v>1007150115</v>
      </c>
      <c r="C426" t="str">
        <f>'Reporte J.E.'!C438</f>
        <v>SEBASTIAM</v>
      </c>
      <c r="D426" t="str">
        <f>'Reporte J.E.'!D438&amp;" "&amp;'Reporte J.E.'!C438</f>
        <v>GARCIA GOMEZ SEBASTIAM</v>
      </c>
      <c r="E426" t="str">
        <f>'Reporte J.E.'!E438</f>
        <v>EN FORMACION</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POR EVALUAR</v>
      </c>
      <c r="I426" t="str">
        <f>'Reporte J.E.'!I438</f>
        <v xml:space="preserve">  -   </v>
      </c>
      <c r="J426">
        <f t="shared" si="6"/>
        <v>0</v>
      </c>
    </row>
    <row r="427" spans="1:10">
      <c r="A427" t="str">
        <f>'Reporte J.E.'!A439</f>
        <v>CC</v>
      </c>
      <c r="B427" t="str">
        <f>'Reporte J.E.'!B439</f>
        <v>1007150115</v>
      </c>
      <c r="C427" t="str">
        <f>'Reporte J.E.'!C439</f>
        <v>SEBASTIAM</v>
      </c>
      <c r="D427" t="str">
        <f>'Reporte J.E.'!D439&amp;" "&amp;'Reporte J.E.'!C439</f>
        <v>GARCIA GOMEZ SEBASTIAM</v>
      </c>
      <c r="E427" t="str">
        <f>'Reporte J.E.'!E439</f>
        <v>EN FORMACION</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POR EVALUAR</v>
      </c>
      <c r="I427" t="str">
        <f>'Reporte J.E.'!I439</f>
        <v xml:space="preserve">  -   </v>
      </c>
      <c r="J427">
        <f t="shared" si="6"/>
        <v>0</v>
      </c>
    </row>
    <row r="428" spans="1:10">
      <c r="A428" t="str">
        <f>'Reporte J.E.'!A440</f>
        <v>CC</v>
      </c>
      <c r="B428" t="str">
        <f>'Reporte J.E.'!B440</f>
        <v>1007150115</v>
      </c>
      <c r="C428" t="str">
        <f>'Reporte J.E.'!C440</f>
        <v>SEBASTIAM</v>
      </c>
      <c r="D428" t="str">
        <f>'Reporte J.E.'!D440&amp;" "&amp;'Reporte J.E.'!C440</f>
        <v>GARCIA GOMEZ SEBASTIAM</v>
      </c>
      <c r="E428" t="str">
        <f>'Reporte J.E.'!E440</f>
        <v>EN FORMACION</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POR EVALUAR</v>
      </c>
      <c r="I428" t="str">
        <f>'Reporte J.E.'!I440</f>
        <v xml:space="preserve">  -   </v>
      </c>
      <c r="J428">
        <f t="shared" si="6"/>
        <v>0</v>
      </c>
    </row>
    <row r="429" spans="1:10">
      <c r="A429" t="str">
        <f>'Reporte J.E.'!A441</f>
        <v>CC</v>
      </c>
      <c r="B429" t="str">
        <f>'Reporte J.E.'!B441</f>
        <v>1007150115</v>
      </c>
      <c r="C429" t="str">
        <f>'Reporte J.E.'!C441</f>
        <v>SEBASTIAM</v>
      </c>
      <c r="D429" t="str">
        <f>'Reporte J.E.'!D441&amp;" "&amp;'Reporte J.E.'!C441</f>
        <v>GARCIA GOMEZ SEBASTIAM</v>
      </c>
      <c r="E429" t="str">
        <f>'Reporte J.E.'!E441</f>
        <v>EN FORMACION</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POR EVALUAR</v>
      </c>
      <c r="I429" t="str">
        <f>'Reporte J.E.'!I441</f>
        <v xml:space="preserve">  -   </v>
      </c>
      <c r="J429">
        <f t="shared" si="6"/>
        <v>0</v>
      </c>
    </row>
    <row r="430" spans="1:10">
      <c r="A430" t="str">
        <f>'Reporte J.E.'!A442</f>
        <v>CC</v>
      </c>
      <c r="B430" t="str">
        <f>'Reporte J.E.'!B442</f>
        <v>1007150115</v>
      </c>
      <c r="C430" t="str">
        <f>'Reporte J.E.'!C442</f>
        <v>SEBASTIAM</v>
      </c>
      <c r="D430" t="str">
        <f>'Reporte J.E.'!D442&amp;" "&amp;'Reporte J.E.'!C442</f>
        <v>GARCIA GOMEZ SEBASTIAM</v>
      </c>
      <c r="E430" t="str">
        <f>'Reporte J.E.'!E442</f>
        <v>EN FORMACION</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POR EVALUAR</v>
      </c>
      <c r="I430" t="str">
        <f>'Reporte J.E.'!I442</f>
        <v xml:space="preserve">  -   </v>
      </c>
      <c r="J430">
        <f t="shared" si="6"/>
        <v>0</v>
      </c>
    </row>
    <row r="431" spans="1:10">
      <c r="A431" t="str">
        <f>'Reporte J.E.'!A443</f>
        <v>CC</v>
      </c>
      <c r="B431" t="str">
        <f>'Reporte J.E.'!B443</f>
        <v>1007150115</v>
      </c>
      <c r="C431" t="str">
        <f>'Reporte J.E.'!C443</f>
        <v>SEBASTIAM</v>
      </c>
      <c r="D431" t="str">
        <f>'Reporte J.E.'!D443&amp;" "&amp;'Reporte J.E.'!C443</f>
        <v>GARCIA GOMEZ SEBASTIAM</v>
      </c>
      <c r="E431" t="str">
        <f>'Reporte J.E.'!E443</f>
        <v>EN FORMACION</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POR EVALUAR</v>
      </c>
      <c r="I431" t="str">
        <f>'Reporte J.E.'!I443</f>
        <v xml:space="preserve">  -   </v>
      </c>
      <c r="J431">
        <f t="shared" si="6"/>
        <v>0</v>
      </c>
    </row>
    <row r="432" spans="1:10">
      <c r="A432" t="str">
        <f>'Reporte J.E.'!A444</f>
        <v>CC</v>
      </c>
      <c r="B432" t="str">
        <f>'Reporte J.E.'!B444</f>
        <v>1007150115</v>
      </c>
      <c r="C432" t="str">
        <f>'Reporte J.E.'!C444</f>
        <v>SEBASTIAM</v>
      </c>
      <c r="D432" t="str">
        <f>'Reporte J.E.'!D444&amp;" "&amp;'Reporte J.E.'!C444</f>
        <v>GARCIA GOMEZ SEBASTIAM</v>
      </c>
      <c r="E432" t="str">
        <f>'Reporte J.E.'!E444</f>
        <v>EN FORMACION</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POR EVALUAR</v>
      </c>
      <c r="I432" t="str">
        <f>'Reporte J.E.'!I444</f>
        <v xml:space="preserve">  -   </v>
      </c>
      <c r="J432">
        <f t="shared" si="6"/>
        <v>0</v>
      </c>
    </row>
    <row r="433" spans="1:10">
      <c r="A433" t="str">
        <f>'Reporte J.E.'!A445</f>
        <v>CC</v>
      </c>
      <c r="B433" t="str">
        <f>'Reporte J.E.'!B445</f>
        <v>1007150115</v>
      </c>
      <c r="C433" t="str">
        <f>'Reporte J.E.'!C445</f>
        <v>SEBASTIAM</v>
      </c>
      <c r="D433" t="str">
        <f>'Reporte J.E.'!D445&amp;" "&amp;'Reporte J.E.'!C445</f>
        <v>GARCIA GOMEZ SEBASTIAM</v>
      </c>
      <c r="E433" t="str">
        <f>'Reporte J.E.'!E445</f>
        <v>EN FORMACION</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POR EVALUAR</v>
      </c>
      <c r="I433" t="str">
        <f>'Reporte J.E.'!I445</f>
        <v xml:space="preserve">  -   </v>
      </c>
      <c r="J433">
        <f t="shared" si="6"/>
        <v>0</v>
      </c>
    </row>
    <row r="434" spans="1:10">
      <c r="A434" t="str">
        <f>'Reporte J.E.'!A446</f>
        <v>CC</v>
      </c>
      <c r="B434" t="str">
        <f>'Reporte J.E.'!B446</f>
        <v>1007150115</v>
      </c>
      <c r="C434" t="str">
        <f>'Reporte J.E.'!C446</f>
        <v>SEBASTIAM</v>
      </c>
      <c r="D434" t="str">
        <f>'Reporte J.E.'!D446&amp;" "&amp;'Reporte J.E.'!C446</f>
        <v>GARCIA GOMEZ SEBASTIAM</v>
      </c>
      <c r="E434" t="str">
        <f>'Reporte J.E.'!E446</f>
        <v>EN FORMACION</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POR EVALUAR</v>
      </c>
      <c r="I434" t="str">
        <f>'Reporte J.E.'!I446</f>
        <v xml:space="preserve">  -   </v>
      </c>
      <c r="J434">
        <f t="shared" si="6"/>
        <v>0</v>
      </c>
    </row>
    <row r="435" spans="1:10">
      <c r="A435" t="str">
        <f>'Reporte J.E.'!A447</f>
        <v>CC</v>
      </c>
      <c r="B435" t="str">
        <f>'Reporte J.E.'!B447</f>
        <v>1007150115</v>
      </c>
      <c r="C435" t="str">
        <f>'Reporte J.E.'!C447</f>
        <v>SEBASTIAM</v>
      </c>
      <c r="D435" t="str">
        <f>'Reporte J.E.'!D447&amp;" "&amp;'Reporte J.E.'!C447</f>
        <v>GARCIA GOMEZ SEBASTIAM</v>
      </c>
      <c r="E435" t="str">
        <f>'Reporte J.E.'!E447</f>
        <v>EN FORMACION</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POR EVALUAR</v>
      </c>
      <c r="I435" t="str">
        <f>'Reporte J.E.'!I447</f>
        <v xml:space="preserve">  -   </v>
      </c>
      <c r="J435">
        <f t="shared" si="6"/>
        <v>0</v>
      </c>
    </row>
    <row r="436" spans="1:10">
      <c r="A436" t="str">
        <f>'Reporte J.E.'!A448</f>
        <v>CC</v>
      </c>
      <c r="B436" t="str">
        <f>'Reporte J.E.'!B448</f>
        <v>1007150115</v>
      </c>
      <c r="C436" t="str">
        <f>'Reporte J.E.'!C448</f>
        <v>SEBASTIAM</v>
      </c>
      <c r="D436" t="str">
        <f>'Reporte J.E.'!D448&amp;" "&amp;'Reporte J.E.'!C448</f>
        <v>GARCIA GOMEZ SEBASTIAM</v>
      </c>
      <c r="E436" t="str">
        <f>'Reporte J.E.'!E448</f>
        <v>EN FORMACION</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APROBADO</v>
      </c>
      <c r="I436" t="str">
        <f>'Reporte J.E.'!I448</f>
        <v>CC 25707794 - CLAUDIA LORENA DORADO MUÑOZ</v>
      </c>
      <c r="J436">
        <f t="shared" si="6"/>
        <v>1</v>
      </c>
    </row>
    <row r="437" spans="1:10">
      <c r="A437" t="str">
        <f>'Reporte J.E.'!A449</f>
        <v>CC</v>
      </c>
      <c r="B437" t="str">
        <f>'Reporte J.E.'!B449</f>
        <v>1007150115</v>
      </c>
      <c r="C437" t="str">
        <f>'Reporte J.E.'!C449</f>
        <v>SEBASTIAM</v>
      </c>
      <c r="D437" t="str">
        <f>'Reporte J.E.'!D449&amp;" "&amp;'Reporte J.E.'!C449</f>
        <v>GARCIA GOMEZ SEBASTIAM</v>
      </c>
      <c r="E437" t="str">
        <f>'Reporte J.E.'!E449</f>
        <v>EN FORMACION</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POR EVALUAR</v>
      </c>
      <c r="I437" t="str">
        <f>'Reporte J.E.'!I449</f>
        <v xml:space="preserve">  -   </v>
      </c>
      <c r="J437">
        <f t="shared" si="6"/>
        <v>0</v>
      </c>
    </row>
    <row r="438" spans="1:10">
      <c r="A438" t="str">
        <f>'Reporte J.E.'!A450</f>
        <v>CC</v>
      </c>
      <c r="B438" t="str">
        <f>'Reporte J.E.'!B450</f>
        <v>1007150115</v>
      </c>
      <c r="C438" t="str">
        <f>'Reporte J.E.'!C450</f>
        <v>SEBASTIAM</v>
      </c>
      <c r="D438" t="str">
        <f>'Reporte J.E.'!D450&amp;" "&amp;'Reporte J.E.'!C450</f>
        <v>GARCIA GOMEZ SEBASTIAM</v>
      </c>
      <c r="E438" t="str">
        <f>'Reporte J.E.'!E450</f>
        <v>EN FORMACION</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APROBADO</v>
      </c>
      <c r="I438" t="str">
        <f>'Reporte J.E.'!I450</f>
        <v>CC 10485335 - WILLIAM ALBEIRO PENAGOS DAGUA</v>
      </c>
      <c r="J438">
        <f t="shared" si="6"/>
        <v>1</v>
      </c>
    </row>
    <row r="439" spans="1:10">
      <c r="A439" t="str">
        <f>'Reporte J.E.'!A451</f>
        <v>CC</v>
      </c>
      <c r="B439" t="str">
        <f>'Reporte J.E.'!B451</f>
        <v>1007150115</v>
      </c>
      <c r="C439" t="str">
        <f>'Reporte J.E.'!C451</f>
        <v>SEBASTIAM</v>
      </c>
      <c r="D439" t="str">
        <f>'Reporte J.E.'!D451&amp;" "&amp;'Reporte J.E.'!C451</f>
        <v>GARCIA GOMEZ SEBASTIAM</v>
      </c>
      <c r="E439" t="str">
        <f>'Reporte J.E.'!E451</f>
        <v>EN FORMACION</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POR EVALUAR</v>
      </c>
      <c r="I439" t="str">
        <f>'Reporte J.E.'!I451</f>
        <v xml:space="preserve">  -   </v>
      </c>
      <c r="J439">
        <f t="shared" si="6"/>
        <v>0</v>
      </c>
    </row>
    <row r="440" spans="1:10">
      <c r="A440" t="str">
        <f>'Reporte J.E.'!A452</f>
        <v>CC</v>
      </c>
      <c r="B440" t="str">
        <f>'Reporte J.E.'!B452</f>
        <v>1007150115</v>
      </c>
      <c r="C440" t="str">
        <f>'Reporte J.E.'!C452</f>
        <v>SEBASTIAM</v>
      </c>
      <c r="D440" t="str">
        <f>'Reporte J.E.'!D452&amp;" "&amp;'Reporte J.E.'!C452</f>
        <v>GARCIA GOMEZ SEBASTIAM</v>
      </c>
      <c r="E440" t="str">
        <f>'Reporte J.E.'!E452</f>
        <v>EN FORMACION</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POR EVALUAR</v>
      </c>
      <c r="I440" t="str">
        <f>'Reporte J.E.'!I452</f>
        <v xml:space="preserve">  -   </v>
      </c>
      <c r="J440">
        <f t="shared" si="6"/>
        <v>0</v>
      </c>
    </row>
    <row r="441" spans="1:10">
      <c r="A441" t="str">
        <f>'Reporte J.E.'!A453</f>
        <v>CC</v>
      </c>
      <c r="B441" t="str">
        <f>'Reporte J.E.'!B453</f>
        <v>1007150115</v>
      </c>
      <c r="C441" t="str">
        <f>'Reporte J.E.'!C453</f>
        <v>SEBASTIAM</v>
      </c>
      <c r="D441" t="str">
        <f>'Reporte J.E.'!D453&amp;" "&amp;'Reporte J.E.'!C453</f>
        <v>GARCIA GOMEZ SEBASTIAM</v>
      </c>
      <c r="E441" t="str">
        <f>'Reporte J.E.'!E453</f>
        <v>EN FORMACION</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POR EVALUAR</v>
      </c>
      <c r="I441" t="str">
        <f>'Reporte J.E.'!I453</f>
        <v xml:space="preserve">  -   </v>
      </c>
      <c r="J441">
        <f t="shared" si="6"/>
        <v>0</v>
      </c>
    </row>
    <row r="442" spans="1:10">
      <c r="A442" t="str">
        <f>'Reporte J.E.'!A454</f>
        <v>CC</v>
      </c>
      <c r="B442" t="str">
        <f>'Reporte J.E.'!B454</f>
        <v>1007150115</v>
      </c>
      <c r="C442" t="str">
        <f>'Reporte J.E.'!C454</f>
        <v>SEBASTIAM</v>
      </c>
      <c r="D442" t="str">
        <f>'Reporte J.E.'!D454&amp;" "&amp;'Reporte J.E.'!C454</f>
        <v>GARCIA GOMEZ SEBASTIAM</v>
      </c>
      <c r="E442" t="str">
        <f>'Reporte J.E.'!E454</f>
        <v>EN FORMACION</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POR EVALUAR</v>
      </c>
      <c r="I442" t="str">
        <f>'Reporte J.E.'!I454</f>
        <v xml:space="preserve">  -   </v>
      </c>
      <c r="J442">
        <f t="shared" si="6"/>
        <v>0</v>
      </c>
    </row>
    <row r="443" spans="1:10">
      <c r="A443" t="str">
        <f>'Reporte J.E.'!A455</f>
        <v>CC</v>
      </c>
      <c r="B443" t="str">
        <f>'Reporte J.E.'!B455</f>
        <v>1007150115</v>
      </c>
      <c r="C443" t="str">
        <f>'Reporte J.E.'!C455</f>
        <v>SEBASTIAM</v>
      </c>
      <c r="D443" t="str">
        <f>'Reporte J.E.'!D455&amp;" "&amp;'Reporte J.E.'!C455</f>
        <v>GARCIA GOMEZ SEBASTIAM</v>
      </c>
      <c r="E443" t="str">
        <f>'Reporte J.E.'!E455</f>
        <v>EN FORMACION</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POR EVALUAR</v>
      </c>
      <c r="I443" t="str">
        <f>'Reporte J.E.'!I455</f>
        <v xml:space="preserve">  -   </v>
      </c>
      <c r="J443">
        <f t="shared" si="6"/>
        <v>0</v>
      </c>
    </row>
    <row r="444" spans="1:10">
      <c r="A444" t="str">
        <f>'Reporte J.E.'!A456</f>
        <v>CC</v>
      </c>
      <c r="B444" t="str">
        <f>'Reporte J.E.'!B456</f>
        <v>1007150115</v>
      </c>
      <c r="C444" t="str">
        <f>'Reporte J.E.'!C456</f>
        <v>SEBASTIAM</v>
      </c>
      <c r="D444" t="str">
        <f>'Reporte J.E.'!D456&amp;" "&amp;'Reporte J.E.'!C456</f>
        <v>GARCIA GOMEZ SEBASTIAM</v>
      </c>
      <c r="E444" t="str">
        <f>'Reporte J.E.'!E456</f>
        <v>EN FORMACION</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POR EVALUAR</v>
      </c>
      <c r="I444" t="str">
        <f>'Reporte J.E.'!I456</f>
        <v xml:space="preserve">  -   </v>
      </c>
      <c r="J444">
        <f t="shared" si="6"/>
        <v>0</v>
      </c>
    </row>
    <row r="445" spans="1:10">
      <c r="A445" t="str">
        <f>'Reporte J.E.'!A457</f>
        <v>CC</v>
      </c>
      <c r="B445" t="str">
        <f>'Reporte J.E.'!B457</f>
        <v>1007150115</v>
      </c>
      <c r="C445" t="str">
        <f>'Reporte J.E.'!C457</f>
        <v>SEBASTIAM</v>
      </c>
      <c r="D445" t="str">
        <f>'Reporte J.E.'!D457&amp;" "&amp;'Reporte J.E.'!C457</f>
        <v>GARCIA GOMEZ SEBASTIAM</v>
      </c>
      <c r="E445" t="str">
        <f>'Reporte J.E.'!E457</f>
        <v>EN FORMACION</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POR EVALUAR</v>
      </c>
      <c r="I445" t="str">
        <f>'Reporte J.E.'!I457</f>
        <v xml:space="preserve">  -   </v>
      </c>
      <c r="J445">
        <f t="shared" si="6"/>
        <v>0</v>
      </c>
    </row>
    <row r="446" spans="1:10">
      <c r="A446" t="str">
        <f>'Reporte J.E.'!A458</f>
        <v>CC</v>
      </c>
      <c r="B446" t="str">
        <f>'Reporte J.E.'!B458</f>
        <v>1007150115</v>
      </c>
      <c r="C446" t="str">
        <f>'Reporte J.E.'!C458</f>
        <v>SEBASTIAM</v>
      </c>
      <c r="D446" t="str">
        <f>'Reporte J.E.'!D458&amp;" "&amp;'Reporte J.E.'!C458</f>
        <v>GARCIA GOMEZ SEBASTIAM</v>
      </c>
      <c r="E446" t="str">
        <f>'Reporte J.E.'!E458</f>
        <v>EN FORMACION</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POR EVALUAR</v>
      </c>
      <c r="I446" t="str">
        <f>'Reporte J.E.'!I458</f>
        <v xml:space="preserve">  -   </v>
      </c>
      <c r="J446">
        <f t="shared" si="6"/>
        <v>0</v>
      </c>
    </row>
    <row r="447" spans="1:10">
      <c r="A447" t="str">
        <f>'Reporte J.E.'!A459</f>
        <v>CC</v>
      </c>
      <c r="B447" t="str">
        <f>'Reporte J.E.'!B459</f>
        <v>1007150115</v>
      </c>
      <c r="C447" t="str">
        <f>'Reporte J.E.'!C459</f>
        <v>SEBASTIAM</v>
      </c>
      <c r="D447" t="str">
        <f>'Reporte J.E.'!D459&amp;" "&amp;'Reporte J.E.'!C459</f>
        <v>GARCIA GOMEZ SEBASTIAM</v>
      </c>
      <c r="E447" t="str">
        <f>'Reporte J.E.'!E459</f>
        <v>EN FORMACION</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POR EVALUAR</v>
      </c>
      <c r="I447" t="str">
        <f>'Reporte J.E.'!I459</f>
        <v xml:space="preserve">  -   </v>
      </c>
      <c r="J447">
        <f t="shared" si="6"/>
        <v>0</v>
      </c>
    </row>
    <row r="448" spans="1:10">
      <c r="A448" t="str">
        <f>'Reporte J.E.'!A460</f>
        <v>CC</v>
      </c>
      <c r="B448" t="str">
        <f>'Reporte J.E.'!B460</f>
        <v>1007150115</v>
      </c>
      <c r="C448" t="str">
        <f>'Reporte J.E.'!C460</f>
        <v>SEBASTIAM</v>
      </c>
      <c r="D448" t="str">
        <f>'Reporte J.E.'!D460&amp;" "&amp;'Reporte J.E.'!C460</f>
        <v>GARCIA GOMEZ SEBASTIAM</v>
      </c>
      <c r="E448" t="str">
        <f>'Reporte J.E.'!E460</f>
        <v>EN FORMACION</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POR EVALUAR</v>
      </c>
      <c r="I448" t="str">
        <f>'Reporte J.E.'!I460</f>
        <v xml:space="preserve">  -   </v>
      </c>
      <c r="J448">
        <f t="shared" si="6"/>
        <v>0</v>
      </c>
    </row>
    <row r="449" spans="1:10">
      <c r="A449" t="str">
        <f>'Reporte J.E.'!A461</f>
        <v>CC</v>
      </c>
      <c r="B449" t="str">
        <f>'Reporte J.E.'!B461</f>
        <v>1007150115</v>
      </c>
      <c r="C449" t="str">
        <f>'Reporte J.E.'!C461</f>
        <v>SEBASTIAM</v>
      </c>
      <c r="D449" t="str">
        <f>'Reporte J.E.'!D461&amp;" "&amp;'Reporte J.E.'!C461</f>
        <v>GARCIA GOMEZ SEBASTIAM</v>
      </c>
      <c r="E449" t="str">
        <f>'Reporte J.E.'!E461</f>
        <v>EN FORMACION</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POR EVALUAR</v>
      </c>
      <c r="I449" t="str">
        <f>'Reporte J.E.'!I461</f>
        <v xml:space="preserve">  -   </v>
      </c>
      <c r="J449">
        <f t="shared" si="6"/>
        <v>0</v>
      </c>
    </row>
    <row r="450" spans="1:10">
      <c r="A450" t="str">
        <f>'Reporte J.E.'!A462</f>
        <v>CC</v>
      </c>
      <c r="B450" t="str">
        <f>'Reporte J.E.'!B462</f>
        <v>1007150115</v>
      </c>
      <c r="C450" t="str">
        <f>'Reporte J.E.'!C462</f>
        <v>SEBASTIAM</v>
      </c>
      <c r="D450" t="str">
        <f>'Reporte J.E.'!D462&amp;" "&amp;'Reporte J.E.'!C462</f>
        <v>GARCIA GOMEZ SEBASTIAM</v>
      </c>
      <c r="E450" t="str">
        <f>'Reporte J.E.'!E462</f>
        <v>EN FORMACION</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POR EVALUAR</v>
      </c>
      <c r="I450" t="str">
        <f>'Reporte J.E.'!I462</f>
        <v xml:space="preserve">  -   </v>
      </c>
      <c r="J450">
        <f t="shared" ref="J450:J513" si="7">IF(H450="APROBADO",1,0)</f>
        <v>0</v>
      </c>
    </row>
    <row r="451" spans="1:10">
      <c r="A451" t="str">
        <f>'Reporte J.E.'!A463</f>
        <v>CC</v>
      </c>
      <c r="B451" t="str">
        <f>'Reporte J.E.'!B463</f>
        <v>1007150115</v>
      </c>
      <c r="C451" t="str">
        <f>'Reporte J.E.'!C463</f>
        <v>SEBASTIAM</v>
      </c>
      <c r="D451" t="str">
        <f>'Reporte J.E.'!D463&amp;" "&amp;'Reporte J.E.'!C463</f>
        <v>GARCIA GOMEZ SEBASTIAM</v>
      </c>
      <c r="E451" t="str">
        <f>'Reporte J.E.'!E463</f>
        <v>EN FORMACION</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POR EVALUAR</v>
      </c>
      <c r="I451" t="str">
        <f>'Reporte J.E.'!I463</f>
        <v xml:space="preserve">  -   </v>
      </c>
      <c r="J451">
        <f t="shared" si="7"/>
        <v>0</v>
      </c>
    </row>
    <row r="452" spans="1:10">
      <c r="A452" t="str">
        <f>'Reporte J.E.'!A464</f>
        <v>CC</v>
      </c>
      <c r="B452" t="str">
        <f>'Reporte J.E.'!B464</f>
        <v>1007150115</v>
      </c>
      <c r="C452" t="str">
        <f>'Reporte J.E.'!C464</f>
        <v>SEBASTIAM</v>
      </c>
      <c r="D452" t="str">
        <f>'Reporte J.E.'!D464&amp;" "&amp;'Reporte J.E.'!C464</f>
        <v>GARCIA GOMEZ SEBASTIAM</v>
      </c>
      <c r="E452" t="str">
        <f>'Reporte J.E.'!E464</f>
        <v>EN FORMACION</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POR EVALUAR</v>
      </c>
      <c r="I452" t="str">
        <f>'Reporte J.E.'!I464</f>
        <v xml:space="preserve">  -   </v>
      </c>
      <c r="J452">
        <f t="shared" si="7"/>
        <v>0</v>
      </c>
    </row>
    <row r="453" spans="1:10">
      <c r="A453" t="str">
        <f>'Reporte J.E.'!A465</f>
        <v>CC</v>
      </c>
      <c r="B453" t="str">
        <f>'Reporte J.E.'!B465</f>
        <v>1007150115</v>
      </c>
      <c r="C453" t="str">
        <f>'Reporte J.E.'!C465</f>
        <v>SEBASTIAM</v>
      </c>
      <c r="D453" t="str">
        <f>'Reporte J.E.'!D465&amp;" "&amp;'Reporte J.E.'!C465</f>
        <v>GARCIA GOMEZ SEBASTIAM</v>
      </c>
      <c r="E453" t="str">
        <f>'Reporte J.E.'!E465</f>
        <v>EN FORMACION</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POR EVALUAR</v>
      </c>
      <c r="I453" t="str">
        <f>'Reporte J.E.'!I465</f>
        <v xml:space="preserve">  -   </v>
      </c>
      <c r="J453">
        <f t="shared" si="7"/>
        <v>0</v>
      </c>
    </row>
    <row r="454" spans="1:10">
      <c r="A454" t="str">
        <f>'Reporte J.E.'!A466</f>
        <v>CC</v>
      </c>
      <c r="B454" t="str">
        <f>'Reporte J.E.'!B466</f>
        <v>1007150115</v>
      </c>
      <c r="C454" t="str">
        <f>'Reporte J.E.'!C466</f>
        <v>SEBASTIAM</v>
      </c>
      <c r="D454" t="str">
        <f>'Reporte J.E.'!D466&amp;" "&amp;'Reporte J.E.'!C466</f>
        <v>GARCIA GOMEZ SEBASTIAM</v>
      </c>
      <c r="E454" t="str">
        <f>'Reporte J.E.'!E466</f>
        <v>EN FORMACION</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APROBADO</v>
      </c>
      <c r="I454" t="str">
        <f>'Reporte J.E.'!I466</f>
        <v>CC 25707794 - CLAUDIA LORENA DORADO MUÑOZ</v>
      </c>
      <c r="J454">
        <f t="shared" si="7"/>
        <v>1</v>
      </c>
    </row>
    <row r="455" spans="1:10">
      <c r="A455" t="str">
        <f>'Reporte J.E.'!A467</f>
        <v>CC</v>
      </c>
      <c r="B455" t="str">
        <f>'Reporte J.E.'!B467</f>
        <v>1007150115</v>
      </c>
      <c r="C455" t="str">
        <f>'Reporte J.E.'!C467</f>
        <v>SEBASTIAM</v>
      </c>
      <c r="D455" t="str">
        <f>'Reporte J.E.'!D467&amp;" "&amp;'Reporte J.E.'!C467</f>
        <v>GARCIA GOMEZ SEBASTIAM</v>
      </c>
      <c r="E455" t="str">
        <f>'Reporte J.E.'!E467</f>
        <v>EN FORMACION</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APROBADO</v>
      </c>
      <c r="I455" t="str">
        <f>'Reporte J.E.'!I467</f>
        <v>CC 10300463 - ANGEL DAVID ERAZO IBARRA</v>
      </c>
      <c r="J455">
        <f t="shared" si="7"/>
        <v>1</v>
      </c>
    </row>
    <row r="456" spans="1:10">
      <c r="A456" t="str">
        <f>'Reporte J.E.'!A468</f>
        <v>CC</v>
      </c>
      <c r="B456" t="str">
        <f>'Reporte J.E.'!B468</f>
        <v>1007150115</v>
      </c>
      <c r="C456" t="str">
        <f>'Reporte J.E.'!C468</f>
        <v>SEBASTIAM</v>
      </c>
      <c r="D456" t="str">
        <f>'Reporte J.E.'!D468&amp;" "&amp;'Reporte J.E.'!C468</f>
        <v>GARCIA GOMEZ SEBASTIAM</v>
      </c>
      <c r="E456" t="str">
        <f>'Reporte J.E.'!E468</f>
        <v>EN FORMACION</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POR EVALUAR</v>
      </c>
      <c r="I456" t="str">
        <f>'Reporte J.E.'!I468</f>
        <v xml:space="preserve">  -   </v>
      </c>
      <c r="J456">
        <f t="shared" si="7"/>
        <v>0</v>
      </c>
    </row>
    <row r="457" spans="1:10">
      <c r="A457" t="str">
        <f>'Reporte J.E.'!A469</f>
        <v>CC</v>
      </c>
      <c r="B457" t="str">
        <f>'Reporte J.E.'!B469</f>
        <v>1007150115</v>
      </c>
      <c r="C457" t="str">
        <f>'Reporte J.E.'!C469</f>
        <v>SEBASTIAM</v>
      </c>
      <c r="D457" t="str">
        <f>'Reporte J.E.'!D469&amp;" "&amp;'Reporte J.E.'!C469</f>
        <v>GARCIA GOMEZ SEBASTIAM</v>
      </c>
      <c r="E457" t="str">
        <f>'Reporte J.E.'!E469</f>
        <v>EN FORMACION</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APROBADO</v>
      </c>
      <c r="I457" t="str">
        <f>'Reporte J.E.'!I469</f>
        <v>CC 10300463 - ANGEL DAVID ERAZO IBARRA</v>
      </c>
      <c r="J457">
        <f t="shared" si="7"/>
        <v>1</v>
      </c>
    </row>
    <row r="458" spans="1:10">
      <c r="A458" t="str">
        <f>'Reporte J.E.'!A470</f>
        <v>CC</v>
      </c>
      <c r="B458" t="str">
        <f>'Reporte J.E.'!B470</f>
        <v>1007150115</v>
      </c>
      <c r="C458" t="str">
        <f>'Reporte J.E.'!C470</f>
        <v>SEBASTIAM</v>
      </c>
      <c r="D458" t="str">
        <f>'Reporte J.E.'!D470&amp;" "&amp;'Reporte J.E.'!C470</f>
        <v>GARCIA GOMEZ SEBASTIAM</v>
      </c>
      <c r="E458" t="str">
        <f>'Reporte J.E.'!E470</f>
        <v>EN FORMACION</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POR EVALUAR</v>
      </c>
      <c r="I458" t="str">
        <f>'Reporte J.E.'!I470</f>
        <v xml:space="preserve">  -   </v>
      </c>
      <c r="J458">
        <f t="shared" si="7"/>
        <v>0</v>
      </c>
    </row>
    <row r="459" spans="1:10">
      <c r="A459" t="str">
        <f>'Reporte J.E.'!A471</f>
        <v>CC</v>
      </c>
      <c r="B459" t="str">
        <f>'Reporte J.E.'!B471</f>
        <v>1007150115</v>
      </c>
      <c r="C459" t="str">
        <f>'Reporte J.E.'!C471</f>
        <v>SEBASTIAM</v>
      </c>
      <c r="D459" t="str">
        <f>'Reporte J.E.'!D471&amp;" "&amp;'Reporte J.E.'!C471</f>
        <v>GARCIA GOMEZ SEBASTIAM</v>
      </c>
      <c r="E459" t="str">
        <f>'Reporte J.E.'!E471</f>
        <v>EN FORMACION</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POR EVALUAR</v>
      </c>
      <c r="I459" t="str">
        <f>'Reporte J.E.'!I471</f>
        <v xml:space="preserve">  -   </v>
      </c>
      <c r="J459">
        <f t="shared" si="7"/>
        <v>0</v>
      </c>
    </row>
    <row r="460" spans="1:10">
      <c r="A460" t="str">
        <f>'Reporte J.E.'!A472</f>
        <v>CC</v>
      </c>
      <c r="B460" t="str">
        <f>'Reporte J.E.'!B472</f>
        <v>1007150115</v>
      </c>
      <c r="C460" t="str">
        <f>'Reporte J.E.'!C472</f>
        <v>SEBASTIAM</v>
      </c>
      <c r="D460" t="str">
        <f>'Reporte J.E.'!D472&amp;" "&amp;'Reporte J.E.'!C472</f>
        <v>GARCIA GOMEZ SEBASTIAM</v>
      </c>
      <c r="E460" t="str">
        <f>'Reporte J.E.'!E472</f>
        <v>EN FORMACION</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POR EVALUAR</v>
      </c>
      <c r="I460" t="str">
        <f>'Reporte J.E.'!I472</f>
        <v xml:space="preserve">  -   </v>
      </c>
      <c r="J460">
        <f t="shared" si="7"/>
        <v>0</v>
      </c>
    </row>
    <row r="461" spans="1:10">
      <c r="A461" t="str">
        <f>'Reporte J.E.'!A473</f>
        <v>CC</v>
      </c>
      <c r="B461" t="str">
        <f>'Reporte J.E.'!B473</f>
        <v>1007150115</v>
      </c>
      <c r="C461" t="str">
        <f>'Reporte J.E.'!C473</f>
        <v>SEBASTIAM</v>
      </c>
      <c r="D461" t="str">
        <f>'Reporte J.E.'!D473&amp;" "&amp;'Reporte J.E.'!C473</f>
        <v>GARCIA GOMEZ SEBASTIAM</v>
      </c>
      <c r="E461" t="str">
        <f>'Reporte J.E.'!E473</f>
        <v>EN FORMACION</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POR EVALUAR</v>
      </c>
      <c r="I461" t="str">
        <f>'Reporte J.E.'!I473</f>
        <v xml:space="preserve">  -   </v>
      </c>
      <c r="J461">
        <f t="shared" si="7"/>
        <v>0</v>
      </c>
    </row>
    <row r="462" spans="1:10">
      <c r="A462" t="str">
        <f>'Reporte J.E.'!A474</f>
        <v>CC</v>
      </c>
      <c r="B462" t="str">
        <f>'Reporte J.E.'!B474</f>
        <v>1007150115</v>
      </c>
      <c r="C462" t="str">
        <f>'Reporte J.E.'!C474</f>
        <v>SEBASTIAM</v>
      </c>
      <c r="D462" t="str">
        <f>'Reporte J.E.'!D474&amp;" "&amp;'Reporte J.E.'!C474</f>
        <v>GARCIA GOMEZ SEBASTIAM</v>
      </c>
      <c r="E462" t="str">
        <f>'Reporte J.E.'!E474</f>
        <v>EN FORMACION</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POR EVALUAR</v>
      </c>
      <c r="I462" t="str">
        <f>'Reporte J.E.'!I474</f>
        <v xml:space="preserve">  -   </v>
      </c>
      <c r="J462">
        <f t="shared" si="7"/>
        <v>0</v>
      </c>
    </row>
    <row r="463" spans="1:10">
      <c r="A463" t="str">
        <f>'Reporte J.E.'!A475</f>
        <v>CC</v>
      </c>
      <c r="B463" t="str">
        <f>'Reporte J.E.'!B475</f>
        <v>1007150115</v>
      </c>
      <c r="C463" t="str">
        <f>'Reporte J.E.'!C475</f>
        <v>SEBASTIAM</v>
      </c>
      <c r="D463" t="str">
        <f>'Reporte J.E.'!D475&amp;" "&amp;'Reporte J.E.'!C475</f>
        <v>GARCIA GOMEZ SEBASTIAM</v>
      </c>
      <c r="E463" t="str">
        <f>'Reporte J.E.'!E475</f>
        <v>EN FORMACION</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POR EVALUAR</v>
      </c>
      <c r="I463" t="str">
        <f>'Reporte J.E.'!I475</f>
        <v xml:space="preserve">  -   </v>
      </c>
      <c r="J463">
        <f t="shared" si="7"/>
        <v>0</v>
      </c>
    </row>
    <row r="464" spans="1:10">
      <c r="A464" t="str">
        <f>'Reporte J.E.'!A476</f>
        <v>CC</v>
      </c>
      <c r="B464" t="str">
        <f>'Reporte J.E.'!B476</f>
        <v>1007150402</v>
      </c>
      <c r="C464" t="str">
        <f>'Reporte J.E.'!C476</f>
        <v>SANTIAGO ANDRES</v>
      </c>
      <c r="D464" t="str">
        <f>'Reporte J.E.'!D476&amp;" "&amp;'Reporte J.E.'!C476</f>
        <v>MAYORGA BETANCOURT SANTIAGO ANDRES</v>
      </c>
      <c r="E464" t="str">
        <f>'Reporte J.E.'!E476</f>
        <v>EN FORMACION</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POR EVALUAR</v>
      </c>
      <c r="I464" t="str">
        <f>'Reporte J.E.'!I476</f>
        <v xml:space="preserve">  -   </v>
      </c>
      <c r="J464">
        <f t="shared" si="7"/>
        <v>0</v>
      </c>
    </row>
    <row r="465" spans="1:10">
      <c r="A465" t="str">
        <f>'Reporte J.E.'!A477</f>
        <v>CC</v>
      </c>
      <c r="B465" t="str">
        <f>'Reporte J.E.'!B477</f>
        <v>1007150402</v>
      </c>
      <c r="C465" t="str">
        <f>'Reporte J.E.'!C477</f>
        <v>SANTIAGO ANDRES</v>
      </c>
      <c r="D465" t="str">
        <f>'Reporte J.E.'!D477&amp;" "&amp;'Reporte J.E.'!C477</f>
        <v>MAYORGA BETANCOURT SANTIAGO ANDRES</v>
      </c>
      <c r="E465" t="str">
        <f>'Reporte J.E.'!E477</f>
        <v>EN FORMACION</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NO APROBADO</v>
      </c>
      <c r="I465" t="str">
        <f>'Reporte J.E.'!I477</f>
        <v>CC 10304288 - LUIS FERNEY TERAN REINOSO</v>
      </c>
      <c r="J465">
        <f t="shared" si="7"/>
        <v>0</v>
      </c>
    </row>
    <row r="466" spans="1:10">
      <c r="A466" t="str">
        <f>'Reporte J.E.'!A478</f>
        <v>CC</v>
      </c>
      <c r="B466" t="str">
        <f>'Reporte J.E.'!B478</f>
        <v>1007150402</v>
      </c>
      <c r="C466" t="str">
        <f>'Reporte J.E.'!C478</f>
        <v>SANTIAGO ANDRES</v>
      </c>
      <c r="D466" t="str">
        <f>'Reporte J.E.'!D478&amp;" "&amp;'Reporte J.E.'!C478</f>
        <v>MAYORGA BETANCOURT SANTIAGO ANDRES</v>
      </c>
      <c r="E466" t="str">
        <f>'Reporte J.E.'!E478</f>
        <v>EN FORMACION</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NO APROBADO</v>
      </c>
      <c r="I466" t="str">
        <f>'Reporte J.E.'!I478</f>
        <v>CC 10304288 - LUIS FERNEY TERAN REINOSO</v>
      </c>
      <c r="J466">
        <f t="shared" si="7"/>
        <v>0</v>
      </c>
    </row>
    <row r="467" spans="1:10">
      <c r="A467" t="str">
        <f>'Reporte J.E.'!A479</f>
        <v>CC</v>
      </c>
      <c r="B467" t="str">
        <f>'Reporte J.E.'!B479</f>
        <v>1007150402</v>
      </c>
      <c r="C467" t="str">
        <f>'Reporte J.E.'!C479</f>
        <v>SANTIAGO ANDRES</v>
      </c>
      <c r="D467" t="str">
        <f>'Reporte J.E.'!D479&amp;" "&amp;'Reporte J.E.'!C479</f>
        <v>MAYORGA BETANCOURT SANTIAGO ANDRES</v>
      </c>
      <c r="E467" t="str">
        <f>'Reporte J.E.'!E479</f>
        <v>EN FORMACION</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POR EVALUAR</v>
      </c>
      <c r="I467" t="str">
        <f>'Reporte J.E.'!I479</f>
        <v xml:space="preserve">  -   </v>
      </c>
      <c r="J467">
        <f t="shared" si="7"/>
        <v>0</v>
      </c>
    </row>
    <row r="468" spans="1:10">
      <c r="A468" t="str">
        <f>'Reporte J.E.'!A480</f>
        <v>CC</v>
      </c>
      <c r="B468" t="str">
        <f>'Reporte J.E.'!B480</f>
        <v>1007150402</v>
      </c>
      <c r="C468" t="str">
        <f>'Reporte J.E.'!C480</f>
        <v>SANTIAGO ANDRES</v>
      </c>
      <c r="D468" t="str">
        <f>'Reporte J.E.'!D480&amp;" "&amp;'Reporte J.E.'!C480</f>
        <v>MAYORGA BETANCOURT SANTIAGO ANDRES</v>
      </c>
      <c r="E468" t="str">
        <f>'Reporte J.E.'!E480</f>
        <v>EN FORMACION</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POR EVALUAR</v>
      </c>
      <c r="I468" t="str">
        <f>'Reporte J.E.'!I480</f>
        <v xml:space="preserve">  -   </v>
      </c>
      <c r="J468">
        <f t="shared" si="7"/>
        <v>0</v>
      </c>
    </row>
    <row r="469" spans="1:10">
      <c r="A469" t="str">
        <f>'Reporte J.E.'!A481</f>
        <v>CC</v>
      </c>
      <c r="B469" t="str">
        <f>'Reporte J.E.'!B481</f>
        <v>1007150402</v>
      </c>
      <c r="C469" t="str">
        <f>'Reporte J.E.'!C481</f>
        <v>SANTIAGO ANDRES</v>
      </c>
      <c r="D469" t="str">
        <f>'Reporte J.E.'!D481&amp;" "&amp;'Reporte J.E.'!C481</f>
        <v>MAYORGA BETANCOURT SANTIAGO ANDRES</v>
      </c>
      <c r="E469" t="str">
        <f>'Reporte J.E.'!E481</f>
        <v>EN FORMACION</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POR EVALUAR</v>
      </c>
      <c r="I469" t="str">
        <f>'Reporte J.E.'!I481</f>
        <v xml:space="preserve">  -   </v>
      </c>
      <c r="J469">
        <f t="shared" si="7"/>
        <v>0</v>
      </c>
    </row>
    <row r="470" spans="1:10">
      <c r="A470" t="str">
        <f>'Reporte J.E.'!A482</f>
        <v>CC</v>
      </c>
      <c r="B470" t="str">
        <f>'Reporte J.E.'!B482</f>
        <v>1007150402</v>
      </c>
      <c r="C470" t="str">
        <f>'Reporte J.E.'!C482</f>
        <v>SANTIAGO ANDRES</v>
      </c>
      <c r="D470" t="str">
        <f>'Reporte J.E.'!D482&amp;" "&amp;'Reporte J.E.'!C482</f>
        <v>MAYORGA BETANCOURT SANTIAGO ANDRES</v>
      </c>
      <c r="E470" t="str">
        <f>'Reporte J.E.'!E482</f>
        <v>EN FORMACION</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POR EVALUAR</v>
      </c>
      <c r="I470" t="str">
        <f>'Reporte J.E.'!I482</f>
        <v xml:space="preserve">  -   </v>
      </c>
      <c r="J470">
        <f t="shared" si="7"/>
        <v>0</v>
      </c>
    </row>
    <row r="471" spans="1:10">
      <c r="A471" t="str">
        <f>'Reporte J.E.'!A483</f>
        <v>CC</v>
      </c>
      <c r="B471" t="str">
        <f>'Reporte J.E.'!B483</f>
        <v>1007150402</v>
      </c>
      <c r="C471" t="str">
        <f>'Reporte J.E.'!C483</f>
        <v>SANTIAGO ANDRES</v>
      </c>
      <c r="D471" t="str">
        <f>'Reporte J.E.'!D483&amp;" "&amp;'Reporte J.E.'!C483</f>
        <v>MAYORGA BETANCOURT SANTIAGO ANDRES</v>
      </c>
      <c r="E471" t="str">
        <f>'Reporte J.E.'!E483</f>
        <v>EN FORMACION</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POR EVALUAR</v>
      </c>
      <c r="I471" t="str">
        <f>'Reporte J.E.'!I483</f>
        <v xml:space="preserve">  -   </v>
      </c>
      <c r="J471">
        <f t="shared" si="7"/>
        <v>0</v>
      </c>
    </row>
    <row r="472" spans="1:10">
      <c r="A472" t="str">
        <f>'Reporte J.E.'!A484</f>
        <v>CC</v>
      </c>
      <c r="B472" t="str">
        <f>'Reporte J.E.'!B484</f>
        <v>1007150402</v>
      </c>
      <c r="C472" t="str">
        <f>'Reporte J.E.'!C484</f>
        <v>SANTIAGO ANDRES</v>
      </c>
      <c r="D472" t="str">
        <f>'Reporte J.E.'!D484&amp;" "&amp;'Reporte J.E.'!C484</f>
        <v>MAYORGA BETANCOURT SANTIAGO ANDRES</v>
      </c>
      <c r="E472" t="str">
        <f>'Reporte J.E.'!E484</f>
        <v>EN FORMACION</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POR EVALUAR</v>
      </c>
      <c r="I472" t="str">
        <f>'Reporte J.E.'!I484</f>
        <v xml:space="preserve">  -   </v>
      </c>
      <c r="J472">
        <f t="shared" si="7"/>
        <v>0</v>
      </c>
    </row>
    <row r="473" spans="1:10">
      <c r="A473" t="str">
        <f>'Reporte J.E.'!A485</f>
        <v>CC</v>
      </c>
      <c r="B473" t="str">
        <f>'Reporte J.E.'!B485</f>
        <v>1007150402</v>
      </c>
      <c r="C473" t="str">
        <f>'Reporte J.E.'!C485</f>
        <v>SANTIAGO ANDRES</v>
      </c>
      <c r="D473" t="str">
        <f>'Reporte J.E.'!D485&amp;" "&amp;'Reporte J.E.'!C485</f>
        <v>MAYORGA BETANCOURT SANTIAGO ANDRES</v>
      </c>
      <c r="E473" t="str">
        <f>'Reporte J.E.'!E485</f>
        <v>EN FORMACION</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POR EVALUAR</v>
      </c>
      <c r="I473" t="str">
        <f>'Reporte J.E.'!I485</f>
        <v xml:space="preserve">  -   </v>
      </c>
      <c r="J473">
        <f t="shared" si="7"/>
        <v>0</v>
      </c>
    </row>
    <row r="474" spans="1:10">
      <c r="A474" t="str">
        <f>'Reporte J.E.'!A486</f>
        <v>CC</v>
      </c>
      <c r="B474" t="str">
        <f>'Reporte J.E.'!B486</f>
        <v>1007150402</v>
      </c>
      <c r="C474" t="str">
        <f>'Reporte J.E.'!C486</f>
        <v>SANTIAGO ANDRES</v>
      </c>
      <c r="D474" t="str">
        <f>'Reporte J.E.'!D486&amp;" "&amp;'Reporte J.E.'!C486</f>
        <v>MAYORGA BETANCOURT SANTIAGO ANDRES</v>
      </c>
      <c r="E474" t="str">
        <f>'Reporte J.E.'!E486</f>
        <v>EN FORMACION</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POR EVALUAR</v>
      </c>
      <c r="I474" t="str">
        <f>'Reporte J.E.'!I486</f>
        <v xml:space="preserve">  -   </v>
      </c>
      <c r="J474">
        <f t="shared" si="7"/>
        <v>0</v>
      </c>
    </row>
    <row r="475" spans="1:10">
      <c r="A475" t="str">
        <f>'Reporte J.E.'!A487</f>
        <v>CC</v>
      </c>
      <c r="B475" t="str">
        <f>'Reporte J.E.'!B487</f>
        <v>1007150402</v>
      </c>
      <c r="C475" t="str">
        <f>'Reporte J.E.'!C487</f>
        <v>SANTIAGO ANDRES</v>
      </c>
      <c r="D475" t="str">
        <f>'Reporte J.E.'!D487&amp;" "&amp;'Reporte J.E.'!C487</f>
        <v>MAYORGA BETANCOURT SANTIAGO ANDRES</v>
      </c>
      <c r="E475" t="str">
        <f>'Reporte J.E.'!E487</f>
        <v>EN FORMACION</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NO APROBADO</v>
      </c>
      <c r="I475" t="str">
        <f>'Reporte J.E.'!I487</f>
        <v>CC 10304288 - LUIS FERNEY TERAN REINOSO</v>
      </c>
      <c r="J475">
        <f t="shared" si="7"/>
        <v>0</v>
      </c>
    </row>
    <row r="476" spans="1:10">
      <c r="A476" t="str">
        <f>'Reporte J.E.'!A488</f>
        <v>CC</v>
      </c>
      <c r="B476" t="str">
        <f>'Reporte J.E.'!B488</f>
        <v>1007150402</v>
      </c>
      <c r="C476" t="str">
        <f>'Reporte J.E.'!C488</f>
        <v>SANTIAGO ANDRES</v>
      </c>
      <c r="D476" t="str">
        <f>'Reporte J.E.'!D488&amp;" "&amp;'Reporte J.E.'!C488</f>
        <v>MAYORGA BETANCOURT SANTIAGO ANDRES</v>
      </c>
      <c r="E476" t="str">
        <f>'Reporte J.E.'!E488</f>
        <v>EN FORMACION</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NO APROBADO</v>
      </c>
      <c r="I476" t="str">
        <f>'Reporte J.E.'!I488</f>
        <v>CC 10304288 - LUIS FERNEY TERAN REINOSO</v>
      </c>
      <c r="J476">
        <f t="shared" si="7"/>
        <v>0</v>
      </c>
    </row>
    <row r="477" spans="1:10">
      <c r="A477" t="str">
        <f>'Reporte J.E.'!A489</f>
        <v>CC</v>
      </c>
      <c r="B477" t="str">
        <f>'Reporte J.E.'!B489</f>
        <v>1007150402</v>
      </c>
      <c r="C477" t="str">
        <f>'Reporte J.E.'!C489</f>
        <v>SANTIAGO ANDRES</v>
      </c>
      <c r="D477" t="str">
        <f>'Reporte J.E.'!D489&amp;" "&amp;'Reporte J.E.'!C489</f>
        <v>MAYORGA BETANCOURT SANTIAGO ANDRES</v>
      </c>
      <c r="E477" t="str">
        <f>'Reporte J.E.'!E489</f>
        <v>EN FORMACION</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NO APROBADO</v>
      </c>
      <c r="I477" t="str">
        <f>'Reporte J.E.'!I489</f>
        <v>CC 10304288 - LUIS FERNEY TERAN REINOSO</v>
      </c>
      <c r="J477">
        <f t="shared" si="7"/>
        <v>0</v>
      </c>
    </row>
    <row r="478" spans="1:10">
      <c r="A478" t="str">
        <f>'Reporte J.E.'!A490</f>
        <v>CC</v>
      </c>
      <c r="B478" t="str">
        <f>'Reporte J.E.'!B490</f>
        <v>1007150402</v>
      </c>
      <c r="C478" t="str">
        <f>'Reporte J.E.'!C490</f>
        <v>SANTIAGO ANDRES</v>
      </c>
      <c r="D478" t="str">
        <f>'Reporte J.E.'!D490&amp;" "&amp;'Reporte J.E.'!C490</f>
        <v>MAYORGA BETANCOURT SANTIAGO ANDRES</v>
      </c>
      <c r="E478" t="str">
        <f>'Reporte J.E.'!E490</f>
        <v>EN FORMACION</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1007150402</v>
      </c>
      <c r="C479" t="str">
        <f>'Reporte J.E.'!C491</f>
        <v>SANTIAGO ANDRES</v>
      </c>
      <c r="D479" t="str">
        <f>'Reporte J.E.'!D491&amp;" "&amp;'Reporte J.E.'!C491</f>
        <v>MAYORGA BETANCOURT SANTIAGO ANDRES</v>
      </c>
      <c r="E479" t="str">
        <f>'Reporte J.E.'!E491</f>
        <v>EN FORMACION</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POR EVALUAR</v>
      </c>
      <c r="I479" t="str">
        <f>'Reporte J.E.'!I491</f>
        <v xml:space="preserve">  -   </v>
      </c>
      <c r="J479">
        <f t="shared" si="7"/>
        <v>0</v>
      </c>
    </row>
    <row r="480" spans="1:10">
      <c r="A480" t="str">
        <f>'Reporte J.E.'!A492</f>
        <v>CC</v>
      </c>
      <c r="B480" t="str">
        <f>'Reporte J.E.'!B492</f>
        <v>1007150402</v>
      </c>
      <c r="C480" t="str">
        <f>'Reporte J.E.'!C492</f>
        <v>SANTIAGO ANDRES</v>
      </c>
      <c r="D480" t="str">
        <f>'Reporte J.E.'!D492&amp;" "&amp;'Reporte J.E.'!C492</f>
        <v>MAYORGA BETANCOURT SANTIAGO ANDRES</v>
      </c>
      <c r="E480" t="str">
        <f>'Reporte J.E.'!E492</f>
        <v>EN FORMACION</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POR EVALUAR</v>
      </c>
      <c r="I480" t="str">
        <f>'Reporte J.E.'!I492</f>
        <v xml:space="preserve">  -   </v>
      </c>
      <c r="J480">
        <f t="shared" si="7"/>
        <v>0</v>
      </c>
    </row>
    <row r="481" spans="1:10">
      <c r="A481" t="str">
        <f>'Reporte J.E.'!A493</f>
        <v>CC</v>
      </c>
      <c r="B481" t="str">
        <f>'Reporte J.E.'!B493</f>
        <v>1007150402</v>
      </c>
      <c r="C481" t="str">
        <f>'Reporte J.E.'!C493</f>
        <v>SANTIAGO ANDRES</v>
      </c>
      <c r="D481" t="str">
        <f>'Reporte J.E.'!D493&amp;" "&amp;'Reporte J.E.'!C493</f>
        <v>MAYORGA BETANCOURT SANTIAGO ANDRES</v>
      </c>
      <c r="E481" t="str">
        <f>'Reporte J.E.'!E493</f>
        <v>EN FORMACION</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POR EVALUAR</v>
      </c>
      <c r="I481" t="str">
        <f>'Reporte J.E.'!I493</f>
        <v xml:space="preserve">  -   </v>
      </c>
      <c r="J481">
        <f t="shared" si="7"/>
        <v>0</v>
      </c>
    </row>
    <row r="482" spans="1:10">
      <c r="A482" t="str">
        <f>'Reporte J.E.'!A494</f>
        <v>CC</v>
      </c>
      <c r="B482" t="str">
        <f>'Reporte J.E.'!B494</f>
        <v>1007150402</v>
      </c>
      <c r="C482" t="str">
        <f>'Reporte J.E.'!C494</f>
        <v>SANTIAGO ANDRES</v>
      </c>
      <c r="D482" t="str">
        <f>'Reporte J.E.'!D494&amp;" "&amp;'Reporte J.E.'!C494</f>
        <v>MAYORGA BETANCOURT SANTIAGO ANDRES</v>
      </c>
      <c r="E482" t="str">
        <f>'Reporte J.E.'!E494</f>
        <v>EN FORMACION</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POR EVALUAR</v>
      </c>
      <c r="I482" t="str">
        <f>'Reporte J.E.'!I494</f>
        <v xml:space="preserve">  -   </v>
      </c>
      <c r="J482">
        <f t="shared" si="7"/>
        <v>0</v>
      </c>
    </row>
    <row r="483" spans="1:10">
      <c r="A483" t="str">
        <f>'Reporte J.E.'!A495</f>
        <v>CC</v>
      </c>
      <c r="B483" t="str">
        <f>'Reporte J.E.'!B495</f>
        <v>1007150402</v>
      </c>
      <c r="C483" t="str">
        <f>'Reporte J.E.'!C495</f>
        <v>SANTIAGO ANDRES</v>
      </c>
      <c r="D483" t="str">
        <f>'Reporte J.E.'!D495&amp;" "&amp;'Reporte J.E.'!C495</f>
        <v>MAYORGA BETANCOURT SANTIAGO ANDRES</v>
      </c>
      <c r="E483" t="str">
        <f>'Reporte J.E.'!E495</f>
        <v>EN FORMACION</v>
      </c>
      <c r="F483" t="str">
        <f>'Reporte J.E.'!F495</f>
        <v>3226 - COMPRENDER TEXTOS EN INGLÉS EN FORMA ESCRITA Y AUDITIVA</v>
      </c>
      <c r="G483" t="str">
        <f>RIGHT('Reporte J.E.'!G495,LEN('Reporte J.E.'!G495)-FIND("-",'Reporte J.E.'!G495,1)-1)</f>
        <v>LEER TEXTOS MUY BREVES Y SENCILLOS EN INGLÉS GENERAL Y TÉCNICO</v>
      </c>
      <c r="H483" t="str">
        <f>'Reporte J.E.'!H495</f>
        <v>POR EVALUAR</v>
      </c>
      <c r="I483" t="str">
        <f>'Reporte J.E.'!I495</f>
        <v xml:space="preserve">  -   </v>
      </c>
      <c r="J483">
        <f t="shared" si="7"/>
        <v>0</v>
      </c>
    </row>
    <row r="484" spans="1:10">
      <c r="A484" t="str">
        <f>'Reporte J.E.'!A496</f>
        <v>CC</v>
      </c>
      <c r="B484" t="str">
        <f>'Reporte J.E.'!B496</f>
        <v>1007150402</v>
      </c>
      <c r="C484" t="str">
        <f>'Reporte J.E.'!C496</f>
        <v>SANTIAGO ANDRES</v>
      </c>
      <c r="D484" t="str">
        <f>'Reporte J.E.'!D496&amp;" "&amp;'Reporte J.E.'!C496</f>
        <v>MAYORGA BETANCOURT SANTIAGO ANDRES</v>
      </c>
      <c r="E484" t="str">
        <f>'Reporte J.E.'!E496</f>
        <v>EN FORMACION</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POR EVALUAR</v>
      </c>
      <c r="I484" t="str">
        <f>'Reporte J.E.'!I496</f>
        <v xml:space="preserve">  -   </v>
      </c>
      <c r="J484">
        <f t="shared" si="7"/>
        <v>0</v>
      </c>
    </row>
    <row r="485" spans="1:10">
      <c r="A485" t="str">
        <f>'Reporte J.E.'!A497</f>
        <v>CC</v>
      </c>
      <c r="B485" t="str">
        <f>'Reporte J.E.'!B497</f>
        <v>1007150402</v>
      </c>
      <c r="C485" t="str">
        <f>'Reporte J.E.'!C497</f>
        <v>SANTIAGO ANDRES</v>
      </c>
      <c r="D485" t="str">
        <f>'Reporte J.E.'!D497&amp;" "&amp;'Reporte J.E.'!C497</f>
        <v>MAYORGA BETANCOURT SANTIAGO ANDRES</v>
      </c>
      <c r="E485" t="str">
        <f>'Reporte J.E.'!E497</f>
        <v>EN FORMACION</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POR EVALUAR</v>
      </c>
      <c r="I485" t="str">
        <f>'Reporte J.E.'!I497</f>
        <v xml:space="preserve">  -   </v>
      </c>
      <c r="J485">
        <f t="shared" si="7"/>
        <v>0</v>
      </c>
    </row>
    <row r="486" spans="1:10">
      <c r="A486" t="str">
        <f>'Reporte J.E.'!A498</f>
        <v>CC</v>
      </c>
      <c r="B486" t="str">
        <f>'Reporte J.E.'!B498</f>
        <v>1007150402</v>
      </c>
      <c r="C486" t="str">
        <f>'Reporte J.E.'!C498</f>
        <v>SANTIAGO ANDRES</v>
      </c>
      <c r="D486" t="str">
        <f>'Reporte J.E.'!D498&amp;" "&amp;'Reporte J.E.'!C498</f>
        <v>MAYORGA BETANCOURT SANTIAGO ANDRES</v>
      </c>
      <c r="E486" t="str">
        <f>'Reporte J.E.'!E498</f>
        <v>EN FORMACION</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POR EVALUAR</v>
      </c>
      <c r="I486" t="str">
        <f>'Reporte J.E.'!I498</f>
        <v xml:space="preserve">  -   </v>
      </c>
      <c r="J486">
        <f t="shared" si="7"/>
        <v>0</v>
      </c>
    </row>
    <row r="487" spans="1:10">
      <c r="A487" t="str">
        <f>'Reporte J.E.'!A499</f>
        <v>CC</v>
      </c>
      <c r="B487" t="str">
        <f>'Reporte J.E.'!B499</f>
        <v>1007150402</v>
      </c>
      <c r="C487" t="str">
        <f>'Reporte J.E.'!C499</f>
        <v>SANTIAGO ANDRES</v>
      </c>
      <c r="D487" t="str">
        <f>'Reporte J.E.'!D499&amp;" "&amp;'Reporte J.E.'!C499</f>
        <v>MAYORGA BETANCOURT SANTIAGO ANDRES</v>
      </c>
      <c r="E487" t="str">
        <f>'Reporte J.E.'!E499</f>
        <v>EN FORMACION</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POR EVALUAR</v>
      </c>
      <c r="I487" t="str">
        <f>'Reporte J.E.'!I499</f>
        <v xml:space="preserve">  -   </v>
      </c>
      <c r="J487">
        <f t="shared" si="7"/>
        <v>0</v>
      </c>
    </row>
    <row r="488" spans="1:10">
      <c r="A488" t="str">
        <f>'Reporte J.E.'!A500</f>
        <v>CC</v>
      </c>
      <c r="B488" t="str">
        <f>'Reporte J.E.'!B500</f>
        <v>1007150402</v>
      </c>
      <c r="C488" t="str">
        <f>'Reporte J.E.'!C500</f>
        <v>SANTIAGO ANDRES</v>
      </c>
      <c r="D488" t="str">
        <f>'Reporte J.E.'!D500&amp;" "&amp;'Reporte J.E.'!C500</f>
        <v>MAYORGA BETANCOURT SANTIAGO ANDRES</v>
      </c>
      <c r="E488" t="str">
        <f>'Reporte J.E.'!E500</f>
        <v>EN FORMACION</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POR EVALUAR</v>
      </c>
      <c r="I488" t="str">
        <f>'Reporte J.E.'!I500</f>
        <v xml:space="preserve">  -   </v>
      </c>
      <c r="J488">
        <f t="shared" si="7"/>
        <v>0</v>
      </c>
    </row>
    <row r="489" spans="1:10">
      <c r="A489" t="str">
        <f>'Reporte J.E.'!A501</f>
        <v>CC</v>
      </c>
      <c r="B489" t="str">
        <f>'Reporte J.E.'!B501</f>
        <v>1007150402</v>
      </c>
      <c r="C489" t="str">
        <f>'Reporte J.E.'!C501</f>
        <v>SANTIAGO ANDRES</v>
      </c>
      <c r="D489" t="str">
        <f>'Reporte J.E.'!D501&amp;" "&amp;'Reporte J.E.'!C501</f>
        <v>MAYORGA BETANCOURT SANTIAGO ANDRES</v>
      </c>
      <c r="E489" t="str">
        <f>'Reporte J.E.'!E501</f>
        <v>EN FORMACION</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POR EVALUAR</v>
      </c>
      <c r="I489" t="str">
        <f>'Reporte J.E.'!I501</f>
        <v xml:space="preserve">  -   </v>
      </c>
      <c r="J489">
        <f t="shared" si="7"/>
        <v>0</v>
      </c>
    </row>
    <row r="490" spans="1:10">
      <c r="A490" t="str">
        <f>'Reporte J.E.'!A502</f>
        <v>CC</v>
      </c>
      <c r="B490" t="str">
        <f>'Reporte J.E.'!B502</f>
        <v>1007150402</v>
      </c>
      <c r="C490" t="str">
        <f>'Reporte J.E.'!C502</f>
        <v>SANTIAGO ANDRES</v>
      </c>
      <c r="D490" t="str">
        <f>'Reporte J.E.'!D502&amp;" "&amp;'Reporte J.E.'!C502</f>
        <v>MAYORGA BETANCOURT SANTIAGO ANDRES</v>
      </c>
      <c r="E490" t="str">
        <f>'Reporte J.E.'!E502</f>
        <v>EN FORMACION</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POR EVALUAR</v>
      </c>
      <c r="I490" t="str">
        <f>'Reporte J.E.'!I502</f>
        <v xml:space="preserve">  -   </v>
      </c>
      <c r="J490">
        <f t="shared" si="7"/>
        <v>0</v>
      </c>
    </row>
    <row r="491" spans="1:10">
      <c r="A491" t="str">
        <f>'Reporte J.E.'!A503</f>
        <v>CC</v>
      </c>
      <c r="B491" t="str">
        <f>'Reporte J.E.'!B503</f>
        <v>1007150402</v>
      </c>
      <c r="C491" t="str">
        <f>'Reporte J.E.'!C503</f>
        <v>SANTIAGO ANDRES</v>
      </c>
      <c r="D491" t="str">
        <f>'Reporte J.E.'!D503&amp;" "&amp;'Reporte J.E.'!C503</f>
        <v>MAYORGA BETANCOURT SANTIAGO ANDRES</v>
      </c>
      <c r="E491" t="str">
        <f>'Reporte J.E.'!E503</f>
        <v>EN FORMACION</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POR EVALUAR</v>
      </c>
      <c r="I491" t="str">
        <f>'Reporte J.E.'!I503</f>
        <v xml:space="preserve">  -   </v>
      </c>
      <c r="J491">
        <f t="shared" si="7"/>
        <v>0</v>
      </c>
    </row>
    <row r="492" spans="1:10">
      <c r="A492" t="str">
        <f>'Reporte J.E.'!A504</f>
        <v>CC</v>
      </c>
      <c r="B492" t="str">
        <f>'Reporte J.E.'!B504</f>
        <v>1007150402</v>
      </c>
      <c r="C492" t="str">
        <f>'Reporte J.E.'!C504</f>
        <v>SANTIAGO ANDRES</v>
      </c>
      <c r="D492" t="str">
        <f>'Reporte J.E.'!D504&amp;" "&amp;'Reporte J.E.'!C504</f>
        <v>MAYORGA BETANCOURT SANTIAGO ANDRES</v>
      </c>
      <c r="E492" t="str">
        <f>'Reporte J.E.'!E504</f>
        <v>EN FORMACION</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POR EVALUAR</v>
      </c>
      <c r="I492" t="str">
        <f>'Reporte J.E.'!I504</f>
        <v xml:space="preserve">  -   </v>
      </c>
      <c r="J492">
        <f t="shared" si="7"/>
        <v>0</v>
      </c>
    </row>
    <row r="493" spans="1:10">
      <c r="A493" t="str">
        <f>'Reporte J.E.'!A505</f>
        <v>CC</v>
      </c>
      <c r="B493" t="str">
        <f>'Reporte J.E.'!B505</f>
        <v>1007150402</v>
      </c>
      <c r="C493" t="str">
        <f>'Reporte J.E.'!C505</f>
        <v>SANTIAGO ANDRES</v>
      </c>
      <c r="D493" t="str">
        <f>'Reporte J.E.'!D505&amp;" "&amp;'Reporte J.E.'!C505</f>
        <v>MAYORGA BETANCOURT SANTIAGO ANDRES</v>
      </c>
      <c r="E493" t="str">
        <f>'Reporte J.E.'!E505</f>
        <v>EN FORMACION</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POR EVALUAR</v>
      </c>
      <c r="I493" t="str">
        <f>'Reporte J.E.'!I505</f>
        <v xml:space="preserve">  -   </v>
      </c>
      <c r="J493">
        <f t="shared" si="7"/>
        <v>0</v>
      </c>
    </row>
    <row r="494" spans="1:10">
      <c r="A494" t="str">
        <f>'Reporte J.E.'!A506</f>
        <v>CC</v>
      </c>
      <c r="B494" t="str">
        <f>'Reporte J.E.'!B506</f>
        <v>1007150402</v>
      </c>
      <c r="C494" t="str">
        <f>'Reporte J.E.'!C506</f>
        <v>SANTIAGO ANDRES</v>
      </c>
      <c r="D494" t="str">
        <f>'Reporte J.E.'!D506&amp;" "&amp;'Reporte J.E.'!C506</f>
        <v>MAYORGA BETANCOURT SANTIAGO ANDRES</v>
      </c>
      <c r="E494" t="str">
        <f>'Reporte J.E.'!E506</f>
        <v>EN FORMACION</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POR EVALUAR</v>
      </c>
      <c r="I494" t="str">
        <f>'Reporte J.E.'!I506</f>
        <v xml:space="preserve">  -   </v>
      </c>
      <c r="J494">
        <f t="shared" si="7"/>
        <v>0</v>
      </c>
    </row>
    <row r="495" spans="1:10">
      <c r="A495" t="str">
        <f>'Reporte J.E.'!A507</f>
        <v>CC</v>
      </c>
      <c r="B495" t="str">
        <f>'Reporte J.E.'!B507</f>
        <v>1007150402</v>
      </c>
      <c r="C495" t="str">
        <f>'Reporte J.E.'!C507</f>
        <v>SANTIAGO ANDRES</v>
      </c>
      <c r="D495" t="str">
        <f>'Reporte J.E.'!D507&amp;" "&amp;'Reporte J.E.'!C507</f>
        <v>MAYORGA BETANCOURT SANTIAGO ANDRES</v>
      </c>
      <c r="E495" t="str">
        <f>'Reporte J.E.'!E507</f>
        <v>EN FORMACION</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POR EVALUAR</v>
      </c>
      <c r="I495" t="str">
        <f>'Reporte J.E.'!I507</f>
        <v xml:space="preserve">  -   </v>
      </c>
      <c r="J495">
        <f t="shared" si="7"/>
        <v>0</v>
      </c>
    </row>
    <row r="496" spans="1:10">
      <c r="A496" t="str">
        <f>'Reporte J.E.'!A508</f>
        <v>CC</v>
      </c>
      <c r="B496" t="str">
        <f>'Reporte J.E.'!B508</f>
        <v>1007150402</v>
      </c>
      <c r="C496" t="str">
        <f>'Reporte J.E.'!C508</f>
        <v>SANTIAGO ANDRES</v>
      </c>
      <c r="D496" t="str">
        <f>'Reporte J.E.'!D508&amp;" "&amp;'Reporte J.E.'!C508</f>
        <v>MAYORGA BETANCOURT SANTIAGO ANDRES</v>
      </c>
      <c r="E496" t="str">
        <f>'Reporte J.E.'!E508</f>
        <v>EN FORMACION</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POR EVALUAR</v>
      </c>
      <c r="I496" t="str">
        <f>'Reporte J.E.'!I508</f>
        <v xml:space="preserve">  -   </v>
      </c>
      <c r="J496">
        <f t="shared" si="7"/>
        <v>0</v>
      </c>
    </row>
    <row r="497" spans="1:10">
      <c r="A497" t="str">
        <f>'Reporte J.E.'!A509</f>
        <v>CC</v>
      </c>
      <c r="B497" t="str">
        <f>'Reporte J.E.'!B509</f>
        <v>1007150402</v>
      </c>
      <c r="C497" t="str">
        <f>'Reporte J.E.'!C509</f>
        <v>SANTIAGO ANDRES</v>
      </c>
      <c r="D497" t="str">
        <f>'Reporte J.E.'!D509&amp;" "&amp;'Reporte J.E.'!C509</f>
        <v>MAYORGA BETANCOURT SANTIAGO ANDRES</v>
      </c>
      <c r="E497" t="str">
        <f>'Reporte J.E.'!E509</f>
        <v>EN FORMACION</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POR EVALUAR</v>
      </c>
      <c r="I497" t="str">
        <f>'Reporte J.E.'!I509</f>
        <v xml:space="preserve">  -   </v>
      </c>
      <c r="J497">
        <f t="shared" si="7"/>
        <v>0</v>
      </c>
    </row>
    <row r="498" spans="1:10">
      <c r="A498" t="str">
        <f>'Reporte J.E.'!A510</f>
        <v>CC</v>
      </c>
      <c r="B498" t="str">
        <f>'Reporte J.E.'!B510</f>
        <v>1007150402</v>
      </c>
      <c r="C498" t="str">
        <f>'Reporte J.E.'!C510</f>
        <v>SANTIAGO ANDRES</v>
      </c>
      <c r="D498" t="str">
        <f>'Reporte J.E.'!D510&amp;" "&amp;'Reporte J.E.'!C510</f>
        <v>MAYORGA BETANCOURT SANTIAGO ANDRES</v>
      </c>
      <c r="E498" t="str">
        <f>'Reporte J.E.'!E510</f>
        <v>EN FORMACION</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POR EVALUAR</v>
      </c>
      <c r="I498" t="str">
        <f>'Reporte J.E.'!I510</f>
        <v xml:space="preserve">  -   </v>
      </c>
      <c r="J498">
        <f t="shared" si="7"/>
        <v>0</v>
      </c>
    </row>
    <row r="499" spans="1:10">
      <c r="A499" t="str">
        <f>'Reporte J.E.'!A511</f>
        <v>CC</v>
      </c>
      <c r="B499" t="str">
        <f>'Reporte J.E.'!B511</f>
        <v>1007150402</v>
      </c>
      <c r="C499" t="str">
        <f>'Reporte J.E.'!C511</f>
        <v>SANTIAGO ANDRES</v>
      </c>
      <c r="D499" t="str">
        <f>'Reporte J.E.'!D511&amp;" "&amp;'Reporte J.E.'!C511</f>
        <v>MAYORGA BETANCOURT SANTIAGO ANDRES</v>
      </c>
      <c r="E499" t="str">
        <f>'Reporte J.E.'!E511</f>
        <v>EN FORMACION</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POR EVALUAR</v>
      </c>
      <c r="I499" t="str">
        <f>'Reporte J.E.'!I511</f>
        <v xml:space="preserve">  -   </v>
      </c>
      <c r="J499">
        <f t="shared" si="7"/>
        <v>0</v>
      </c>
    </row>
    <row r="500" spans="1:10">
      <c r="A500" t="str">
        <f>'Reporte J.E.'!A512</f>
        <v>CC</v>
      </c>
      <c r="B500" t="str">
        <f>'Reporte J.E.'!B512</f>
        <v>1007150402</v>
      </c>
      <c r="C500" t="str">
        <f>'Reporte J.E.'!C512</f>
        <v>SANTIAGO ANDRES</v>
      </c>
      <c r="D500" t="str">
        <f>'Reporte J.E.'!D512&amp;" "&amp;'Reporte J.E.'!C512</f>
        <v>MAYORGA BETANCOURT SANTIAGO ANDRES</v>
      </c>
      <c r="E500" t="str">
        <f>'Reporte J.E.'!E512</f>
        <v>EN FORMACION</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POR EVALUAR</v>
      </c>
      <c r="I500" t="str">
        <f>'Reporte J.E.'!I512</f>
        <v xml:space="preserve">  -   </v>
      </c>
      <c r="J500">
        <f t="shared" si="7"/>
        <v>0</v>
      </c>
    </row>
    <row r="501" spans="1:10">
      <c r="A501" t="str">
        <f>'Reporte J.E.'!A513</f>
        <v>CC</v>
      </c>
      <c r="B501" t="str">
        <f>'Reporte J.E.'!B513</f>
        <v>1007150402</v>
      </c>
      <c r="C501" t="str">
        <f>'Reporte J.E.'!C513</f>
        <v>SANTIAGO ANDRES</v>
      </c>
      <c r="D501" t="str">
        <f>'Reporte J.E.'!D513&amp;" "&amp;'Reporte J.E.'!C513</f>
        <v>MAYORGA BETANCOURT SANTIAGO ANDRES</v>
      </c>
      <c r="E501" t="str">
        <f>'Reporte J.E.'!E513</f>
        <v>EN FORMACION</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POR EVALUAR</v>
      </c>
      <c r="I501" t="str">
        <f>'Reporte J.E.'!I513</f>
        <v xml:space="preserve">  -   </v>
      </c>
      <c r="J501">
        <f t="shared" si="7"/>
        <v>0</v>
      </c>
    </row>
    <row r="502" spans="1:10">
      <c r="A502" t="str">
        <f>'Reporte J.E.'!A514</f>
        <v>CC</v>
      </c>
      <c r="B502" t="str">
        <f>'Reporte J.E.'!B514</f>
        <v>1007150402</v>
      </c>
      <c r="C502" t="str">
        <f>'Reporte J.E.'!C514</f>
        <v>SANTIAGO ANDRES</v>
      </c>
      <c r="D502" t="str">
        <f>'Reporte J.E.'!D514&amp;" "&amp;'Reporte J.E.'!C514</f>
        <v>MAYORGA BETANCOURT SANTIAGO ANDRES</v>
      </c>
      <c r="E502" t="str">
        <f>'Reporte J.E.'!E514</f>
        <v>EN FORMACION</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POR EVALUAR</v>
      </c>
      <c r="I502" t="str">
        <f>'Reporte J.E.'!I514</f>
        <v xml:space="preserve">  -   </v>
      </c>
      <c r="J502">
        <f t="shared" si="7"/>
        <v>0</v>
      </c>
    </row>
    <row r="503" spans="1:10">
      <c r="A503" t="str">
        <f>'Reporte J.E.'!A515</f>
        <v>CC</v>
      </c>
      <c r="B503" t="str">
        <f>'Reporte J.E.'!B515</f>
        <v>1007150402</v>
      </c>
      <c r="C503" t="str">
        <f>'Reporte J.E.'!C515</f>
        <v>SANTIAGO ANDRES</v>
      </c>
      <c r="D503" t="str">
        <f>'Reporte J.E.'!D515&amp;" "&amp;'Reporte J.E.'!C515</f>
        <v>MAYORGA BETANCOURT SANTIAGO ANDRES</v>
      </c>
      <c r="E503" t="str">
        <f>'Reporte J.E.'!E515</f>
        <v>EN FORMACION</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POR EVALUAR</v>
      </c>
      <c r="I503" t="str">
        <f>'Reporte J.E.'!I515</f>
        <v xml:space="preserve">  -   </v>
      </c>
      <c r="J503">
        <f t="shared" si="7"/>
        <v>0</v>
      </c>
    </row>
    <row r="504" spans="1:10">
      <c r="A504" t="str">
        <f>'Reporte J.E.'!A516</f>
        <v>CC</v>
      </c>
      <c r="B504" t="str">
        <f>'Reporte J.E.'!B516</f>
        <v>1007150402</v>
      </c>
      <c r="C504" t="str">
        <f>'Reporte J.E.'!C516</f>
        <v>SANTIAGO ANDRES</v>
      </c>
      <c r="D504" t="str">
        <f>'Reporte J.E.'!D516&amp;" "&amp;'Reporte J.E.'!C516</f>
        <v>MAYORGA BETANCOURT SANTIAGO ANDRES</v>
      </c>
      <c r="E504" t="str">
        <f>'Reporte J.E.'!E516</f>
        <v>EN FORMACION</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POR EVALUAR</v>
      </c>
      <c r="I504" t="str">
        <f>'Reporte J.E.'!I516</f>
        <v xml:space="preserve">  -   </v>
      </c>
      <c r="J504">
        <f t="shared" si="7"/>
        <v>0</v>
      </c>
    </row>
    <row r="505" spans="1:10">
      <c r="A505" t="str">
        <f>'Reporte J.E.'!A517</f>
        <v>CC</v>
      </c>
      <c r="B505" t="str">
        <f>'Reporte J.E.'!B517</f>
        <v>1007150402</v>
      </c>
      <c r="C505" t="str">
        <f>'Reporte J.E.'!C517</f>
        <v>SANTIAGO ANDRES</v>
      </c>
      <c r="D505" t="str">
        <f>'Reporte J.E.'!D517&amp;" "&amp;'Reporte J.E.'!C517</f>
        <v>MAYORGA BETANCOURT SANTIAGO ANDRES</v>
      </c>
      <c r="E505" t="str">
        <f>'Reporte J.E.'!E517</f>
        <v>EN FORMACION</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POR EVALUAR</v>
      </c>
      <c r="I505" t="str">
        <f>'Reporte J.E.'!I517</f>
        <v xml:space="preserve">  -   </v>
      </c>
      <c r="J505">
        <f t="shared" si="7"/>
        <v>0</v>
      </c>
    </row>
    <row r="506" spans="1:10">
      <c r="A506" t="str">
        <f>'Reporte J.E.'!A518</f>
        <v>CC</v>
      </c>
      <c r="B506" t="str">
        <f>'Reporte J.E.'!B518</f>
        <v>1007150402</v>
      </c>
      <c r="C506" t="str">
        <f>'Reporte J.E.'!C518</f>
        <v>SANTIAGO ANDRES</v>
      </c>
      <c r="D506" t="str">
        <f>'Reporte J.E.'!D518&amp;" "&amp;'Reporte J.E.'!C518</f>
        <v>MAYORGA BETANCOURT SANTIAGO ANDRES</v>
      </c>
      <c r="E506" t="str">
        <f>'Reporte J.E.'!E518</f>
        <v>EN FORMACION</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POR EVALUAR</v>
      </c>
      <c r="I506" t="str">
        <f>'Reporte J.E.'!I518</f>
        <v xml:space="preserve">  -   </v>
      </c>
      <c r="J506">
        <f t="shared" si="7"/>
        <v>0</v>
      </c>
    </row>
    <row r="507" spans="1:10">
      <c r="A507" t="str">
        <f>'Reporte J.E.'!A519</f>
        <v>CC</v>
      </c>
      <c r="B507" t="str">
        <f>'Reporte J.E.'!B519</f>
        <v>1007150402</v>
      </c>
      <c r="C507" t="str">
        <f>'Reporte J.E.'!C519</f>
        <v>SANTIAGO ANDRES</v>
      </c>
      <c r="D507" t="str">
        <f>'Reporte J.E.'!D519&amp;" "&amp;'Reporte J.E.'!C519</f>
        <v>MAYORGA BETANCOURT SANTIAGO ANDRES</v>
      </c>
      <c r="E507" t="str">
        <f>'Reporte J.E.'!E519</f>
        <v>EN FORMACION</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POR EVALUAR</v>
      </c>
      <c r="I507" t="str">
        <f>'Reporte J.E.'!I519</f>
        <v xml:space="preserve">  -   </v>
      </c>
      <c r="J507">
        <f t="shared" si="7"/>
        <v>0</v>
      </c>
    </row>
    <row r="508" spans="1:10">
      <c r="A508" t="str">
        <f>'Reporte J.E.'!A520</f>
        <v>CC</v>
      </c>
      <c r="B508" t="str">
        <f>'Reporte J.E.'!B520</f>
        <v>1007150402</v>
      </c>
      <c r="C508" t="str">
        <f>'Reporte J.E.'!C520</f>
        <v>SANTIAGO ANDRES</v>
      </c>
      <c r="D508" t="str">
        <f>'Reporte J.E.'!D520&amp;" "&amp;'Reporte J.E.'!C520</f>
        <v>MAYORGA BETANCOURT SANTIAGO ANDRES</v>
      </c>
      <c r="E508" t="str">
        <f>'Reporte J.E.'!E520</f>
        <v>EN FORMACION</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POR EVALUAR</v>
      </c>
      <c r="I508" t="str">
        <f>'Reporte J.E.'!I520</f>
        <v xml:space="preserve">  -   </v>
      </c>
      <c r="J508">
        <f t="shared" si="7"/>
        <v>0</v>
      </c>
    </row>
    <row r="509" spans="1:10">
      <c r="A509" t="str">
        <f>'Reporte J.E.'!A521</f>
        <v>CC</v>
      </c>
      <c r="B509" t="str">
        <f>'Reporte J.E.'!B521</f>
        <v>1007150402</v>
      </c>
      <c r="C509" t="str">
        <f>'Reporte J.E.'!C521</f>
        <v>SANTIAGO ANDRES</v>
      </c>
      <c r="D509" t="str">
        <f>'Reporte J.E.'!D521&amp;" "&amp;'Reporte J.E.'!C521</f>
        <v>MAYORGA BETANCOURT SANTIAGO ANDRES</v>
      </c>
      <c r="E509" t="str">
        <f>'Reporte J.E.'!E521</f>
        <v>EN FORMACION</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POR EVALUAR</v>
      </c>
      <c r="I509" t="str">
        <f>'Reporte J.E.'!I521</f>
        <v xml:space="preserve">  -   </v>
      </c>
      <c r="J509">
        <f t="shared" si="7"/>
        <v>0</v>
      </c>
    </row>
    <row r="510" spans="1:10">
      <c r="A510" t="str">
        <f>'Reporte J.E.'!A522</f>
        <v>CC</v>
      </c>
      <c r="B510" t="str">
        <f>'Reporte J.E.'!B522</f>
        <v>1007150402</v>
      </c>
      <c r="C510" t="str">
        <f>'Reporte J.E.'!C522</f>
        <v>SANTIAGO ANDRES</v>
      </c>
      <c r="D510" t="str">
        <f>'Reporte J.E.'!D522&amp;" "&amp;'Reporte J.E.'!C522</f>
        <v>MAYORGA BETANCOURT SANTIAGO ANDRES</v>
      </c>
      <c r="E510" t="str">
        <f>'Reporte J.E.'!E522</f>
        <v>EN FORMACION</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POR EVALUAR</v>
      </c>
      <c r="I510" t="str">
        <f>'Reporte J.E.'!I522</f>
        <v xml:space="preserve">  -   </v>
      </c>
      <c r="J510">
        <f t="shared" si="7"/>
        <v>0</v>
      </c>
    </row>
    <row r="511" spans="1:10">
      <c r="A511" t="str">
        <f>'Reporte J.E.'!A523</f>
        <v>CC</v>
      </c>
      <c r="B511" t="str">
        <f>'Reporte J.E.'!B523</f>
        <v>1007150402</v>
      </c>
      <c r="C511" t="str">
        <f>'Reporte J.E.'!C523</f>
        <v>SANTIAGO ANDRES</v>
      </c>
      <c r="D511" t="str">
        <f>'Reporte J.E.'!D523&amp;" "&amp;'Reporte J.E.'!C523</f>
        <v>MAYORGA BETANCOURT SANTIAGO ANDRES</v>
      </c>
      <c r="E511" t="str">
        <f>'Reporte J.E.'!E523</f>
        <v>EN FORMACION</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POR EVALUAR</v>
      </c>
      <c r="I511" t="str">
        <f>'Reporte J.E.'!I523</f>
        <v xml:space="preserve">  -   </v>
      </c>
      <c r="J511">
        <f t="shared" si="7"/>
        <v>0</v>
      </c>
    </row>
    <row r="512" spans="1:10">
      <c r="A512" t="str">
        <f>'Reporte J.E.'!A524</f>
        <v>CC</v>
      </c>
      <c r="B512" t="str">
        <f>'Reporte J.E.'!B524</f>
        <v>1007150402</v>
      </c>
      <c r="C512" t="str">
        <f>'Reporte J.E.'!C524</f>
        <v>SANTIAGO ANDRES</v>
      </c>
      <c r="D512" t="str">
        <f>'Reporte J.E.'!D524&amp;" "&amp;'Reporte J.E.'!C524</f>
        <v>MAYORGA BETANCOURT SANTIAGO ANDRES</v>
      </c>
      <c r="E512" t="str">
        <f>'Reporte J.E.'!E524</f>
        <v>EN FORMACION</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POR EVALUAR</v>
      </c>
      <c r="I512" t="str">
        <f>'Reporte J.E.'!I524</f>
        <v xml:space="preserve">  -   </v>
      </c>
      <c r="J512">
        <f t="shared" si="7"/>
        <v>0</v>
      </c>
    </row>
    <row r="513" spans="1:10">
      <c r="A513" t="str">
        <f>'Reporte J.E.'!A525</f>
        <v>CC</v>
      </c>
      <c r="B513" t="str">
        <f>'Reporte J.E.'!B525</f>
        <v>1007150402</v>
      </c>
      <c r="C513" t="str">
        <f>'Reporte J.E.'!C525</f>
        <v>SANTIAGO ANDRES</v>
      </c>
      <c r="D513" t="str">
        <f>'Reporte J.E.'!D525&amp;" "&amp;'Reporte J.E.'!C525</f>
        <v>MAYORGA BETANCOURT SANTIAGO ANDRES</v>
      </c>
      <c r="E513" t="str">
        <f>'Reporte J.E.'!E525</f>
        <v>EN FORMACION</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POR EVALUAR</v>
      </c>
      <c r="I513" t="str">
        <f>'Reporte J.E.'!I525</f>
        <v xml:space="preserve">  -   </v>
      </c>
      <c r="J513">
        <f t="shared" si="7"/>
        <v>0</v>
      </c>
    </row>
    <row r="514" spans="1:10">
      <c r="A514" t="str">
        <f>'Reporte J.E.'!A526</f>
        <v>CC</v>
      </c>
      <c r="B514" t="str">
        <f>'Reporte J.E.'!B526</f>
        <v>1007150402</v>
      </c>
      <c r="C514" t="str">
        <f>'Reporte J.E.'!C526</f>
        <v>SANTIAGO ANDRES</v>
      </c>
      <c r="D514" t="str">
        <f>'Reporte J.E.'!D526&amp;" "&amp;'Reporte J.E.'!C526</f>
        <v>MAYORGA BETANCOURT SANTIAGO ANDRES</v>
      </c>
      <c r="E514" t="str">
        <f>'Reporte J.E.'!E526</f>
        <v>EN FORMACION</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POR EVALUAR</v>
      </c>
      <c r="I514" t="str">
        <f>'Reporte J.E.'!I526</f>
        <v xml:space="preserve">  -   </v>
      </c>
      <c r="J514">
        <f t="shared" ref="J514:J577" si="8">IF(H514="APROBADO",1,0)</f>
        <v>0</v>
      </c>
    </row>
    <row r="515" spans="1:10">
      <c r="A515" t="str">
        <f>'Reporte J.E.'!A527</f>
        <v>CC</v>
      </c>
      <c r="B515" t="str">
        <f>'Reporte J.E.'!B527</f>
        <v>1007150402</v>
      </c>
      <c r="C515" t="str">
        <f>'Reporte J.E.'!C527</f>
        <v>SANTIAGO ANDRES</v>
      </c>
      <c r="D515" t="str">
        <f>'Reporte J.E.'!D527&amp;" "&amp;'Reporte J.E.'!C527</f>
        <v>MAYORGA BETANCOURT SANTIAGO ANDRES</v>
      </c>
      <c r="E515" t="str">
        <f>'Reporte J.E.'!E527</f>
        <v>EN FORMACION</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POR EVALUAR</v>
      </c>
      <c r="I515" t="str">
        <f>'Reporte J.E.'!I527</f>
        <v xml:space="preserve">  -   </v>
      </c>
      <c r="J515">
        <f t="shared" si="8"/>
        <v>0</v>
      </c>
    </row>
    <row r="516" spans="1:10">
      <c r="A516" t="str">
        <f>'Reporte J.E.'!A528</f>
        <v>CC</v>
      </c>
      <c r="B516" t="str">
        <f>'Reporte J.E.'!B528</f>
        <v>1007150402</v>
      </c>
      <c r="C516" t="str">
        <f>'Reporte J.E.'!C528</f>
        <v>SANTIAGO ANDRES</v>
      </c>
      <c r="D516" t="str">
        <f>'Reporte J.E.'!D528&amp;" "&amp;'Reporte J.E.'!C528</f>
        <v>MAYORGA BETANCOURT SANTIAGO ANDRES</v>
      </c>
      <c r="E516" t="str">
        <f>'Reporte J.E.'!E528</f>
        <v>EN FORMACION</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POR EVALUAR</v>
      </c>
      <c r="I516" t="str">
        <f>'Reporte J.E.'!I528</f>
        <v xml:space="preserve">  -   </v>
      </c>
      <c r="J516">
        <f t="shared" si="8"/>
        <v>0</v>
      </c>
    </row>
    <row r="517" spans="1:10">
      <c r="A517" t="str">
        <f>'Reporte J.E.'!A529</f>
        <v>CC</v>
      </c>
      <c r="B517" t="str">
        <f>'Reporte J.E.'!B529</f>
        <v>1007150402</v>
      </c>
      <c r="C517" t="str">
        <f>'Reporte J.E.'!C529</f>
        <v>SANTIAGO ANDRES</v>
      </c>
      <c r="D517" t="str">
        <f>'Reporte J.E.'!D529&amp;" "&amp;'Reporte J.E.'!C529</f>
        <v>MAYORGA BETANCOURT SANTIAGO ANDRES</v>
      </c>
      <c r="E517" t="str">
        <f>'Reporte J.E.'!E529</f>
        <v>EN FORMACION</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POR EVALUAR</v>
      </c>
      <c r="I517" t="str">
        <f>'Reporte J.E.'!I529</f>
        <v xml:space="preserve">  -   </v>
      </c>
      <c r="J517">
        <f t="shared" si="8"/>
        <v>0</v>
      </c>
    </row>
    <row r="518" spans="1:10">
      <c r="A518" t="str">
        <f>'Reporte J.E.'!A530</f>
        <v>CC</v>
      </c>
      <c r="B518" t="str">
        <f>'Reporte J.E.'!B530</f>
        <v>1007150402</v>
      </c>
      <c r="C518" t="str">
        <f>'Reporte J.E.'!C530</f>
        <v>SANTIAGO ANDRES</v>
      </c>
      <c r="D518" t="str">
        <f>'Reporte J.E.'!D530&amp;" "&amp;'Reporte J.E.'!C530</f>
        <v>MAYORGA BETANCOURT SANTIAGO ANDRES</v>
      </c>
      <c r="E518" t="str">
        <f>'Reporte J.E.'!E530</f>
        <v>EN FORMACION</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POR EVALUAR</v>
      </c>
      <c r="I518" t="str">
        <f>'Reporte J.E.'!I530</f>
        <v xml:space="preserve">  -   </v>
      </c>
      <c r="J518">
        <f t="shared" si="8"/>
        <v>0</v>
      </c>
    </row>
    <row r="519" spans="1:10">
      <c r="A519" t="str">
        <f>'Reporte J.E.'!A531</f>
        <v>CC</v>
      </c>
      <c r="B519" t="str">
        <f>'Reporte J.E.'!B531</f>
        <v>1007150402</v>
      </c>
      <c r="C519" t="str">
        <f>'Reporte J.E.'!C531</f>
        <v>SANTIAGO ANDRES</v>
      </c>
      <c r="D519" t="str">
        <f>'Reporte J.E.'!D531&amp;" "&amp;'Reporte J.E.'!C531</f>
        <v>MAYORGA BETANCOURT SANTIAGO ANDRES</v>
      </c>
      <c r="E519" t="str">
        <f>'Reporte J.E.'!E531</f>
        <v>EN FORMACION</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POR EVALUAR</v>
      </c>
      <c r="I519" t="str">
        <f>'Reporte J.E.'!I531</f>
        <v xml:space="preserve">  -   </v>
      </c>
      <c r="J519">
        <f t="shared" si="8"/>
        <v>0</v>
      </c>
    </row>
    <row r="520" spans="1:10">
      <c r="A520" t="str">
        <f>'Reporte J.E.'!A532</f>
        <v>CC</v>
      </c>
      <c r="B520" t="str">
        <f>'Reporte J.E.'!B532</f>
        <v>1007150402</v>
      </c>
      <c r="C520" t="str">
        <f>'Reporte J.E.'!C532</f>
        <v>SANTIAGO ANDRES</v>
      </c>
      <c r="D520" t="str">
        <f>'Reporte J.E.'!D532&amp;" "&amp;'Reporte J.E.'!C532</f>
        <v>MAYORGA BETANCOURT SANTIAGO ANDRES</v>
      </c>
      <c r="E520" t="str">
        <f>'Reporte J.E.'!E532</f>
        <v>EN FORMACION</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POR EVALUAR</v>
      </c>
      <c r="I520" t="str">
        <f>'Reporte J.E.'!I532</f>
        <v xml:space="preserve">  -   </v>
      </c>
      <c r="J520">
        <f t="shared" si="8"/>
        <v>0</v>
      </c>
    </row>
    <row r="521" spans="1:10">
      <c r="A521" t="str">
        <f>'Reporte J.E.'!A533</f>
        <v>CC</v>
      </c>
      <c r="B521" t="str">
        <f>'Reporte J.E.'!B533</f>
        <v>1007150402</v>
      </c>
      <c r="C521" t="str">
        <f>'Reporte J.E.'!C533</f>
        <v>SANTIAGO ANDRES</v>
      </c>
      <c r="D521" t="str">
        <f>'Reporte J.E.'!D533&amp;" "&amp;'Reporte J.E.'!C533</f>
        <v>MAYORGA BETANCOURT SANTIAGO ANDRES</v>
      </c>
      <c r="E521" t="str">
        <f>'Reporte J.E.'!E533</f>
        <v>EN FORMACION</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POR EVALUAR</v>
      </c>
      <c r="I521" t="str">
        <f>'Reporte J.E.'!I533</f>
        <v xml:space="preserve">  -   </v>
      </c>
      <c r="J521">
        <f t="shared" si="8"/>
        <v>0</v>
      </c>
    </row>
    <row r="522" spans="1:10">
      <c r="A522" t="str">
        <f>'Reporte J.E.'!A534</f>
        <v>CC</v>
      </c>
      <c r="B522" t="str">
        <f>'Reporte J.E.'!B534</f>
        <v>1007150402</v>
      </c>
      <c r="C522" t="str">
        <f>'Reporte J.E.'!C534</f>
        <v>SANTIAGO ANDRES</v>
      </c>
      <c r="D522" t="str">
        <f>'Reporte J.E.'!D534&amp;" "&amp;'Reporte J.E.'!C534</f>
        <v>MAYORGA BETANCOURT SANTIAGO ANDRES</v>
      </c>
      <c r="E522" t="str">
        <f>'Reporte J.E.'!E534</f>
        <v>EN FORMACION</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POR EVALUAR</v>
      </c>
      <c r="I522" t="str">
        <f>'Reporte J.E.'!I534</f>
        <v xml:space="preserve">  -   </v>
      </c>
      <c r="J522">
        <f t="shared" si="8"/>
        <v>0</v>
      </c>
    </row>
    <row r="523" spans="1:10">
      <c r="A523" t="str">
        <f>'Reporte J.E.'!A535</f>
        <v>CC</v>
      </c>
      <c r="B523" t="str">
        <f>'Reporte J.E.'!B535</f>
        <v>1007150402</v>
      </c>
      <c r="C523" t="str">
        <f>'Reporte J.E.'!C535</f>
        <v>SANTIAGO ANDRES</v>
      </c>
      <c r="D523" t="str">
        <f>'Reporte J.E.'!D535&amp;" "&amp;'Reporte J.E.'!C535</f>
        <v>MAYORGA BETANCOURT SANTIAGO ANDRES</v>
      </c>
      <c r="E523" t="str">
        <f>'Reporte J.E.'!E535</f>
        <v>EN FORMACION</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POR EVALUAR</v>
      </c>
      <c r="I523" t="str">
        <f>'Reporte J.E.'!I535</f>
        <v xml:space="preserve">  -   </v>
      </c>
      <c r="J523">
        <f t="shared" si="8"/>
        <v>0</v>
      </c>
    </row>
    <row r="524" spans="1:10">
      <c r="A524" t="str">
        <f>'Reporte J.E.'!A536</f>
        <v>CC</v>
      </c>
      <c r="B524" t="str">
        <f>'Reporte J.E.'!B536</f>
        <v>1007150402</v>
      </c>
      <c r="C524" t="str">
        <f>'Reporte J.E.'!C536</f>
        <v>SANTIAGO ANDRES</v>
      </c>
      <c r="D524" t="str">
        <f>'Reporte J.E.'!D536&amp;" "&amp;'Reporte J.E.'!C536</f>
        <v>MAYORGA BETANCOURT SANTIAGO ANDRES</v>
      </c>
      <c r="E524" t="str">
        <f>'Reporte J.E.'!E536</f>
        <v>EN FORMACION</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POR EVALUAR</v>
      </c>
      <c r="I524" t="str">
        <f>'Reporte J.E.'!I536</f>
        <v xml:space="preserve">  -   </v>
      </c>
      <c r="J524">
        <f t="shared" si="8"/>
        <v>0</v>
      </c>
    </row>
    <row r="525" spans="1:10">
      <c r="A525" t="str">
        <f>'Reporte J.E.'!A537</f>
        <v>CC</v>
      </c>
      <c r="B525" t="str">
        <f>'Reporte J.E.'!B537</f>
        <v>1007150402</v>
      </c>
      <c r="C525" t="str">
        <f>'Reporte J.E.'!C537</f>
        <v>SANTIAGO ANDRES</v>
      </c>
      <c r="D525" t="str">
        <f>'Reporte J.E.'!D537&amp;" "&amp;'Reporte J.E.'!C537</f>
        <v>MAYORGA BETANCOURT SANTIAGO ANDRES</v>
      </c>
      <c r="E525" t="str">
        <f>'Reporte J.E.'!E537</f>
        <v>EN FORMACION</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POR EVALUAR</v>
      </c>
      <c r="I525" t="str">
        <f>'Reporte J.E.'!I537</f>
        <v xml:space="preserve">  -   </v>
      </c>
      <c r="J525">
        <f t="shared" si="8"/>
        <v>0</v>
      </c>
    </row>
    <row r="526" spans="1:10">
      <c r="A526" t="str">
        <f>'Reporte J.E.'!A538</f>
        <v>CC</v>
      </c>
      <c r="B526" t="str">
        <f>'Reporte J.E.'!B538</f>
        <v>1007150402</v>
      </c>
      <c r="C526" t="str">
        <f>'Reporte J.E.'!C538</f>
        <v>SANTIAGO ANDRES</v>
      </c>
      <c r="D526" t="str">
        <f>'Reporte J.E.'!D538&amp;" "&amp;'Reporte J.E.'!C538</f>
        <v>MAYORGA BETANCOURT SANTIAGO ANDRES</v>
      </c>
      <c r="E526" t="str">
        <f>'Reporte J.E.'!E538</f>
        <v>EN FORMACION</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POR EVALUAR</v>
      </c>
      <c r="I526" t="str">
        <f>'Reporte J.E.'!I538</f>
        <v xml:space="preserve">  -   </v>
      </c>
      <c r="J526">
        <f t="shared" si="8"/>
        <v>0</v>
      </c>
    </row>
    <row r="527" spans="1:10">
      <c r="A527" t="str">
        <f>'Reporte J.E.'!A539</f>
        <v>CC</v>
      </c>
      <c r="B527" t="str">
        <f>'Reporte J.E.'!B539</f>
        <v>1007150402</v>
      </c>
      <c r="C527" t="str">
        <f>'Reporte J.E.'!C539</f>
        <v>SANTIAGO ANDRES</v>
      </c>
      <c r="D527" t="str">
        <f>'Reporte J.E.'!D539&amp;" "&amp;'Reporte J.E.'!C539</f>
        <v>MAYORGA BETANCOURT SANTIAGO ANDRES</v>
      </c>
      <c r="E527" t="str">
        <f>'Reporte J.E.'!E539</f>
        <v>EN FORMACION</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POR EVALUAR</v>
      </c>
      <c r="I527" t="str">
        <f>'Reporte J.E.'!I539</f>
        <v xml:space="preserve">  -   </v>
      </c>
      <c r="J527">
        <f t="shared" si="8"/>
        <v>0</v>
      </c>
    </row>
    <row r="528" spans="1:10">
      <c r="A528" t="str">
        <f>'Reporte J.E.'!A540</f>
        <v>CC</v>
      </c>
      <c r="B528" t="str">
        <f>'Reporte J.E.'!B540</f>
        <v>1007150402</v>
      </c>
      <c r="C528" t="str">
        <f>'Reporte J.E.'!C540</f>
        <v>SANTIAGO ANDRES</v>
      </c>
      <c r="D528" t="str">
        <f>'Reporte J.E.'!D540&amp;" "&amp;'Reporte J.E.'!C540</f>
        <v>MAYORGA BETANCOURT SANTIAGO ANDRES</v>
      </c>
      <c r="E528" t="str">
        <f>'Reporte J.E.'!E540</f>
        <v>EN FORMACION</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POR EVALUAR</v>
      </c>
      <c r="I528" t="str">
        <f>'Reporte J.E.'!I540</f>
        <v xml:space="preserve">  -   </v>
      </c>
      <c r="J528">
        <f t="shared" si="8"/>
        <v>0</v>
      </c>
    </row>
    <row r="529" spans="1:10">
      <c r="A529" t="str">
        <f>'Reporte J.E.'!A541</f>
        <v>CC</v>
      </c>
      <c r="B529" t="str">
        <f>'Reporte J.E.'!B541</f>
        <v>1007150402</v>
      </c>
      <c r="C529" t="str">
        <f>'Reporte J.E.'!C541</f>
        <v>SANTIAGO ANDRES</v>
      </c>
      <c r="D529" t="str">
        <f>'Reporte J.E.'!D541&amp;" "&amp;'Reporte J.E.'!C541</f>
        <v>MAYORGA BETANCOURT SANTIAGO ANDRES</v>
      </c>
      <c r="E529" t="str">
        <f>'Reporte J.E.'!E541</f>
        <v>EN FORMACION</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POR EVALUAR</v>
      </c>
      <c r="I529" t="str">
        <f>'Reporte J.E.'!I541</f>
        <v xml:space="preserve">  -   </v>
      </c>
      <c r="J529">
        <f t="shared" si="8"/>
        <v>0</v>
      </c>
    </row>
    <row r="530" spans="1:10">
      <c r="A530" t="str">
        <f>'Reporte J.E.'!A542</f>
        <v>CC</v>
      </c>
      <c r="B530" t="str">
        <f>'Reporte J.E.'!B542</f>
        <v>1010146970</v>
      </c>
      <c r="C530" t="str">
        <f>'Reporte J.E.'!C542</f>
        <v>HAINER STIV</v>
      </c>
      <c r="D530" t="str">
        <f>'Reporte J.E.'!D542&amp;" "&amp;'Reporte J.E.'!C542</f>
        <v>MERA ANGOLA HAINER STIV</v>
      </c>
      <c r="E530" t="str">
        <f>'Reporte J.E.'!E542</f>
        <v>EN FORMACION</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APROBADO</v>
      </c>
      <c r="I530" t="str">
        <f>'Reporte J.E.'!I542</f>
        <v>CC 10485335 - WILLIAM ALBEIRO PENAGOS DAGUA</v>
      </c>
      <c r="J530">
        <f t="shared" si="8"/>
        <v>1</v>
      </c>
    </row>
    <row r="531" spans="1:10">
      <c r="A531" t="str">
        <f>'Reporte J.E.'!A543</f>
        <v>CC</v>
      </c>
      <c r="B531" t="str">
        <f>'Reporte J.E.'!B543</f>
        <v>1010146970</v>
      </c>
      <c r="C531" t="str">
        <f>'Reporte J.E.'!C543</f>
        <v>HAINER STIV</v>
      </c>
      <c r="D531" t="str">
        <f>'Reporte J.E.'!D543&amp;" "&amp;'Reporte J.E.'!C543</f>
        <v>MERA ANGOLA HAINER STIV</v>
      </c>
      <c r="E531" t="str">
        <f>'Reporte J.E.'!E543</f>
        <v>EN FORMACION</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NO APROBADO</v>
      </c>
      <c r="I531" t="str">
        <f>'Reporte J.E.'!I543</f>
        <v>CC 10304288 - LUIS FERNEY TERAN REINOSO</v>
      </c>
      <c r="J531">
        <f t="shared" si="8"/>
        <v>0</v>
      </c>
    </row>
    <row r="532" spans="1:10">
      <c r="A532" t="str">
        <f>'Reporte J.E.'!A544</f>
        <v>CC</v>
      </c>
      <c r="B532" t="str">
        <f>'Reporte J.E.'!B544</f>
        <v>1010146970</v>
      </c>
      <c r="C532" t="str">
        <f>'Reporte J.E.'!C544</f>
        <v>HAINER STIV</v>
      </c>
      <c r="D532" t="str">
        <f>'Reporte J.E.'!D544&amp;" "&amp;'Reporte J.E.'!C544</f>
        <v>MERA ANGOLA HAINER STIV</v>
      </c>
      <c r="E532" t="str">
        <f>'Reporte J.E.'!E544</f>
        <v>EN FORMACION</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NO APROBADO</v>
      </c>
      <c r="I532" t="str">
        <f>'Reporte J.E.'!I544</f>
        <v>CC 10304288 - LUIS FERNEY TERAN REINOSO</v>
      </c>
      <c r="J532">
        <f t="shared" si="8"/>
        <v>0</v>
      </c>
    </row>
    <row r="533" spans="1:10">
      <c r="A533" t="str">
        <f>'Reporte J.E.'!A545</f>
        <v>CC</v>
      </c>
      <c r="B533" t="str">
        <f>'Reporte J.E.'!B545</f>
        <v>1010146970</v>
      </c>
      <c r="C533" t="str">
        <f>'Reporte J.E.'!C545</f>
        <v>HAINER STIV</v>
      </c>
      <c r="D533" t="str">
        <f>'Reporte J.E.'!D545&amp;" "&amp;'Reporte J.E.'!C545</f>
        <v>MERA ANGOLA HAINER STIV</v>
      </c>
      <c r="E533" t="str">
        <f>'Reporte J.E.'!E545</f>
        <v>EN FORMACION</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POR EVALUAR</v>
      </c>
      <c r="I533" t="str">
        <f>'Reporte J.E.'!I545</f>
        <v xml:space="preserve">  -   </v>
      </c>
      <c r="J533">
        <f t="shared" si="8"/>
        <v>0</v>
      </c>
    </row>
    <row r="534" spans="1:10">
      <c r="A534" t="str">
        <f>'Reporte J.E.'!A546</f>
        <v>CC</v>
      </c>
      <c r="B534" t="str">
        <f>'Reporte J.E.'!B546</f>
        <v>1010146970</v>
      </c>
      <c r="C534" t="str">
        <f>'Reporte J.E.'!C546</f>
        <v>HAINER STIV</v>
      </c>
      <c r="D534" t="str">
        <f>'Reporte J.E.'!D546&amp;" "&amp;'Reporte J.E.'!C546</f>
        <v>MERA ANGOLA HAINER STIV</v>
      </c>
      <c r="E534" t="str">
        <f>'Reporte J.E.'!E546</f>
        <v>EN FORMACION</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POR EVALUAR</v>
      </c>
      <c r="I534" t="str">
        <f>'Reporte J.E.'!I546</f>
        <v xml:space="preserve">  -   </v>
      </c>
      <c r="J534">
        <f t="shared" si="8"/>
        <v>0</v>
      </c>
    </row>
    <row r="535" spans="1:10">
      <c r="A535" t="str">
        <f>'Reporte J.E.'!A547</f>
        <v>CC</v>
      </c>
      <c r="B535" t="str">
        <f>'Reporte J.E.'!B547</f>
        <v>1010146970</v>
      </c>
      <c r="C535" t="str">
        <f>'Reporte J.E.'!C547</f>
        <v>HAINER STIV</v>
      </c>
      <c r="D535" t="str">
        <f>'Reporte J.E.'!D547&amp;" "&amp;'Reporte J.E.'!C547</f>
        <v>MERA ANGOLA HAINER STIV</v>
      </c>
      <c r="E535" t="str">
        <f>'Reporte J.E.'!E547</f>
        <v>EN FORMACION</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APROBADO</v>
      </c>
      <c r="I535" t="str">
        <f>'Reporte J.E.'!I547</f>
        <v>CC 10485335 - WILLIAM ALBEIRO PENAGOS DAGUA</v>
      </c>
      <c r="J535">
        <f t="shared" si="8"/>
        <v>1</v>
      </c>
    </row>
    <row r="536" spans="1:10">
      <c r="A536" t="str">
        <f>'Reporte J.E.'!A548</f>
        <v>CC</v>
      </c>
      <c r="B536" t="str">
        <f>'Reporte J.E.'!B548</f>
        <v>1010146970</v>
      </c>
      <c r="C536" t="str">
        <f>'Reporte J.E.'!C548</f>
        <v>HAINER STIV</v>
      </c>
      <c r="D536" t="str">
        <f>'Reporte J.E.'!D548&amp;" "&amp;'Reporte J.E.'!C548</f>
        <v>MERA ANGOLA HAINER STIV</v>
      </c>
      <c r="E536" t="str">
        <f>'Reporte J.E.'!E548</f>
        <v>EN FORMACION</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APROBADO</v>
      </c>
      <c r="I536" t="str">
        <f>'Reporte J.E.'!I548</f>
        <v>CC 10485335 - WILLIAM ALBEIRO PENAGOS DAGUA</v>
      </c>
      <c r="J536">
        <f t="shared" si="8"/>
        <v>1</v>
      </c>
    </row>
    <row r="537" spans="1:10">
      <c r="A537" t="str">
        <f>'Reporte J.E.'!A549</f>
        <v>CC</v>
      </c>
      <c r="B537" t="str">
        <f>'Reporte J.E.'!B549</f>
        <v>1010146970</v>
      </c>
      <c r="C537" t="str">
        <f>'Reporte J.E.'!C549</f>
        <v>HAINER STIV</v>
      </c>
      <c r="D537" t="str">
        <f>'Reporte J.E.'!D549&amp;" "&amp;'Reporte J.E.'!C549</f>
        <v>MERA ANGOLA HAINER STIV</v>
      </c>
      <c r="E537" t="str">
        <f>'Reporte J.E.'!E549</f>
        <v>EN FORMACION</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APROBADO</v>
      </c>
      <c r="I537" t="str">
        <f>'Reporte J.E.'!I549</f>
        <v>CC 10485335 - WILLIAM ALBEIRO PENAGOS DAGUA</v>
      </c>
      <c r="J537">
        <f t="shared" si="8"/>
        <v>1</v>
      </c>
    </row>
    <row r="538" spans="1:10">
      <c r="A538" t="str">
        <f>'Reporte J.E.'!A550</f>
        <v>CC</v>
      </c>
      <c r="B538" t="str">
        <f>'Reporte J.E.'!B550</f>
        <v>1010146970</v>
      </c>
      <c r="C538" t="str">
        <f>'Reporte J.E.'!C550</f>
        <v>HAINER STIV</v>
      </c>
      <c r="D538" t="str">
        <f>'Reporte J.E.'!D550&amp;" "&amp;'Reporte J.E.'!C550</f>
        <v>MERA ANGOLA HAINER STIV</v>
      </c>
      <c r="E538" t="str">
        <f>'Reporte J.E.'!E550</f>
        <v>EN FORMACION</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POR EVALUAR</v>
      </c>
      <c r="I538" t="str">
        <f>'Reporte J.E.'!I550</f>
        <v xml:space="preserve">  -   </v>
      </c>
      <c r="J538">
        <f t="shared" si="8"/>
        <v>0</v>
      </c>
    </row>
    <row r="539" spans="1:10">
      <c r="A539" t="str">
        <f>'Reporte J.E.'!A551</f>
        <v>CC</v>
      </c>
      <c r="B539" t="str">
        <f>'Reporte J.E.'!B551</f>
        <v>1010146970</v>
      </c>
      <c r="C539" t="str">
        <f>'Reporte J.E.'!C551</f>
        <v>HAINER STIV</v>
      </c>
      <c r="D539" t="str">
        <f>'Reporte J.E.'!D551&amp;" "&amp;'Reporte J.E.'!C551</f>
        <v>MERA ANGOLA HAINER STIV</v>
      </c>
      <c r="E539" t="str">
        <f>'Reporte J.E.'!E551</f>
        <v>EN FORMACION</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APROBADO</v>
      </c>
      <c r="I539" t="str">
        <f>'Reporte J.E.'!I551</f>
        <v>CC 10485335 - WILLIAM ALBEIRO PENAGOS DAGUA</v>
      </c>
      <c r="J539">
        <f t="shared" si="8"/>
        <v>1</v>
      </c>
    </row>
    <row r="540" spans="1:10">
      <c r="A540" t="str">
        <f>'Reporte J.E.'!A552</f>
        <v>CC</v>
      </c>
      <c r="B540" t="str">
        <f>'Reporte J.E.'!B552</f>
        <v>1010146970</v>
      </c>
      <c r="C540" t="str">
        <f>'Reporte J.E.'!C552</f>
        <v>HAINER STIV</v>
      </c>
      <c r="D540" t="str">
        <f>'Reporte J.E.'!D552&amp;" "&amp;'Reporte J.E.'!C552</f>
        <v>MERA ANGOLA HAINER STIV</v>
      </c>
      <c r="E540" t="str">
        <f>'Reporte J.E.'!E552</f>
        <v>EN FORMACION</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POR EVALUAR</v>
      </c>
      <c r="I540" t="str">
        <f>'Reporte J.E.'!I552</f>
        <v xml:space="preserve">  -   </v>
      </c>
      <c r="J540">
        <f t="shared" si="8"/>
        <v>0</v>
      </c>
    </row>
    <row r="541" spans="1:10">
      <c r="A541" t="str">
        <f>'Reporte J.E.'!A553</f>
        <v>CC</v>
      </c>
      <c r="B541" t="str">
        <f>'Reporte J.E.'!B553</f>
        <v>1010146970</v>
      </c>
      <c r="C541" t="str">
        <f>'Reporte J.E.'!C553</f>
        <v>HAINER STIV</v>
      </c>
      <c r="D541" t="str">
        <f>'Reporte J.E.'!D553&amp;" "&amp;'Reporte J.E.'!C553</f>
        <v>MERA ANGOLA HAINER STIV</v>
      </c>
      <c r="E541" t="str">
        <f>'Reporte J.E.'!E553</f>
        <v>EN FORMACION</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NO APROBADO</v>
      </c>
      <c r="I541" t="str">
        <f>'Reporte J.E.'!I553</f>
        <v>CC 10304288 - LUIS FERNEY TERAN REINOSO</v>
      </c>
      <c r="J541">
        <f t="shared" si="8"/>
        <v>0</v>
      </c>
    </row>
    <row r="542" spans="1:10">
      <c r="A542" t="str">
        <f>'Reporte J.E.'!A554</f>
        <v>CC</v>
      </c>
      <c r="B542" t="str">
        <f>'Reporte J.E.'!B554</f>
        <v>1010146970</v>
      </c>
      <c r="C542" t="str">
        <f>'Reporte J.E.'!C554</f>
        <v>HAINER STIV</v>
      </c>
      <c r="D542" t="str">
        <f>'Reporte J.E.'!D554&amp;" "&amp;'Reporte J.E.'!C554</f>
        <v>MERA ANGOLA HAINER STIV</v>
      </c>
      <c r="E542" t="str">
        <f>'Reporte J.E.'!E554</f>
        <v>EN FORMACION</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NO APROBADO</v>
      </c>
      <c r="I542" t="str">
        <f>'Reporte J.E.'!I554</f>
        <v>CC 10304288 - LUIS FERNEY TERAN REINOSO</v>
      </c>
      <c r="J542">
        <f t="shared" si="8"/>
        <v>0</v>
      </c>
    </row>
    <row r="543" spans="1:10">
      <c r="A543" t="str">
        <f>'Reporte J.E.'!A555</f>
        <v>CC</v>
      </c>
      <c r="B543" t="str">
        <f>'Reporte J.E.'!B555</f>
        <v>1010146970</v>
      </c>
      <c r="C543" t="str">
        <f>'Reporte J.E.'!C555</f>
        <v>HAINER STIV</v>
      </c>
      <c r="D543" t="str">
        <f>'Reporte J.E.'!D555&amp;" "&amp;'Reporte J.E.'!C555</f>
        <v>MERA ANGOLA HAINER STIV</v>
      </c>
      <c r="E543" t="str">
        <f>'Reporte J.E.'!E555</f>
        <v>EN FORMACION</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NO APROBADO</v>
      </c>
      <c r="I543" t="str">
        <f>'Reporte J.E.'!I555</f>
        <v>CC 10304288 - LUIS FERNEY TERAN REINOSO</v>
      </c>
      <c r="J543">
        <f t="shared" si="8"/>
        <v>0</v>
      </c>
    </row>
    <row r="544" spans="1:10">
      <c r="A544" t="str">
        <f>'Reporte J.E.'!A556</f>
        <v>CC</v>
      </c>
      <c r="B544" t="str">
        <f>'Reporte J.E.'!B556</f>
        <v>1010146970</v>
      </c>
      <c r="C544" t="str">
        <f>'Reporte J.E.'!C556</f>
        <v>HAINER STIV</v>
      </c>
      <c r="D544" t="str">
        <f>'Reporte J.E.'!D556&amp;" "&amp;'Reporte J.E.'!C556</f>
        <v>MERA ANGOLA HAINER STIV</v>
      </c>
      <c r="E544" t="str">
        <f>'Reporte J.E.'!E556</f>
        <v>EN FORMACION</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CC</v>
      </c>
      <c r="B545" t="str">
        <f>'Reporte J.E.'!B557</f>
        <v>1010146970</v>
      </c>
      <c r="C545" t="str">
        <f>'Reporte J.E.'!C557</f>
        <v>HAINER STIV</v>
      </c>
      <c r="D545" t="str">
        <f>'Reporte J.E.'!D557&amp;" "&amp;'Reporte J.E.'!C557</f>
        <v>MERA ANGOLA HAINER STIV</v>
      </c>
      <c r="E545" t="str">
        <f>'Reporte J.E.'!E557</f>
        <v>EN FORMACION</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POR EVALUAR</v>
      </c>
      <c r="I545" t="str">
        <f>'Reporte J.E.'!I557</f>
        <v xml:space="preserve">  -   </v>
      </c>
      <c r="J545">
        <f t="shared" si="8"/>
        <v>0</v>
      </c>
    </row>
    <row r="546" spans="1:10">
      <c r="A546" t="str">
        <f>'Reporte J.E.'!A558</f>
        <v>CC</v>
      </c>
      <c r="B546" t="str">
        <f>'Reporte J.E.'!B558</f>
        <v>1010146970</v>
      </c>
      <c r="C546" t="str">
        <f>'Reporte J.E.'!C558</f>
        <v>HAINER STIV</v>
      </c>
      <c r="D546" t="str">
        <f>'Reporte J.E.'!D558&amp;" "&amp;'Reporte J.E.'!C558</f>
        <v>MERA ANGOLA HAINER STIV</v>
      </c>
      <c r="E546" t="str">
        <f>'Reporte J.E.'!E558</f>
        <v>EN FORMACION</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POR EVALUAR</v>
      </c>
      <c r="I546" t="str">
        <f>'Reporte J.E.'!I558</f>
        <v xml:space="preserve">  -   </v>
      </c>
      <c r="J546">
        <f t="shared" si="8"/>
        <v>0</v>
      </c>
    </row>
    <row r="547" spans="1:10">
      <c r="A547" t="str">
        <f>'Reporte J.E.'!A559</f>
        <v>CC</v>
      </c>
      <c r="B547" t="str">
        <f>'Reporte J.E.'!B559</f>
        <v>1010146970</v>
      </c>
      <c r="C547" t="str">
        <f>'Reporte J.E.'!C559</f>
        <v>HAINER STIV</v>
      </c>
      <c r="D547" t="str">
        <f>'Reporte J.E.'!D559&amp;" "&amp;'Reporte J.E.'!C559</f>
        <v>MERA ANGOLA HAINER STIV</v>
      </c>
      <c r="E547" t="str">
        <f>'Reporte J.E.'!E559</f>
        <v>EN FORMACION</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POR EVALUAR</v>
      </c>
      <c r="I547" t="str">
        <f>'Reporte J.E.'!I559</f>
        <v xml:space="preserve">  -   </v>
      </c>
      <c r="J547">
        <f t="shared" si="8"/>
        <v>0</v>
      </c>
    </row>
    <row r="548" spans="1:10">
      <c r="A548" t="str">
        <f>'Reporte J.E.'!A560</f>
        <v>CC</v>
      </c>
      <c r="B548" t="str">
        <f>'Reporte J.E.'!B560</f>
        <v>1010146970</v>
      </c>
      <c r="C548" t="str">
        <f>'Reporte J.E.'!C560</f>
        <v>HAINER STIV</v>
      </c>
      <c r="D548" t="str">
        <f>'Reporte J.E.'!D560&amp;" "&amp;'Reporte J.E.'!C560</f>
        <v>MERA ANGOLA HAINER STIV</v>
      </c>
      <c r="E548" t="str">
        <f>'Reporte J.E.'!E560</f>
        <v>EN FORMACION</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POR EVALUAR</v>
      </c>
      <c r="I548" t="str">
        <f>'Reporte J.E.'!I560</f>
        <v xml:space="preserve">  -   </v>
      </c>
      <c r="J548">
        <f t="shared" si="8"/>
        <v>0</v>
      </c>
    </row>
    <row r="549" spans="1:10">
      <c r="A549" t="str">
        <f>'Reporte J.E.'!A561</f>
        <v>CC</v>
      </c>
      <c r="B549" t="str">
        <f>'Reporte J.E.'!B561</f>
        <v>1010146970</v>
      </c>
      <c r="C549" t="str">
        <f>'Reporte J.E.'!C561</f>
        <v>HAINER STIV</v>
      </c>
      <c r="D549" t="str">
        <f>'Reporte J.E.'!D561&amp;" "&amp;'Reporte J.E.'!C561</f>
        <v>MERA ANGOLA HAINER STIV</v>
      </c>
      <c r="E549" t="str">
        <f>'Reporte J.E.'!E561</f>
        <v>EN FORMACION</v>
      </c>
      <c r="F549" t="str">
        <f>'Reporte J.E.'!F561</f>
        <v>3226 - COMPRENDER TEXTOS EN INGLÉS EN FORMA ESCRITA Y AUDITIVA</v>
      </c>
      <c r="G549" t="str">
        <f>RIGHT('Reporte J.E.'!G561,LEN('Reporte J.E.'!G561)-FIND("-",'Reporte J.E.'!G561,1)-1)</f>
        <v>LEER TEXTOS MUY BREVES Y SENCILLOS EN INGLÉS GENERAL Y TÉCNICO</v>
      </c>
      <c r="H549" t="str">
        <f>'Reporte J.E.'!H561</f>
        <v>POR EVALUAR</v>
      </c>
      <c r="I549" t="str">
        <f>'Reporte J.E.'!I561</f>
        <v xml:space="preserve">  -   </v>
      </c>
      <c r="J549">
        <f t="shared" si="8"/>
        <v>0</v>
      </c>
    </row>
    <row r="550" spans="1:10">
      <c r="A550" t="str">
        <f>'Reporte J.E.'!A562</f>
        <v>CC</v>
      </c>
      <c r="B550" t="str">
        <f>'Reporte J.E.'!B562</f>
        <v>1010146970</v>
      </c>
      <c r="C550" t="str">
        <f>'Reporte J.E.'!C562</f>
        <v>HAINER STIV</v>
      </c>
      <c r="D550" t="str">
        <f>'Reporte J.E.'!D562&amp;" "&amp;'Reporte J.E.'!C562</f>
        <v>MERA ANGOLA HAINER STIV</v>
      </c>
      <c r="E550" t="str">
        <f>'Reporte J.E.'!E562</f>
        <v>EN FORMACION</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POR EVALUAR</v>
      </c>
      <c r="I550" t="str">
        <f>'Reporte J.E.'!I562</f>
        <v xml:space="preserve">  -   </v>
      </c>
      <c r="J550">
        <f t="shared" si="8"/>
        <v>0</v>
      </c>
    </row>
    <row r="551" spans="1:10">
      <c r="A551" t="str">
        <f>'Reporte J.E.'!A563</f>
        <v>CC</v>
      </c>
      <c r="B551" t="str">
        <f>'Reporte J.E.'!B563</f>
        <v>1010146970</v>
      </c>
      <c r="C551" t="str">
        <f>'Reporte J.E.'!C563</f>
        <v>HAINER STIV</v>
      </c>
      <c r="D551" t="str">
        <f>'Reporte J.E.'!D563&amp;" "&amp;'Reporte J.E.'!C563</f>
        <v>MERA ANGOLA HAINER STIV</v>
      </c>
      <c r="E551" t="str">
        <f>'Reporte J.E.'!E563</f>
        <v>EN FORMACION</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POR EVALUAR</v>
      </c>
      <c r="I551" t="str">
        <f>'Reporte J.E.'!I563</f>
        <v xml:space="preserve">  -   </v>
      </c>
      <c r="J551">
        <f t="shared" si="8"/>
        <v>0</v>
      </c>
    </row>
    <row r="552" spans="1:10">
      <c r="A552" t="str">
        <f>'Reporte J.E.'!A564</f>
        <v>CC</v>
      </c>
      <c r="B552" t="str">
        <f>'Reporte J.E.'!B564</f>
        <v>1010146970</v>
      </c>
      <c r="C552" t="str">
        <f>'Reporte J.E.'!C564</f>
        <v>HAINER STIV</v>
      </c>
      <c r="D552" t="str">
        <f>'Reporte J.E.'!D564&amp;" "&amp;'Reporte J.E.'!C564</f>
        <v>MERA ANGOLA HAINER STIV</v>
      </c>
      <c r="E552" t="str">
        <f>'Reporte J.E.'!E564</f>
        <v>EN FORMACION</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CC</v>
      </c>
      <c r="B553" t="str">
        <f>'Reporte J.E.'!B565</f>
        <v>1010146970</v>
      </c>
      <c r="C553" t="str">
        <f>'Reporte J.E.'!C565</f>
        <v>HAINER STIV</v>
      </c>
      <c r="D553" t="str">
        <f>'Reporte J.E.'!D565&amp;" "&amp;'Reporte J.E.'!C565</f>
        <v>MERA ANGOLA HAINER STIV</v>
      </c>
      <c r="E553" t="str">
        <f>'Reporte J.E.'!E565</f>
        <v>EN FORMACION</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CC</v>
      </c>
      <c r="B554" t="str">
        <f>'Reporte J.E.'!B566</f>
        <v>1010146970</v>
      </c>
      <c r="C554" t="str">
        <f>'Reporte J.E.'!C566</f>
        <v>HAINER STIV</v>
      </c>
      <c r="D554" t="str">
        <f>'Reporte J.E.'!D566&amp;" "&amp;'Reporte J.E.'!C566</f>
        <v>MERA ANGOLA HAINER STIV</v>
      </c>
      <c r="E554" t="str">
        <f>'Reporte J.E.'!E566</f>
        <v>EN FORMACION</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CC</v>
      </c>
      <c r="B555" t="str">
        <f>'Reporte J.E.'!B567</f>
        <v>1010146970</v>
      </c>
      <c r="C555" t="str">
        <f>'Reporte J.E.'!C567</f>
        <v>HAINER STIV</v>
      </c>
      <c r="D555" t="str">
        <f>'Reporte J.E.'!D567&amp;" "&amp;'Reporte J.E.'!C567</f>
        <v>MERA ANGOLA HAINER STIV</v>
      </c>
      <c r="E555" t="str">
        <f>'Reporte J.E.'!E567</f>
        <v>EN FORMACION</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CC</v>
      </c>
      <c r="B556" t="str">
        <f>'Reporte J.E.'!B568</f>
        <v>1010146970</v>
      </c>
      <c r="C556" t="str">
        <f>'Reporte J.E.'!C568</f>
        <v>HAINER STIV</v>
      </c>
      <c r="D556" t="str">
        <f>'Reporte J.E.'!D568&amp;" "&amp;'Reporte J.E.'!C568</f>
        <v>MERA ANGOLA HAINER STIV</v>
      </c>
      <c r="E556" t="str">
        <f>'Reporte J.E.'!E568</f>
        <v>EN FORMACION</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CC</v>
      </c>
      <c r="B557" t="str">
        <f>'Reporte J.E.'!B569</f>
        <v>1010146970</v>
      </c>
      <c r="C557" t="str">
        <f>'Reporte J.E.'!C569</f>
        <v>HAINER STIV</v>
      </c>
      <c r="D557" t="str">
        <f>'Reporte J.E.'!D569&amp;" "&amp;'Reporte J.E.'!C569</f>
        <v>MERA ANGOLA HAINER STIV</v>
      </c>
      <c r="E557" t="str">
        <f>'Reporte J.E.'!E569</f>
        <v>EN FORMACION</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CC</v>
      </c>
      <c r="B558" t="str">
        <f>'Reporte J.E.'!B570</f>
        <v>1010146970</v>
      </c>
      <c r="C558" t="str">
        <f>'Reporte J.E.'!C570</f>
        <v>HAINER STIV</v>
      </c>
      <c r="D558" t="str">
        <f>'Reporte J.E.'!D570&amp;" "&amp;'Reporte J.E.'!C570</f>
        <v>MERA ANGOLA HAINER STIV</v>
      </c>
      <c r="E558" t="str">
        <f>'Reporte J.E.'!E570</f>
        <v>EN FORMACION</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CC</v>
      </c>
      <c r="B559" t="str">
        <f>'Reporte J.E.'!B571</f>
        <v>1010146970</v>
      </c>
      <c r="C559" t="str">
        <f>'Reporte J.E.'!C571</f>
        <v>HAINER STIV</v>
      </c>
      <c r="D559" t="str">
        <f>'Reporte J.E.'!D571&amp;" "&amp;'Reporte J.E.'!C571</f>
        <v>MERA ANGOLA HAINER STIV</v>
      </c>
      <c r="E559" t="str">
        <f>'Reporte J.E.'!E571</f>
        <v>EN FORMACION</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CC</v>
      </c>
      <c r="B560" t="str">
        <f>'Reporte J.E.'!B572</f>
        <v>1010146970</v>
      </c>
      <c r="C560" t="str">
        <f>'Reporte J.E.'!C572</f>
        <v>HAINER STIV</v>
      </c>
      <c r="D560" t="str">
        <f>'Reporte J.E.'!D572&amp;" "&amp;'Reporte J.E.'!C572</f>
        <v>MERA ANGOLA HAINER STIV</v>
      </c>
      <c r="E560" t="str">
        <f>'Reporte J.E.'!E572</f>
        <v>EN FORMACION</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CC</v>
      </c>
      <c r="B561" t="str">
        <f>'Reporte J.E.'!B573</f>
        <v>1010146970</v>
      </c>
      <c r="C561" t="str">
        <f>'Reporte J.E.'!C573</f>
        <v>HAINER STIV</v>
      </c>
      <c r="D561" t="str">
        <f>'Reporte J.E.'!D573&amp;" "&amp;'Reporte J.E.'!C573</f>
        <v>MERA ANGOLA HAINER STIV</v>
      </c>
      <c r="E561" t="str">
        <f>'Reporte J.E.'!E573</f>
        <v>EN FORMACION</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CC</v>
      </c>
      <c r="B562" t="str">
        <f>'Reporte J.E.'!B574</f>
        <v>1010146970</v>
      </c>
      <c r="C562" t="str">
        <f>'Reporte J.E.'!C574</f>
        <v>HAINER STIV</v>
      </c>
      <c r="D562" t="str">
        <f>'Reporte J.E.'!D574&amp;" "&amp;'Reporte J.E.'!C574</f>
        <v>MERA ANGOLA HAINER STIV</v>
      </c>
      <c r="E562" t="str">
        <f>'Reporte J.E.'!E574</f>
        <v>EN FORMACION</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CC</v>
      </c>
      <c r="B563" t="str">
        <f>'Reporte J.E.'!B575</f>
        <v>1010146970</v>
      </c>
      <c r="C563" t="str">
        <f>'Reporte J.E.'!C575</f>
        <v>HAINER STIV</v>
      </c>
      <c r="D563" t="str">
        <f>'Reporte J.E.'!D575&amp;" "&amp;'Reporte J.E.'!C575</f>
        <v>MERA ANGOLA HAINER STIV</v>
      </c>
      <c r="E563" t="str">
        <f>'Reporte J.E.'!E575</f>
        <v>EN FORMACION</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CC</v>
      </c>
      <c r="B564" t="str">
        <f>'Reporte J.E.'!B576</f>
        <v>1010146970</v>
      </c>
      <c r="C564" t="str">
        <f>'Reporte J.E.'!C576</f>
        <v>HAINER STIV</v>
      </c>
      <c r="D564" t="str">
        <f>'Reporte J.E.'!D576&amp;" "&amp;'Reporte J.E.'!C576</f>
        <v>MERA ANGOLA HAINER STIV</v>
      </c>
      <c r="E564" t="str">
        <f>'Reporte J.E.'!E576</f>
        <v>EN FORMACION</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CC</v>
      </c>
      <c r="B565" t="str">
        <f>'Reporte J.E.'!B577</f>
        <v>1010146970</v>
      </c>
      <c r="C565" t="str">
        <f>'Reporte J.E.'!C577</f>
        <v>HAINER STIV</v>
      </c>
      <c r="D565" t="str">
        <f>'Reporte J.E.'!D577&amp;" "&amp;'Reporte J.E.'!C577</f>
        <v>MERA ANGOLA HAINER STIV</v>
      </c>
      <c r="E565" t="str">
        <f>'Reporte J.E.'!E577</f>
        <v>EN FORMACION</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CC</v>
      </c>
      <c r="B566" t="str">
        <f>'Reporte J.E.'!B578</f>
        <v>1010146970</v>
      </c>
      <c r="C566" t="str">
        <f>'Reporte J.E.'!C578</f>
        <v>HAINER STIV</v>
      </c>
      <c r="D566" t="str">
        <f>'Reporte J.E.'!D578&amp;" "&amp;'Reporte J.E.'!C578</f>
        <v>MERA ANGOLA HAINER STIV</v>
      </c>
      <c r="E566" t="str">
        <f>'Reporte J.E.'!E578</f>
        <v>EN FORMACION</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CC</v>
      </c>
      <c r="B567" t="str">
        <f>'Reporte J.E.'!B579</f>
        <v>1010146970</v>
      </c>
      <c r="C567" t="str">
        <f>'Reporte J.E.'!C579</f>
        <v>HAINER STIV</v>
      </c>
      <c r="D567" t="str">
        <f>'Reporte J.E.'!D579&amp;" "&amp;'Reporte J.E.'!C579</f>
        <v>MERA ANGOLA HAINER STIV</v>
      </c>
      <c r="E567" t="str">
        <f>'Reporte J.E.'!E579</f>
        <v>EN FORMACION</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POR EVALUAR</v>
      </c>
      <c r="I567" t="str">
        <f>'Reporte J.E.'!I579</f>
        <v xml:space="preserve">  -   </v>
      </c>
      <c r="J567">
        <f t="shared" si="8"/>
        <v>0</v>
      </c>
    </row>
    <row r="568" spans="1:10">
      <c r="A568" t="str">
        <f>'Reporte J.E.'!A580</f>
        <v>CC</v>
      </c>
      <c r="B568" t="str">
        <f>'Reporte J.E.'!B580</f>
        <v>1010146970</v>
      </c>
      <c r="C568" t="str">
        <f>'Reporte J.E.'!C580</f>
        <v>HAINER STIV</v>
      </c>
      <c r="D568" t="str">
        <f>'Reporte J.E.'!D580&amp;" "&amp;'Reporte J.E.'!C580</f>
        <v>MERA ANGOLA HAINER STIV</v>
      </c>
      <c r="E568" t="str">
        <f>'Reporte J.E.'!E580</f>
        <v>EN FORMACION</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POR EVALUAR</v>
      </c>
      <c r="I568" t="str">
        <f>'Reporte J.E.'!I580</f>
        <v xml:space="preserve">  -   </v>
      </c>
      <c r="J568">
        <f t="shared" si="8"/>
        <v>0</v>
      </c>
    </row>
    <row r="569" spans="1:10">
      <c r="A569" t="str">
        <f>'Reporte J.E.'!A581</f>
        <v>CC</v>
      </c>
      <c r="B569" t="str">
        <f>'Reporte J.E.'!B581</f>
        <v>1010146970</v>
      </c>
      <c r="C569" t="str">
        <f>'Reporte J.E.'!C581</f>
        <v>HAINER STIV</v>
      </c>
      <c r="D569" t="str">
        <f>'Reporte J.E.'!D581&amp;" "&amp;'Reporte J.E.'!C581</f>
        <v>MERA ANGOLA HAINER STIV</v>
      </c>
      <c r="E569" t="str">
        <f>'Reporte J.E.'!E581</f>
        <v>EN FORMACION</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POR EVALUAR</v>
      </c>
      <c r="I569" t="str">
        <f>'Reporte J.E.'!I581</f>
        <v xml:space="preserve">  -   </v>
      </c>
      <c r="J569">
        <f t="shared" si="8"/>
        <v>0</v>
      </c>
    </row>
    <row r="570" spans="1:10">
      <c r="A570" t="str">
        <f>'Reporte J.E.'!A582</f>
        <v>CC</v>
      </c>
      <c r="B570" t="str">
        <f>'Reporte J.E.'!B582</f>
        <v>1010146970</v>
      </c>
      <c r="C570" t="str">
        <f>'Reporte J.E.'!C582</f>
        <v>HAINER STIV</v>
      </c>
      <c r="D570" t="str">
        <f>'Reporte J.E.'!D582&amp;" "&amp;'Reporte J.E.'!C582</f>
        <v>MERA ANGOLA HAINER STIV</v>
      </c>
      <c r="E570" t="str">
        <f>'Reporte J.E.'!E582</f>
        <v>EN FORMACION</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POR EVALUAR</v>
      </c>
      <c r="I570" t="str">
        <f>'Reporte J.E.'!I582</f>
        <v xml:space="preserve">  -   </v>
      </c>
      <c r="J570">
        <f t="shared" si="8"/>
        <v>0</v>
      </c>
    </row>
    <row r="571" spans="1:10">
      <c r="A571" t="str">
        <f>'Reporte J.E.'!A583</f>
        <v>CC</v>
      </c>
      <c r="B571" t="str">
        <f>'Reporte J.E.'!B583</f>
        <v>1010146970</v>
      </c>
      <c r="C571" t="str">
        <f>'Reporte J.E.'!C583</f>
        <v>HAINER STIV</v>
      </c>
      <c r="D571" t="str">
        <f>'Reporte J.E.'!D583&amp;" "&amp;'Reporte J.E.'!C583</f>
        <v>MERA ANGOLA HAINER STIV</v>
      </c>
      <c r="E571" t="str">
        <f>'Reporte J.E.'!E583</f>
        <v>EN FORMACION</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POR EVALUAR</v>
      </c>
      <c r="I571" t="str">
        <f>'Reporte J.E.'!I583</f>
        <v xml:space="preserve">  -   </v>
      </c>
      <c r="J571">
        <f t="shared" si="8"/>
        <v>0</v>
      </c>
    </row>
    <row r="572" spans="1:10">
      <c r="A572" t="str">
        <f>'Reporte J.E.'!A584</f>
        <v>CC</v>
      </c>
      <c r="B572" t="str">
        <f>'Reporte J.E.'!B584</f>
        <v>1010146970</v>
      </c>
      <c r="C572" t="str">
        <f>'Reporte J.E.'!C584</f>
        <v>HAINER STIV</v>
      </c>
      <c r="D572" t="str">
        <f>'Reporte J.E.'!D584&amp;" "&amp;'Reporte J.E.'!C584</f>
        <v>MERA ANGOLA HAINER STIV</v>
      </c>
      <c r="E572" t="str">
        <f>'Reporte J.E.'!E584</f>
        <v>EN FORMACION</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CC</v>
      </c>
      <c r="B573" t="str">
        <f>'Reporte J.E.'!B585</f>
        <v>1010146970</v>
      </c>
      <c r="C573" t="str">
        <f>'Reporte J.E.'!C585</f>
        <v>HAINER STIV</v>
      </c>
      <c r="D573" t="str">
        <f>'Reporte J.E.'!D585&amp;" "&amp;'Reporte J.E.'!C585</f>
        <v>MERA ANGOLA HAINER STIV</v>
      </c>
      <c r="E573" t="str">
        <f>'Reporte J.E.'!E585</f>
        <v>EN FORMACION</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CC</v>
      </c>
      <c r="B574" t="str">
        <f>'Reporte J.E.'!B586</f>
        <v>1010146970</v>
      </c>
      <c r="C574" t="str">
        <f>'Reporte J.E.'!C586</f>
        <v>HAINER STIV</v>
      </c>
      <c r="D574" t="str">
        <f>'Reporte J.E.'!D586&amp;" "&amp;'Reporte J.E.'!C586</f>
        <v>MERA ANGOLA HAINER STIV</v>
      </c>
      <c r="E574" t="str">
        <f>'Reporte J.E.'!E586</f>
        <v>EN FORMACION</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CC</v>
      </c>
      <c r="B575" t="str">
        <f>'Reporte J.E.'!B587</f>
        <v>1010146970</v>
      </c>
      <c r="C575" t="str">
        <f>'Reporte J.E.'!C587</f>
        <v>HAINER STIV</v>
      </c>
      <c r="D575" t="str">
        <f>'Reporte J.E.'!D587&amp;" "&amp;'Reporte J.E.'!C587</f>
        <v>MERA ANGOLA HAINER STIV</v>
      </c>
      <c r="E575" t="str">
        <f>'Reporte J.E.'!E587</f>
        <v>EN FORMACION</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CC</v>
      </c>
      <c r="B576" t="str">
        <f>'Reporte J.E.'!B588</f>
        <v>1010146970</v>
      </c>
      <c r="C576" t="str">
        <f>'Reporte J.E.'!C588</f>
        <v>HAINER STIV</v>
      </c>
      <c r="D576" t="str">
        <f>'Reporte J.E.'!D588&amp;" "&amp;'Reporte J.E.'!C588</f>
        <v>MERA ANGOLA HAINER STIV</v>
      </c>
      <c r="E576" t="str">
        <f>'Reporte J.E.'!E588</f>
        <v>EN FORMACION</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CC</v>
      </c>
      <c r="B577" t="str">
        <f>'Reporte J.E.'!B589</f>
        <v>1010146970</v>
      </c>
      <c r="C577" t="str">
        <f>'Reporte J.E.'!C589</f>
        <v>HAINER STIV</v>
      </c>
      <c r="D577" t="str">
        <f>'Reporte J.E.'!D589&amp;" "&amp;'Reporte J.E.'!C589</f>
        <v>MERA ANGOLA HAINER STIV</v>
      </c>
      <c r="E577" t="str">
        <f>'Reporte J.E.'!E589</f>
        <v>EN FORMACION</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CC</v>
      </c>
      <c r="B578" t="str">
        <f>'Reporte J.E.'!B590</f>
        <v>1010146970</v>
      </c>
      <c r="C578" t="str">
        <f>'Reporte J.E.'!C590</f>
        <v>HAINER STIV</v>
      </c>
      <c r="D578" t="str">
        <f>'Reporte J.E.'!D590&amp;" "&amp;'Reporte J.E.'!C590</f>
        <v>MERA ANGOLA HAINER STIV</v>
      </c>
      <c r="E578" t="str">
        <f>'Reporte J.E.'!E590</f>
        <v>EN FORMACION</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CC</v>
      </c>
      <c r="B579" t="str">
        <f>'Reporte J.E.'!B591</f>
        <v>1010146970</v>
      </c>
      <c r="C579" t="str">
        <f>'Reporte J.E.'!C591</f>
        <v>HAINER STIV</v>
      </c>
      <c r="D579" t="str">
        <f>'Reporte J.E.'!D591&amp;" "&amp;'Reporte J.E.'!C591</f>
        <v>MERA ANGOLA HAINER STIV</v>
      </c>
      <c r="E579" t="str">
        <f>'Reporte J.E.'!E591</f>
        <v>EN FORMACION</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CC</v>
      </c>
      <c r="B580" t="str">
        <f>'Reporte J.E.'!B592</f>
        <v>1010146970</v>
      </c>
      <c r="C580" t="str">
        <f>'Reporte J.E.'!C592</f>
        <v>HAINER STIV</v>
      </c>
      <c r="D580" t="str">
        <f>'Reporte J.E.'!D592&amp;" "&amp;'Reporte J.E.'!C592</f>
        <v>MERA ANGOLA HAINER STIV</v>
      </c>
      <c r="E580" t="str">
        <f>'Reporte J.E.'!E592</f>
        <v>EN FORMACION</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POR EVALUAR</v>
      </c>
      <c r="I580" t="str">
        <f>'Reporte J.E.'!I592</f>
        <v xml:space="preserve">  -   </v>
      </c>
      <c r="J580">
        <f t="shared" si="9"/>
        <v>0</v>
      </c>
    </row>
    <row r="581" spans="1:10">
      <c r="A581" t="str">
        <f>'Reporte J.E.'!A593</f>
        <v>CC</v>
      </c>
      <c r="B581" t="str">
        <f>'Reporte J.E.'!B593</f>
        <v>1010146970</v>
      </c>
      <c r="C581" t="str">
        <f>'Reporte J.E.'!C593</f>
        <v>HAINER STIV</v>
      </c>
      <c r="D581" t="str">
        <f>'Reporte J.E.'!D593&amp;" "&amp;'Reporte J.E.'!C593</f>
        <v>MERA ANGOLA HAINER STIV</v>
      </c>
      <c r="E581" t="str">
        <f>'Reporte J.E.'!E593</f>
        <v>EN FORMACION</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CC</v>
      </c>
      <c r="B582" t="str">
        <f>'Reporte J.E.'!B594</f>
        <v>1010146970</v>
      </c>
      <c r="C582" t="str">
        <f>'Reporte J.E.'!C594</f>
        <v>HAINER STIV</v>
      </c>
      <c r="D582" t="str">
        <f>'Reporte J.E.'!D594&amp;" "&amp;'Reporte J.E.'!C594</f>
        <v>MERA ANGOLA HAINER STIV</v>
      </c>
      <c r="E582" t="str">
        <f>'Reporte J.E.'!E594</f>
        <v>EN FORMACION</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CC</v>
      </c>
      <c r="B583" t="str">
        <f>'Reporte J.E.'!B595</f>
        <v>1010146970</v>
      </c>
      <c r="C583" t="str">
        <f>'Reporte J.E.'!C595</f>
        <v>HAINER STIV</v>
      </c>
      <c r="D583" t="str">
        <f>'Reporte J.E.'!D595&amp;" "&amp;'Reporte J.E.'!C595</f>
        <v>MERA ANGOLA HAINER STIV</v>
      </c>
      <c r="E583" t="str">
        <f>'Reporte J.E.'!E595</f>
        <v>EN FORMACION</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CC</v>
      </c>
      <c r="B584" t="str">
        <f>'Reporte J.E.'!B596</f>
        <v>1010146970</v>
      </c>
      <c r="C584" t="str">
        <f>'Reporte J.E.'!C596</f>
        <v>HAINER STIV</v>
      </c>
      <c r="D584" t="str">
        <f>'Reporte J.E.'!D596&amp;" "&amp;'Reporte J.E.'!C596</f>
        <v>MERA ANGOLA HAINER STIV</v>
      </c>
      <c r="E584" t="str">
        <f>'Reporte J.E.'!E596</f>
        <v>EN FORMACION</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CC</v>
      </c>
      <c r="B585" t="str">
        <f>'Reporte J.E.'!B597</f>
        <v>1010146970</v>
      </c>
      <c r="C585" t="str">
        <f>'Reporte J.E.'!C597</f>
        <v>HAINER STIV</v>
      </c>
      <c r="D585" t="str">
        <f>'Reporte J.E.'!D597&amp;" "&amp;'Reporte J.E.'!C597</f>
        <v>MERA ANGOLA HAINER STIV</v>
      </c>
      <c r="E585" t="str">
        <f>'Reporte J.E.'!E597</f>
        <v>EN FORMACION</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CC</v>
      </c>
      <c r="B586" t="str">
        <f>'Reporte J.E.'!B598</f>
        <v>1010146970</v>
      </c>
      <c r="C586" t="str">
        <f>'Reporte J.E.'!C598</f>
        <v>HAINER STIV</v>
      </c>
      <c r="D586" t="str">
        <f>'Reporte J.E.'!D598&amp;" "&amp;'Reporte J.E.'!C598</f>
        <v>MERA ANGOLA HAINER STIV</v>
      </c>
      <c r="E586" t="str">
        <f>'Reporte J.E.'!E598</f>
        <v>EN FORMACION</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POR EVALUAR</v>
      </c>
      <c r="I586" t="str">
        <f>'Reporte J.E.'!I598</f>
        <v xml:space="preserve">  -   </v>
      </c>
      <c r="J586">
        <f t="shared" si="9"/>
        <v>0</v>
      </c>
    </row>
    <row r="587" spans="1:10">
      <c r="A587" t="str">
        <f>'Reporte J.E.'!A599</f>
        <v>CC</v>
      </c>
      <c r="B587" t="str">
        <f>'Reporte J.E.'!B599</f>
        <v>1010146970</v>
      </c>
      <c r="C587" t="str">
        <f>'Reporte J.E.'!C599</f>
        <v>HAINER STIV</v>
      </c>
      <c r="D587" t="str">
        <f>'Reporte J.E.'!D599&amp;" "&amp;'Reporte J.E.'!C599</f>
        <v>MERA ANGOLA HAINER STIV</v>
      </c>
      <c r="E587" t="str">
        <f>'Reporte J.E.'!E599</f>
        <v>EN FORMACION</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POR EVALUAR</v>
      </c>
      <c r="I587" t="str">
        <f>'Reporte J.E.'!I599</f>
        <v xml:space="preserve">  -   </v>
      </c>
      <c r="J587">
        <f t="shared" si="9"/>
        <v>0</v>
      </c>
    </row>
    <row r="588" spans="1:10">
      <c r="A588" t="str">
        <f>'Reporte J.E.'!A600</f>
        <v>CC</v>
      </c>
      <c r="B588" t="str">
        <f>'Reporte J.E.'!B600</f>
        <v>1010146970</v>
      </c>
      <c r="C588" t="str">
        <f>'Reporte J.E.'!C600</f>
        <v>HAINER STIV</v>
      </c>
      <c r="D588" t="str">
        <f>'Reporte J.E.'!D600&amp;" "&amp;'Reporte J.E.'!C600</f>
        <v>MERA ANGOLA HAINER STIV</v>
      </c>
      <c r="E588" t="str">
        <f>'Reporte J.E.'!E600</f>
        <v>EN FORMACION</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POR EVALUAR</v>
      </c>
      <c r="I588" t="str">
        <f>'Reporte J.E.'!I600</f>
        <v xml:space="preserve">  -   </v>
      </c>
      <c r="J588">
        <f t="shared" si="9"/>
        <v>0</v>
      </c>
    </row>
    <row r="589" spans="1:10">
      <c r="A589" t="str">
        <f>'Reporte J.E.'!A601</f>
        <v>CC</v>
      </c>
      <c r="B589" t="str">
        <f>'Reporte J.E.'!B601</f>
        <v>1010146970</v>
      </c>
      <c r="C589" t="str">
        <f>'Reporte J.E.'!C601</f>
        <v>HAINER STIV</v>
      </c>
      <c r="D589" t="str">
        <f>'Reporte J.E.'!D601&amp;" "&amp;'Reporte J.E.'!C601</f>
        <v>MERA ANGOLA HAINER STIV</v>
      </c>
      <c r="E589" t="str">
        <f>'Reporte J.E.'!E601</f>
        <v>EN FORMACION</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POR EVALUAR</v>
      </c>
      <c r="I589" t="str">
        <f>'Reporte J.E.'!I601</f>
        <v xml:space="preserve">  -   </v>
      </c>
      <c r="J589">
        <f t="shared" si="9"/>
        <v>0</v>
      </c>
    </row>
    <row r="590" spans="1:10">
      <c r="A590" t="str">
        <f>'Reporte J.E.'!A602</f>
        <v>CC</v>
      </c>
      <c r="B590" t="str">
        <f>'Reporte J.E.'!B602</f>
        <v>1010146970</v>
      </c>
      <c r="C590" t="str">
        <f>'Reporte J.E.'!C602</f>
        <v>HAINER STIV</v>
      </c>
      <c r="D590" t="str">
        <f>'Reporte J.E.'!D602&amp;" "&amp;'Reporte J.E.'!C602</f>
        <v>MERA ANGOLA HAINER STIV</v>
      </c>
      <c r="E590" t="str">
        <f>'Reporte J.E.'!E602</f>
        <v>EN FORMACION</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CC</v>
      </c>
      <c r="B591" t="str">
        <f>'Reporte J.E.'!B603</f>
        <v>1010146970</v>
      </c>
      <c r="C591" t="str">
        <f>'Reporte J.E.'!C603</f>
        <v>HAINER STIV</v>
      </c>
      <c r="D591" t="str">
        <f>'Reporte J.E.'!D603&amp;" "&amp;'Reporte J.E.'!C603</f>
        <v>MERA ANGOLA HAINER STIV</v>
      </c>
      <c r="E591" t="str">
        <f>'Reporte J.E.'!E603</f>
        <v>EN FORMACION</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CC</v>
      </c>
      <c r="B592" t="str">
        <f>'Reporte J.E.'!B604</f>
        <v>1010146970</v>
      </c>
      <c r="C592" t="str">
        <f>'Reporte J.E.'!C604</f>
        <v>HAINER STIV</v>
      </c>
      <c r="D592" t="str">
        <f>'Reporte J.E.'!D604&amp;" "&amp;'Reporte J.E.'!C604</f>
        <v>MERA ANGOLA HAINER STIV</v>
      </c>
      <c r="E592" t="str">
        <f>'Reporte J.E.'!E604</f>
        <v>EN FORMACION</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CC</v>
      </c>
      <c r="B593" t="str">
        <f>'Reporte J.E.'!B605</f>
        <v>1010146970</v>
      </c>
      <c r="C593" t="str">
        <f>'Reporte J.E.'!C605</f>
        <v>HAINER STIV</v>
      </c>
      <c r="D593" t="str">
        <f>'Reporte J.E.'!D605&amp;" "&amp;'Reporte J.E.'!C605</f>
        <v>MERA ANGOLA HAINER STIV</v>
      </c>
      <c r="E593" t="str">
        <f>'Reporte J.E.'!E605</f>
        <v>EN FORMACION</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CC</v>
      </c>
      <c r="B594" t="str">
        <f>'Reporte J.E.'!B606</f>
        <v>1010146970</v>
      </c>
      <c r="C594" t="str">
        <f>'Reporte J.E.'!C606</f>
        <v>HAINER STIV</v>
      </c>
      <c r="D594" t="str">
        <f>'Reporte J.E.'!D606&amp;" "&amp;'Reporte J.E.'!C606</f>
        <v>MERA ANGOLA HAINER STIV</v>
      </c>
      <c r="E594" t="str">
        <f>'Reporte J.E.'!E606</f>
        <v>EN FORMACION</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CC</v>
      </c>
      <c r="B595" t="str">
        <f>'Reporte J.E.'!B607</f>
        <v>1010146970</v>
      </c>
      <c r="C595" t="str">
        <f>'Reporte J.E.'!C607</f>
        <v>HAINER STIV</v>
      </c>
      <c r="D595" t="str">
        <f>'Reporte J.E.'!D607&amp;" "&amp;'Reporte J.E.'!C607</f>
        <v>MERA ANGOLA HAINER STIV</v>
      </c>
      <c r="E595" t="str">
        <f>'Reporte J.E.'!E607</f>
        <v>EN FORMACION</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1062274606</v>
      </c>
      <c r="C596" t="str">
        <f>'Reporte J.E.'!C608</f>
        <v>DANIEL ESTEBAN</v>
      </c>
      <c r="D596" t="str">
        <f>'Reporte J.E.'!D608&amp;" "&amp;'Reporte J.E.'!C608</f>
        <v>ANDRADE MOSQUERA DANIEL ESTEBAN</v>
      </c>
      <c r="E596" t="str">
        <f>'Reporte J.E.'!E608</f>
        <v>EN FORMACION</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APROBADO</v>
      </c>
      <c r="I596" t="str">
        <f>'Reporte J.E.'!I608</f>
        <v>CC 10485335 - WILLIAM ALBEIRO PENAGOS DAGUA</v>
      </c>
      <c r="J596">
        <f t="shared" si="9"/>
        <v>1</v>
      </c>
    </row>
    <row r="597" spans="1:10">
      <c r="A597" t="str">
        <f>'Reporte J.E.'!A609</f>
        <v>CC</v>
      </c>
      <c r="B597" t="str">
        <f>'Reporte J.E.'!B609</f>
        <v>1062274606</v>
      </c>
      <c r="C597" t="str">
        <f>'Reporte J.E.'!C609</f>
        <v>DANIEL ESTEBAN</v>
      </c>
      <c r="D597" t="str">
        <f>'Reporte J.E.'!D609&amp;" "&amp;'Reporte J.E.'!C609</f>
        <v>ANDRADE MOSQUERA DANIEL ESTEBAN</v>
      </c>
      <c r="E597" t="str">
        <f>'Reporte J.E.'!E609</f>
        <v>EN FORMACION</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APROBADO</v>
      </c>
      <c r="I597" t="str">
        <f>'Reporte J.E.'!I609</f>
        <v>CC 10304288 - LUIS FERNEY TERAN REINOSO</v>
      </c>
      <c r="J597">
        <f t="shared" si="9"/>
        <v>1</v>
      </c>
    </row>
    <row r="598" spans="1:10">
      <c r="A598" t="str">
        <f>'Reporte J.E.'!A610</f>
        <v>CC</v>
      </c>
      <c r="B598" t="str">
        <f>'Reporte J.E.'!B610</f>
        <v>1062274606</v>
      </c>
      <c r="C598" t="str">
        <f>'Reporte J.E.'!C610</f>
        <v>DANIEL ESTEBAN</v>
      </c>
      <c r="D598" t="str">
        <f>'Reporte J.E.'!D610&amp;" "&amp;'Reporte J.E.'!C610</f>
        <v>ANDRADE MOSQUERA DANIEL ESTEBAN</v>
      </c>
      <c r="E598" t="str">
        <f>'Reporte J.E.'!E610</f>
        <v>EN FORMACION</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APROBADO</v>
      </c>
      <c r="I598" t="str">
        <f>'Reporte J.E.'!I610</f>
        <v>CC 10304288 - LUIS FERNEY TERAN REINOSO</v>
      </c>
      <c r="J598">
        <f t="shared" si="9"/>
        <v>1</v>
      </c>
    </row>
    <row r="599" spans="1:10">
      <c r="A599" t="str">
        <f>'Reporte J.E.'!A611</f>
        <v>CC</v>
      </c>
      <c r="B599" t="str">
        <f>'Reporte J.E.'!B611</f>
        <v>1062274606</v>
      </c>
      <c r="C599" t="str">
        <f>'Reporte J.E.'!C611</f>
        <v>DANIEL ESTEBAN</v>
      </c>
      <c r="D599" t="str">
        <f>'Reporte J.E.'!D611&amp;" "&amp;'Reporte J.E.'!C611</f>
        <v>ANDRADE MOSQUERA DANIEL ESTEBAN</v>
      </c>
      <c r="E599" t="str">
        <f>'Reporte J.E.'!E611</f>
        <v>EN FORMACION</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POR EVALUAR</v>
      </c>
      <c r="I599" t="str">
        <f>'Reporte J.E.'!I611</f>
        <v xml:space="preserve">  -   </v>
      </c>
      <c r="J599">
        <f t="shared" si="9"/>
        <v>0</v>
      </c>
    </row>
    <row r="600" spans="1:10">
      <c r="A600" t="str">
        <f>'Reporte J.E.'!A612</f>
        <v>CC</v>
      </c>
      <c r="B600" t="str">
        <f>'Reporte J.E.'!B612</f>
        <v>1062274606</v>
      </c>
      <c r="C600" t="str">
        <f>'Reporte J.E.'!C612</f>
        <v>DANIEL ESTEBAN</v>
      </c>
      <c r="D600" t="str">
        <f>'Reporte J.E.'!D612&amp;" "&amp;'Reporte J.E.'!C612</f>
        <v>ANDRADE MOSQUERA DANIEL ESTEBAN</v>
      </c>
      <c r="E600" t="str">
        <f>'Reporte J.E.'!E612</f>
        <v>EN FORMACION</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POR EVALUAR</v>
      </c>
      <c r="I600" t="str">
        <f>'Reporte J.E.'!I612</f>
        <v xml:space="preserve">  -   </v>
      </c>
      <c r="J600">
        <f t="shared" si="9"/>
        <v>0</v>
      </c>
    </row>
    <row r="601" spans="1:10">
      <c r="A601" t="str">
        <f>'Reporte J.E.'!A613</f>
        <v>CC</v>
      </c>
      <c r="B601" t="str">
        <f>'Reporte J.E.'!B613</f>
        <v>1062274606</v>
      </c>
      <c r="C601" t="str">
        <f>'Reporte J.E.'!C613</f>
        <v>DANIEL ESTEBAN</v>
      </c>
      <c r="D601" t="str">
        <f>'Reporte J.E.'!D613&amp;" "&amp;'Reporte J.E.'!C613</f>
        <v>ANDRADE MOSQUERA DANIEL ESTEBAN</v>
      </c>
      <c r="E601" t="str">
        <f>'Reporte J.E.'!E613</f>
        <v>EN FORMACION</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APROBADO</v>
      </c>
      <c r="I601" t="str">
        <f>'Reporte J.E.'!I613</f>
        <v>CC 10485335 - WILLIAM ALBEIRO PENAGOS DAGUA</v>
      </c>
      <c r="J601">
        <f t="shared" si="9"/>
        <v>1</v>
      </c>
    </row>
    <row r="602" spans="1:10">
      <c r="A602" t="str">
        <f>'Reporte J.E.'!A614</f>
        <v>CC</v>
      </c>
      <c r="B602" t="str">
        <f>'Reporte J.E.'!B614</f>
        <v>1062274606</v>
      </c>
      <c r="C602" t="str">
        <f>'Reporte J.E.'!C614</f>
        <v>DANIEL ESTEBAN</v>
      </c>
      <c r="D602" t="str">
        <f>'Reporte J.E.'!D614&amp;" "&amp;'Reporte J.E.'!C614</f>
        <v>ANDRADE MOSQUERA DANIEL ESTEBAN</v>
      </c>
      <c r="E602" t="str">
        <f>'Reporte J.E.'!E614</f>
        <v>EN FORMACION</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APROBADO</v>
      </c>
      <c r="I602" t="str">
        <f>'Reporte J.E.'!I614</f>
        <v>CC 10485335 - WILLIAM ALBEIRO PENAGOS DAGUA</v>
      </c>
      <c r="J602">
        <f t="shared" si="9"/>
        <v>1</v>
      </c>
    </row>
    <row r="603" spans="1:10">
      <c r="A603" t="str">
        <f>'Reporte J.E.'!A615</f>
        <v>CC</v>
      </c>
      <c r="B603" t="str">
        <f>'Reporte J.E.'!B615</f>
        <v>1062274606</v>
      </c>
      <c r="C603" t="str">
        <f>'Reporte J.E.'!C615</f>
        <v>DANIEL ESTEBAN</v>
      </c>
      <c r="D603" t="str">
        <f>'Reporte J.E.'!D615&amp;" "&amp;'Reporte J.E.'!C615</f>
        <v>ANDRADE MOSQUERA DANIEL ESTEBAN</v>
      </c>
      <c r="E603" t="str">
        <f>'Reporte J.E.'!E615</f>
        <v>EN FORMACION</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APROBADO</v>
      </c>
      <c r="I603" t="str">
        <f>'Reporte J.E.'!I615</f>
        <v>CC 10485335 - WILLIAM ALBEIRO PENAGOS DAGUA</v>
      </c>
      <c r="J603">
        <f t="shared" si="9"/>
        <v>1</v>
      </c>
    </row>
    <row r="604" spans="1:10">
      <c r="A604" t="str">
        <f>'Reporte J.E.'!A616</f>
        <v>CC</v>
      </c>
      <c r="B604" t="str">
        <f>'Reporte J.E.'!B616</f>
        <v>1062274606</v>
      </c>
      <c r="C604" t="str">
        <f>'Reporte J.E.'!C616</f>
        <v>DANIEL ESTEBAN</v>
      </c>
      <c r="D604" t="str">
        <f>'Reporte J.E.'!D616&amp;" "&amp;'Reporte J.E.'!C616</f>
        <v>ANDRADE MOSQUERA DANIEL ESTEBAN</v>
      </c>
      <c r="E604" t="str">
        <f>'Reporte J.E.'!E616</f>
        <v>EN FORMACION</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POR EVALUAR</v>
      </c>
      <c r="I604" t="str">
        <f>'Reporte J.E.'!I616</f>
        <v xml:space="preserve">  -   </v>
      </c>
      <c r="J604">
        <f t="shared" si="9"/>
        <v>0</v>
      </c>
    </row>
    <row r="605" spans="1:10">
      <c r="A605" t="str">
        <f>'Reporte J.E.'!A617</f>
        <v>CC</v>
      </c>
      <c r="B605" t="str">
        <f>'Reporte J.E.'!B617</f>
        <v>1062274606</v>
      </c>
      <c r="C605" t="str">
        <f>'Reporte J.E.'!C617</f>
        <v>DANIEL ESTEBAN</v>
      </c>
      <c r="D605" t="str">
        <f>'Reporte J.E.'!D617&amp;" "&amp;'Reporte J.E.'!C617</f>
        <v>ANDRADE MOSQUERA DANIEL ESTEBAN</v>
      </c>
      <c r="E605" t="str">
        <f>'Reporte J.E.'!E617</f>
        <v>EN FORMACION</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APROBADO</v>
      </c>
      <c r="I605" t="str">
        <f>'Reporte J.E.'!I617</f>
        <v>CC 10485335 - WILLIAM ALBEIRO PENAGOS DAGUA</v>
      </c>
      <c r="J605">
        <f t="shared" si="9"/>
        <v>1</v>
      </c>
    </row>
    <row r="606" spans="1:10">
      <c r="A606" t="str">
        <f>'Reporte J.E.'!A618</f>
        <v>CC</v>
      </c>
      <c r="B606" t="str">
        <f>'Reporte J.E.'!B618</f>
        <v>1062274606</v>
      </c>
      <c r="C606" t="str">
        <f>'Reporte J.E.'!C618</f>
        <v>DANIEL ESTEBAN</v>
      </c>
      <c r="D606" t="str">
        <f>'Reporte J.E.'!D618&amp;" "&amp;'Reporte J.E.'!C618</f>
        <v>ANDRADE MOSQUERA DANIEL ESTEBAN</v>
      </c>
      <c r="E606" t="str">
        <f>'Reporte J.E.'!E618</f>
        <v>EN FORMACION</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POR EVALUAR</v>
      </c>
      <c r="I606" t="str">
        <f>'Reporte J.E.'!I618</f>
        <v xml:space="preserve">  -   </v>
      </c>
      <c r="J606">
        <f t="shared" si="9"/>
        <v>0</v>
      </c>
    </row>
    <row r="607" spans="1:10">
      <c r="A607" t="str">
        <f>'Reporte J.E.'!A619</f>
        <v>CC</v>
      </c>
      <c r="B607" t="str">
        <f>'Reporte J.E.'!B619</f>
        <v>1062274606</v>
      </c>
      <c r="C607" t="str">
        <f>'Reporte J.E.'!C619</f>
        <v>DANIEL ESTEBAN</v>
      </c>
      <c r="D607" t="str">
        <f>'Reporte J.E.'!D619&amp;" "&amp;'Reporte J.E.'!C619</f>
        <v>ANDRADE MOSQUERA DANIEL ESTEBAN</v>
      </c>
      <c r="E607" t="str">
        <f>'Reporte J.E.'!E619</f>
        <v>EN FORMACION</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APROBADO</v>
      </c>
      <c r="I607" t="str">
        <f>'Reporte J.E.'!I619</f>
        <v>CC 10304288 - LUIS FERNEY TERAN REINOSO</v>
      </c>
      <c r="J607">
        <f t="shared" si="9"/>
        <v>1</v>
      </c>
    </row>
    <row r="608" spans="1:10">
      <c r="A608" t="str">
        <f>'Reporte J.E.'!A620</f>
        <v>CC</v>
      </c>
      <c r="B608" t="str">
        <f>'Reporte J.E.'!B620</f>
        <v>1062274606</v>
      </c>
      <c r="C608" t="str">
        <f>'Reporte J.E.'!C620</f>
        <v>DANIEL ESTEBAN</v>
      </c>
      <c r="D608" t="str">
        <f>'Reporte J.E.'!D620&amp;" "&amp;'Reporte J.E.'!C620</f>
        <v>ANDRADE MOSQUERA DANIEL ESTEBAN</v>
      </c>
      <c r="E608" t="str">
        <f>'Reporte J.E.'!E620</f>
        <v>EN FORMACION</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APROBADO</v>
      </c>
      <c r="I608" t="str">
        <f>'Reporte J.E.'!I620</f>
        <v>CC 10304288 - LUIS FERNEY TERAN REINOSO</v>
      </c>
      <c r="J608">
        <f t="shared" si="9"/>
        <v>1</v>
      </c>
    </row>
    <row r="609" spans="1:10">
      <c r="A609" t="str">
        <f>'Reporte J.E.'!A621</f>
        <v>CC</v>
      </c>
      <c r="B609" t="str">
        <f>'Reporte J.E.'!B621</f>
        <v>1062274606</v>
      </c>
      <c r="C609" t="str">
        <f>'Reporte J.E.'!C621</f>
        <v>DANIEL ESTEBAN</v>
      </c>
      <c r="D609" t="str">
        <f>'Reporte J.E.'!D621&amp;" "&amp;'Reporte J.E.'!C621</f>
        <v>ANDRADE MOSQUERA DANIEL ESTEBAN</v>
      </c>
      <c r="E609" t="str">
        <f>'Reporte J.E.'!E621</f>
        <v>EN FORMACION</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APROBADO</v>
      </c>
      <c r="I609" t="str">
        <f>'Reporte J.E.'!I621</f>
        <v>CC 10304288 - LUIS FERNEY TERAN REINOSO</v>
      </c>
      <c r="J609">
        <f t="shared" si="9"/>
        <v>1</v>
      </c>
    </row>
    <row r="610" spans="1:10">
      <c r="A610" t="str">
        <f>'Reporte J.E.'!A622</f>
        <v>CC</v>
      </c>
      <c r="B610" t="str">
        <f>'Reporte J.E.'!B622</f>
        <v>1062274606</v>
      </c>
      <c r="C610" t="str">
        <f>'Reporte J.E.'!C622</f>
        <v>DANIEL ESTEBAN</v>
      </c>
      <c r="D610" t="str">
        <f>'Reporte J.E.'!D622&amp;" "&amp;'Reporte J.E.'!C622</f>
        <v>ANDRADE MOSQUERA DANIEL ESTEBAN</v>
      </c>
      <c r="E610" t="str">
        <f>'Reporte J.E.'!E622</f>
        <v>EN FORMACION</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1062274606</v>
      </c>
      <c r="C611" t="str">
        <f>'Reporte J.E.'!C623</f>
        <v>DANIEL ESTEBAN</v>
      </c>
      <c r="D611" t="str">
        <f>'Reporte J.E.'!D623&amp;" "&amp;'Reporte J.E.'!C623</f>
        <v>ANDRADE MOSQUERA DANIEL ESTEBAN</v>
      </c>
      <c r="E611" t="str">
        <f>'Reporte J.E.'!E623</f>
        <v>EN FORMACION</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APROBADO</v>
      </c>
      <c r="I611" t="str">
        <f>'Reporte J.E.'!I623</f>
        <v>CC 1061747430 - MARIA LORENA DORADO REYES</v>
      </c>
      <c r="J611">
        <f t="shared" si="9"/>
        <v>1</v>
      </c>
    </row>
    <row r="612" spans="1:10">
      <c r="A612" t="str">
        <f>'Reporte J.E.'!A624</f>
        <v>CC</v>
      </c>
      <c r="B612" t="str">
        <f>'Reporte J.E.'!B624</f>
        <v>1062274606</v>
      </c>
      <c r="C612" t="str">
        <f>'Reporte J.E.'!C624</f>
        <v>DANIEL ESTEBAN</v>
      </c>
      <c r="D612" t="str">
        <f>'Reporte J.E.'!D624&amp;" "&amp;'Reporte J.E.'!C624</f>
        <v>ANDRADE MOSQUERA DANIEL ESTEBAN</v>
      </c>
      <c r="E612" t="str">
        <f>'Reporte J.E.'!E624</f>
        <v>EN FORMACION</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APROBADO</v>
      </c>
      <c r="I612" t="str">
        <f>'Reporte J.E.'!I624</f>
        <v>CC 1061747430 - MARIA LORENA DORADO REYES</v>
      </c>
      <c r="J612">
        <f t="shared" si="9"/>
        <v>1</v>
      </c>
    </row>
    <row r="613" spans="1:10">
      <c r="A613" t="str">
        <f>'Reporte J.E.'!A625</f>
        <v>CC</v>
      </c>
      <c r="B613" t="str">
        <f>'Reporte J.E.'!B625</f>
        <v>1062274606</v>
      </c>
      <c r="C613" t="str">
        <f>'Reporte J.E.'!C625</f>
        <v>DANIEL ESTEBAN</v>
      </c>
      <c r="D613" t="str">
        <f>'Reporte J.E.'!D625&amp;" "&amp;'Reporte J.E.'!C625</f>
        <v>ANDRADE MOSQUERA DANIEL ESTEBAN</v>
      </c>
      <c r="E613" t="str">
        <f>'Reporte J.E.'!E625</f>
        <v>EN FORMACION</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APROBADO</v>
      </c>
      <c r="I613" t="str">
        <f>'Reporte J.E.'!I625</f>
        <v>CC 1061747430 - MARIA LORENA DORADO REYES</v>
      </c>
      <c r="J613">
        <f t="shared" si="9"/>
        <v>1</v>
      </c>
    </row>
    <row r="614" spans="1:10">
      <c r="A614" t="str">
        <f>'Reporte J.E.'!A626</f>
        <v>CC</v>
      </c>
      <c r="B614" t="str">
        <f>'Reporte J.E.'!B626</f>
        <v>1062274606</v>
      </c>
      <c r="C614" t="str">
        <f>'Reporte J.E.'!C626</f>
        <v>DANIEL ESTEBAN</v>
      </c>
      <c r="D614" t="str">
        <f>'Reporte J.E.'!D626&amp;" "&amp;'Reporte J.E.'!C626</f>
        <v>ANDRADE MOSQUERA DANIEL ESTEBAN</v>
      </c>
      <c r="E614" t="str">
        <f>'Reporte J.E.'!E626</f>
        <v>EN FORMACION</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APROBADO</v>
      </c>
      <c r="I614" t="str">
        <f>'Reporte J.E.'!I626</f>
        <v>CC 1061747430 - MARIA LORENA DORADO REYES</v>
      </c>
      <c r="J614">
        <f t="shared" si="9"/>
        <v>1</v>
      </c>
    </row>
    <row r="615" spans="1:10">
      <c r="A615" t="str">
        <f>'Reporte J.E.'!A627</f>
        <v>CC</v>
      </c>
      <c r="B615" t="str">
        <f>'Reporte J.E.'!B627</f>
        <v>1062274606</v>
      </c>
      <c r="C615" t="str">
        <f>'Reporte J.E.'!C627</f>
        <v>DANIEL ESTEBAN</v>
      </c>
      <c r="D615" t="str">
        <f>'Reporte J.E.'!D627&amp;" "&amp;'Reporte J.E.'!C627</f>
        <v>ANDRADE MOSQUERA DANIEL ESTEBAN</v>
      </c>
      <c r="E615" t="str">
        <f>'Reporte J.E.'!E627</f>
        <v>EN FORMACION</v>
      </c>
      <c r="F615" t="str">
        <f>'Reporte J.E.'!F627</f>
        <v>3226 - COMPRENDER TEXTOS EN INGLÉS EN FORMA ESCRITA Y AUDITIVA</v>
      </c>
      <c r="G615" t="str">
        <f>RIGHT('Reporte J.E.'!G627,LEN('Reporte J.E.'!G627)-FIND("-",'Reporte J.E.'!G627,1)-1)</f>
        <v>LEER TEXTOS MUY BREVES Y SENCILLOS EN INGLÉS GENERAL Y TÉCNICO</v>
      </c>
      <c r="H615" t="str">
        <f>'Reporte J.E.'!H627</f>
        <v>APROBADO</v>
      </c>
      <c r="I615" t="str">
        <f>'Reporte J.E.'!I627</f>
        <v>CC 1061747430 - MARIA LORENA DORADO REYES</v>
      </c>
      <c r="J615">
        <f t="shared" si="9"/>
        <v>1</v>
      </c>
    </row>
    <row r="616" spans="1:10">
      <c r="A616" t="str">
        <f>'Reporte J.E.'!A628</f>
        <v>CC</v>
      </c>
      <c r="B616" t="str">
        <f>'Reporte J.E.'!B628</f>
        <v>1062274606</v>
      </c>
      <c r="C616" t="str">
        <f>'Reporte J.E.'!C628</f>
        <v>DANIEL ESTEBAN</v>
      </c>
      <c r="D616" t="str">
        <f>'Reporte J.E.'!D628&amp;" "&amp;'Reporte J.E.'!C628</f>
        <v>ANDRADE MOSQUERA DANIEL ESTEBAN</v>
      </c>
      <c r="E616" t="str">
        <f>'Reporte J.E.'!E628</f>
        <v>EN FORMACION</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APROBADO</v>
      </c>
      <c r="I616" t="str">
        <f>'Reporte J.E.'!I628</f>
        <v>CC 1061747430 - MARIA LORENA DORADO REYES</v>
      </c>
      <c r="J616">
        <f t="shared" si="9"/>
        <v>1</v>
      </c>
    </row>
    <row r="617" spans="1:10">
      <c r="A617" t="str">
        <f>'Reporte J.E.'!A629</f>
        <v>CC</v>
      </c>
      <c r="B617" t="str">
        <f>'Reporte J.E.'!B629</f>
        <v>1062274606</v>
      </c>
      <c r="C617" t="str">
        <f>'Reporte J.E.'!C629</f>
        <v>DANIEL ESTEBAN</v>
      </c>
      <c r="D617" t="str">
        <f>'Reporte J.E.'!D629&amp;" "&amp;'Reporte J.E.'!C629</f>
        <v>ANDRADE MOSQUERA DANIEL ESTEBAN</v>
      </c>
      <c r="E617" t="str">
        <f>'Reporte J.E.'!E629</f>
        <v>EN FORMACION</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APROBADO</v>
      </c>
      <c r="I617" t="str">
        <f>'Reporte J.E.'!I629</f>
        <v>CC 1061747430 - MARIA LORENA DORADO REYES</v>
      </c>
      <c r="J617">
        <f t="shared" si="9"/>
        <v>1</v>
      </c>
    </row>
    <row r="618" spans="1:10">
      <c r="A618" t="str">
        <f>'Reporte J.E.'!A630</f>
        <v>CC</v>
      </c>
      <c r="B618" t="str">
        <f>'Reporte J.E.'!B630</f>
        <v>1062274606</v>
      </c>
      <c r="C618" t="str">
        <f>'Reporte J.E.'!C630</f>
        <v>DANIEL ESTEBAN</v>
      </c>
      <c r="D618" t="str">
        <f>'Reporte J.E.'!D630&amp;" "&amp;'Reporte J.E.'!C630</f>
        <v>ANDRADE MOSQUERA DANIEL ESTEBAN</v>
      </c>
      <c r="E618" t="str">
        <f>'Reporte J.E.'!E630</f>
        <v>EN FORMACION</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APROBADO</v>
      </c>
      <c r="I618" t="str">
        <f>'Reporte J.E.'!I630</f>
        <v>CC 1113684029 - DIANA CAROLINA OREJUELA CHICANGANA</v>
      </c>
      <c r="J618">
        <f t="shared" si="9"/>
        <v>1</v>
      </c>
    </row>
    <row r="619" spans="1:10">
      <c r="A619" t="str">
        <f>'Reporte J.E.'!A631</f>
        <v>CC</v>
      </c>
      <c r="B619" t="str">
        <f>'Reporte J.E.'!B631</f>
        <v>1062274606</v>
      </c>
      <c r="C619" t="str">
        <f>'Reporte J.E.'!C631</f>
        <v>DANIEL ESTEBAN</v>
      </c>
      <c r="D619" t="str">
        <f>'Reporte J.E.'!D631&amp;" "&amp;'Reporte J.E.'!C631</f>
        <v>ANDRADE MOSQUERA DANIEL ESTEBAN</v>
      </c>
      <c r="E619" t="str">
        <f>'Reporte J.E.'!E631</f>
        <v>EN FORMACION</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APROBADO</v>
      </c>
      <c r="I619" t="str">
        <f>'Reporte J.E.'!I631</f>
        <v>CC 1113684029 - DIANA CAROLINA OREJUELA CHICANGANA</v>
      </c>
      <c r="J619">
        <f t="shared" si="9"/>
        <v>1</v>
      </c>
    </row>
    <row r="620" spans="1:10">
      <c r="A620" t="str">
        <f>'Reporte J.E.'!A632</f>
        <v>CC</v>
      </c>
      <c r="B620" t="str">
        <f>'Reporte J.E.'!B632</f>
        <v>1062274606</v>
      </c>
      <c r="C620" t="str">
        <f>'Reporte J.E.'!C632</f>
        <v>DANIEL ESTEBAN</v>
      </c>
      <c r="D620" t="str">
        <f>'Reporte J.E.'!D632&amp;" "&amp;'Reporte J.E.'!C632</f>
        <v>ANDRADE MOSQUERA DANIEL ESTEBAN</v>
      </c>
      <c r="E620" t="str">
        <f>'Reporte J.E.'!E632</f>
        <v>EN FORMACION</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APROBADO</v>
      </c>
      <c r="I620" t="str">
        <f>'Reporte J.E.'!I632</f>
        <v>CC 1113684029 - DIANA CAROLINA OREJUELA CHICANGANA</v>
      </c>
      <c r="J620">
        <f t="shared" si="9"/>
        <v>1</v>
      </c>
    </row>
    <row r="621" spans="1:10">
      <c r="A621" t="str">
        <f>'Reporte J.E.'!A633</f>
        <v>CC</v>
      </c>
      <c r="B621" t="str">
        <f>'Reporte J.E.'!B633</f>
        <v>1062274606</v>
      </c>
      <c r="C621" t="str">
        <f>'Reporte J.E.'!C633</f>
        <v>DANIEL ESTEBAN</v>
      </c>
      <c r="D621" t="str">
        <f>'Reporte J.E.'!D633&amp;" "&amp;'Reporte J.E.'!C633</f>
        <v>ANDRADE MOSQUERA DANIEL ESTEBAN</v>
      </c>
      <c r="E621" t="str">
        <f>'Reporte J.E.'!E633</f>
        <v>EN FORMACION</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APROBADO</v>
      </c>
      <c r="I621" t="str">
        <f>'Reporte J.E.'!I633</f>
        <v>CC 1113684029 - DIANA CAROLINA OREJUELA CHICANGANA</v>
      </c>
      <c r="J621">
        <f t="shared" si="9"/>
        <v>1</v>
      </c>
    </row>
    <row r="622" spans="1:10">
      <c r="A622" t="str">
        <f>'Reporte J.E.'!A634</f>
        <v>CC</v>
      </c>
      <c r="B622" t="str">
        <f>'Reporte J.E.'!B634</f>
        <v>1062274606</v>
      </c>
      <c r="C622" t="str">
        <f>'Reporte J.E.'!C634</f>
        <v>DANIEL ESTEBAN</v>
      </c>
      <c r="D622" t="str">
        <f>'Reporte J.E.'!D634&amp;" "&amp;'Reporte J.E.'!C634</f>
        <v>ANDRADE MOSQUERA DANIEL ESTEBAN</v>
      </c>
      <c r="E622" t="str">
        <f>'Reporte J.E.'!E634</f>
        <v>EN FORMACION</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APROBADO</v>
      </c>
      <c r="I622" t="str">
        <f>'Reporte J.E.'!I634</f>
        <v>CC 1113684029 - DIANA CAROLINA OREJUELA CHICANGANA</v>
      </c>
      <c r="J622">
        <f t="shared" si="9"/>
        <v>1</v>
      </c>
    </row>
    <row r="623" spans="1:10">
      <c r="A623" t="str">
        <f>'Reporte J.E.'!A635</f>
        <v>CC</v>
      </c>
      <c r="B623" t="str">
        <f>'Reporte J.E.'!B635</f>
        <v>1062274606</v>
      </c>
      <c r="C623" t="str">
        <f>'Reporte J.E.'!C635</f>
        <v>DANIEL ESTEBAN</v>
      </c>
      <c r="D623" t="str">
        <f>'Reporte J.E.'!D635&amp;" "&amp;'Reporte J.E.'!C635</f>
        <v>ANDRADE MOSQUERA DANIEL ESTEBAN</v>
      </c>
      <c r="E623" t="str">
        <f>'Reporte J.E.'!E635</f>
        <v>EN FORMACION</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APROBADO</v>
      </c>
      <c r="I623" t="str">
        <f>'Reporte J.E.'!I635</f>
        <v>CC 1113684029 - DIANA CAROLINA OREJUELA CHICANGANA</v>
      </c>
      <c r="J623">
        <f t="shared" si="9"/>
        <v>1</v>
      </c>
    </row>
    <row r="624" spans="1:10">
      <c r="A624" t="str">
        <f>'Reporte J.E.'!A636</f>
        <v>CC</v>
      </c>
      <c r="B624" t="str">
        <f>'Reporte J.E.'!B636</f>
        <v>1062274606</v>
      </c>
      <c r="C624" t="str">
        <f>'Reporte J.E.'!C636</f>
        <v>DANIEL ESTEBAN</v>
      </c>
      <c r="D624" t="str">
        <f>'Reporte J.E.'!D636&amp;" "&amp;'Reporte J.E.'!C636</f>
        <v>ANDRADE MOSQUERA DANIEL ESTEBAN</v>
      </c>
      <c r="E624" t="str">
        <f>'Reporte J.E.'!E636</f>
        <v>EN FORMACION</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APROBADO</v>
      </c>
      <c r="I624" t="str">
        <f>'Reporte J.E.'!I636</f>
        <v>CC 1113684029 - DIANA CAROLINA OREJUELA CHICANGANA</v>
      </c>
      <c r="J624">
        <f t="shared" si="9"/>
        <v>1</v>
      </c>
    </row>
    <row r="625" spans="1:10">
      <c r="A625" t="str">
        <f>'Reporte J.E.'!A637</f>
        <v>CC</v>
      </c>
      <c r="B625" t="str">
        <f>'Reporte J.E.'!B637</f>
        <v>1062274606</v>
      </c>
      <c r="C625" t="str">
        <f>'Reporte J.E.'!C637</f>
        <v>DANIEL ESTEBAN</v>
      </c>
      <c r="D625" t="str">
        <f>'Reporte J.E.'!D637&amp;" "&amp;'Reporte J.E.'!C637</f>
        <v>ANDRADE MOSQUERA DANIEL ESTEBAN</v>
      </c>
      <c r="E625" t="str">
        <f>'Reporte J.E.'!E637</f>
        <v>EN FORMACION</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APROBADO</v>
      </c>
      <c r="I625" t="str">
        <f>'Reporte J.E.'!I637</f>
        <v>CC 1113684029 - DIANA CAROLINA OREJUELA CHICANGANA</v>
      </c>
      <c r="J625">
        <f t="shared" si="9"/>
        <v>1</v>
      </c>
    </row>
    <row r="626" spans="1:10">
      <c r="A626" t="str">
        <f>'Reporte J.E.'!A638</f>
        <v>CC</v>
      </c>
      <c r="B626" t="str">
        <f>'Reporte J.E.'!B638</f>
        <v>1062274606</v>
      </c>
      <c r="C626" t="str">
        <f>'Reporte J.E.'!C638</f>
        <v>DANIEL ESTEBAN</v>
      </c>
      <c r="D626" t="str">
        <f>'Reporte J.E.'!D638&amp;" "&amp;'Reporte J.E.'!C638</f>
        <v>ANDRADE MOSQUERA DANIEL ESTEBAN</v>
      </c>
      <c r="E626" t="str">
        <f>'Reporte J.E.'!E638</f>
        <v>EN FORMACION</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POR EVALUAR</v>
      </c>
      <c r="I626" t="str">
        <f>'Reporte J.E.'!I638</f>
        <v xml:space="preserve">  -   </v>
      </c>
      <c r="J626">
        <f t="shared" si="9"/>
        <v>0</v>
      </c>
    </row>
    <row r="627" spans="1:10">
      <c r="A627" t="str">
        <f>'Reporte J.E.'!A639</f>
        <v>CC</v>
      </c>
      <c r="B627" t="str">
        <f>'Reporte J.E.'!B639</f>
        <v>1062274606</v>
      </c>
      <c r="C627" t="str">
        <f>'Reporte J.E.'!C639</f>
        <v>DANIEL ESTEBAN</v>
      </c>
      <c r="D627" t="str">
        <f>'Reporte J.E.'!D639&amp;" "&amp;'Reporte J.E.'!C639</f>
        <v>ANDRADE MOSQUERA DANIEL ESTEBAN</v>
      </c>
      <c r="E627" t="str">
        <f>'Reporte J.E.'!E639</f>
        <v>EN FORMACION</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APROBADO</v>
      </c>
      <c r="I627" t="str">
        <f>'Reporte J.E.'!I639</f>
        <v>CC 10300463 - ANGEL DAVID ERAZO IBARRA</v>
      </c>
      <c r="J627">
        <f t="shared" si="9"/>
        <v>1</v>
      </c>
    </row>
    <row r="628" spans="1:10">
      <c r="A628" t="str">
        <f>'Reporte J.E.'!A640</f>
        <v>CC</v>
      </c>
      <c r="B628" t="str">
        <f>'Reporte J.E.'!B640</f>
        <v>1062274606</v>
      </c>
      <c r="C628" t="str">
        <f>'Reporte J.E.'!C640</f>
        <v>DANIEL ESTEBAN</v>
      </c>
      <c r="D628" t="str">
        <f>'Reporte J.E.'!D640&amp;" "&amp;'Reporte J.E.'!C640</f>
        <v>ANDRADE MOSQUERA DANIEL ESTEBAN</v>
      </c>
      <c r="E628" t="str">
        <f>'Reporte J.E.'!E640</f>
        <v>EN FORMACION</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APROBADO</v>
      </c>
      <c r="I628" t="str">
        <f>'Reporte J.E.'!I640</f>
        <v>CC 10293852 - ADRIAN DANILO ASTUDILLO TALAGA</v>
      </c>
      <c r="J628">
        <f t="shared" si="9"/>
        <v>1</v>
      </c>
    </row>
    <row r="629" spans="1:10">
      <c r="A629" t="str">
        <f>'Reporte J.E.'!A641</f>
        <v>CC</v>
      </c>
      <c r="B629" t="str">
        <f>'Reporte J.E.'!B641</f>
        <v>1062274606</v>
      </c>
      <c r="C629" t="str">
        <f>'Reporte J.E.'!C641</f>
        <v>DANIEL ESTEBAN</v>
      </c>
      <c r="D629" t="str">
        <f>'Reporte J.E.'!D641&amp;" "&amp;'Reporte J.E.'!C641</f>
        <v>ANDRADE MOSQUERA DANIEL ESTEBAN</v>
      </c>
      <c r="E629" t="str">
        <f>'Reporte J.E.'!E641</f>
        <v>EN FORMACION</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POR EVALUAR</v>
      </c>
      <c r="I629" t="str">
        <f>'Reporte J.E.'!I641</f>
        <v xml:space="preserve">  -   </v>
      </c>
      <c r="J629">
        <f t="shared" si="9"/>
        <v>0</v>
      </c>
    </row>
    <row r="630" spans="1:10">
      <c r="A630" t="str">
        <f>'Reporte J.E.'!A642</f>
        <v>CC</v>
      </c>
      <c r="B630" t="str">
        <f>'Reporte J.E.'!B642</f>
        <v>1062274606</v>
      </c>
      <c r="C630" t="str">
        <f>'Reporte J.E.'!C642</f>
        <v>DANIEL ESTEBAN</v>
      </c>
      <c r="D630" t="str">
        <f>'Reporte J.E.'!D642&amp;" "&amp;'Reporte J.E.'!C642</f>
        <v>ANDRADE MOSQUERA DANIEL ESTEBAN</v>
      </c>
      <c r="E630" t="str">
        <f>'Reporte J.E.'!E642</f>
        <v>EN FORMACION</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APROBADO</v>
      </c>
      <c r="I630" t="str">
        <f>'Reporte J.E.'!I642</f>
        <v>CC 10300463 - ANGEL DAVID ERAZO IBARRA</v>
      </c>
      <c r="J630">
        <f t="shared" si="9"/>
        <v>1</v>
      </c>
    </row>
    <row r="631" spans="1:10">
      <c r="A631" t="str">
        <f>'Reporte J.E.'!A643</f>
        <v>CC</v>
      </c>
      <c r="B631" t="str">
        <f>'Reporte J.E.'!B643</f>
        <v>1062274606</v>
      </c>
      <c r="C631" t="str">
        <f>'Reporte J.E.'!C643</f>
        <v>DANIEL ESTEBAN</v>
      </c>
      <c r="D631" t="str">
        <f>'Reporte J.E.'!D643&amp;" "&amp;'Reporte J.E.'!C643</f>
        <v>ANDRADE MOSQUERA DANIEL ESTEBAN</v>
      </c>
      <c r="E631" t="str">
        <f>'Reporte J.E.'!E643</f>
        <v>EN FORMACION</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POR EVALUAR</v>
      </c>
      <c r="I631" t="str">
        <f>'Reporte J.E.'!I643</f>
        <v xml:space="preserve">  -   </v>
      </c>
      <c r="J631">
        <f t="shared" si="9"/>
        <v>0</v>
      </c>
    </row>
    <row r="632" spans="1:10">
      <c r="A632" t="str">
        <f>'Reporte J.E.'!A644</f>
        <v>CC</v>
      </c>
      <c r="B632" t="str">
        <f>'Reporte J.E.'!B644</f>
        <v>1062274606</v>
      </c>
      <c r="C632" t="str">
        <f>'Reporte J.E.'!C644</f>
        <v>DANIEL ESTEBAN</v>
      </c>
      <c r="D632" t="str">
        <f>'Reporte J.E.'!D644&amp;" "&amp;'Reporte J.E.'!C644</f>
        <v>ANDRADE MOSQUERA DANIEL ESTEBAN</v>
      </c>
      <c r="E632" t="str">
        <f>'Reporte J.E.'!E644</f>
        <v>EN FORMACION</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APROBADO</v>
      </c>
      <c r="I632" t="str">
        <f>'Reporte J.E.'!I644</f>
        <v>CC 10485335 - WILLIAM ALBEIRO PENAGOS DAGUA</v>
      </c>
      <c r="J632">
        <f t="shared" si="9"/>
        <v>1</v>
      </c>
    </row>
    <row r="633" spans="1:10">
      <c r="A633" t="str">
        <f>'Reporte J.E.'!A645</f>
        <v>CC</v>
      </c>
      <c r="B633" t="str">
        <f>'Reporte J.E.'!B645</f>
        <v>1062274606</v>
      </c>
      <c r="C633" t="str">
        <f>'Reporte J.E.'!C645</f>
        <v>DANIEL ESTEBAN</v>
      </c>
      <c r="D633" t="str">
        <f>'Reporte J.E.'!D645&amp;" "&amp;'Reporte J.E.'!C645</f>
        <v>ANDRADE MOSQUERA DANIEL ESTEBAN</v>
      </c>
      <c r="E633" t="str">
        <f>'Reporte J.E.'!E645</f>
        <v>EN FORMACION</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APROBADO</v>
      </c>
      <c r="I633" t="str">
        <f>'Reporte J.E.'!I645</f>
        <v>CC 10485335 - WILLIAM ALBEIRO PENAGOS DAGUA</v>
      </c>
      <c r="J633">
        <f t="shared" si="9"/>
        <v>1</v>
      </c>
    </row>
    <row r="634" spans="1:10">
      <c r="A634" t="str">
        <f>'Reporte J.E.'!A646</f>
        <v>CC</v>
      </c>
      <c r="B634" t="str">
        <f>'Reporte J.E.'!B646</f>
        <v>1062274606</v>
      </c>
      <c r="C634" t="str">
        <f>'Reporte J.E.'!C646</f>
        <v>DANIEL ESTEBAN</v>
      </c>
      <c r="D634" t="str">
        <f>'Reporte J.E.'!D646&amp;" "&amp;'Reporte J.E.'!C646</f>
        <v>ANDRADE MOSQUERA DANIEL ESTEBAN</v>
      </c>
      <c r="E634" t="str">
        <f>'Reporte J.E.'!E646</f>
        <v>EN FORMACION</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APROBADO</v>
      </c>
      <c r="I634" t="str">
        <f>'Reporte J.E.'!I646</f>
        <v>CC 25707794 - CLAUDIA LORENA DORADO MUÑOZ</v>
      </c>
      <c r="J634">
        <f t="shared" si="9"/>
        <v>1</v>
      </c>
    </row>
    <row r="635" spans="1:10">
      <c r="A635" t="str">
        <f>'Reporte J.E.'!A647</f>
        <v>CC</v>
      </c>
      <c r="B635" t="str">
        <f>'Reporte J.E.'!B647</f>
        <v>1062274606</v>
      </c>
      <c r="C635" t="str">
        <f>'Reporte J.E.'!C647</f>
        <v>DANIEL ESTEBAN</v>
      </c>
      <c r="D635" t="str">
        <f>'Reporte J.E.'!D647&amp;" "&amp;'Reporte J.E.'!C647</f>
        <v>ANDRADE MOSQUERA DANIEL ESTEBAN</v>
      </c>
      <c r="E635" t="str">
        <f>'Reporte J.E.'!E647</f>
        <v>EN FORMACION</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APROBADO</v>
      </c>
      <c r="I635" t="str">
        <f>'Reporte J.E.'!I647</f>
        <v>CC 10293852 - ADRIAN DANILO ASTUDILLO TALAGA</v>
      </c>
      <c r="J635">
        <f t="shared" si="9"/>
        <v>1</v>
      </c>
    </row>
    <row r="636" spans="1:10">
      <c r="A636" t="str">
        <f>'Reporte J.E.'!A648</f>
        <v>CC</v>
      </c>
      <c r="B636" t="str">
        <f>'Reporte J.E.'!B648</f>
        <v>1062274606</v>
      </c>
      <c r="C636" t="str">
        <f>'Reporte J.E.'!C648</f>
        <v>DANIEL ESTEBAN</v>
      </c>
      <c r="D636" t="str">
        <f>'Reporte J.E.'!D648&amp;" "&amp;'Reporte J.E.'!C648</f>
        <v>ANDRADE MOSQUERA DANIEL ESTEBAN</v>
      </c>
      <c r="E636" t="str">
        <f>'Reporte J.E.'!E648</f>
        <v>EN FORMACION</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APROBADO</v>
      </c>
      <c r="I636" t="str">
        <f>'Reporte J.E.'!I648</f>
        <v>CC 10485335 - WILLIAM ALBEIRO PENAGOS DAGUA</v>
      </c>
      <c r="J636">
        <f t="shared" si="9"/>
        <v>1</v>
      </c>
    </row>
    <row r="637" spans="1:10">
      <c r="A637" t="str">
        <f>'Reporte J.E.'!A649</f>
        <v>CC</v>
      </c>
      <c r="B637" t="str">
        <f>'Reporte J.E.'!B649</f>
        <v>1062274606</v>
      </c>
      <c r="C637" t="str">
        <f>'Reporte J.E.'!C649</f>
        <v>DANIEL ESTEBAN</v>
      </c>
      <c r="D637" t="str">
        <f>'Reporte J.E.'!D649&amp;" "&amp;'Reporte J.E.'!C649</f>
        <v>ANDRADE MOSQUERA DANIEL ESTEBAN</v>
      </c>
      <c r="E637" t="str">
        <f>'Reporte J.E.'!E649</f>
        <v>EN FORMACION</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APROBADO</v>
      </c>
      <c r="I637" t="str">
        <f>'Reporte J.E.'!I649</f>
        <v>CC 10293852 - ADRIAN DANILO ASTUDILLO TALAGA</v>
      </c>
      <c r="J637">
        <f t="shared" si="9"/>
        <v>1</v>
      </c>
    </row>
    <row r="638" spans="1:10">
      <c r="A638" t="str">
        <f>'Reporte J.E.'!A650</f>
        <v>CC</v>
      </c>
      <c r="B638" t="str">
        <f>'Reporte J.E.'!B650</f>
        <v>1062274606</v>
      </c>
      <c r="C638" t="str">
        <f>'Reporte J.E.'!C650</f>
        <v>DANIEL ESTEBAN</v>
      </c>
      <c r="D638" t="str">
        <f>'Reporte J.E.'!D650&amp;" "&amp;'Reporte J.E.'!C650</f>
        <v>ANDRADE MOSQUERA DANIEL ESTEBAN</v>
      </c>
      <c r="E638" t="str">
        <f>'Reporte J.E.'!E650</f>
        <v>EN FORMACION</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POR EVALUAR</v>
      </c>
      <c r="I638" t="str">
        <f>'Reporte J.E.'!I650</f>
        <v xml:space="preserve">  -   </v>
      </c>
      <c r="J638">
        <f t="shared" si="9"/>
        <v>0</v>
      </c>
    </row>
    <row r="639" spans="1:10">
      <c r="A639" t="str">
        <f>'Reporte J.E.'!A651</f>
        <v>CC</v>
      </c>
      <c r="B639" t="str">
        <f>'Reporte J.E.'!B651</f>
        <v>1062274606</v>
      </c>
      <c r="C639" t="str">
        <f>'Reporte J.E.'!C651</f>
        <v>DANIEL ESTEBAN</v>
      </c>
      <c r="D639" t="str">
        <f>'Reporte J.E.'!D651&amp;" "&amp;'Reporte J.E.'!C651</f>
        <v>ANDRADE MOSQUERA DANIEL ESTEBAN</v>
      </c>
      <c r="E639" t="str">
        <f>'Reporte J.E.'!E651</f>
        <v>EN FORMACION</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APROBADO</v>
      </c>
      <c r="I639" t="str">
        <f>'Reporte J.E.'!I651</f>
        <v>CC 10293852 - ADRIAN DANILO ASTUDILLO TALAGA</v>
      </c>
      <c r="J639">
        <f t="shared" si="9"/>
        <v>1</v>
      </c>
    </row>
    <row r="640" spans="1:10">
      <c r="A640" t="str">
        <f>'Reporte J.E.'!A652</f>
        <v>CC</v>
      </c>
      <c r="B640" t="str">
        <f>'Reporte J.E.'!B652</f>
        <v>1062274606</v>
      </c>
      <c r="C640" t="str">
        <f>'Reporte J.E.'!C652</f>
        <v>DANIEL ESTEBAN</v>
      </c>
      <c r="D640" t="str">
        <f>'Reporte J.E.'!D652&amp;" "&amp;'Reporte J.E.'!C652</f>
        <v>ANDRADE MOSQUERA DANIEL ESTEBAN</v>
      </c>
      <c r="E640" t="str">
        <f>'Reporte J.E.'!E652</f>
        <v>EN FORMACION</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APROBADO</v>
      </c>
      <c r="I640" t="str">
        <f>'Reporte J.E.'!I652</f>
        <v>CC 10293852 - ADRIAN DANILO ASTUDILLO TALAGA</v>
      </c>
      <c r="J640">
        <f t="shared" si="9"/>
        <v>1</v>
      </c>
    </row>
    <row r="641" spans="1:10">
      <c r="A641" t="str">
        <f>'Reporte J.E.'!A653</f>
        <v>CC</v>
      </c>
      <c r="B641" t="str">
        <f>'Reporte J.E.'!B653</f>
        <v>1062274606</v>
      </c>
      <c r="C641" t="str">
        <f>'Reporte J.E.'!C653</f>
        <v>DANIEL ESTEBAN</v>
      </c>
      <c r="D641" t="str">
        <f>'Reporte J.E.'!D653&amp;" "&amp;'Reporte J.E.'!C653</f>
        <v>ANDRADE MOSQUERA DANIEL ESTEBAN</v>
      </c>
      <c r="E641" t="str">
        <f>'Reporte J.E.'!E653</f>
        <v>EN FORMACION</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POR EVALUAR</v>
      </c>
      <c r="I641" t="str">
        <f>'Reporte J.E.'!I653</f>
        <v xml:space="preserve">  -   </v>
      </c>
      <c r="J641">
        <f t="shared" si="9"/>
        <v>0</v>
      </c>
    </row>
    <row r="642" spans="1:10">
      <c r="A642" t="str">
        <f>'Reporte J.E.'!A654</f>
        <v>CC</v>
      </c>
      <c r="B642" t="str">
        <f>'Reporte J.E.'!B654</f>
        <v>1062274606</v>
      </c>
      <c r="C642" t="str">
        <f>'Reporte J.E.'!C654</f>
        <v>DANIEL ESTEBAN</v>
      </c>
      <c r="D642" t="str">
        <f>'Reporte J.E.'!D654&amp;" "&amp;'Reporte J.E.'!C654</f>
        <v>ANDRADE MOSQUERA DANIEL ESTEBAN</v>
      </c>
      <c r="E642" t="str">
        <f>'Reporte J.E.'!E654</f>
        <v>EN FORMACION</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POR EVALUAR</v>
      </c>
      <c r="I642" t="str">
        <f>'Reporte J.E.'!I654</f>
        <v xml:space="preserve">  -   </v>
      </c>
      <c r="J642">
        <f t="shared" ref="J642:J705" si="10">IF(H642="APROBADO",1,0)</f>
        <v>0</v>
      </c>
    </row>
    <row r="643" spans="1:10">
      <c r="A643" t="str">
        <f>'Reporte J.E.'!A655</f>
        <v>CC</v>
      </c>
      <c r="B643" t="str">
        <f>'Reporte J.E.'!B655</f>
        <v>1062274606</v>
      </c>
      <c r="C643" t="str">
        <f>'Reporte J.E.'!C655</f>
        <v>DANIEL ESTEBAN</v>
      </c>
      <c r="D643" t="str">
        <f>'Reporte J.E.'!D655&amp;" "&amp;'Reporte J.E.'!C655</f>
        <v>ANDRADE MOSQUERA DANIEL ESTEBAN</v>
      </c>
      <c r="E643" t="str">
        <f>'Reporte J.E.'!E655</f>
        <v>EN FORMACION</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POR EVALUAR</v>
      </c>
      <c r="I643" t="str">
        <f>'Reporte J.E.'!I655</f>
        <v xml:space="preserve">  -   </v>
      </c>
      <c r="J643">
        <f t="shared" si="10"/>
        <v>0</v>
      </c>
    </row>
    <row r="644" spans="1:10">
      <c r="A644" t="str">
        <f>'Reporte J.E.'!A656</f>
        <v>CC</v>
      </c>
      <c r="B644" t="str">
        <f>'Reporte J.E.'!B656</f>
        <v>1062274606</v>
      </c>
      <c r="C644" t="str">
        <f>'Reporte J.E.'!C656</f>
        <v>DANIEL ESTEBAN</v>
      </c>
      <c r="D644" t="str">
        <f>'Reporte J.E.'!D656&amp;" "&amp;'Reporte J.E.'!C656</f>
        <v>ANDRADE MOSQUERA DANIEL ESTEBAN</v>
      </c>
      <c r="E644" t="str">
        <f>'Reporte J.E.'!E656</f>
        <v>EN FORMACION</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POR EVALUAR</v>
      </c>
      <c r="I644" t="str">
        <f>'Reporte J.E.'!I656</f>
        <v xml:space="preserve">  -   </v>
      </c>
      <c r="J644">
        <f t="shared" si="10"/>
        <v>0</v>
      </c>
    </row>
    <row r="645" spans="1:10">
      <c r="A645" t="str">
        <f>'Reporte J.E.'!A657</f>
        <v>CC</v>
      </c>
      <c r="B645" t="str">
        <f>'Reporte J.E.'!B657</f>
        <v>1062274606</v>
      </c>
      <c r="C645" t="str">
        <f>'Reporte J.E.'!C657</f>
        <v>DANIEL ESTEBAN</v>
      </c>
      <c r="D645" t="str">
        <f>'Reporte J.E.'!D657&amp;" "&amp;'Reporte J.E.'!C657</f>
        <v>ANDRADE MOSQUERA DANIEL ESTEBAN</v>
      </c>
      <c r="E645" t="str">
        <f>'Reporte J.E.'!E657</f>
        <v>EN FORMACION</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POR EVALUAR</v>
      </c>
      <c r="I645" t="str">
        <f>'Reporte J.E.'!I657</f>
        <v xml:space="preserve">  -   </v>
      </c>
      <c r="J645">
        <f t="shared" si="10"/>
        <v>0</v>
      </c>
    </row>
    <row r="646" spans="1:10">
      <c r="A646" t="str">
        <f>'Reporte J.E.'!A658</f>
        <v>CC</v>
      </c>
      <c r="B646" t="str">
        <f>'Reporte J.E.'!B658</f>
        <v>1062274606</v>
      </c>
      <c r="C646" t="str">
        <f>'Reporte J.E.'!C658</f>
        <v>DANIEL ESTEBAN</v>
      </c>
      <c r="D646" t="str">
        <f>'Reporte J.E.'!D658&amp;" "&amp;'Reporte J.E.'!C658</f>
        <v>ANDRADE MOSQUERA DANIEL ESTEBAN</v>
      </c>
      <c r="E646" t="str">
        <f>'Reporte J.E.'!E658</f>
        <v>EN FORMACION</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APROBADO</v>
      </c>
      <c r="I646" t="str">
        <f>'Reporte J.E.'!I658</f>
        <v>CC 10300463 - ANGEL DAVID ERAZO IBARRA</v>
      </c>
      <c r="J646">
        <f t="shared" si="10"/>
        <v>1</v>
      </c>
    </row>
    <row r="647" spans="1:10">
      <c r="A647" t="str">
        <f>'Reporte J.E.'!A659</f>
        <v>CC</v>
      </c>
      <c r="B647" t="str">
        <f>'Reporte J.E.'!B659</f>
        <v>1062274606</v>
      </c>
      <c r="C647" t="str">
        <f>'Reporte J.E.'!C659</f>
        <v>DANIEL ESTEBAN</v>
      </c>
      <c r="D647" t="str">
        <f>'Reporte J.E.'!D659&amp;" "&amp;'Reporte J.E.'!C659</f>
        <v>ANDRADE MOSQUERA DANIEL ESTEBAN</v>
      </c>
      <c r="E647" t="str">
        <f>'Reporte J.E.'!E659</f>
        <v>EN FORMACION</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POR EVALUAR</v>
      </c>
      <c r="I647" t="str">
        <f>'Reporte J.E.'!I659</f>
        <v xml:space="preserve">  -   </v>
      </c>
      <c r="J647">
        <f t="shared" si="10"/>
        <v>0</v>
      </c>
    </row>
    <row r="648" spans="1:10">
      <c r="A648" t="str">
        <f>'Reporte J.E.'!A660</f>
        <v>CC</v>
      </c>
      <c r="B648" t="str">
        <f>'Reporte J.E.'!B660</f>
        <v>1062274606</v>
      </c>
      <c r="C648" t="str">
        <f>'Reporte J.E.'!C660</f>
        <v>DANIEL ESTEBAN</v>
      </c>
      <c r="D648" t="str">
        <f>'Reporte J.E.'!D660&amp;" "&amp;'Reporte J.E.'!C660</f>
        <v>ANDRADE MOSQUERA DANIEL ESTEBAN</v>
      </c>
      <c r="E648" t="str">
        <f>'Reporte J.E.'!E660</f>
        <v>EN FORMACION</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APROBADO</v>
      </c>
      <c r="I648" t="str">
        <f>'Reporte J.E.'!I660</f>
        <v>CC 10485335 - WILLIAM ALBEIRO PENAGOS DAGUA</v>
      </c>
      <c r="J648">
        <f t="shared" si="10"/>
        <v>1</v>
      </c>
    </row>
    <row r="649" spans="1:10">
      <c r="A649" t="str">
        <f>'Reporte J.E.'!A661</f>
        <v>CC</v>
      </c>
      <c r="B649" t="str">
        <f>'Reporte J.E.'!B661</f>
        <v>1062274606</v>
      </c>
      <c r="C649" t="str">
        <f>'Reporte J.E.'!C661</f>
        <v>DANIEL ESTEBAN</v>
      </c>
      <c r="D649" t="str">
        <f>'Reporte J.E.'!D661&amp;" "&amp;'Reporte J.E.'!C661</f>
        <v>ANDRADE MOSQUERA DANIEL ESTEBAN</v>
      </c>
      <c r="E649" t="str">
        <f>'Reporte J.E.'!E661</f>
        <v>EN FORMACION</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APROBADO</v>
      </c>
      <c r="I649" t="str">
        <f>'Reporte J.E.'!I661</f>
        <v>CC 10485335 - WILLIAM ALBEIRO PENAGOS DAGUA</v>
      </c>
      <c r="J649">
        <f t="shared" si="10"/>
        <v>1</v>
      </c>
    </row>
    <row r="650" spans="1:10">
      <c r="A650" t="str">
        <f>'Reporte J.E.'!A662</f>
        <v>CC</v>
      </c>
      <c r="B650" t="str">
        <f>'Reporte J.E.'!B662</f>
        <v>1062274606</v>
      </c>
      <c r="C650" t="str">
        <f>'Reporte J.E.'!C662</f>
        <v>DANIEL ESTEBAN</v>
      </c>
      <c r="D650" t="str">
        <f>'Reporte J.E.'!D662&amp;" "&amp;'Reporte J.E.'!C662</f>
        <v>ANDRADE MOSQUERA DANIEL ESTEBAN</v>
      </c>
      <c r="E650" t="str">
        <f>'Reporte J.E.'!E662</f>
        <v>EN FORMACION</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POR EVALUAR</v>
      </c>
      <c r="I650" t="str">
        <f>'Reporte J.E.'!I662</f>
        <v xml:space="preserve">  -   </v>
      </c>
      <c r="J650">
        <f t="shared" si="10"/>
        <v>0</v>
      </c>
    </row>
    <row r="651" spans="1:10">
      <c r="A651" t="str">
        <f>'Reporte J.E.'!A663</f>
        <v>CC</v>
      </c>
      <c r="B651" t="str">
        <f>'Reporte J.E.'!B663</f>
        <v>1062274606</v>
      </c>
      <c r="C651" t="str">
        <f>'Reporte J.E.'!C663</f>
        <v>DANIEL ESTEBAN</v>
      </c>
      <c r="D651" t="str">
        <f>'Reporte J.E.'!D663&amp;" "&amp;'Reporte J.E.'!C663</f>
        <v>ANDRADE MOSQUERA DANIEL ESTEBAN</v>
      </c>
      <c r="E651" t="str">
        <f>'Reporte J.E.'!E663</f>
        <v>EN FORMACION</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POR EVALUAR</v>
      </c>
      <c r="I651" t="str">
        <f>'Reporte J.E.'!I663</f>
        <v xml:space="preserve">  -   </v>
      </c>
      <c r="J651">
        <f t="shared" si="10"/>
        <v>0</v>
      </c>
    </row>
    <row r="652" spans="1:10">
      <c r="A652" t="str">
        <f>'Reporte J.E.'!A664</f>
        <v>CC</v>
      </c>
      <c r="B652" t="str">
        <f>'Reporte J.E.'!B664</f>
        <v>1062274606</v>
      </c>
      <c r="C652" t="str">
        <f>'Reporte J.E.'!C664</f>
        <v>DANIEL ESTEBAN</v>
      </c>
      <c r="D652" t="str">
        <f>'Reporte J.E.'!D664&amp;" "&amp;'Reporte J.E.'!C664</f>
        <v>ANDRADE MOSQUERA DANIEL ESTEBAN</v>
      </c>
      <c r="E652" t="str">
        <f>'Reporte J.E.'!E664</f>
        <v>EN FORMACION</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APROBADO</v>
      </c>
      <c r="I652" t="str">
        <f>'Reporte J.E.'!I664</f>
        <v>CC 25707794 - CLAUDIA LORENA DORADO MUÑOZ</v>
      </c>
      <c r="J652">
        <f t="shared" si="10"/>
        <v>1</v>
      </c>
    </row>
    <row r="653" spans="1:10">
      <c r="A653" t="str">
        <f>'Reporte J.E.'!A665</f>
        <v>CC</v>
      </c>
      <c r="B653" t="str">
        <f>'Reporte J.E.'!B665</f>
        <v>1062274606</v>
      </c>
      <c r="C653" t="str">
        <f>'Reporte J.E.'!C665</f>
        <v>DANIEL ESTEBAN</v>
      </c>
      <c r="D653" t="str">
        <f>'Reporte J.E.'!D665&amp;" "&amp;'Reporte J.E.'!C665</f>
        <v>ANDRADE MOSQUERA DANIEL ESTEBAN</v>
      </c>
      <c r="E653" t="str">
        <f>'Reporte J.E.'!E665</f>
        <v>EN FORMACION</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APROBADO</v>
      </c>
      <c r="I653" t="str">
        <f>'Reporte J.E.'!I665</f>
        <v>CC 10300463 - ANGEL DAVID ERAZO IBARRA</v>
      </c>
      <c r="J653">
        <f t="shared" si="10"/>
        <v>1</v>
      </c>
    </row>
    <row r="654" spans="1:10">
      <c r="A654" t="str">
        <f>'Reporte J.E.'!A666</f>
        <v>CC</v>
      </c>
      <c r="B654" t="str">
        <f>'Reporte J.E.'!B666</f>
        <v>1062274606</v>
      </c>
      <c r="C654" t="str">
        <f>'Reporte J.E.'!C666</f>
        <v>DANIEL ESTEBAN</v>
      </c>
      <c r="D654" t="str">
        <f>'Reporte J.E.'!D666&amp;" "&amp;'Reporte J.E.'!C666</f>
        <v>ANDRADE MOSQUERA DANIEL ESTEBAN</v>
      </c>
      <c r="E654" t="str">
        <f>'Reporte J.E.'!E666</f>
        <v>EN FORMACION</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APROBADO</v>
      </c>
      <c r="I654" t="str">
        <f>'Reporte J.E.'!I666</f>
        <v>CC 10300463 - ANGEL DAVID ERAZO IBARRA</v>
      </c>
      <c r="J654">
        <f t="shared" si="10"/>
        <v>1</v>
      </c>
    </row>
    <row r="655" spans="1:10">
      <c r="A655" t="str">
        <f>'Reporte J.E.'!A667</f>
        <v>CC</v>
      </c>
      <c r="B655" t="str">
        <f>'Reporte J.E.'!B667</f>
        <v>1062274606</v>
      </c>
      <c r="C655" t="str">
        <f>'Reporte J.E.'!C667</f>
        <v>DANIEL ESTEBAN</v>
      </c>
      <c r="D655" t="str">
        <f>'Reporte J.E.'!D667&amp;" "&amp;'Reporte J.E.'!C667</f>
        <v>ANDRADE MOSQUERA DANIEL ESTEBAN</v>
      </c>
      <c r="E655" t="str">
        <f>'Reporte J.E.'!E667</f>
        <v>EN FORMACION</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APROBADO</v>
      </c>
      <c r="I655" t="str">
        <f>'Reporte J.E.'!I667</f>
        <v>CC 10300463 - ANGEL DAVID ERAZO IBARRA</v>
      </c>
      <c r="J655">
        <f t="shared" si="10"/>
        <v>1</v>
      </c>
    </row>
    <row r="656" spans="1:10">
      <c r="A656" t="str">
        <f>'Reporte J.E.'!A668</f>
        <v>CC</v>
      </c>
      <c r="B656" t="str">
        <f>'Reporte J.E.'!B668</f>
        <v>1062274606</v>
      </c>
      <c r="C656" t="str">
        <f>'Reporte J.E.'!C668</f>
        <v>DANIEL ESTEBAN</v>
      </c>
      <c r="D656" t="str">
        <f>'Reporte J.E.'!D668&amp;" "&amp;'Reporte J.E.'!C668</f>
        <v>ANDRADE MOSQUERA DANIEL ESTEBAN</v>
      </c>
      <c r="E656" t="str">
        <f>'Reporte J.E.'!E668</f>
        <v>EN FORMACION</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APROBADO</v>
      </c>
      <c r="I656" t="str">
        <f>'Reporte J.E.'!I668</f>
        <v>CC 10485335 - WILLIAM ALBEIRO PENAGOS DAGUA</v>
      </c>
      <c r="J656">
        <f t="shared" si="10"/>
        <v>1</v>
      </c>
    </row>
    <row r="657" spans="1:10">
      <c r="A657" t="str">
        <f>'Reporte J.E.'!A669</f>
        <v>CC</v>
      </c>
      <c r="B657" t="str">
        <f>'Reporte J.E.'!B669</f>
        <v>1062274606</v>
      </c>
      <c r="C657" t="str">
        <f>'Reporte J.E.'!C669</f>
        <v>DANIEL ESTEBAN</v>
      </c>
      <c r="D657" t="str">
        <f>'Reporte J.E.'!D669&amp;" "&amp;'Reporte J.E.'!C669</f>
        <v>ANDRADE MOSQUERA DANIEL ESTEBAN</v>
      </c>
      <c r="E657" t="str">
        <f>'Reporte J.E.'!E669</f>
        <v>EN FORMACION</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APROBADO</v>
      </c>
      <c r="I657" t="str">
        <f>'Reporte J.E.'!I669</f>
        <v>CC 10300463 - ANGEL DAVID ERAZO IBARRA</v>
      </c>
      <c r="J657">
        <f t="shared" si="10"/>
        <v>1</v>
      </c>
    </row>
    <row r="658" spans="1:10">
      <c r="A658" t="str">
        <f>'Reporte J.E.'!A670</f>
        <v>CC</v>
      </c>
      <c r="B658" t="str">
        <f>'Reporte J.E.'!B670</f>
        <v>1062274606</v>
      </c>
      <c r="C658" t="str">
        <f>'Reporte J.E.'!C670</f>
        <v>DANIEL ESTEBAN</v>
      </c>
      <c r="D658" t="str">
        <f>'Reporte J.E.'!D670&amp;" "&amp;'Reporte J.E.'!C670</f>
        <v>ANDRADE MOSQUERA DANIEL ESTEBAN</v>
      </c>
      <c r="E658" t="str">
        <f>'Reporte J.E.'!E670</f>
        <v>EN FORMACION</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APROBADO</v>
      </c>
      <c r="I658" t="str">
        <f>'Reporte J.E.'!I670</f>
        <v>CC 10300463 - ANGEL DAVID ERAZO IBARRA</v>
      </c>
      <c r="J658">
        <f t="shared" si="10"/>
        <v>1</v>
      </c>
    </row>
    <row r="659" spans="1:10">
      <c r="A659" t="str">
        <f>'Reporte J.E.'!A671</f>
        <v>CC</v>
      </c>
      <c r="B659" t="str">
        <f>'Reporte J.E.'!B671</f>
        <v>1062274606</v>
      </c>
      <c r="C659" t="str">
        <f>'Reporte J.E.'!C671</f>
        <v>DANIEL ESTEBAN</v>
      </c>
      <c r="D659" t="str">
        <f>'Reporte J.E.'!D671&amp;" "&amp;'Reporte J.E.'!C671</f>
        <v>ANDRADE MOSQUERA DANIEL ESTEBAN</v>
      </c>
      <c r="E659" t="str">
        <f>'Reporte J.E.'!E671</f>
        <v>EN FORMACION</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APROBADO</v>
      </c>
      <c r="I659" t="str">
        <f>'Reporte J.E.'!I671</f>
        <v>CC 10293852 - ADRIAN DANILO ASTUDILLO TALAGA</v>
      </c>
      <c r="J659">
        <f t="shared" si="10"/>
        <v>1</v>
      </c>
    </row>
    <row r="660" spans="1:10">
      <c r="A660" t="str">
        <f>'Reporte J.E.'!A672</f>
        <v>CC</v>
      </c>
      <c r="B660" t="str">
        <f>'Reporte J.E.'!B672</f>
        <v>1062274606</v>
      </c>
      <c r="C660" t="str">
        <f>'Reporte J.E.'!C672</f>
        <v>DANIEL ESTEBAN</v>
      </c>
      <c r="D660" t="str">
        <f>'Reporte J.E.'!D672&amp;" "&amp;'Reporte J.E.'!C672</f>
        <v>ANDRADE MOSQUERA DANIEL ESTEBAN</v>
      </c>
      <c r="E660" t="str">
        <f>'Reporte J.E.'!E672</f>
        <v>EN FORMACION</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APROBADO</v>
      </c>
      <c r="I660" t="str">
        <f>'Reporte J.E.'!I672</f>
        <v>CC 10293852 - ADRIAN DANILO ASTUDILLO TALAGA</v>
      </c>
      <c r="J660">
        <f t="shared" si="10"/>
        <v>1</v>
      </c>
    </row>
    <row r="661" spans="1:10">
      <c r="A661" t="str">
        <f>'Reporte J.E.'!A673</f>
        <v>CC</v>
      </c>
      <c r="B661" t="str">
        <f>'Reporte J.E.'!B673</f>
        <v>1062274606</v>
      </c>
      <c r="C661" t="str">
        <f>'Reporte J.E.'!C673</f>
        <v>DANIEL ESTEBAN</v>
      </c>
      <c r="D661" t="str">
        <f>'Reporte J.E.'!D673&amp;" "&amp;'Reporte J.E.'!C673</f>
        <v>ANDRADE MOSQUERA DANIEL ESTEBAN</v>
      </c>
      <c r="E661" t="str">
        <f>'Reporte J.E.'!E673</f>
        <v>EN FORMACION</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APROBADO</v>
      </c>
      <c r="I661" t="str">
        <f>'Reporte J.E.'!I673</f>
        <v>CC 10485335 - WILLIAM ALBEIRO PENAGOS DAGUA</v>
      </c>
      <c r="J661">
        <f t="shared" si="10"/>
        <v>1</v>
      </c>
    </row>
    <row r="662" spans="1:10">
      <c r="A662" t="str">
        <f>'Reporte J.E.'!A674</f>
        <v>CC</v>
      </c>
      <c r="B662" t="str">
        <f>'Reporte J.E.'!B674</f>
        <v>1062275736</v>
      </c>
      <c r="C662" t="str">
        <f>'Reporte J.E.'!C674</f>
        <v>JUAN MANUEL</v>
      </c>
      <c r="D662" t="str">
        <f>'Reporte J.E.'!D674&amp;" "&amp;'Reporte J.E.'!C674</f>
        <v>MINA VARGAS JUAN MANUEL</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APROBADO</v>
      </c>
      <c r="I662" t="str">
        <f>'Reporte J.E.'!I674</f>
        <v>CC 10485335 - WILLIAM ALBEIRO PENAGOS DAGUA</v>
      </c>
      <c r="J662">
        <f t="shared" si="10"/>
        <v>1</v>
      </c>
    </row>
    <row r="663" spans="1:10">
      <c r="A663" t="str">
        <f>'Reporte J.E.'!A675</f>
        <v>CC</v>
      </c>
      <c r="B663" t="str">
        <f>'Reporte J.E.'!B675</f>
        <v>1062275736</v>
      </c>
      <c r="C663" t="str">
        <f>'Reporte J.E.'!C675</f>
        <v>JUAN MANUEL</v>
      </c>
      <c r="D663" t="str">
        <f>'Reporte J.E.'!D675&amp;" "&amp;'Reporte J.E.'!C675</f>
        <v>MINA VARGAS JUAN MANUEL</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APROBADO</v>
      </c>
      <c r="I663" t="str">
        <f>'Reporte J.E.'!I675</f>
        <v>CC 10304288 - LUIS FERNEY TERAN REINOSO</v>
      </c>
      <c r="J663">
        <f t="shared" si="10"/>
        <v>1</v>
      </c>
    </row>
    <row r="664" spans="1:10">
      <c r="A664" t="str">
        <f>'Reporte J.E.'!A676</f>
        <v>CC</v>
      </c>
      <c r="B664" t="str">
        <f>'Reporte J.E.'!B676</f>
        <v>1062275736</v>
      </c>
      <c r="C664" t="str">
        <f>'Reporte J.E.'!C676</f>
        <v>JUAN MANUEL</v>
      </c>
      <c r="D664" t="str">
        <f>'Reporte J.E.'!D676&amp;" "&amp;'Reporte J.E.'!C676</f>
        <v>MINA VARGAS JUAN MANUEL</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APROBADO</v>
      </c>
      <c r="I664" t="str">
        <f>'Reporte J.E.'!I676</f>
        <v>CC 10304288 - LUIS FERNEY TERAN REINOSO</v>
      </c>
      <c r="J664">
        <f t="shared" si="10"/>
        <v>1</v>
      </c>
    </row>
    <row r="665" spans="1:10">
      <c r="A665" t="str">
        <f>'Reporte J.E.'!A677</f>
        <v>CC</v>
      </c>
      <c r="B665" t="str">
        <f>'Reporte J.E.'!B677</f>
        <v>1062275736</v>
      </c>
      <c r="C665" t="str">
        <f>'Reporte J.E.'!C677</f>
        <v>JUAN MANUEL</v>
      </c>
      <c r="D665" t="str">
        <f>'Reporte J.E.'!D677&amp;" "&amp;'Reporte J.E.'!C677</f>
        <v>MINA VARGAS JUAN MANUEL</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POR EVALUAR</v>
      </c>
      <c r="I665" t="str">
        <f>'Reporte J.E.'!I677</f>
        <v xml:space="preserve">  -   </v>
      </c>
      <c r="J665">
        <f t="shared" si="10"/>
        <v>0</v>
      </c>
    </row>
    <row r="666" spans="1:10">
      <c r="A666" t="str">
        <f>'Reporte J.E.'!A678</f>
        <v>CC</v>
      </c>
      <c r="B666" t="str">
        <f>'Reporte J.E.'!B678</f>
        <v>1062275736</v>
      </c>
      <c r="C666" t="str">
        <f>'Reporte J.E.'!C678</f>
        <v>JUAN MANUEL</v>
      </c>
      <c r="D666" t="str">
        <f>'Reporte J.E.'!D678&amp;" "&amp;'Reporte J.E.'!C678</f>
        <v>MINA VARGAS JUAN MANUEL</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POR EVALUAR</v>
      </c>
      <c r="I666" t="str">
        <f>'Reporte J.E.'!I678</f>
        <v xml:space="preserve">  -   </v>
      </c>
      <c r="J666">
        <f t="shared" si="10"/>
        <v>0</v>
      </c>
    </row>
    <row r="667" spans="1:10">
      <c r="A667" t="str">
        <f>'Reporte J.E.'!A679</f>
        <v>CC</v>
      </c>
      <c r="B667" t="str">
        <f>'Reporte J.E.'!B679</f>
        <v>1062275736</v>
      </c>
      <c r="C667" t="str">
        <f>'Reporte J.E.'!C679</f>
        <v>JUAN MANUEL</v>
      </c>
      <c r="D667" t="str">
        <f>'Reporte J.E.'!D679&amp;" "&amp;'Reporte J.E.'!C679</f>
        <v>MINA VARGAS JUAN MANUEL</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APROBADO</v>
      </c>
      <c r="I667" t="str">
        <f>'Reporte J.E.'!I679</f>
        <v>CC 10485335 - WILLIAM ALBEIRO PENAGOS DAGUA</v>
      </c>
      <c r="J667">
        <f t="shared" si="10"/>
        <v>1</v>
      </c>
    </row>
    <row r="668" spans="1:10">
      <c r="A668" t="str">
        <f>'Reporte J.E.'!A680</f>
        <v>CC</v>
      </c>
      <c r="B668" t="str">
        <f>'Reporte J.E.'!B680</f>
        <v>1062275736</v>
      </c>
      <c r="C668" t="str">
        <f>'Reporte J.E.'!C680</f>
        <v>JUAN MANUEL</v>
      </c>
      <c r="D668" t="str">
        <f>'Reporte J.E.'!D680&amp;" "&amp;'Reporte J.E.'!C680</f>
        <v>MINA VARGAS JUAN MANUEL</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APROBADO</v>
      </c>
      <c r="I668" t="str">
        <f>'Reporte J.E.'!I680</f>
        <v>CC 10485335 - WILLIAM ALBEIRO PENAGOS DAGUA</v>
      </c>
      <c r="J668">
        <f t="shared" si="10"/>
        <v>1</v>
      </c>
    </row>
    <row r="669" spans="1:10">
      <c r="A669" t="str">
        <f>'Reporte J.E.'!A681</f>
        <v>CC</v>
      </c>
      <c r="B669" t="str">
        <f>'Reporte J.E.'!B681</f>
        <v>1062275736</v>
      </c>
      <c r="C669" t="str">
        <f>'Reporte J.E.'!C681</f>
        <v>JUAN MANUEL</v>
      </c>
      <c r="D669" t="str">
        <f>'Reporte J.E.'!D681&amp;" "&amp;'Reporte J.E.'!C681</f>
        <v>MINA VARGAS JUAN MANUEL</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APROBADO</v>
      </c>
      <c r="I669" t="str">
        <f>'Reporte J.E.'!I681</f>
        <v>CC 10485335 - WILLIAM ALBEIRO PENAGOS DAGUA</v>
      </c>
      <c r="J669">
        <f t="shared" si="10"/>
        <v>1</v>
      </c>
    </row>
    <row r="670" spans="1:10">
      <c r="A670" t="str">
        <f>'Reporte J.E.'!A682</f>
        <v>CC</v>
      </c>
      <c r="B670" t="str">
        <f>'Reporte J.E.'!B682</f>
        <v>1062275736</v>
      </c>
      <c r="C670" t="str">
        <f>'Reporte J.E.'!C682</f>
        <v>JUAN MANUEL</v>
      </c>
      <c r="D670" t="str">
        <f>'Reporte J.E.'!D682&amp;" "&amp;'Reporte J.E.'!C682</f>
        <v>MINA VARGAS JUAN MANUEL</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POR EVALUAR</v>
      </c>
      <c r="I670" t="str">
        <f>'Reporte J.E.'!I682</f>
        <v xml:space="preserve">  -   </v>
      </c>
      <c r="J670">
        <f t="shared" si="10"/>
        <v>0</v>
      </c>
    </row>
    <row r="671" spans="1:10">
      <c r="A671" t="str">
        <f>'Reporte J.E.'!A683</f>
        <v>CC</v>
      </c>
      <c r="B671" t="str">
        <f>'Reporte J.E.'!B683</f>
        <v>1062275736</v>
      </c>
      <c r="C671" t="str">
        <f>'Reporte J.E.'!C683</f>
        <v>JUAN MANUEL</v>
      </c>
      <c r="D671" t="str">
        <f>'Reporte J.E.'!D683&amp;" "&amp;'Reporte J.E.'!C683</f>
        <v>MINA VARGAS JUAN MANUEL</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APROBADO</v>
      </c>
      <c r="I671" t="str">
        <f>'Reporte J.E.'!I683</f>
        <v>CC 10485335 - WILLIAM ALBEIRO PENAGOS DAGUA</v>
      </c>
      <c r="J671">
        <f t="shared" si="10"/>
        <v>1</v>
      </c>
    </row>
    <row r="672" spans="1:10">
      <c r="A672" t="str">
        <f>'Reporte J.E.'!A684</f>
        <v>CC</v>
      </c>
      <c r="B672" t="str">
        <f>'Reporte J.E.'!B684</f>
        <v>1062275736</v>
      </c>
      <c r="C672" t="str">
        <f>'Reporte J.E.'!C684</f>
        <v>JUAN MANUEL</v>
      </c>
      <c r="D672" t="str">
        <f>'Reporte J.E.'!D684&amp;" "&amp;'Reporte J.E.'!C684</f>
        <v>MINA VARGAS JUAN MANUEL</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POR EVALUAR</v>
      </c>
      <c r="I672" t="str">
        <f>'Reporte J.E.'!I684</f>
        <v xml:space="preserve">  -   </v>
      </c>
      <c r="J672">
        <f t="shared" si="10"/>
        <v>0</v>
      </c>
    </row>
    <row r="673" spans="1:10">
      <c r="A673" t="str">
        <f>'Reporte J.E.'!A685</f>
        <v>CC</v>
      </c>
      <c r="B673" t="str">
        <f>'Reporte J.E.'!B685</f>
        <v>1062275736</v>
      </c>
      <c r="C673" t="str">
        <f>'Reporte J.E.'!C685</f>
        <v>JUAN MANUEL</v>
      </c>
      <c r="D673" t="str">
        <f>'Reporte J.E.'!D685&amp;" "&amp;'Reporte J.E.'!C685</f>
        <v>MINA VARGAS JUAN MANUEL</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APROBADO</v>
      </c>
      <c r="I673" t="str">
        <f>'Reporte J.E.'!I685</f>
        <v>CC 10304288 - LUIS FERNEY TERAN REINOSO</v>
      </c>
      <c r="J673">
        <f t="shared" si="10"/>
        <v>1</v>
      </c>
    </row>
    <row r="674" spans="1:10">
      <c r="A674" t="str">
        <f>'Reporte J.E.'!A686</f>
        <v>CC</v>
      </c>
      <c r="B674" t="str">
        <f>'Reporte J.E.'!B686</f>
        <v>1062275736</v>
      </c>
      <c r="C674" t="str">
        <f>'Reporte J.E.'!C686</f>
        <v>JUAN MANUEL</v>
      </c>
      <c r="D674" t="str">
        <f>'Reporte J.E.'!D686&amp;" "&amp;'Reporte J.E.'!C686</f>
        <v>MINA VARGAS JUAN MANUEL</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APROBADO</v>
      </c>
      <c r="I674" t="str">
        <f>'Reporte J.E.'!I686</f>
        <v>CC 10304288 - LUIS FERNEY TERAN REINOSO</v>
      </c>
      <c r="J674">
        <f t="shared" si="10"/>
        <v>1</v>
      </c>
    </row>
    <row r="675" spans="1:10">
      <c r="A675" t="str">
        <f>'Reporte J.E.'!A687</f>
        <v>CC</v>
      </c>
      <c r="B675" t="str">
        <f>'Reporte J.E.'!B687</f>
        <v>1062275736</v>
      </c>
      <c r="C675" t="str">
        <f>'Reporte J.E.'!C687</f>
        <v>JUAN MANUEL</v>
      </c>
      <c r="D675" t="str">
        <f>'Reporte J.E.'!D687&amp;" "&amp;'Reporte J.E.'!C687</f>
        <v>MINA VARGAS JUAN MANUEL</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APROBADO</v>
      </c>
      <c r="I675" t="str">
        <f>'Reporte J.E.'!I687</f>
        <v>CC 10304288 - LUIS FERNEY TERAN REINOSO</v>
      </c>
      <c r="J675">
        <f t="shared" si="10"/>
        <v>1</v>
      </c>
    </row>
    <row r="676" spans="1:10">
      <c r="A676" t="str">
        <f>'Reporte J.E.'!A688</f>
        <v>CC</v>
      </c>
      <c r="B676" t="str">
        <f>'Reporte J.E.'!B688</f>
        <v>1062275736</v>
      </c>
      <c r="C676" t="str">
        <f>'Reporte J.E.'!C688</f>
        <v>JUAN MANUEL</v>
      </c>
      <c r="D676" t="str">
        <f>'Reporte J.E.'!D688&amp;" "&amp;'Reporte J.E.'!C688</f>
        <v>MINA VARGAS JUAN MANUEL</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1062275736</v>
      </c>
      <c r="C677" t="str">
        <f>'Reporte J.E.'!C689</f>
        <v>JUAN MANUEL</v>
      </c>
      <c r="D677" t="str">
        <f>'Reporte J.E.'!D689&amp;" "&amp;'Reporte J.E.'!C689</f>
        <v>MINA VARGAS JUAN MANUEL</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APROBADO</v>
      </c>
      <c r="I677" t="str">
        <f>'Reporte J.E.'!I689</f>
        <v>CC 1061747430 - MARIA LORENA DORADO REYES</v>
      </c>
      <c r="J677">
        <f t="shared" si="10"/>
        <v>1</v>
      </c>
    </row>
    <row r="678" spans="1:10">
      <c r="A678" t="str">
        <f>'Reporte J.E.'!A690</f>
        <v>CC</v>
      </c>
      <c r="B678" t="str">
        <f>'Reporte J.E.'!B690</f>
        <v>1062275736</v>
      </c>
      <c r="C678" t="str">
        <f>'Reporte J.E.'!C690</f>
        <v>JUAN MANUEL</v>
      </c>
      <c r="D678" t="str">
        <f>'Reporte J.E.'!D690&amp;" "&amp;'Reporte J.E.'!C690</f>
        <v>MINA VARGAS JUAN MANUEL</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APROBADO</v>
      </c>
      <c r="I678" t="str">
        <f>'Reporte J.E.'!I690</f>
        <v>CC 1061747430 - MARIA LORENA DORADO REYES</v>
      </c>
      <c r="J678">
        <f t="shared" si="10"/>
        <v>1</v>
      </c>
    </row>
    <row r="679" spans="1:10">
      <c r="A679" t="str">
        <f>'Reporte J.E.'!A691</f>
        <v>CC</v>
      </c>
      <c r="B679" t="str">
        <f>'Reporte J.E.'!B691</f>
        <v>1062275736</v>
      </c>
      <c r="C679" t="str">
        <f>'Reporte J.E.'!C691</f>
        <v>JUAN MANUEL</v>
      </c>
      <c r="D679" t="str">
        <f>'Reporte J.E.'!D691&amp;" "&amp;'Reporte J.E.'!C691</f>
        <v>MINA VARGAS JUAN MANUEL</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APROBADO</v>
      </c>
      <c r="I679" t="str">
        <f>'Reporte J.E.'!I691</f>
        <v>CC 1061747430 - MARIA LORENA DORADO REYES</v>
      </c>
      <c r="J679">
        <f t="shared" si="10"/>
        <v>1</v>
      </c>
    </row>
    <row r="680" spans="1:10">
      <c r="A680" t="str">
        <f>'Reporte J.E.'!A692</f>
        <v>CC</v>
      </c>
      <c r="B680" t="str">
        <f>'Reporte J.E.'!B692</f>
        <v>1062275736</v>
      </c>
      <c r="C680" t="str">
        <f>'Reporte J.E.'!C692</f>
        <v>JUAN MANUEL</v>
      </c>
      <c r="D680" t="str">
        <f>'Reporte J.E.'!D692&amp;" "&amp;'Reporte J.E.'!C692</f>
        <v>MINA VARGAS JUAN MANUEL</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APROBADO</v>
      </c>
      <c r="I680" t="str">
        <f>'Reporte J.E.'!I692</f>
        <v>CC 1061747430 - MARIA LORENA DORADO REYES</v>
      </c>
      <c r="J680">
        <f t="shared" si="10"/>
        <v>1</v>
      </c>
    </row>
    <row r="681" spans="1:10">
      <c r="A681" t="str">
        <f>'Reporte J.E.'!A693</f>
        <v>CC</v>
      </c>
      <c r="B681" t="str">
        <f>'Reporte J.E.'!B693</f>
        <v>1062275736</v>
      </c>
      <c r="C681" t="str">
        <f>'Reporte J.E.'!C693</f>
        <v>JUAN MANUEL</v>
      </c>
      <c r="D681" t="str">
        <f>'Reporte J.E.'!D693&amp;" "&amp;'Reporte J.E.'!C693</f>
        <v>MINA VARGAS JUAN MANUEL</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APROBADO</v>
      </c>
      <c r="I681" t="str">
        <f>'Reporte J.E.'!I693</f>
        <v>CC 1061747430 - MARIA LORENA DORADO REYES</v>
      </c>
      <c r="J681">
        <f t="shared" si="10"/>
        <v>1</v>
      </c>
    </row>
    <row r="682" spans="1:10">
      <c r="A682" t="str">
        <f>'Reporte J.E.'!A694</f>
        <v>CC</v>
      </c>
      <c r="B682" t="str">
        <f>'Reporte J.E.'!B694</f>
        <v>1062275736</v>
      </c>
      <c r="C682" t="str">
        <f>'Reporte J.E.'!C694</f>
        <v>JUAN MANUEL</v>
      </c>
      <c r="D682" t="str">
        <f>'Reporte J.E.'!D694&amp;" "&amp;'Reporte J.E.'!C694</f>
        <v>MINA VARGAS JUAN MANUEL</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APROBADO</v>
      </c>
      <c r="I682" t="str">
        <f>'Reporte J.E.'!I694</f>
        <v>CC 1061747430 - MARIA LORENA DORADO REYES</v>
      </c>
      <c r="J682">
        <f t="shared" si="10"/>
        <v>1</v>
      </c>
    </row>
    <row r="683" spans="1:10">
      <c r="A683" t="str">
        <f>'Reporte J.E.'!A695</f>
        <v>CC</v>
      </c>
      <c r="B683" t="str">
        <f>'Reporte J.E.'!B695</f>
        <v>1062275736</v>
      </c>
      <c r="C683" t="str">
        <f>'Reporte J.E.'!C695</f>
        <v>JUAN MANUEL</v>
      </c>
      <c r="D683" t="str">
        <f>'Reporte J.E.'!D695&amp;" "&amp;'Reporte J.E.'!C695</f>
        <v>MINA VARGAS JUAN MANUEL</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APROBADO</v>
      </c>
      <c r="I683" t="str">
        <f>'Reporte J.E.'!I695</f>
        <v>CC 1061747430 - MARIA LORENA DORADO REYES</v>
      </c>
      <c r="J683">
        <f t="shared" si="10"/>
        <v>1</v>
      </c>
    </row>
    <row r="684" spans="1:10">
      <c r="A684" t="str">
        <f>'Reporte J.E.'!A696</f>
        <v>CC</v>
      </c>
      <c r="B684" t="str">
        <f>'Reporte J.E.'!B696</f>
        <v>1062275736</v>
      </c>
      <c r="C684" t="str">
        <f>'Reporte J.E.'!C696</f>
        <v>JUAN MANUEL</v>
      </c>
      <c r="D684" t="str">
        <f>'Reporte J.E.'!D696&amp;" "&amp;'Reporte J.E.'!C696</f>
        <v>MINA VARGAS JUAN MANUEL</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APROBADO</v>
      </c>
      <c r="I684" t="str">
        <f>'Reporte J.E.'!I696</f>
        <v>CC 1113684029 - DIANA CAROLINA OREJUELA CHICANGANA</v>
      </c>
      <c r="J684">
        <f t="shared" si="10"/>
        <v>1</v>
      </c>
    </row>
    <row r="685" spans="1:10">
      <c r="A685" t="str">
        <f>'Reporte J.E.'!A697</f>
        <v>CC</v>
      </c>
      <c r="B685" t="str">
        <f>'Reporte J.E.'!B697</f>
        <v>1062275736</v>
      </c>
      <c r="C685" t="str">
        <f>'Reporte J.E.'!C697</f>
        <v>JUAN MANUEL</v>
      </c>
      <c r="D685" t="str">
        <f>'Reporte J.E.'!D697&amp;" "&amp;'Reporte J.E.'!C697</f>
        <v>MINA VARGAS JUAN MANUEL</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APROBADO</v>
      </c>
      <c r="I685" t="str">
        <f>'Reporte J.E.'!I697</f>
        <v>CC 1113684029 - DIANA CAROLINA OREJUELA CHICANGANA</v>
      </c>
      <c r="J685">
        <f t="shared" si="10"/>
        <v>1</v>
      </c>
    </row>
    <row r="686" spans="1:10">
      <c r="A686" t="str">
        <f>'Reporte J.E.'!A698</f>
        <v>CC</v>
      </c>
      <c r="B686" t="str">
        <f>'Reporte J.E.'!B698</f>
        <v>1062275736</v>
      </c>
      <c r="C686" t="str">
        <f>'Reporte J.E.'!C698</f>
        <v>JUAN MANUEL</v>
      </c>
      <c r="D686" t="str">
        <f>'Reporte J.E.'!D698&amp;" "&amp;'Reporte J.E.'!C698</f>
        <v>MINA VARGAS JUAN MANUEL</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APROBADO</v>
      </c>
      <c r="I686" t="str">
        <f>'Reporte J.E.'!I698</f>
        <v>CC 1113684029 - DIANA CAROLINA OREJUELA CHICANGANA</v>
      </c>
      <c r="J686">
        <f t="shared" si="10"/>
        <v>1</v>
      </c>
    </row>
    <row r="687" spans="1:10">
      <c r="A687" t="str">
        <f>'Reporte J.E.'!A699</f>
        <v>CC</v>
      </c>
      <c r="B687" t="str">
        <f>'Reporte J.E.'!B699</f>
        <v>1062275736</v>
      </c>
      <c r="C687" t="str">
        <f>'Reporte J.E.'!C699</f>
        <v>JUAN MANUEL</v>
      </c>
      <c r="D687" t="str">
        <f>'Reporte J.E.'!D699&amp;" "&amp;'Reporte J.E.'!C699</f>
        <v>MINA VARGAS JUAN MANUEL</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APROBADO</v>
      </c>
      <c r="I687" t="str">
        <f>'Reporte J.E.'!I699</f>
        <v>CC 1113684029 - DIANA CAROLINA OREJUELA CHICANGANA</v>
      </c>
      <c r="J687">
        <f t="shared" si="10"/>
        <v>1</v>
      </c>
    </row>
    <row r="688" spans="1:10">
      <c r="A688" t="str">
        <f>'Reporte J.E.'!A700</f>
        <v>CC</v>
      </c>
      <c r="B688" t="str">
        <f>'Reporte J.E.'!B700</f>
        <v>1062275736</v>
      </c>
      <c r="C688" t="str">
        <f>'Reporte J.E.'!C700</f>
        <v>JUAN MANUEL</v>
      </c>
      <c r="D688" t="str">
        <f>'Reporte J.E.'!D700&amp;" "&amp;'Reporte J.E.'!C700</f>
        <v>MINA VARGAS JUAN MANUEL</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APROBADO</v>
      </c>
      <c r="I688" t="str">
        <f>'Reporte J.E.'!I700</f>
        <v>CC 1113684029 - DIANA CAROLINA OREJUELA CHICANGANA</v>
      </c>
      <c r="J688">
        <f t="shared" si="10"/>
        <v>1</v>
      </c>
    </row>
    <row r="689" spans="1:10">
      <c r="A689" t="str">
        <f>'Reporte J.E.'!A701</f>
        <v>CC</v>
      </c>
      <c r="B689" t="str">
        <f>'Reporte J.E.'!B701</f>
        <v>1062275736</v>
      </c>
      <c r="C689" t="str">
        <f>'Reporte J.E.'!C701</f>
        <v>JUAN MANUEL</v>
      </c>
      <c r="D689" t="str">
        <f>'Reporte J.E.'!D701&amp;" "&amp;'Reporte J.E.'!C701</f>
        <v>MINA VARGAS JUAN MANUEL</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APROBADO</v>
      </c>
      <c r="I689" t="str">
        <f>'Reporte J.E.'!I701</f>
        <v>CC 1113684029 - DIANA CAROLINA OREJUELA CHICANGANA</v>
      </c>
      <c r="J689">
        <f t="shared" si="10"/>
        <v>1</v>
      </c>
    </row>
    <row r="690" spans="1:10">
      <c r="A690" t="str">
        <f>'Reporte J.E.'!A702</f>
        <v>CC</v>
      </c>
      <c r="B690" t="str">
        <f>'Reporte J.E.'!B702</f>
        <v>1062275736</v>
      </c>
      <c r="C690" t="str">
        <f>'Reporte J.E.'!C702</f>
        <v>JUAN MANUEL</v>
      </c>
      <c r="D690" t="str">
        <f>'Reporte J.E.'!D702&amp;" "&amp;'Reporte J.E.'!C702</f>
        <v>MINA VARGAS JUAN MANUEL</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APROBADO</v>
      </c>
      <c r="I690" t="str">
        <f>'Reporte J.E.'!I702</f>
        <v>CC 1113684029 - DIANA CAROLINA OREJUELA CHICANGANA</v>
      </c>
      <c r="J690">
        <f t="shared" si="10"/>
        <v>1</v>
      </c>
    </row>
    <row r="691" spans="1:10">
      <c r="A691" t="str">
        <f>'Reporte J.E.'!A703</f>
        <v>CC</v>
      </c>
      <c r="B691" t="str">
        <f>'Reporte J.E.'!B703</f>
        <v>1062275736</v>
      </c>
      <c r="C691" t="str">
        <f>'Reporte J.E.'!C703</f>
        <v>JUAN MANUEL</v>
      </c>
      <c r="D691" t="str">
        <f>'Reporte J.E.'!D703&amp;" "&amp;'Reporte J.E.'!C703</f>
        <v>MINA VARGAS JUAN MANUEL</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APROBADO</v>
      </c>
      <c r="I691" t="str">
        <f>'Reporte J.E.'!I703</f>
        <v>CC 1113684029 - DIANA CAROLINA OREJUELA CHICANGANA</v>
      </c>
      <c r="J691">
        <f t="shared" si="10"/>
        <v>1</v>
      </c>
    </row>
    <row r="692" spans="1:10">
      <c r="A692" t="str">
        <f>'Reporte J.E.'!A704</f>
        <v>CC</v>
      </c>
      <c r="B692" t="str">
        <f>'Reporte J.E.'!B704</f>
        <v>1062275736</v>
      </c>
      <c r="C692" t="str">
        <f>'Reporte J.E.'!C704</f>
        <v>JUAN MANUEL</v>
      </c>
      <c r="D692" t="str">
        <f>'Reporte J.E.'!D704&amp;" "&amp;'Reporte J.E.'!C704</f>
        <v>MINA VARGAS JUAN MANUEL</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POR EVALUAR</v>
      </c>
      <c r="I692" t="str">
        <f>'Reporte J.E.'!I704</f>
        <v xml:space="preserve">  -   </v>
      </c>
      <c r="J692">
        <f t="shared" si="10"/>
        <v>0</v>
      </c>
    </row>
    <row r="693" spans="1:10">
      <c r="A693" t="str">
        <f>'Reporte J.E.'!A705</f>
        <v>CC</v>
      </c>
      <c r="B693" t="str">
        <f>'Reporte J.E.'!B705</f>
        <v>1062275736</v>
      </c>
      <c r="C693" t="str">
        <f>'Reporte J.E.'!C705</f>
        <v>JUAN MANUEL</v>
      </c>
      <c r="D693" t="str">
        <f>'Reporte J.E.'!D705&amp;" "&amp;'Reporte J.E.'!C705</f>
        <v>MINA VARGAS JUAN MANUEL</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APROBADO</v>
      </c>
      <c r="I693" t="str">
        <f>'Reporte J.E.'!I705</f>
        <v>CC 10300463 - ANGEL DAVID ERAZO IBARRA</v>
      </c>
      <c r="J693">
        <f t="shared" si="10"/>
        <v>1</v>
      </c>
    </row>
    <row r="694" spans="1:10">
      <c r="A694" t="str">
        <f>'Reporte J.E.'!A706</f>
        <v>CC</v>
      </c>
      <c r="B694" t="str">
        <f>'Reporte J.E.'!B706</f>
        <v>1062275736</v>
      </c>
      <c r="C694" t="str">
        <f>'Reporte J.E.'!C706</f>
        <v>JUAN MANUEL</v>
      </c>
      <c r="D694" t="str">
        <f>'Reporte J.E.'!D706&amp;" "&amp;'Reporte J.E.'!C706</f>
        <v>MINA VARGAS JUAN MANUEL</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APROBADO</v>
      </c>
      <c r="I694" t="str">
        <f>'Reporte J.E.'!I706</f>
        <v>CC 10293852 - ADRIAN DANILO ASTUDILLO TALAGA</v>
      </c>
      <c r="J694">
        <f t="shared" si="10"/>
        <v>1</v>
      </c>
    </row>
    <row r="695" spans="1:10">
      <c r="A695" t="str">
        <f>'Reporte J.E.'!A707</f>
        <v>CC</v>
      </c>
      <c r="B695" t="str">
        <f>'Reporte J.E.'!B707</f>
        <v>1062275736</v>
      </c>
      <c r="C695" t="str">
        <f>'Reporte J.E.'!C707</f>
        <v>JUAN MANUEL</v>
      </c>
      <c r="D695" t="str">
        <f>'Reporte J.E.'!D707&amp;" "&amp;'Reporte J.E.'!C707</f>
        <v>MINA VARGAS JUAN MANUEL</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POR EVALUAR</v>
      </c>
      <c r="I695" t="str">
        <f>'Reporte J.E.'!I707</f>
        <v xml:space="preserve">  -   </v>
      </c>
      <c r="J695">
        <f t="shared" si="10"/>
        <v>0</v>
      </c>
    </row>
    <row r="696" spans="1:10">
      <c r="A696" t="str">
        <f>'Reporte J.E.'!A708</f>
        <v>CC</v>
      </c>
      <c r="B696" t="str">
        <f>'Reporte J.E.'!B708</f>
        <v>1062275736</v>
      </c>
      <c r="C696" t="str">
        <f>'Reporte J.E.'!C708</f>
        <v>JUAN MANUEL</v>
      </c>
      <c r="D696" t="str">
        <f>'Reporte J.E.'!D708&amp;" "&amp;'Reporte J.E.'!C708</f>
        <v>MINA VARGAS JUAN MANUEL</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APROBADO</v>
      </c>
      <c r="I696" t="str">
        <f>'Reporte J.E.'!I708</f>
        <v>CC 10300463 - ANGEL DAVID ERAZO IBARRA</v>
      </c>
      <c r="J696">
        <f t="shared" si="10"/>
        <v>1</v>
      </c>
    </row>
    <row r="697" spans="1:10">
      <c r="A697" t="str">
        <f>'Reporte J.E.'!A709</f>
        <v>CC</v>
      </c>
      <c r="B697" t="str">
        <f>'Reporte J.E.'!B709</f>
        <v>1062275736</v>
      </c>
      <c r="C697" t="str">
        <f>'Reporte J.E.'!C709</f>
        <v>JUAN MANUEL</v>
      </c>
      <c r="D697" t="str">
        <f>'Reporte J.E.'!D709&amp;" "&amp;'Reporte J.E.'!C709</f>
        <v>MINA VARGAS JUAN MANUEL</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POR EVALUAR</v>
      </c>
      <c r="I697" t="str">
        <f>'Reporte J.E.'!I709</f>
        <v xml:space="preserve">  -   </v>
      </c>
      <c r="J697">
        <f t="shared" si="10"/>
        <v>0</v>
      </c>
    </row>
    <row r="698" spans="1:10">
      <c r="A698" t="str">
        <f>'Reporte J.E.'!A710</f>
        <v>CC</v>
      </c>
      <c r="B698" t="str">
        <f>'Reporte J.E.'!B710</f>
        <v>1062275736</v>
      </c>
      <c r="C698" t="str">
        <f>'Reporte J.E.'!C710</f>
        <v>JUAN MANUEL</v>
      </c>
      <c r="D698" t="str">
        <f>'Reporte J.E.'!D710&amp;" "&amp;'Reporte J.E.'!C710</f>
        <v>MINA VARGAS JUAN MANUEL</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APROBADO</v>
      </c>
      <c r="I698" t="str">
        <f>'Reporte J.E.'!I710</f>
        <v>CC 10485335 - WILLIAM ALBEIRO PENAGOS DAGUA</v>
      </c>
      <c r="J698">
        <f t="shared" si="10"/>
        <v>1</v>
      </c>
    </row>
    <row r="699" spans="1:10">
      <c r="A699" t="str">
        <f>'Reporte J.E.'!A711</f>
        <v>CC</v>
      </c>
      <c r="B699" t="str">
        <f>'Reporte J.E.'!B711</f>
        <v>1062275736</v>
      </c>
      <c r="C699" t="str">
        <f>'Reporte J.E.'!C711</f>
        <v>JUAN MANUEL</v>
      </c>
      <c r="D699" t="str">
        <f>'Reporte J.E.'!D711&amp;" "&amp;'Reporte J.E.'!C711</f>
        <v>MINA VARGAS JUAN MANUEL</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APROBADO</v>
      </c>
      <c r="I699" t="str">
        <f>'Reporte J.E.'!I711</f>
        <v>CC 10485335 - WILLIAM ALBEIRO PENAGOS DAGUA</v>
      </c>
      <c r="J699">
        <f t="shared" si="10"/>
        <v>1</v>
      </c>
    </row>
    <row r="700" spans="1:10">
      <c r="A700" t="str">
        <f>'Reporte J.E.'!A712</f>
        <v>CC</v>
      </c>
      <c r="B700" t="str">
        <f>'Reporte J.E.'!B712</f>
        <v>1062275736</v>
      </c>
      <c r="C700" t="str">
        <f>'Reporte J.E.'!C712</f>
        <v>JUAN MANUEL</v>
      </c>
      <c r="D700" t="str">
        <f>'Reporte J.E.'!D712&amp;" "&amp;'Reporte J.E.'!C712</f>
        <v>MINA VARGAS JUAN MANUEL</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APROBADO</v>
      </c>
      <c r="I700" t="str">
        <f>'Reporte J.E.'!I712</f>
        <v>CC 25707794 - CLAUDIA LORENA DORADO MUÑOZ</v>
      </c>
      <c r="J700">
        <f t="shared" si="10"/>
        <v>1</v>
      </c>
    </row>
    <row r="701" spans="1:10">
      <c r="A701" t="str">
        <f>'Reporte J.E.'!A713</f>
        <v>CC</v>
      </c>
      <c r="B701" t="str">
        <f>'Reporte J.E.'!B713</f>
        <v>1062275736</v>
      </c>
      <c r="C701" t="str">
        <f>'Reporte J.E.'!C713</f>
        <v>JUAN MANUEL</v>
      </c>
      <c r="D701" t="str">
        <f>'Reporte J.E.'!D713&amp;" "&amp;'Reporte J.E.'!C713</f>
        <v>MINA VARGAS JUAN MANUEL</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APROBADO</v>
      </c>
      <c r="I701" t="str">
        <f>'Reporte J.E.'!I713</f>
        <v>CC 10293852 - ADRIAN DANILO ASTUDILLO TALAGA</v>
      </c>
      <c r="J701">
        <f t="shared" si="10"/>
        <v>1</v>
      </c>
    </row>
    <row r="702" spans="1:10">
      <c r="A702" t="str">
        <f>'Reporte J.E.'!A714</f>
        <v>CC</v>
      </c>
      <c r="B702" t="str">
        <f>'Reporte J.E.'!B714</f>
        <v>1062275736</v>
      </c>
      <c r="C702" t="str">
        <f>'Reporte J.E.'!C714</f>
        <v>JUAN MANUEL</v>
      </c>
      <c r="D702" t="str">
        <f>'Reporte J.E.'!D714&amp;" "&amp;'Reporte J.E.'!C714</f>
        <v>MINA VARGAS JUAN MANUEL</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APROBADO</v>
      </c>
      <c r="I702" t="str">
        <f>'Reporte J.E.'!I714</f>
        <v>CC 10485335 - WILLIAM ALBEIRO PENAGOS DAGUA</v>
      </c>
      <c r="J702">
        <f t="shared" si="10"/>
        <v>1</v>
      </c>
    </row>
    <row r="703" spans="1:10">
      <c r="A703" t="str">
        <f>'Reporte J.E.'!A715</f>
        <v>CC</v>
      </c>
      <c r="B703" t="str">
        <f>'Reporte J.E.'!B715</f>
        <v>1062275736</v>
      </c>
      <c r="C703" t="str">
        <f>'Reporte J.E.'!C715</f>
        <v>JUAN MANUEL</v>
      </c>
      <c r="D703" t="str">
        <f>'Reporte J.E.'!D715&amp;" "&amp;'Reporte J.E.'!C715</f>
        <v>MINA VARGAS JUAN MANUEL</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APROBADO</v>
      </c>
      <c r="I703" t="str">
        <f>'Reporte J.E.'!I715</f>
        <v>CC 10293852 - ADRIAN DANILO ASTUDILLO TALAGA</v>
      </c>
      <c r="J703">
        <f t="shared" si="10"/>
        <v>1</v>
      </c>
    </row>
    <row r="704" spans="1:10">
      <c r="A704" t="str">
        <f>'Reporte J.E.'!A716</f>
        <v>CC</v>
      </c>
      <c r="B704" t="str">
        <f>'Reporte J.E.'!B716</f>
        <v>1062275736</v>
      </c>
      <c r="C704" t="str">
        <f>'Reporte J.E.'!C716</f>
        <v>JUAN MANUEL</v>
      </c>
      <c r="D704" t="str">
        <f>'Reporte J.E.'!D716&amp;" "&amp;'Reporte J.E.'!C716</f>
        <v>MINA VARGAS JUAN MANUEL</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POR EVALUAR</v>
      </c>
      <c r="I704" t="str">
        <f>'Reporte J.E.'!I716</f>
        <v xml:space="preserve">  -   </v>
      </c>
      <c r="J704">
        <f t="shared" si="10"/>
        <v>0</v>
      </c>
    </row>
    <row r="705" spans="1:10">
      <c r="A705" t="str">
        <f>'Reporte J.E.'!A717</f>
        <v>CC</v>
      </c>
      <c r="B705" t="str">
        <f>'Reporte J.E.'!B717</f>
        <v>1062275736</v>
      </c>
      <c r="C705" t="str">
        <f>'Reporte J.E.'!C717</f>
        <v>JUAN MANUEL</v>
      </c>
      <c r="D705" t="str">
        <f>'Reporte J.E.'!D717&amp;" "&amp;'Reporte J.E.'!C717</f>
        <v>MINA VARGAS JUAN MANUEL</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APROBADO</v>
      </c>
      <c r="I705" t="str">
        <f>'Reporte J.E.'!I717</f>
        <v>CC 10293852 - ADRIAN DANILO ASTUDILLO TALAGA</v>
      </c>
      <c r="J705">
        <f t="shared" si="10"/>
        <v>1</v>
      </c>
    </row>
    <row r="706" spans="1:10">
      <c r="A706" t="str">
        <f>'Reporte J.E.'!A718</f>
        <v>CC</v>
      </c>
      <c r="B706" t="str">
        <f>'Reporte J.E.'!B718</f>
        <v>1062275736</v>
      </c>
      <c r="C706" t="str">
        <f>'Reporte J.E.'!C718</f>
        <v>JUAN MANUEL</v>
      </c>
      <c r="D706" t="str">
        <f>'Reporte J.E.'!D718&amp;" "&amp;'Reporte J.E.'!C718</f>
        <v>MINA VARGAS JUAN MANUEL</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APROBADO</v>
      </c>
      <c r="I706" t="str">
        <f>'Reporte J.E.'!I718</f>
        <v>CC 10293852 - ADRIAN DANILO ASTUDILLO TALAGA</v>
      </c>
      <c r="J706">
        <f t="shared" ref="J706:J769" si="11">IF(H706="APROBADO",1,0)</f>
        <v>1</v>
      </c>
    </row>
    <row r="707" spans="1:10">
      <c r="A707" t="str">
        <f>'Reporte J.E.'!A719</f>
        <v>CC</v>
      </c>
      <c r="B707" t="str">
        <f>'Reporte J.E.'!B719</f>
        <v>1062275736</v>
      </c>
      <c r="C707" t="str">
        <f>'Reporte J.E.'!C719</f>
        <v>JUAN MANUEL</v>
      </c>
      <c r="D707" t="str">
        <f>'Reporte J.E.'!D719&amp;" "&amp;'Reporte J.E.'!C719</f>
        <v>MINA VARGAS JUAN MANUEL</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POR EVALUAR</v>
      </c>
      <c r="I707" t="str">
        <f>'Reporte J.E.'!I719</f>
        <v xml:space="preserve">  -   </v>
      </c>
      <c r="J707">
        <f t="shared" si="11"/>
        <v>0</v>
      </c>
    </row>
    <row r="708" spans="1:10">
      <c r="A708" t="str">
        <f>'Reporte J.E.'!A720</f>
        <v>CC</v>
      </c>
      <c r="B708" t="str">
        <f>'Reporte J.E.'!B720</f>
        <v>1062275736</v>
      </c>
      <c r="C708" t="str">
        <f>'Reporte J.E.'!C720</f>
        <v>JUAN MANUEL</v>
      </c>
      <c r="D708" t="str">
        <f>'Reporte J.E.'!D720&amp;" "&amp;'Reporte J.E.'!C720</f>
        <v>MINA VARGAS JUAN MANUEL</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POR EVALUAR</v>
      </c>
      <c r="I708" t="str">
        <f>'Reporte J.E.'!I720</f>
        <v xml:space="preserve">  -   </v>
      </c>
      <c r="J708">
        <f t="shared" si="11"/>
        <v>0</v>
      </c>
    </row>
    <row r="709" spans="1:10">
      <c r="A709" t="str">
        <f>'Reporte J.E.'!A721</f>
        <v>CC</v>
      </c>
      <c r="B709" t="str">
        <f>'Reporte J.E.'!B721</f>
        <v>1062275736</v>
      </c>
      <c r="C709" t="str">
        <f>'Reporte J.E.'!C721</f>
        <v>JUAN MANUEL</v>
      </c>
      <c r="D709" t="str">
        <f>'Reporte J.E.'!D721&amp;" "&amp;'Reporte J.E.'!C721</f>
        <v>MINA VARGAS JUAN MANUEL</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POR EVALUAR</v>
      </c>
      <c r="I709" t="str">
        <f>'Reporte J.E.'!I721</f>
        <v xml:space="preserve">  -   </v>
      </c>
      <c r="J709">
        <f t="shared" si="11"/>
        <v>0</v>
      </c>
    </row>
    <row r="710" spans="1:10">
      <c r="A710" t="str">
        <f>'Reporte J.E.'!A722</f>
        <v>CC</v>
      </c>
      <c r="B710" t="str">
        <f>'Reporte J.E.'!B722</f>
        <v>1062275736</v>
      </c>
      <c r="C710" t="str">
        <f>'Reporte J.E.'!C722</f>
        <v>JUAN MANUEL</v>
      </c>
      <c r="D710" t="str">
        <f>'Reporte J.E.'!D722&amp;" "&amp;'Reporte J.E.'!C722</f>
        <v>MINA VARGAS JUAN MANUEL</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POR EVALUAR</v>
      </c>
      <c r="I710" t="str">
        <f>'Reporte J.E.'!I722</f>
        <v xml:space="preserve">  -   </v>
      </c>
      <c r="J710">
        <f t="shared" si="11"/>
        <v>0</v>
      </c>
    </row>
    <row r="711" spans="1:10">
      <c r="A711" t="str">
        <f>'Reporte J.E.'!A723</f>
        <v>CC</v>
      </c>
      <c r="B711" t="str">
        <f>'Reporte J.E.'!B723</f>
        <v>1062275736</v>
      </c>
      <c r="C711" t="str">
        <f>'Reporte J.E.'!C723</f>
        <v>JUAN MANUEL</v>
      </c>
      <c r="D711" t="str">
        <f>'Reporte J.E.'!D723&amp;" "&amp;'Reporte J.E.'!C723</f>
        <v>MINA VARGAS JUAN MANUEL</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POR EVALUAR</v>
      </c>
      <c r="I711" t="str">
        <f>'Reporte J.E.'!I723</f>
        <v xml:space="preserve">  -   </v>
      </c>
      <c r="J711">
        <f t="shared" si="11"/>
        <v>0</v>
      </c>
    </row>
    <row r="712" spans="1:10">
      <c r="A712" t="str">
        <f>'Reporte J.E.'!A724</f>
        <v>CC</v>
      </c>
      <c r="B712" t="str">
        <f>'Reporte J.E.'!B724</f>
        <v>1062275736</v>
      </c>
      <c r="C712" t="str">
        <f>'Reporte J.E.'!C724</f>
        <v>JUAN MANUEL</v>
      </c>
      <c r="D712" t="str">
        <f>'Reporte J.E.'!D724&amp;" "&amp;'Reporte J.E.'!C724</f>
        <v>MINA VARGAS JUAN MANUEL</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APROBADO</v>
      </c>
      <c r="I712" t="str">
        <f>'Reporte J.E.'!I724</f>
        <v>CC 10300463 - ANGEL DAVID ERAZO IBARRA</v>
      </c>
      <c r="J712">
        <f t="shared" si="11"/>
        <v>1</v>
      </c>
    </row>
    <row r="713" spans="1:10">
      <c r="A713" t="str">
        <f>'Reporte J.E.'!A725</f>
        <v>CC</v>
      </c>
      <c r="B713" t="str">
        <f>'Reporte J.E.'!B725</f>
        <v>1062275736</v>
      </c>
      <c r="C713" t="str">
        <f>'Reporte J.E.'!C725</f>
        <v>JUAN MANUEL</v>
      </c>
      <c r="D713" t="str">
        <f>'Reporte J.E.'!D725&amp;" "&amp;'Reporte J.E.'!C725</f>
        <v>MINA VARGAS JUAN MANUEL</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POR EVALUAR</v>
      </c>
      <c r="I713" t="str">
        <f>'Reporte J.E.'!I725</f>
        <v xml:space="preserve">  -   </v>
      </c>
      <c r="J713">
        <f t="shared" si="11"/>
        <v>0</v>
      </c>
    </row>
    <row r="714" spans="1:10">
      <c r="A714" t="str">
        <f>'Reporte J.E.'!A726</f>
        <v>CC</v>
      </c>
      <c r="B714" t="str">
        <f>'Reporte J.E.'!B726</f>
        <v>1062275736</v>
      </c>
      <c r="C714" t="str">
        <f>'Reporte J.E.'!C726</f>
        <v>JUAN MANUEL</v>
      </c>
      <c r="D714" t="str">
        <f>'Reporte J.E.'!D726&amp;" "&amp;'Reporte J.E.'!C726</f>
        <v>MINA VARGAS JUAN MANUEL</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APROBADO</v>
      </c>
      <c r="I714" t="str">
        <f>'Reporte J.E.'!I726</f>
        <v>CC 10485335 - WILLIAM ALBEIRO PENAGOS DAGUA</v>
      </c>
      <c r="J714">
        <f t="shared" si="11"/>
        <v>1</v>
      </c>
    </row>
    <row r="715" spans="1:10">
      <c r="A715" t="str">
        <f>'Reporte J.E.'!A727</f>
        <v>CC</v>
      </c>
      <c r="B715" t="str">
        <f>'Reporte J.E.'!B727</f>
        <v>1062275736</v>
      </c>
      <c r="C715" t="str">
        <f>'Reporte J.E.'!C727</f>
        <v>JUAN MANUEL</v>
      </c>
      <c r="D715" t="str">
        <f>'Reporte J.E.'!D727&amp;" "&amp;'Reporte J.E.'!C727</f>
        <v>MINA VARGAS JUAN MANUEL</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APROBADO</v>
      </c>
      <c r="I715" t="str">
        <f>'Reporte J.E.'!I727</f>
        <v>CC 10485335 - WILLIAM ALBEIRO PENAGOS DAGUA</v>
      </c>
      <c r="J715">
        <f t="shared" si="11"/>
        <v>1</v>
      </c>
    </row>
    <row r="716" spans="1:10">
      <c r="A716" t="str">
        <f>'Reporte J.E.'!A728</f>
        <v>CC</v>
      </c>
      <c r="B716" t="str">
        <f>'Reporte J.E.'!B728</f>
        <v>1062275736</v>
      </c>
      <c r="C716" t="str">
        <f>'Reporte J.E.'!C728</f>
        <v>JUAN MANUEL</v>
      </c>
      <c r="D716" t="str">
        <f>'Reporte J.E.'!D728&amp;" "&amp;'Reporte J.E.'!C728</f>
        <v>MINA VARGAS JUAN MANUEL</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POR EVALUAR</v>
      </c>
      <c r="I716" t="str">
        <f>'Reporte J.E.'!I728</f>
        <v xml:space="preserve">  -   </v>
      </c>
      <c r="J716">
        <f t="shared" si="11"/>
        <v>0</v>
      </c>
    </row>
    <row r="717" spans="1:10">
      <c r="A717" t="str">
        <f>'Reporte J.E.'!A729</f>
        <v>CC</v>
      </c>
      <c r="B717" t="str">
        <f>'Reporte J.E.'!B729</f>
        <v>1062275736</v>
      </c>
      <c r="C717" t="str">
        <f>'Reporte J.E.'!C729</f>
        <v>JUAN MANUEL</v>
      </c>
      <c r="D717" t="str">
        <f>'Reporte J.E.'!D729&amp;" "&amp;'Reporte J.E.'!C729</f>
        <v>MINA VARGAS JUAN MANUEL</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POR EVALUAR</v>
      </c>
      <c r="I717" t="str">
        <f>'Reporte J.E.'!I729</f>
        <v xml:space="preserve">  -   </v>
      </c>
      <c r="J717">
        <f t="shared" si="11"/>
        <v>0</v>
      </c>
    </row>
    <row r="718" spans="1:10">
      <c r="A718" t="str">
        <f>'Reporte J.E.'!A730</f>
        <v>CC</v>
      </c>
      <c r="B718" t="str">
        <f>'Reporte J.E.'!B730</f>
        <v>1062275736</v>
      </c>
      <c r="C718" t="str">
        <f>'Reporte J.E.'!C730</f>
        <v>JUAN MANUEL</v>
      </c>
      <c r="D718" t="str">
        <f>'Reporte J.E.'!D730&amp;" "&amp;'Reporte J.E.'!C730</f>
        <v>MINA VARGAS JUAN MANUEL</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APROBADO</v>
      </c>
      <c r="I718" t="str">
        <f>'Reporte J.E.'!I730</f>
        <v>CC 25707794 - CLAUDIA LORENA DORADO MUÑOZ</v>
      </c>
      <c r="J718">
        <f t="shared" si="11"/>
        <v>1</v>
      </c>
    </row>
    <row r="719" spans="1:10">
      <c r="A719" t="str">
        <f>'Reporte J.E.'!A731</f>
        <v>CC</v>
      </c>
      <c r="B719" t="str">
        <f>'Reporte J.E.'!B731</f>
        <v>1062275736</v>
      </c>
      <c r="C719" t="str">
        <f>'Reporte J.E.'!C731</f>
        <v>JUAN MANUEL</v>
      </c>
      <c r="D719" t="str">
        <f>'Reporte J.E.'!D731&amp;" "&amp;'Reporte J.E.'!C731</f>
        <v>MINA VARGAS JUAN MANUEL</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APROBADO</v>
      </c>
      <c r="I719" t="str">
        <f>'Reporte J.E.'!I731</f>
        <v>CC 10300463 - ANGEL DAVID ERAZO IBARRA</v>
      </c>
      <c r="J719">
        <f t="shared" si="11"/>
        <v>1</v>
      </c>
    </row>
    <row r="720" spans="1:10">
      <c r="A720" t="str">
        <f>'Reporte J.E.'!A732</f>
        <v>CC</v>
      </c>
      <c r="B720" t="str">
        <f>'Reporte J.E.'!B732</f>
        <v>1062275736</v>
      </c>
      <c r="C720" t="str">
        <f>'Reporte J.E.'!C732</f>
        <v>JUAN MANUEL</v>
      </c>
      <c r="D720" t="str">
        <f>'Reporte J.E.'!D732&amp;" "&amp;'Reporte J.E.'!C732</f>
        <v>MINA VARGAS JUAN MANUEL</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APROBADO</v>
      </c>
      <c r="I720" t="str">
        <f>'Reporte J.E.'!I732</f>
        <v>CC 10300463 - ANGEL DAVID ERAZO IBARRA</v>
      </c>
      <c r="J720">
        <f t="shared" si="11"/>
        <v>1</v>
      </c>
    </row>
    <row r="721" spans="1:10">
      <c r="A721" t="str">
        <f>'Reporte J.E.'!A733</f>
        <v>CC</v>
      </c>
      <c r="B721" t="str">
        <f>'Reporte J.E.'!B733</f>
        <v>1062275736</v>
      </c>
      <c r="C721" t="str">
        <f>'Reporte J.E.'!C733</f>
        <v>JUAN MANUEL</v>
      </c>
      <c r="D721" t="str">
        <f>'Reporte J.E.'!D733&amp;" "&amp;'Reporte J.E.'!C733</f>
        <v>MINA VARGAS JUAN MANUEL</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APROBADO</v>
      </c>
      <c r="I721" t="str">
        <f>'Reporte J.E.'!I733</f>
        <v>CC 10300463 - ANGEL DAVID ERAZO IBARRA</v>
      </c>
      <c r="J721">
        <f t="shared" si="11"/>
        <v>1</v>
      </c>
    </row>
    <row r="722" spans="1:10">
      <c r="A722" t="str">
        <f>'Reporte J.E.'!A734</f>
        <v>CC</v>
      </c>
      <c r="B722" t="str">
        <f>'Reporte J.E.'!B734</f>
        <v>1062275736</v>
      </c>
      <c r="C722" t="str">
        <f>'Reporte J.E.'!C734</f>
        <v>JUAN MANUEL</v>
      </c>
      <c r="D722" t="str">
        <f>'Reporte J.E.'!D734&amp;" "&amp;'Reporte J.E.'!C734</f>
        <v>MINA VARGAS JUAN MANUEL</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APROBADO</v>
      </c>
      <c r="I722" t="str">
        <f>'Reporte J.E.'!I734</f>
        <v>CC 10485335 - WILLIAM ALBEIRO PENAGOS DAGUA</v>
      </c>
      <c r="J722">
        <f t="shared" si="11"/>
        <v>1</v>
      </c>
    </row>
    <row r="723" spans="1:10">
      <c r="A723" t="str">
        <f>'Reporte J.E.'!A735</f>
        <v>CC</v>
      </c>
      <c r="B723" t="str">
        <f>'Reporte J.E.'!B735</f>
        <v>1062275736</v>
      </c>
      <c r="C723" t="str">
        <f>'Reporte J.E.'!C735</f>
        <v>JUAN MANUEL</v>
      </c>
      <c r="D723" t="str">
        <f>'Reporte J.E.'!D735&amp;" "&amp;'Reporte J.E.'!C735</f>
        <v>MINA VARGAS JUAN MANUEL</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APROBADO</v>
      </c>
      <c r="I723" t="str">
        <f>'Reporte J.E.'!I735</f>
        <v>CC 10300463 - ANGEL DAVID ERAZO IBARRA</v>
      </c>
      <c r="J723">
        <f t="shared" si="11"/>
        <v>1</v>
      </c>
    </row>
    <row r="724" spans="1:10">
      <c r="A724" t="str">
        <f>'Reporte J.E.'!A736</f>
        <v>CC</v>
      </c>
      <c r="B724" t="str">
        <f>'Reporte J.E.'!B736</f>
        <v>1062275736</v>
      </c>
      <c r="C724" t="str">
        <f>'Reporte J.E.'!C736</f>
        <v>JUAN MANUEL</v>
      </c>
      <c r="D724" t="str">
        <f>'Reporte J.E.'!D736&amp;" "&amp;'Reporte J.E.'!C736</f>
        <v>MINA VARGAS JUAN MANUEL</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APROBADO</v>
      </c>
      <c r="I724" t="str">
        <f>'Reporte J.E.'!I736</f>
        <v>CC 10300463 - ANGEL DAVID ERAZO IBARRA</v>
      </c>
      <c r="J724">
        <f t="shared" si="11"/>
        <v>1</v>
      </c>
    </row>
    <row r="725" spans="1:10">
      <c r="A725" t="str">
        <f>'Reporte J.E.'!A737</f>
        <v>CC</v>
      </c>
      <c r="B725" t="str">
        <f>'Reporte J.E.'!B737</f>
        <v>1062275736</v>
      </c>
      <c r="C725" t="str">
        <f>'Reporte J.E.'!C737</f>
        <v>JUAN MANUEL</v>
      </c>
      <c r="D725" t="str">
        <f>'Reporte J.E.'!D737&amp;" "&amp;'Reporte J.E.'!C737</f>
        <v>MINA VARGAS JUAN MANUEL</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APROBADO</v>
      </c>
      <c r="I725" t="str">
        <f>'Reporte J.E.'!I737</f>
        <v>CC 10293852 - ADRIAN DANILO ASTUDILLO TALAGA</v>
      </c>
      <c r="J725">
        <f t="shared" si="11"/>
        <v>1</v>
      </c>
    </row>
    <row r="726" spans="1:10">
      <c r="A726" t="str">
        <f>'Reporte J.E.'!A738</f>
        <v>CC</v>
      </c>
      <c r="B726" t="str">
        <f>'Reporte J.E.'!B738</f>
        <v>1062275736</v>
      </c>
      <c r="C726" t="str">
        <f>'Reporte J.E.'!C738</f>
        <v>JUAN MANUEL</v>
      </c>
      <c r="D726" t="str">
        <f>'Reporte J.E.'!D738&amp;" "&amp;'Reporte J.E.'!C738</f>
        <v>MINA VARGAS JUAN MANUEL</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APROBADO</v>
      </c>
      <c r="I726" t="str">
        <f>'Reporte J.E.'!I738</f>
        <v>CC 10293852 - ADRIAN DANILO ASTUDILLO TALAGA</v>
      </c>
      <c r="J726">
        <f t="shared" si="11"/>
        <v>1</v>
      </c>
    </row>
    <row r="727" spans="1:10">
      <c r="A727" t="str">
        <f>'Reporte J.E.'!A739</f>
        <v>CC</v>
      </c>
      <c r="B727" t="str">
        <f>'Reporte J.E.'!B739</f>
        <v>1062275736</v>
      </c>
      <c r="C727" t="str">
        <f>'Reporte J.E.'!C739</f>
        <v>JUAN MANUEL</v>
      </c>
      <c r="D727" t="str">
        <f>'Reporte J.E.'!D739&amp;" "&amp;'Reporte J.E.'!C739</f>
        <v>MINA VARGAS JUAN MANUEL</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APROBADO</v>
      </c>
      <c r="I727" t="str">
        <f>'Reporte J.E.'!I739</f>
        <v>CC 10485335 - WILLIAM ALBEIRO PENAGOS DAGUA</v>
      </c>
      <c r="J727">
        <f t="shared" si="11"/>
        <v>1</v>
      </c>
    </row>
    <row r="728" spans="1:10">
      <c r="A728" t="str">
        <f>'Reporte J.E.'!A740</f>
        <v>CC</v>
      </c>
      <c r="B728" t="str">
        <f>'Reporte J.E.'!B740</f>
        <v>1062322825</v>
      </c>
      <c r="C728" t="str">
        <f>'Reporte J.E.'!C740</f>
        <v>LEIDY JHOANNA</v>
      </c>
      <c r="D728" t="str">
        <f>'Reporte J.E.'!D740&amp;" "&amp;'Reporte J.E.'!C740</f>
        <v>DELGADILLO CUPAQUE LEIDY JHOANNA</v>
      </c>
      <c r="E728" t="str">
        <f>'Reporte J.E.'!E740</f>
        <v>EN FORMACION</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APROBADO</v>
      </c>
      <c r="I728" t="str">
        <f>'Reporte J.E.'!I740</f>
        <v>CC 10485335 - WILLIAM ALBEIRO PENAGOS DAGUA</v>
      </c>
      <c r="J728">
        <f t="shared" si="11"/>
        <v>1</v>
      </c>
    </row>
    <row r="729" spans="1:10">
      <c r="A729" t="str">
        <f>'Reporte J.E.'!A741</f>
        <v>CC</v>
      </c>
      <c r="B729" t="str">
        <f>'Reporte J.E.'!B741</f>
        <v>1062322825</v>
      </c>
      <c r="C729" t="str">
        <f>'Reporte J.E.'!C741</f>
        <v>LEIDY JHOANNA</v>
      </c>
      <c r="D729" t="str">
        <f>'Reporte J.E.'!D741&amp;" "&amp;'Reporte J.E.'!C741</f>
        <v>DELGADILLO CUPAQUE LEIDY JHOANNA</v>
      </c>
      <c r="E729" t="str">
        <f>'Reporte J.E.'!E741</f>
        <v>EN FORMACION</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APROBADO</v>
      </c>
      <c r="I729" t="str">
        <f>'Reporte J.E.'!I741</f>
        <v>CC 10304288 - LUIS FERNEY TERAN REINOSO</v>
      </c>
      <c r="J729">
        <f t="shared" si="11"/>
        <v>1</v>
      </c>
    </row>
    <row r="730" spans="1:10">
      <c r="A730" t="str">
        <f>'Reporte J.E.'!A742</f>
        <v>CC</v>
      </c>
      <c r="B730" t="str">
        <f>'Reporte J.E.'!B742</f>
        <v>1062322825</v>
      </c>
      <c r="C730" t="str">
        <f>'Reporte J.E.'!C742</f>
        <v>LEIDY JHOANNA</v>
      </c>
      <c r="D730" t="str">
        <f>'Reporte J.E.'!D742&amp;" "&amp;'Reporte J.E.'!C742</f>
        <v>DELGADILLO CUPAQUE LEIDY JHOANNA</v>
      </c>
      <c r="E730" t="str">
        <f>'Reporte J.E.'!E742</f>
        <v>EN FORMACION</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APROBADO</v>
      </c>
      <c r="I730" t="str">
        <f>'Reporte J.E.'!I742</f>
        <v>CC 10304288 - LUIS FERNEY TERAN REINOSO</v>
      </c>
      <c r="J730">
        <f t="shared" si="11"/>
        <v>1</v>
      </c>
    </row>
    <row r="731" spans="1:10">
      <c r="A731" t="str">
        <f>'Reporte J.E.'!A743</f>
        <v>CC</v>
      </c>
      <c r="B731" t="str">
        <f>'Reporte J.E.'!B743</f>
        <v>1062322825</v>
      </c>
      <c r="C731" t="str">
        <f>'Reporte J.E.'!C743</f>
        <v>LEIDY JHOANNA</v>
      </c>
      <c r="D731" t="str">
        <f>'Reporte J.E.'!D743&amp;" "&amp;'Reporte J.E.'!C743</f>
        <v>DELGADILLO CUPAQUE LEIDY JHOANNA</v>
      </c>
      <c r="E731" t="str">
        <f>'Reporte J.E.'!E743</f>
        <v>EN FORMACION</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POR EVALUAR</v>
      </c>
      <c r="I731" t="str">
        <f>'Reporte J.E.'!I743</f>
        <v xml:space="preserve">  -   </v>
      </c>
      <c r="J731">
        <f t="shared" si="11"/>
        <v>0</v>
      </c>
    </row>
    <row r="732" spans="1:10">
      <c r="A732" t="str">
        <f>'Reporte J.E.'!A744</f>
        <v>CC</v>
      </c>
      <c r="B732" t="str">
        <f>'Reporte J.E.'!B744</f>
        <v>1062322825</v>
      </c>
      <c r="C732" t="str">
        <f>'Reporte J.E.'!C744</f>
        <v>LEIDY JHOANNA</v>
      </c>
      <c r="D732" t="str">
        <f>'Reporte J.E.'!D744&amp;" "&amp;'Reporte J.E.'!C744</f>
        <v>DELGADILLO CUPAQUE LEIDY JHOANNA</v>
      </c>
      <c r="E732" t="str">
        <f>'Reporte J.E.'!E744</f>
        <v>EN FORMACION</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POR EVALUAR</v>
      </c>
      <c r="I732" t="str">
        <f>'Reporte J.E.'!I744</f>
        <v xml:space="preserve">  -   </v>
      </c>
      <c r="J732">
        <f t="shared" si="11"/>
        <v>0</v>
      </c>
    </row>
    <row r="733" spans="1:10">
      <c r="A733" t="str">
        <f>'Reporte J.E.'!A745</f>
        <v>CC</v>
      </c>
      <c r="B733" t="str">
        <f>'Reporte J.E.'!B745</f>
        <v>1062322825</v>
      </c>
      <c r="C733" t="str">
        <f>'Reporte J.E.'!C745</f>
        <v>LEIDY JHOANNA</v>
      </c>
      <c r="D733" t="str">
        <f>'Reporte J.E.'!D745&amp;" "&amp;'Reporte J.E.'!C745</f>
        <v>DELGADILLO CUPAQUE LEIDY JHOANNA</v>
      </c>
      <c r="E733" t="str">
        <f>'Reporte J.E.'!E745</f>
        <v>EN FORMACION</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APROBADO</v>
      </c>
      <c r="I733" t="str">
        <f>'Reporte J.E.'!I745</f>
        <v>CC 10485335 - WILLIAM ALBEIRO PENAGOS DAGUA</v>
      </c>
      <c r="J733">
        <f t="shared" si="11"/>
        <v>1</v>
      </c>
    </row>
    <row r="734" spans="1:10">
      <c r="A734" t="str">
        <f>'Reporte J.E.'!A746</f>
        <v>CC</v>
      </c>
      <c r="B734" t="str">
        <f>'Reporte J.E.'!B746</f>
        <v>1062322825</v>
      </c>
      <c r="C734" t="str">
        <f>'Reporte J.E.'!C746</f>
        <v>LEIDY JHOANNA</v>
      </c>
      <c r="D734" t="str">
        <f>'Reporte J.E.'!D746&amp;" "&amp;'Reporte J.E.'!C746</f>
        <v>DELGADILLO CUPAQUE LEIDY JHOANNA</v>
      </c>
      <c r="E734" t="str">
        <f>'Reporte J.E.'!E746</f>
        <v>EN FORMACION</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APROBADO</v>
      </c>
      <c r="I734" t="str">
        <f>'Reporte J.E.'!I746</f>
        <v>CC 10485335 - WILLIAM ALBEIRO PENAGOS DAGUA</v>
      </c>
      <c r="J734">
        <f t="shared" si="11"/>
        <v>1</v>
      </c>
    </row>
    <row r="735" spans="1:10">
      <c r="A735" t="str">
        <f>'Reporte J.E.'!A747</f>
        <v>CC</v>
      </c>
      <c r="B735" t="str">
        <f>'Reporte J.E.'!B747</f>
        <v>1062322825</v>
      </c>
      <c r="C735" t="str">
        <f>'Reporte J.E.'!C747</f>
        <v>LEIDY JHOANNA</v>
      </c>
      <c r="D735" t="str">
        <f>'Reporte J.E.'!D747&amp;" "&amp;'Reporte J.E.'!C747</f>
        <v>DELGADILLO CUPAQUE LEIDY JHOANNA</v>
      </c>
      <c r="E735" t="str">
        <f>'Reporte J.E.'!E747</f>
        <v>EN FORMACION</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APROBADO</v>
      </c>
      <c r="I735" t="str">
        <f>'Reporte J.E.'!I747</f>
        <v>CC 10485335 - WILLIAM ALBEIRO PENAGOS DAGUA</v>
      </c>
      <c r="J735">
        <f t="shared" si="11"/>
        <v>1</v>
      </c>
    </row>
    <row r="736" spans="1:10">
      <c r="A736" t="str">
        <f>'Reporte J.E.'!A748</f>
        <v>CC</v>
      </c>
      <c r="B736" t="str">
        <f>'Reporte J.E.'!B748</f>
        <v>1062322825</v>
      </c>
      <c r="C736" t="str">
        <f>'Reporte J.E.'!C748</f>
        <v>LEIDY JHOANNA</v>
      </c>
      <c r="D736" t="str">
        <f>'Reporte J.E.'!D748&amp;" "&amp;'Reporte J.E.'!C748</f>
        <v>DELGADILLO CUPAQUE LEIDY JHOANNA</v>
      </c>
      <c r="E736" t="str">
        <f>'Reporte J.E.'!E748</f>
        <v>EN FORMACION</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POR EVALUAR</v>
      </c>
      <c r="I736" t="str">
        <f>'Reporte J.E.'!I748</f>
        <v xml:space="preserve">  -   </v>
      </c>
      <c r="J736">
        <f t="shared" si="11"/>
        <v>0</v>
      </c>
    </row>
    <row r="737" spans="1:10">
      <c r="A737" t="str">
        <f>'Reporte J.E.'!A749</f>
        <v>CC</v>
      </c>
      <c r="B737" t="str">
        <f>'Reporte J.E.'!B749</f>
        <v>1062322825</v>
      </c>
      <c r="C737" t="str">
        <f>'Reporte J.E.'!C749</f>
        <v>LEIDY JHOANNA</v>
      </c>
      <c r="D737" t="str">
        <f>'Reporte J.E.'!D749&amp;" "&amp;'Reporte J.E.'!C749</f>
        <v>DELGADILLO CUPAQUE LEIDY JHOANNA</v>
      </c>
      <c r="E737" t="str">
        <f>'Reporte J.E.'!E749</f>
        <v>EN FORMACION</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APROBADO</v>
      </c>
      <c r="I737" t="str">
        <f>'Reporte J.E.'!I749</f>
        <v>CC 10485335 - WILLIAM ALBEIRO PENAGOS DAGUA</v>
      </c>
      <c r="J737">
        <f t="shared" si="11"/>
        <v>1</v>
      </c>
    </row>
    <row r="738" spans="1:10">
      <c r="A738" t="str">
        <f>'Reporte J.E.'!A750</f>
        <v>CC</v>
      </c>
      <c r="B738" t="str">
        <f>'Reporte J.E.'!B750</f>
        <v>1062322825</v>
      </c>
      <c r="C738" t="str">
        <f>'Reporte J.E.'!C750</f>
        <v>LEIDY JHOANNA</v>
      </c>
      <c r="D738" t="str">
        <f>'Reporte J.E.'!D750&amp;" "&amp;'Reporte J.E.'!C750</f>
        <v>DELGADILLO CUPAQUE LEIDY JHOANNA</v>
      </c>
      <c r="E738" t="str">
        <f>'Reporte J.E.'!E750</f>
        <v>EN FORMACION</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POR EVALUAR</v>
      </c>
      <c r="I738" t="str">
        <f>'Reporte J.E.'!I750</f>
        <v xml:space="preserve">  -   </v>
      </c>
      <c r="J738">
        <f t="shared" si="11"/>
        <v>0</v>
      </c>
    </row>
    <row r="739" spans="1:10">
      <c r="A739" t="str">
        <f>'Reporte J.E.'!A751</f>
        <v>CC</v>
      </c>
      <c r="B739" t="str">
        <f>'Reporte J.E.'!B751</f>
        <v>1062322825</v>
      </c>
      <c r="C739" t="str">
        <f>'Reporte J.E.'!C751</f>
        <v>LEIDY JHOANNA</v>
      </c>
      <c r="D739" t="str">
        <f>'Reporte J.E.'!D751&amp;" "&amp;'Reporte J.E.'!C751</f>
        <v>DELGADILLO CUPAQUE LEIDY JHOANNA</v>
      </c>
      <c r="E739" t="str">
        <f>'Reporte J.E.'!E751</f>
        <v>EN FORMACION</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APROBADO</v>
      </c>
      <c r="I739" t="str">
        <f>'Reporte J.E.'!I751</f>
        <v>CC 10304288 - LUIS FERNEY TERAN REINOSO</v>
      </c>
      <c r="J739">
        <f t="shared" si="11"/>
        <v>1</v>
      </c>
    </row>
    <row r="740" spans="1:10">
      <c r="A740" t="str">
        <f>'Reporte J.E.'!A752</f>
        <v>CC</v>
      </c>
      <c r="B740" t="str">
        <f>'Reporte J.E.'!B752</f>
        <v>1062322825</v>
      </c>
      <c r="C740" t="str">
        <f>'Reporte J.E.'!C752</f>
        <v>LEIDY JHOANNA</v>
      </c>
      <c r="D740" t="str">
        <f>'Reporte J.E.'!D752&amp;" "&amp;'Reporte J.E.'!C752</f>
        <v>DELGADILLO CUPAQUE LEIDY JHOANNA</v>
      </c>
      <c r="E740" t="str">
        <f>'Reporte J.E.'!E752</f>
        <v>EN FORMACION</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APROBADO</v>
      </c>
      <c r="I740" t="str">
        <f>'Reporte J.E.'!I752</f>
        <v>CC 10304288 - LUIS FERNEY TERAN REINOSO</v>
      </c>
      <c r="J740">
        <f t="shared" si="11"/>
        <v>1</v>
      </c>
    </row>
    <row r="741" spans="1:10">
      <c r="A741" t="str">
        <f>'Reporte J.E.'!A753</f>
        <v>CC</v>
      </c>
      <c r="B741" t="str">
        <f>'Reporte J.E.'!B753</f>
        <v>1062322825</v>
      </c>
      <c r="C741" t="str">
        <f>'Reporte J.E.'!C753</f>
        <v>LEIDY JHOANNA</v>
      </c>
      <c r="D741" t="str">
        <f>'Reporte J.E.'!D753&amp;" "&amp;'Reporte J.E.'!C753</f>
        <v>DELGADILLO CUPAQUE LEIDY JHOANNA</v>
      </c>
      <c r="E741" t="str">
        <f>'Reporte J.E.'!E753</f>
        <v>EN FORMACION</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APROBADO</v>
      </c>
      <c r="I741" t="str">
        <f>'Reporte J.E.'!I753</f>
        <v>CC 10304288 - LUIS FERNEY TERAN REINOSO</v>
      </c>
      <c r="J741">
        <f t="shared" si="11"/>
        <v>1</v>
      </c>
    </row>
    <row r="742" spans="1:10">
      <c r="A742" t="str">
        <f>'Reporte J.E.'!A754</f>
        <v>CC</v>
      </c>
      <c r="B742" t="str">
        <f>'Reporte J.E.'!B754</f>
        <v>1062322825</v>
      </c>
      <c r="C742" t="str">
        <f>'Reporte J.E.'!C754</f>
        <v>LEIDY JHOANNA</v>
      </c>
      <c r="D742" t="str">
        <f>'Reporte J.E.'!D754&amp;" "&amp;'Reporte J.E.'!C754</f>
        <v>DELGADILLO CUPAQUE LEIDY JHOANNA</v>
      </c>
      <c r="E742" t="str">
        <f>'Reporte J.E.'!E754</f>
        <v>EN FORMACION</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1062322825</v>
      </c>
      <c r="C743" t="str">
        <f>'Reporte J.E.'!C755</f>
        <v>LEIDY JHOANNA</v>
      </c>
      <c r="D743" t="str">
        <f>'Reporte J.E.'!D755&amp;" "&amp;'Reporte J.E.'!C755</f>
        <v>DELGADILLO CUPAQUE LEIDY JHOANNA</v>
      </c>
      <c r="E743" t="str">
        <f>'Reporte J.E.'!E755</f>
        <v>EN FORMACION</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APROBADO</v>
      </c>
      <c r="I743" t="str">
        <f>'Reporte J.E.'!I755</f>
        <v>CC 1061747430 - MARIA LORENA DORADO REYES</v>
      </c>
      <c r="J743">
        <f t="shared" si="11"/>
        <v>1</v>
      </c>
    </row>
    <row r="744" spans="1:10">
      <c r="A744" t="str">
        <f>'Reporte J.E.'!A756</f>
        <v>CC</v>
      </c>
      <c r="B744" t="str">
        <f>'Reporte J.E.'!B756</f>
        <v>1062322825</v>
      </c>
      <c r="C744" t="str">
        <f>'Reporte J.E.'!C756</f>
        <v>LEIDY JHOANNA</v>
      </c>
      <c r="D744" t="str">
        <f>'Reporte J.E.'!D756&amp;" "&amp;'Reporte J.E.'!C756</f>
        <v>DELGADILLO CUPAQUE LEIDY JHOANNA</v>
      </c>
      <c r="E744" t="str">
        <f>'Reporte J.E.'!E756</f>
        <v>EN FORMACION</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APROBADO</v>
      </c>
      <c r="I744" t="str">
        <f>'Reporte J.E.'!I756</f>
        <v>CC 1061747430 - MARIA LORENA DORADO REYES</v>
      </c>
      <c r="J744">
        <f t="shared" si="11"/>
        <v>1</v>
      </c>
    </row>
    <row r="745" spans="1:10">
      <c r="A745" t="str">
        <f>'Reporte J.E.'!A757</f>
        <v>CC</v>
      </c>
      <c r="B745" t="str">
        <f>'Reporte J.E.'!B757</f>
        <v>1062322825</v>
      </c>
      <c r="C745" t="str">
        <f>'Reporte J.E.'!C757</f>
        <v>LEIDY JHOANNA</v>
      </c>
      <c r="D745" t="str">
        <f>'Reporte J.E.'!D757&amp;" "&amp;'Reporte J.E.'!C757</f>
        <v>DELGADILLO CUPAQUE LEIDY JHOANNA</v>
      </c>
      <c r="E745" t="str">
        <f>'Reporte J.E.'!E757</f>
        <v>EN FORMACION</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APROBADO</v>
      </c>
      <c r="I745" t="str">
        <f>'Reporte J.E.'!I757</f>
        <v>CC 1061747430 - MARIA LORENA DORADO REYES</v>
      </c>
      <c r="J745">
        <f t="shared" si="11"/>
        <v>1</v>
      </c>
    </row>
    <row r="746" spans="1:10">
      <c r="A746" t="str">
        <f>'Reporte J.E.'!A758</f>
        <v>CC</v>
      </c>
      <c r="B746" t="str">
        <f>'Reporte J.E.'!B758</f>
        <v>1062322825</v>
      </c>
      <c r="C746" t="str">
        <f>'Reporte J.E.'!C758</f>
        <v>LEIDY JHOANNA</v>
      </c>
      <c r="D746" t="str">
        <f>'Reporte J.E.'!D758&amp;" "&amp;'Reporte J.E.'!C758</f>
        <v>DELGADILLO CUPAQUE LEIDY JHOANNA</v>
      </c>
      <c r="E746" t="str">
        <f>'Reporte J.E.'!E758</f>
        <v>EN FORMACION</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APROBADO</v>
      </c>
      <c r="I746" t="str">
        <f>'Reporte J.E.'!I758</f>
        <v>CC 1061747430 - MARIA LORENA DORADO REYES</v>
      </c>
      <c r="J746">
        <f t="shared" si="11"/>
        <v>1</v>
      </c>
    </row>
    <row r="747" spans="1:10">
      <c r="A747" t="str">
        <f>'Reporte J.E.'!A759</f>
        <v>CC</v>
      </c>
      <c r="B747" t="str">
        <f>'Reporte J.E.'!B759</f>
        <v>1062322825</v>
      </c>
      <c r="C747" t="str">
        <f>'Reporte J.E.'!C759</f>
        <v>LEIDY JHOANNA</v>
      </c>
      <c r="D747" t="str">
        <f>'Reporte J.E.'!D759&amp;" "&amp;'Reporte J.E.'!C759</f>
        <v>DELGADILLO CUPAQUE LEIDY JHOANNA</v>
      </c>
      <c r="E747" t="str">
        <f>'Reporte J.E.'!E759</f>
        <v>EN FORMACION</v>
      </c>
      <c r="F747" t="str">
        <f>'Reporte J.E.'!F759</f>
        <v>3226 - COMPRENDER TEXTOS EN INGLÉS EN FORMA ESCRITA Y AUDITIVA</v>
      </c>
      <c r="G747" t="str">
        <f>RIGHT('Reporte J.E.'!G759,LEN('Reporte J.E.'!G759)-FIND("-",'Reporte J.E.'!G759,1)-1)</f>
        <v>LEER TEXTOS MUY BREVES Y SENCILLOS EN INGLÉS GENERAL Y TÉCNICO</v>
      </c>
      <c r="H747" t="str">
        <f>'Reporte J.E.'!H759</f>
        <v>APROBADO</v>
      </c>
      <c r="I747" t="str">
        <f>'Reporte J.E.'!I759</f>
        <v>CC 1061747430 - MARIA LORENA DORADO REYES</v>
      </c>
      <c r="J747">
        <f t="shared" si="11"/>
        <v>1</v>
      </c>
    </row>
    <row r="748" spans="1:10">
      <c r="A748" t="str">
        <f>'Reporte J.E.'!A760</f>
        <v>CC</v>
      </c>
      <c r="B748" t="str">
        <f>'Reporte J.E.'!B760</f>
        <v>1062322825</v>
      </c>
      <c r="C748" t="str">
        <f>'Reporte J.E.'!C760</f>
        <v>LEIDY JHOANNA</v>
      </c>
      <c r="D748" t="str">
        <f>'Reporte J.E.'!D760&amp;" "&amp;'Reporte J.E.'!C760</f>
        <v>DELGADILLO CUPAQUE LEIDY JHOANNA</v>
      </c>
      <c r="E748" t="str">
        <f>'Reporte J.E.'!E760</f>
        <v>EN FORMACION</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APROBADO</v>
      </c>
      <c r="I748" t="str">
        <f>'Reporte J.E.'!I760</f>
        <v>CC 1061747430 - MARIA LORENA DORADO REYES</v>
      </c>
      <c r="J748">
        <f t="shared" si="11"/>
        <v>1</v>
      </c>
    </row>
    <row r="749" spans="1:10">
      <c r="A749" t="str">
        <f>'Reporte J.E.'!A761</f>
        <v>CC</v>
      </c>
      <c r="B749" t="str">
        <f>'Reporte J.E.'!B761</f>
        <v>1062322825</v>
      </c>
      <c r="C749" t="str">
        <f>'Reporte J.E.'!C761</f>
        <v>LEIDY JHOANNA</v>
      </c>
      <c r="D749" t="str">
        <f>'Reporte J.E.'!D761&amp;" "&amp;'Reporte J.E.'!C761</f>
        <v>DELGADILLO CUPAQUE LEIDY JHOANNA</v>
      </c>
      <c r="E749" t="str">
        <f>'Reporte J.E.'!E761</f>
        <v>EN FORMACION</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APROBADO</v>
      </c>
      <c r="I749" t="str">
        <f>'Reporte J.E.'!I761</f>
        <v>CC 1061747430 - MARIA LORENA DORADO REYES</v>
      </c>
      <c r="J749">
        <f t="shared" si="11"/>
        <v>1</v>
      </c>
    </row>
    <row r="750" spans="1:10">
      <c r="A750" t="str">
        <f>'Reporte J.E.'!A762</f>
        <v>CC</v>
      </c>
      <c r="B750" t="str">
        <f>'Reporte J.E.'!B762</f>
        <v>1062322825</v>
      </c>
      <c r="C750" t="str">
        <f>'Reporte J.E.'!C762</f>
        <v>LEIDY JHOANNA</v>
      </c>
      <c r="D750" t="str">
        <f>'Reporte J.E.'!D762&amp;" "&amp;'Reporte J.E.'!C762</f>
        <v>DELGADILLO CUPAQUE LEIDY JHOANNA</v>
      </c>
      <c r="E750" t="str">
        <f>'Reporte J.E.'!E762</f>
        <v>EN FORMACION</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APROBADO</v>
      </c>
      <c r="I750" t="str">
        <f>'Reporte J.E.'!I762</f>
        <v>CC 1113684029 - DIANA CAROLINA OREJUELA CHICANGANA</v>
      </c>
      <c r="J750">
        <f t="shared" si="11"/>
        <v>1</v>
      </c>
    </row>
    <row r="751" spans="1:10">
      <c r="A751" t="str">
        <f>'Reporte J.E.'!A763</f>
        <v>CC</v>
      </c>
      <c r="B751" t="str">
        <f>'Reporte J.E.'!B763</f>
        <v>1062322825</v>
      </c>
      <c r="C751" t="str">
        <f>'Reporte J.E.'!C763</f>
        <v>LEIDY JHOANNA</v>
      </c>
      <c r="D751" t="str">
        <f>'Reporte J.E.'!D763&amp;" "&amp;'Reporte J.E.'!C763</f>
        <v>DELGADILLO CUPAQUE LEIDY JHOANNA</v>
      </c>
      <c r="E751" t="str">
        <f>'Reporte J.E.'!E763</f>
        <v>EN FORMACION</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APROBADO</v>
      </c>
      <c r="I751" t="str">
        <f>'Reporte J.E.'!I763</f>
        <v>CC 1113684029 - DIANA CAROLINA OREJUELA CHICANGANA</v>
      </c>
      <c r="J751">
        <f t="shared" si="11"/>
        <v>1</v>
      </c>
    </row>
    <row r="752" spans="1:10">
      <c r="A752" t="str">
        <f>'Reporte J.E.'!A764</f>
        <v>CC</v>
      </c>
      <c r="B752" t="str">
        <f>'Reporte J.E.'!B764</f>
        <v>1062322825</v>
      </c>
      <c r="C752" t="str">
        <f>'Reporte J.E.'!C764</f>
        <v>LEIDY JHOANNA</v>
      </c>
      <c r="D752" t="str">
        <f>'Reporte J.E.'!D764&amp;" "&amp;'Reporte J.E.'!C764</f>
        <v>DELGADILLO CUPAQUE LEIDY JHOANNA</v>
      </c>
      <c r="E752" t="str">
        <f>'Reporte J.E.'!E764</f>
        <v>EN FORMACION</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APROBADO</v>
      </c>
      <c r="I752" t="str">
        <f>'Reporte J.E.'!I764</f>
        <v>CC 1113684029 - DIANA CAROLINA OREJUELA CHICANGANA</v>
      </c>
      <c r="J752">
        <f t="shared" si="11"/>
        <v>1</v>
      </c>
    </row>
    <row r="753" spans="1:10">
      <c r="A753" t="str">
        <f>'Reporte J.E.'!A765</f>
        <v>CC</v>
      </c>
      <c r="B753" t="str">
        <f>'Reporte J.E.'!B765</f>
        <v>1062322825</v>
      </c>
      <c r="C753" t="str">
        <f>'Reporte J.E.'!C765</f>
        <v>LEIDY JHOANNA</v>
      </c>
      <c r="D753" t="str">
        <f>'Reporte J.E.'!D765&amp;" "&amp;'Reporte J.E.'!C765</f>
        <v>DELGADILLO CUPAQUE LEIDY JHOANNA</v>
      </c>
      <c r="E753" t="str">
        <f>'Reporte J.E.'!E765</f>
        <v>EN FORMACION</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APROBADO</v>
      </c>
      <c r="I753" t="str">
        <f>'Reporte J.E.'!I765</f>
        <v>CC 1113684029 - DIANA CAROLINA OREJUELA CHICANGANA</v>
      </c>
      <c r="J753">
        <f t="shared" si="11"/>
        <v>1</v>
      </c>
    </row>
    <row r="754" spans="1:10">
      <c r="A754" t="str">
        <f>'Reporte J.E.'!A766</f>
        <v>CC</v>
      </c>
      <c r="B754" t="str">
        <f>'Reporte J.E.'!B766</f>
        <v>1062322825</v>
      </c>
      <c r="C754" t="str">
        <f>'Reporte J.E.'!C766</f>
        <v>LEIDY JHOANNA</v>
      </c>
      <c r="D754" t="str">
        <f>'Reporte J.E.'!D766&amp;" "&amp;'Reporte J.E.'!C766</f>
        <v>DELGADILLO CUPAQUE LEIDY JHOANNA</v>
      </c>
      <c r="E754" t="str">
        <f>'Reporte J.E.'!E766</f>
        <v>EN FORMACION</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APROBADO</v>
      </c>
      <c r="I754" t="str">
        <f>'Reporte J.E.'!I766</f>
        <v>CC 1113684029 - DIANA CAROLINA OREJUELA CHICANGANA</v>
      </c>
      <c r="J754">
        <f t="shared" si="11"/>
        <v>1</v>
      </c>
    </row>
    <row r="755" spans="1:10">
      <c r="A755" t="str">
        <f>'Reporte J.E.'!A767</f>
        <v>CC</v>
      </c>
      <c r="B755" t="str">
        <f>'Reporte J.E.'!B767</f>
        <v>1062322825</v>
      </c>
      <c r="C755" t="str">
        <f>'Reporte J.E.'!C767</f>
        <v>LEIDY JHOANNA</v>
      </c>
      <c r="D755" t="str">
        <f>'Reporte J.E.'!D767&amp;" "&amp;'Reporte J.E.'!C767</f>
        <v>DELGADILLO CUPAQUE LEIDY JHOANNA</v>
      </c>
      <c r="E755" t="str">
        <f>'Reporte J.E.'!E767</f>
        <v>EN FORMACION</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APROBADO</v>
      </c>
      <c r="I755" t="str">
        <f>'Reporte J.E.'!I767</f>
        <v>CC 1113684029 - DIANA CAROLINA OREJUELA CHICANGANA</v>
      </c>
      <c r="J755">
        <f t="shared" si="11"/>
        <v>1</v>
      </c>
    </row>
    <row r="756" spans="1:10">
      <c r="A756" t="str">
        <f>'Reporte J.E.'!A768</f>
        <v>CC</v>
      </c>
      <c r="B756" t="str">
        <f>'Reporte J.E.'!B768</f>
        <v>1062322825</v>
      </c>
      <c r="C756" t="str">
        <f>'Reporte J.E.'!C768</f>
        <v>LEIDY JHOANNA</v>
      </c>
      <c r="D756" t="str">
        <f>'Reporte J.E.'!D768&amp;" "&amp;'Reporte J.E.'!C768</f>
        <v>DELGADILLO CUPAQUE LEIDY JHOANNA</v>
      </c>
      <c r="E756" t="str">
        <f>'Reporte J.E.'!E768</f>
        <v>EN FORMACION</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APROBADO</v>
      </c>
      <c r="I756" t="str">
        <f>'Reporte J.E.'!I768</f>
        <v>CC 1113684029 - DIANA CAROLINA OREJUELA CHICANGANA</v>
      </c>
      <c r="J756">
        <f t="shared" si="11"/>
        <v>1</v>
      </c>
    </row>
    <row r="757" spans="1:10">
      <c r="A757" t="str">
        <f>'Reporte J.E.'!A769</f>
        <v>CC</v>
      </c>
      <c r="B757" t="str">
        <f>'Reporte J.E.'!B769</f>
        <v>1062322825</v>
      </c>
      <c r="C757" t="str">
        <f>'Reporte J.E.'!C769</f>
        <v>LEIDY JHOANNA</v>
      </c>
      <c r="D757" t="str">
        <f>'Reporte J.E.'!D769&amp;" "&amp;'Reporte J.E.'!C769</f>
        <v>DELGADILLO CUPAQUE LEIDY JHOANNA</v>
      </c>
      <c r="E757" t="str">
        <f>'Reporte J.E.'!E769</f>
        <v>EN FORMACION</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APROBADO</v>
      </c>
      <c r="I757" t="str">
        <f>'Reporte J.E.'!I769</f>
        <v>CC 1113684029 - DIANA CAROLINA OREJUELA CHICANGANA</v>
      </c>
      <c r="J757">
        <f t="shared" si="11"/>
        <v>1</v>
      </c>
    </row>
    <row r="758" spans="1:10">
      <c r="A758" t="str">
        <f>'Reporte J.E.'!A770</f>
        <v>CC</v>
      </c>
      <c r="B758" t="str">
        <f>'Reporte J.E.'!B770</f>
        <v>1062322825</v>
      </c>
      <c r="C758" t="str">
        <f>'Reporte J.E.'!C770</f>
        <v>LEIDY JHOANNA</v>
      </c>
      <c r="D758" t="str">
        <f>'Reporte J.E.'!D770&amp;" "&amp;'Reporte J.E.'!C770</f>
        <v>DELGADILLO CUPAQUE LEIDY JHOANNA</v>
      </c>
      <c r="E758" t="str">
        <f>'Reporte J.E.'!E770</f>
        <v>EN FORMACION</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POR EVALUAR</v>
      </c>
      <c r="I758" t="str">
        <f>'Reporte J.E.'!I770</f>
        <v xml:space="preserve">  -   </v>
      </c>
      <c r="J758">
        <f t="shared" si="11"/>
        <v>0</v>
      </c>
    </row>
    <row r="759" spans="1:10">
      <c r="A759" t="str">
        <f>'Reporte J.E.'!A771</f>
        <v>CC</v>
      </c>
      <c r="B759" t="str">
        <f>'Reporte J.E.'!B771</f>
        <v>1062322825</v>
      </c>
      <c r="C759" t="str">
        <f>'Reporte J.E.'!C771</f>
        <v>LEIDY JHOANNA</v>
      </c>
      <c r="D759" t="str">
        <f>'Reporte J.E.'!D771&amp;" "&amp;'Reporte J.E.'!C771</f>
        <v>DELGADILLO CUPAQUE LEIDY JHOANNA</v>
      </c>
      <c r="E759" t="str">
        <f>'Reporte J.E.'!E771</f>
        <v>EN FORMACION</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APROBADO</v>
      </c>
      <c r="I759" t="str">
        <f>'Reporte J.E.'!I771</f>
        <v>CC 10300463 - ANGEL DAVID ERAZO IBARRA</v>
      </c>
      <c r="J759">
        <f t="shared" si="11"/>
        <v>1</v>
      </c>
    </row>
    <row r="760" spans="1:10">
      <c r="A760" t="str">
        <f>'Reporte J.E.'!A772</f>
        <v>CC</v>
      </c>
      <c r="B760" t="str">
        <f>'Reporte J.E.'!B772</f>
        <v>1062322825</v>
      </c>
      <c r="C760" t="str">
        <f>'Reporte J.E.'!C772</f>
        <v>LEIDY JHOANNA</v>
      </c>
      <c r="D760" t="str">
        <f>'Reporte J.E.'!D772&amp;" "&amp;'Reporte J.E.'!C772</f>
        <v>DELGADILLO CUPAQUE LEIDY JHOANNA</v>
      </c>
      <c r="E760" t="str">
        <f>'Reporte J.E.'!E772</f>
        <v>EN FORMACION</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APROBADO</v>
      </c>
      <c r="I760" t="str">
        <f>'Reporte J.E.'!I772</f>
        <v>CC 10293852 - ADRIAN DANILO ASTUDILLO TALAGA</v>
      </c>
      <c r="J760">
        <f t="shared" si="11"/>
        <v>1</v>
      </c>
    </row>
    <row r="761" spans="1:10">
      <c r="A761" t="str">
        <f>'Reporte J.E.'!A773</f>
        <v>CC</v>
      </c>
      <c r="B761" t="str">
        <f>'Reporte J.E.'!B773</f>
        <v>1062322825</v>
      </c>
      <c r="C761" t="str">
        <f>'Reporte J.E.'!C773</f>
        <v>LEIDY JHOANNA</v>
      </c>
      <c r="D761" t="str">
        <f>'Reporte J.E.'!D773&amp;" "&amp;'Reporte J.E.'!C773</f>
        <v>DELGADILLO CUPAQUE LEIDY JHOANNA</v>
      </c>
      <c r="E761" t="str">
        <f>'Reporte J.E.'!E773</f>
        <v>EN FORMACION</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POR EVALUAR</v>
      </c>
      <c r="I761" t="str">
        <f>'Reporte J.E.'!I773</f>
        <v xml:space="preserve">  -   </v>
      </c>
      <c r="J761">
        <f t="shared" si="11"/>
        <v>0</v>
      </c>
    </row>
    <row r="762" spans="1:10">
      <c r="A762" t="str">
        <f>'Reporte J.E.'!A774</f>
        <v>CC</v>
      </c>
      <c r="B762" t="str">
        <f>'Reporte J.E.'!B774</f>
        <v>1062322825</v>
      </c>
      <c r="C762" t="str">
        <f>'Reporte J.E.'!C774</f>
        <v>LEIDY JHOANNA</v>
      </c>
      <c r="D762" t="str">
        <f>'Reporte J.E.'!D774&amp;" "&amp;'Reporte J.E.'!C774</f>
        <v>DELGADILLO CUPAQUE LEIDY JHOANNA</v>
      </c>
      <c r="E762" t="str">
        <f>'Reporte J.E.'!E774</f>
        <v>EN FORMACION</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APROBADO</v>
      </c>
      <c r="I762" t="str">
        <f>'Reporte J.E.'!I774</f>
        <v>CC 10300463 - ANGEL DAVID ERAZO IBARRA</v>
      </c>
      <c r="J762">
        <f t="shared" si="11"/>
        <v>1</v>
      </c>
    </row>
    <row r="763" spans="1:10">
      <c r="A763" t="str">
        <f>'Reporte J.E.'!A775</f>
        <v>CC</v>
      </c>
      <c r="B763" t="str">
        <f>'Reporte J.E.'!B775</f>
        <v>1062322825</v>
      </c>
      <c r="C763" t="str">
        <f>'Reporte J.E.'!C775</f>
        <v>LEIDY JHOANNA</v>
      </c>
      <c r="D763" t="str">
        <f>'Reporte J.E.'!D775&amp;" "&amp;'Reporte J.E.'!C775</f>
        <v>DELGADILLO CUPAQUE LEIDY JHOANNA</v>
      </c>
      <c r="E763" t="str">
        <f>'Reporte J.E.'!E775</f>
        <v>EN FORMACION</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POR EVALUAR</v>
      </c>
      <c r="I763" t="str">
        <f>'Reporte J.E.'!I775</f>
        <v xml:space="preserve">  -   </v>
      </c>
      <c r="J763">
        <f t="shared" si="11"/>
        <v>0</v>
      </c>
    </row>
    <row r="764" spans="1:10">
      <c r="A764" t="str">
        <f>'Reporte J.E.'!A776</f>
        <v>CC</v>
      </c>
      <c r="B764" t="str">
        <f>'Reporte J.E.'!B776</f>
        <v>1062322825</v>
      </c>
      <c r="C764" t="str">
        <f>'Reporte J.E.'!C776</f>
        <v>LEIDY JHOANNA</v>
      </c>
      <c r="D764" t="str">
        <f>'Reporte J.E.'!D776&amp;" "&amp;'Reporte J.E.'!C776</f>
        <v>DELGADILLO CUPAQUE LEIDY JHOANNA</v>
      </c>
      <c r="E764" t="str">
        <f>'Reporte J.E.'!E776</f>
        <v>EN FORMACION</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APROBADO</v>
      </c>
      <c r="I764" t="str">
        <f>'Reporte J.E.'!I776</f>
        <v>CC 10485335 - WILLIAM ALBEIRO PENAGOS DAGUA</v>
      </c>
      <c r="J764">
        <f t="shared" si="11"/>
        <v>1</v>
      </c>
    </row>
    <row r="765" spans="1:10">
      <c r="A765" t="str">
        <f>'Reporte J.E.'!A777</f>
        <v>CC</v>
      </c>
      <c r="B765" t="str">
        <f>'Reporte J.E.'!B777</f>
        <v>1062322825</v>
      </c>
      <c r="C765" t="str">
        <f>'Reporte J.E.'!C777</f>
        <v>LEIDY JHOANNA</v>
      </c>
      <c r="D765" t="str">
        <f>'Reporte J.E.'!D777&amp;" "&amp;'Reporte J.E.'!C777</f>
        <v>DELGADILLO CUPAQUE LEIDY JHOANNA</v>
      </c>
      <c r="E765" t="str">
        <f>'Reporte J.E.'!E777</f>
        <v>EN FORMACION</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APROBADO</v>
      </c>
      <c r="I765" t="str">
        <f>'Reporte J.E.'!I777</f>
        <v>CC 10485335 - WILLIAM ALBEIRO PENAGOS DAGUA</v>
      </c>
      <c r="J765">
        <f t="shared" si="11"/>
        <v>1</v>
      </c>
    </row>
    <row r="766" spans="1:10">
      <c r="A766" t="str">
        <f>'Reporte J.E.'!A778</f>
        <v>CC</v>
      </c>
      <c r="B766" t="str">
        <f>'Reporte J.E.'!B778</f>
        <v>1062322825</v>
      </c>
      <c r="C766" t="str">
        <f>'Reporte J.E.'!C778</f>
        <v>LEIDY JHOANNA</v>
      </c>
      <c r="D766" t="str">
        <f>'Reporte J.E.'!D778&amp;" "&amp;'Reporte J.E.'!C778</f>
        <v>DELGADILLO CUPAQUE LEIDY JHOANNA</v>
      </c>
      <c r="E766" t="str">
        <f>'Reporte J.E.'!E778</f>
        <v>EN FORMACION</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APROBADO</v>
      </c>
      <c r="I766" t="str">
        <f>'Reporte J.E.'!I778</f>
        <v>CC 25707794 - CLAUDIA LORENA DORADO MUÑOZ</v>
      </c>
      <c r="J766">
        <f t="shared" si="11"/>
        <v>1</v>
      </c>
    </row>
    <row r="767" spans="1:10">
      <c r="A767" t="str">
        <f>'Reporte J.E.'!A779</f>
        <v>CC</v>
      </c>
      <c r="B767" t="str">
        <f>'Reporte J.E.'!B779</f>
        <v>1062322825</v>
      </c>
      <c r="C767" t="str">
        <f>'Reporte J.E.'!C779</f>
        <v>LEIDY JHOANNA</v>
      </c>
      <c r="D767" t="str">
        <f>'Reporte J.E.'!D779&amp;" "&amp;'Reporte J.E.'!C779</f>
        <v>DELGADILLO CUPAQUE LEIDY JHOANNA</v>
      </c>
      <c r="E767" t="str">
        <f>'Reporte J.E.'!E779</f>
        <v>EN FORMACION</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APROBADO</v>
      </c>
      <c r="I767" t="str">
        <f>'Reporte J.E.'!I779</f>
        <v>CC 10293852 - ADRIAN DANILO ASTUDILLO TALAGA</v>
      </c>
      <c r="J767">
        <f t="shared" si="11"/>
        <v>1</v>
      </c>
    </row>
    <row r="768" spans="1:10">
      <c r="A768" t="str">
        <f>'Reporte J.E.'!A780</f>
        <v>CC</v>
      </c>
      <c r="B768" t="str">
        <f>'Reporte J.E.'!B780</f>
        <v>1062322825</v>
      </c>
      <c r="C768" t="str">
        <f>'Reporte J.E.'!C780</f>
        <v>LEIDY JHOANNA</v>
      </c>
      <c r="D768" t="str">
        <f>'Reporte J.E.'!D780&amp;" "&amp;'Reporte J.E.'!C780</f>
        <v>DELGADILLO CUPAQUE LEIDY JHOANNA</v>
      </c>
      <c r="E768" t="str">
        <f>'Reporte J.E.'!E780</f>
        <v>EN FORMACION</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APROBADO</v>
      </c>
      <c r="I768" t="str">
        <f>'Reporte J.E.'!I780</f>
        <v>CC 10485335 - WILLIAM ALBEIRO PENAGOS DAGUA</v>
      </c>
      <c r="J768">
        <f t="shared" si="11"/>
        <v>1</v>
      </c>
    </row>
    <row r="769" spans="1:10">
      <c r="A769" t="str">
        <f>'Reporte J.E.'!A781</f>
        <v>CC</v>
      </c>
      <c r="B769" t="str">
        <f>'Reporte J.E.'!B781</f>
        <v>1062322825</v>
      </c>
      <c r="C769" t="str">
        <f>'Reporte J.E.'!C781</f>
        <v>LEIDY JHOANNA</v>
      </c>
      <c r="D769" t="str">
        <f>'Reporte J.E.'!D781&amp;" "&amp;'Reporte J.E.'!C781</f>
        <v>DELGADILLO CUPAQUE LEIDY JHOANNA</v>
      </c>
      <c r="E769" t="str">
        <f>'Reporte J.E.'!E781</f>
        <v>EN FORMACION</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APROBADO</v>
      </c>
      <c r="I769" t="str">
        <f>'Reporte J.E.'!I781</f>
        <v>CC 10293852 - ADRIAN DANILO ASTUDILLO TALAGA</v>
      </c>
      <c r="J769">
        <f t="shared" si="11"/>
        <v>1</v>
      </c>
    </row>
    <row r="770" spans="1:10">
      <c r="A770" t="str">
        <f>'Reporte J.E.'!A782</f>
        <v>CC</v>
      </c>
      <c r="B770" t="str">
        <f>'Reporte J.E.'!B782</f>
        <v>1062322825</v>
      </c>
      <c r="C770" t="str">
        <f>'Reporte J.E.'!C782</f>
        <v>LEIDY JHOANNA</v>
      </c>
      <c r="D770" t="str">
        <f>'Reporte J.E.'!D782&amp;" "&amp;'Reporte J.E.'!C782</f>
        <v>DELGADILLO CUPAQUE LEIDY JHOANNA</v>
      </c>
      <c r="E770" t="str">
        <f>'Reporte J.E.'!E782</f>
        <v>EN FORMACION</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POR EVALUAR</v>
      </c>
      <c r="I770" t="str">
        <f>'Reporte J.E.'!I782</f>
        <v xml:space="preserve">  -   </v>
      </c>
      <c r="J770">
        <f t="shared" ref="J770:J833" si="12">IF(H770="APROBADO",1,0)</f>
        <v>0</v>
      </c>
    </row>
    <row r="771" spans="1:10">
      <c r="A771" t="str">
        <f>'Reporte J.E.'!A783</f>
        <v>CC</v>
      </c>
      <c r="B771" t="str">
        <f>'Reporte J.E.'!B783</f>
        <v>1062322825</v>
      </c>
      <c r="C771" t="str">
        <f>'Reporte J.E.'!C783</f>
        <v>LEIDY JHOANNA</v>
      </c>
      <c r="D771" t="str">
        <f>'Reporte J.E.'!D783&amp;" "&amp;'Reporte J.E.'!C783</f>
        <v>DELGADILLO CUPAQUE LEIDY JHOANNA</v>
      </c>
      <c r="E771" t="str">
        <f>'Reporte J.E.'!E783</f>
        <v>EN FORMACION</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APROBADO</v>
      </c>
      <c r="I771" t="str">
        <f>'Reporte J.E.'!I783</f>
        <v>CC 10293852 - ADRIAN DANILO ASTUDILLO TALAGA</v>
      </c>
      <c r="J771">
        <f t="shared" si="12"/>
        <v>1</v>
      </c>
    </row>
    <row r="772" spans="1:10">
      <c r="A772" t="str">
        <f>'Reporte J.E.'!A784</f>
        <v>CC</v>
      </c>
      <c r="B772" t="str">
        <f>'Reporte J.E.'!B784</f>
        <v>1062322825</v>
      </c>
      <c r="C772" t="str">
        <f>'Reporte J.E.'!C784</f>
        <v>LEIDY JHOANNA</v>
      </c>
      <c r="D772" t="str">
        <f>'Reporte J.E.'!D784&amp;" "&amp;'Reporte J.E.'!C784</f>
        <v>DELGADILLO CUPAQUE LEIDY JHOANNA</v>
      </c>
      <c r="E772" t="str">
        <f>'Reporte J.E.'!E784</f>
        <v>EN FORMACION</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APROBADO</v>
      </c>
      <c r="I772" t="str">
        <f>'Reporte J.E.'!I784</f>
        <v>CC 10293852 - ADRIAN DANILO ASTUDILLO TALAGA</v>
      </c>
      <c r="J772">
        <f t="shared" si="12"/>
        <v>1</v>
      </c>
    </row>
    <row r="773" spans="1:10">
      <c r="A773" t="str">
        <f>'Reporte J.E.'!A785</f>
        <v>CC</v>
      </c>
      <c r="B773" t="str">
        <f>'Reporte J.E.'!B785</f>
        <v>1062322825</v>
      </c>
      <c r="C773" t="str">
        <f>'Reporte J.E.'!C785</f>
        <v>LEIDY JHOANNA</v>
      </c>
      <c r="D773" t="str">
        <f>'Reporte J.E.'!D785&amp;" "&amp;'Reporte J.E.'!C785</f>
        <v>DELGADILLO CUPAQUE LEIDY JHOANNA</v>
      </c>
      <c r="E773" t="str">
        <f>'Reporte J.E.'!E785</f>
        <v>EN FORMACION</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POR EVALUAR</v>
      </c>
      <c r="I773" t="str">
        <f>'Reporte J.E.'!I785</f>
        <v xml:space="preserve">  -   </v>
      </c>
      <c r="J773">
        <f t="shared" si="12"/>
        <v>0</v>
      </c>
    </row>
    <row r="774" spans="1:10">
      <c r="A774" t="str">
        <f>'Reporte J.E.'!A786</f>
        <v>CC</v>
      </c>
      <c r="B774" t="str">
        <f>'Reporte J.E.'!B786</f>
        <v>1062322825</v>
      </c>
      <c r="C774" t="str">
        <f>'Reporte J.E.'!C786</f>
        <v>LEIDY JHOANNA</v>
      </c>
      <c r="D774" t="str">
        <f>'Reporte J.E.'!D786&amp;" "&amp;'Reporte J.E.'!C786</f>
        <v>DELGADILLO CUPAQUE LEIDY JHOANNA</v>
      </c>
      <c r="E774" t="str">
        <f>'Reporte J.E.'!E786</f>
        <v>EN FORMACION</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POR EVALUAR</v>
      </c>
      <c r="I774" t="str">
        <f>'Reporte J.E.'!I786</f>
        <v xml:space="preserve">  -   </v>
      </c>
      <c r="J774">
        <f t="shared" si="12"/>
        <v>0</v>
      </c>
    </row>
    <row r="775" spans="1:10">
      <c r="A775" t="str">
        <f>'Reporte J.E.'!A787</f>
        <v>CC</v>
      </c>
      <c r="B775" t="str">
        <f>'Reporte J.E.'!B787</f>
        <v>1062322825</v>
      </c>
      <c r="C775" t="str">
        <f>'Reporte J.E.'!C787</f>
        <v>LEIDY JHOANNA</v>
      </c>
      <c r="D775" t="str">
        <f>'Reporte J.E.'!D787&amp;" "&amp;'Reporte J.E.'!C787</f>
        <v>DELGADILLO CUPAQUE LEIDY JHOANNA</v>
      </c>
      <c r="E775" t="str">
        <f>'Reporte J.E.'!E787</f>
        <v>EN FORMACION</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POR EVALUAR</v>
      </c>
      <c r="I775" t="str">
        <f>'Reporte J.E.'!I787</f>
        <v xml:space="preserve">  -   </v>
      </c>
      <c r="J775">
        <f t="shared" si="12"/>
        <v>0</v>
      </c>
    </row>
    <row r="776" spans="1:10">
      <c r="A776" t="str">
        <f>'Reporte J.E.'!A788</f>
        <v>CC</v>
      </c>
      <c r="B776" t="str">
        <f>'Reporte J.E.'!B788</f>
        <v>1062322825</v>
      </c>
      <c r="C776" t="str">
        <f>'Reporte J.E.'!C788</f>
        <v>LEIDY JHOANNA</v>
      </c>
      <c r="D776" t="str">
        <f>'Reporte J.E.'!D788&amp;" "&amp;'Reporte J.E.'!C788</f>
        <v>DELGADILLO CUPAQUE LEIDY JHOANNA</v>
      </c>
      <c r="E776" t="str">
        <f>'Reporte J.E.'!E788</f>
        <v>EN FORMACION</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POR EVALUAR</v>
      </c>
      <c r="I776" t="str">
        <f>'Reporte J.E.'!I788</f>
        <v xml:space="preserve">  -   </v>
      </c>
      <c r="J776">
        <f t="shared" si="12"/>
        <v>0</v>
      </c>
    </row>
    <row r="777" spans="1:10">
      <c r="A777" t="str">
        <f>'Reporte J.E.'!A789</f>
        <v>CC</v>
      </c>
      <c r="B777" t="str">
        <f>'Reporte J.E.'!B789</f>
        <v>1062322825</v>
      </c>
      <c r="C777" t="str">
        <f>'Reporte J.E.'!C789</f>
        <v>LEIDY JHOANNA</v>
      </c>
      <c r="D777" t="str">
        <f>'Reporte J.E.'!D789&amp;" "&amp;'Reporte J.E.'!C789</f>
        <v>DELGADILLO CUPAQUE LEIDY JHOANNA</v>
      </c>
      <c r="E777" t="str">
        <f>'Reporte J.E.'!E789</f>
        <v>EN FORMACION</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POR EVALUAR</v>
      </c>
      <c r="I777" t="str">
        <f>'Reporte J.E.'!I789</f>
        <v xml:space="preserve">  -   </v>
      </c>
      <c r="J777">
        <f t="shared" si="12"/>
        <v>0</v>
      </c>
    </row>
    <row r="778" spans="1:10">
      <c r="A778" t="str">
        <f>'Reporte J.E.'!A790</f>
        <v>CC</v>
      </c>
      <c r="B778" t="str">
        <f>'Reporte J.E.'!B790</f>
        <v>1062322825</v>
      </c>
      <c r="C778" t="str">
        <f>'Reporte J.E.'!C790</f>
        <v>LEIDY JHOANNA</v>
      </c>
      <c r="D778" t="str">
        <f>'Reporte J.E.'!D790&amp;" "&amp;'Reporte J.E.'!C790</f>
        <v>DELGADILLO CUPAQUE LEIDY JHOANNA</v>
      </c>
      <c r="E778" t="str">
        <f>'Reporte J.E.'!E790</f>
        <v>EN FORMACION</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APROBADO</v>
      </c>
      <c r="I778" t="str">
        <f>'Reporte J.E.'!I790</f>
        <v>CC 10300463 - ANGEL DAVID ERAZO IBARRA</v>
      </c>
      <c r="J778">
        <f t="shared" si="12"/>
        <v>1</v>
      </c>
    </row>
    <row r="779" spans="1:10">
      <c r="A779" t="str">
        <f>'Reporte J.E.'!A791</f>
        <v>CC</v>
      </c>
      <c r="B779" t="str">
        <f>'Reporte J.E.'!B791</f>
        <v>1062322825</v>
      </c>
      <c r="C779" t="str">
        <f>'Reporte J.E.'!C791</f>
        <v>LEIDY JHOANNA</v>
      </c>
      <c r="D779" t="str">
        <f>'Reporte J.E.'!D791&amp;" "&amp;'Reporte J.E.'!C791</f>
        <v>DELGADILLO CUPAQUE LEIDY JHOANNA</v>
      </c>
      <c r="E779" t="str">
        <f>'Reporte J.E.'!E791</f>
        <v>EN FORMACION</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POR EVALUAR</v>
      </c>
      <c r="I779" t="str">
        <f>'Reporte J.E.'!I791</f>
        <v xml:space="preserve">  -   </v>
      </c>
      <c r="J779">
        <f t="shared" si="12"/>
        <v>0</v>
      </c>
    </row>
    <row r="780" spans="1:10">
      <c r="A780" t="str">
        <f>'Reporte J.E.'!A792</f>
        <v>CC</v>
      </c>
      <c r="B780" t="str">
        <f>'Reporte J.E.'!B792</f>
        <v>1062322825</v>
      </c>
      <c r="C780" t="str">
        <f>'Reporte J.E.'!C792</f>
        <v>LEIDY JHOANNA</v>
      </c>
      <c r="D780" t="str">
        <f>'Reporte J.E.'!D792&amp;" "&amp;'Reporte J.E.'!C792</f>
        <v>DELGADILLO CUPAQUE LEIDY JHOANNA</v>
      </c>
      <c r="E780" t="str">
        <f>'Reporte J.E.'!E792</f>
        <v>EN FORMACION</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APROBADO</v>
      </c>
      <c r="I780" t="str">
        <f>'Reporte J.E.'!I792</f>
        <v>CC 10485335 - WILLIAM ALBEIRO PENAGOS DAGUA</v>
      </c>
      <c r="J780">
        <f t="shared" si="12"/>
        <v>1</v>
      </c>
    </row>
    <row r="781" spans="1:10">
      <c r="A781" t="str">
        <f>'Reporte J.E.'!A793</f>
        <v>CC</v>
      </c>
      <c r="B781" t="str">
        <f>'Reporte J.E.'!B793</f>
        <v>1062322825</v>
      </c>
      <c r="C781" t="str">
        <f>'Reporte J.E.'!C793</f>
        <v>LEIDY JHOANNA</v>
      </c>
      <c r="D781" t="str">
        <f>'Reporte J.E.'!D793&amp;" "&amp;'Reporte J.E.'!C793</f>
        <v>DELGADILLO CUPAQUE LEIDY JHOANNA</v>
      </c>
      <c r="E781" t="str">
        <f>'Reporte J.E.'!E793</f>
        <v>EN FORMACION</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APROBADO</v>
      </c>
      <c r="I781" t="str">
        <f>'Reporte J.E.'!I793</f>
        <v>CC 10485335 - WILLIAM ALBEIRO PENAGOS DAGUA</v>
      </c>
      <c r="J781">
        <f t="shared" si="12"/>
        <v>1</v>
      </c>
    </row>
    <row r="782" spans="1:10">
      <c r="A782" t="str">
        <f>'Reporte J.E.'!A794</f>
        <v>CC</v>
      </c>
      <c r="B782" t="str">
        <f>'Reporte J.E.'!B794</f>
        <v>1062322825</v>
      </c>
      <c r="C782" t="str">
        <f>'Reporte J.E.'!C794</f>
        <v>LEIDY JHOANNA</v>
      </c>
      <c r="D782" t="str">
        <f>'Reporte J.E.'!D794&amp;" "&amp;'Reporte J.E.'!C794</f>
        <v>DELGADILLO CUPAQUE LEIDY JHOANNA</v>
      </c>
      <c r="E782" t="str">
        <f>'Reporte J.E.'!E794</f>
        <v>EN FORMACION</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POR EVALUAR</v>
      </c>
      <c r="I782" t="str">
        <f>'Reporte J.E.'!I794</f>
        <v xml:space="preserve">  -   </v>
      </c>
      <c r="J782">
        <f t="shared" si="12"/>
        <v>0</v>
      </c>
    </row>
    <row r="783" spans="1:10">
      <c r="A783" t="str">
        <f>'Reporte J.E.'!A795</f>
        <v>CC</v>
      </c>
      <c r="B783" t="str">
        <f>'Reporte J.E.'!B795</f>
        <v>1062322825</v>
      </c>
      <c r="C783" t="str">
        <f>'Reporte J.E.'!C795</f>
        <v>LEIDY JHOANNA</v>
      </c>
      <c r="D783" t="str">
        <f>'Reporte J.E.'!D795&amp;" "&amp;'Reporte J.E.'!C795</f>
        <v>DELGADILLO CUPAQUE LEIDY JHOANNA</v>
      </c>
      <c r="E783" t="str">
        <f>'Reporte J.E.'!E795</f>
        <v>EN FORMACION</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POR EVALUAR</v>
      </c>
      <c r="I783" t="str">
        <f>'Reporte J.E.'!I795</f>
        <v xml:space="preserve">  -   </v>
      </c>
      <c r="J783">
        <f t="shared" si="12"/>
        <v>0</v>
      </c>
    </row>
    <row r="784" spans="1:10">
      <c r="A784" t="str">
        <f>'Reporte J.E.'!A796</f>
        <v>CC</v>
      </c>
      <c r="B784" t="str">
        <f>'Reporte J.E.'!B796</f>
        <v>1062322825</v>
      </c>
      <c r="C784" t="str">
        <f>'Reporte J.E.'!C796</f>
        <v>LEIDY JHOANNA</v>
      </c>
      <c r="D784" t="str">
        <f>'Reporte J.E.'!D796&amp;" "&amp;'Reporte J.E.'!C796</f>
        <v>DELGADILLO CUPAQUE LEIDY JHOANNA</v>
      </c>
      <c r="E784" t="str">
        <f>'Reporte J.E.'!E796</f>
        <v>EN FORMACION</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APROBADO</v>
      </c>
      <c r="I784" t="str">
        <f>'Reporte J.E.'!I796</f>
        <v>CC 25707794 - CLAUDIA LORENA DORADO MUÑOZ</v>
      </c>
      <c r="J784">
        <f t="shared" si="12"/>
        <v>1</v>
      </c>
    </row>
    <row r="785" spans="1:10">
      <c r="A785" t="str">
        <f>'Reporte J.E.'!A797</f>
        <v>CC</v>
      </c>
      <c r="B785" t="str">
        <f>'Reporte J.E.'!B797</f>
        <v>1062322825</v>
      </c>
      <c r="C785" t="str">
        <f>'Reporte J.E.'!C797</f>
        <v>LEIDY JHOANNA</v>
      </c>
      <c r="D785" t="str">
        <f>'Reporte J.E.'!D797&amp;" "&amp;'Reporte J.E.'!C797</f>
        <v>DELGADILLO CUPAQUE LEIDY JHOANNA</v>
      </c>
      <c r="E785" t="str">
        <f>'Reporte J.E.'!E797</f>
        <v>EN FORMACION</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APROBADO</v>
      </c>
      <c r="I785" t="str">
        <f>'Reporte J.E.'!I797</f>
        <v>CC 10300463 - ANGEL DAVID ERAZO IBARRA</v>
      </c>
      <c r="J785">
        <f t="shared" si="12"/>
        <v>1</v>
      </c>
    </row>
    <row r="786" spans="1:10">
      <c r="A786" t="str">
        <f>'Reporte J.E.'!A798</f>
        <v>CC</v>
      </c>
      <c r="B786" t="str">
        <f>'Reporte J.E.'!B798</f>
        <v>1062322825</v>
      </c>
      <c r="C786" t="str">
        <f>'Reporte J.E.'!C798</f>
        <v>LEIDY JHOANNA</v>
      </c>
      <c r="D786" t="str">
        <f>'Reporte J.E.'!D798&amp;" "&amp;'Reporte J.E.'!C798</f>
        <v>DELGADILLO CUPAQUE LEIDY JHOANNA</v>
      </c>
      <c r="E786" t="str">
        <f>'Reporte J.E.'!E798</f>
        <v>EN FORMACION</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APROBADO</v>
      </c>
      <c r="I786" t="str">
        <f>'Reporte J.E.'!I798</f>
        <v>CC 10300463 - ANGEL DAVID ERAZO IBARRA</v>
      </c>
      <c r="J786">
        <f t="shared" si="12"/>
        <v>1</v>
      </c>
    </row>
    <row r="787" spans="1:10">
      <c r="A787" t="str">
        <f>'Reporte J.E.'!A799</f>
        <v>CC</v>
      </c>
      <c r="B787" t="str">
        <f>'Reporte J.E.'!B799</f>
        <v>1062322825</v>
      </c>
      <c r="C787" t="str">
        <f>'Reporte J.E.'!C799</f>
        <v>LEIDY JHOANNA</v>
      </c>
      <c r="D787" t="str">
        <f>'Reporte J.E.'!D799&amp;" "&amp;'Reporte J.E.'!C799</f>
        <v>DELGADILLO CUPAQUE LEIDY JHOANNA</v>
      </c>
      <c r="E787" t="str">
        <f>'Reporte J.E.'!E799</f>
        <v>EN FORMACION</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APROBADO</v>
      </c>
      <c r="I787" t="str">
        <f>'Reporte J.E.'!I799</f>
        <v>CC 10300463 - ANGEL DAVID ERAZO IBARRA</v>
      </c>
      <c r="J787">
        <f t="shared" si="12"/>
        <v>1</v>
      </c>
    </row>
    <row r="788" spans="1:10">
      <c r="A788" t="str">
        <f>'Reporte J.E.'!A800</f>
        <v>CC</v>
      </c>
      <c r="B788" t="str">
        <f>'Reporte J.E.'!B800</f>
        <v>1062322825</v>
      </c>
      <c r="C788" t="str">
        <f>'Reporte J.E.'!C800</f>
        <v>LEIDY JHOANNA</v>
      </c>
      <c r="D788" t="str">
        <f>'Reporte J.E.'!D800&amp;" "&amp;'Reporte J.E.'!C800</f>
        <v>DELGADILLO CUPAQUE LEIDY JHOANNA</v>
      </c>
      <c r="E788" t="str">
        <f>'Reporte J.E.'!E800</f>
        <v>EN FORMACION</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APROBADO</v>
      </c>
      <c r="I788" t="str">
        <f>'Reporte J.E.'!I800</f>
        <v>CC 10485335 - WILLIAM ALBEIRO PENAGOS DAGUA</v>
      </c>
      <c r="J788">
        <f t="shared" si="12"/>
        <v>1</v>
      </c>
    </row>
    <row r="789" spans="1:10">
      <c r="A789" t="str">
        <f>'Reporte J.E.'!A801</f>
        <v>CC</v>
      </c>
      <c r="B789" t="str">
        <f>'Reporte J.E.'!B801</f>
        <v>1062322825</v>
      </c>
      <c r="C789" t="str">
        <f>'Reporte J.E.'!C801</f>
        <v>LEIDY JHOANNA</v>
      </c>
      <c r="D789" t="str">
        <f>'Reporte J.E.'!D801&amp;" "&amp;'Reporte J.E.'!C801</f>
        <v>DELGADILLO CUPAQUE LEIDY JHOANNA</v>
      </c>
      <c r="E789" t="str">
        <f>'Reporte J.E.'!E801</f>
        <v>EN FORMACION</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APROBADO</v>
      </c>
      <c r="I789" t="str">
        <f>'Reporte J.E.'!I801</f>
        <v>CC 10300463 - ANGEL DAVID ERAZO IBARRA</v>
      </c>
      <c r="J789">
        <f t="shared" si="12"/>
        <v>1</v>
      </c>
    </row>
    <row r="790" spans="1:10">
      <c r="A790" t="str">
        <f>'Reporte J.E.'!A802</f>
        <v>CC</v>
      </c>
      <c r="B790" t="str">
        <f>'Reporte J.E.'!B802</f>
        <v>1062322825</v>
      </c>
      <c r="C790" t="str">
        <f>'Reporte J.E.'!C802</f>
        <v>LEIDY JHOANNA</v>
      </c>
      <c r="D790" t="str">
        <f>'Reporte J.E.'!D802&amp;" "&amp;'Reporte J.E.'!C802</f>
        <v>DELGADILLO CUPAQUE LEIDY JHOANNA</v>
      </c>
      <c r="E790" t="str">
        <f>'Reporte J.E.'!E802</f>
        <v>EN FORMACION</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APROBADO</v>
      </c>
      <c r="I790" t="str">
        <f>'Reporte J.E.'!I802</f>
        <v>CC 10300463 - ANGEL DAVID ERAZO IBARRA</v>
      </c>
      <c r="J790">
        <f t="shared" si="12"/>
        <v>1</v>
      </c>
    </row>
    <row r="791" spans="1:10">
      <c r="A791" t="str">
        <f>'Reporte J.E.'!A803</f>
        <v>CC</v>
      </c>
      <c r="B791" t="str">
        <f>'Reporte J.E.'!B803</f>
        <v>1062322825</v>
      </c>
      <c r="C791" t="str">
        <f>'Reporte J.E.'!C803</f>
        <v>LEIDY JHOANNA</v>
      </c>
      <c r="D791" t="str">
        <f>'Reporte J.E.'!D803&amp;" "&amp;'Reporte J.E.'!C803</f>
        <v>DELGADILLO CUPAQUE LEIDY JHOANNA</v>
      </c>
      <c r="E791" t="str">
        <f>'Reporte J.E.'!E803</f>
        <v>EN FORMACION</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APROBADO</v>
      </c>
      <c r="I791" t="str">
        <f>'Reporte J.E.'!I803</f>
        <v>CC 10293852 - ADRIAN DANILO ASTUDILLO TALAGA</v>
      </c>
      <c r="J791">
        <f t="shared" si="12"/>
        <v>1</v>
      </c>
    </row>
    <row r="792" spans="1:10">
      <c r="A792" t="str">
        <f>'Reporte J.E.'!A804</f>
        <v>CC</v>
      </c>
      <c r="B792" t="str">
        <f>'Reporte J.E.'!B804</f>
        <v>1062322825</v>
      </c>
      <c r="C792" t="str">
        <f>'Reporte J.E.'!C804</f>
        <v>LEIDY JHOANNA</v>
      </c>
      <c r="D792" t="str">
        <f>'Reporte J.E.'!D804&amp;" "&amp;'Reporte J.E.'!C804</f>
        <v>DELGADILLO CUPAQUE LEIDY JHOANNA</v>
      </c>
      <c r="E792" t="str">
        <f>'Reporte J.E.'!E804</f>
        <v>EN FORMACION</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APROBADO</v>
      </c>
      <c r="I792" t="str">
        <f>'Reporte J.E.'!I804</f>
        <v>CC 10293852 - ADRIAN DANILO ASTUDILLO TALAGA</v>
      </c>
      <c r="J792">
        <f t="shared" si="12"/>
        <v>1</v>
      </c>
    </row>
    <row r="793" spans="1:10">
      <c r="A793" t="str">
        <f>'Reporte J.E.'!A805</f>
        <v>CC</v>
      </c>
      <c r="B793" t="str">
        <f>'Reporte J.E.'!B805</f>
        <v>1062322825</v>
      </c>
      <c r="C793" t="str">
        <f>'Reporte J.E.'!C805</f>
        <v>LEIDY JHOANNA</v>
      </c>
      <c r="D793" t="str">
        <f>'Reporte J.E.'!D805&amp;" "&amp;'Reporte J.E.'!C805</f>
        <v>DELGADILLO CUPAQUE LEIDY JHOANNA</v>
      </c>
      <c r="E793" t="str">
        <f>'Reporte J.E.'!E805</f>
        <v>EN FORMACION</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APROBADO</v>
      </c>
      <c r="I793" t="str">
        <f>'Reporte J.E.'!I805</f>
        <v>CC 10485335 - WILLIAM ALBEIRO PENAGOS DAGUA</v>
      </c>
      <c r="J793">
        <f t="shared" si="12"/>
        <v>1</v>
      </c>
    </row>
    <row r="794" spans="1:10">
      <c r="A794" t="str">
        <f>'Reporte J.E.'!A806</f>
        <v>CC</v>
      </c>
      <c r="B794" t="str">
        <f>'Reporte J.E.'!B806</f>
        <v>1062324268</v>
      </c>
      <c r="C794" t="str">
        <f>'Reporte J.E.'!C806</f>
        <v>JULIAN ANDRES</v>
      </c>
      <c r="D794" t="str">
        <f>'Reporte J.E.'!D806&amp;" "&amp;'Reporte J.E.'!C806</f>
        <v>MORENO SERNA JULIAN ANDRES</v>
      </c>
      <c r="E794" t="str">
        <f>'Reporte J.E.'!E806</f>
        <v>RETIRO VOLUNTARIO</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APROBADO</v>
      </c>
      <c r="I794" t="str">
        <f>'Reporte J.E.'!I806</f>
        <v>CC 10485335 - WILLIAM ALBEIRO PENAGOS DAGUA</v>
      </c>
      <c r="J794">
        <f t="shared" si="12"/>
        <v>1</v>
      </c>
    </row>
    <row r="795" spans="1:10">
      <c r="A795" t="str">
        <f>'Reporte J.E.'!A807</f>
        <v>CC</v>
      </c>
      <c r="B795" t="str">
        <f>'Reporte J.E.'!B807</f>
        <v>1062324268</v>
      </c>
      <c r="C795" t="str">
        <f>'Reporte J.E.'!C807</f>
        <v>JULIAN ANDRES</v>
      </c>
      <c r="D795" t="str">
        <f>'Reporte J.E.'!D807&amp;" "&amp;'Reporte J.E.'!C807</f>
        <v>MORENO SERNA JULIAN ANDRES</v>
      </c>
      <c r="E795" t="str">
        <f>'Reporte J.E.'!E807</f>
        <v>RETIRO VOLUNTARIO</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APROBADO</v>
      </c>
      <c r="I795" t="str">
        <f>'Reporte J.E.'!I807</f>
        <v>CC 10304288 - LUIS FERNEY TERAN REINOSO</v>
      </c>
      <c r="J795">
        <f t="shared" si="12"/>
        <v>1</v>
      </c>
    </row>
    <row r="796" spans="1:10">
      <c r="A796" t="str">
        <f>'Reporte J.E.'!A808</f>
        <v>CC</v>
      </c>
      <c r="B796" t="str">
        <f>'Reporte J.E.'!B808</f>
        <v>1062324268</v>
      </c>
      <c r="C796" t="str">
        <f>'Reporte J.E.'!C808</f>
        <v>JULIAN ANDRES</v>
      </c>
      <c r="D796" t="str">
        <f>'Reporte J.E.'!D808&amp;" "&amp;'Reporte J.E.'!C808</f>
        <v>MORENO SERNA JULIAN ANDRES</v>
      </c>
      <c r="E796" t="str">
        <f>'Reporte J.E.'!E808</f>
        <v>RETIRO VOLUNTARIO</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APROBADO</v>
      </c>
      <c r="I796" t="str">
        <f>'Reporte J.E.'!I808</f>
        <v>CC 10304288 - LUIS FERNEY TERAN REINOSO</v>
      </c>
      <c r="J796">
        <f t="shared" si="12"/>
        <v>1</v>
      </c>
    </row>
    <row r="797" spans="1:10">
      <c r="A797" t="str">
        <f>'Reporte J.E.'!A809</f>
        <v>CC</v>
      </c>
      <c r="B797" t="str">
        <f>'Reporte J.E.'!B809</f>
        <v>1062324268</v>
      </c>
      <c r="C797" t="str">
        <f>'Reporte J.E.'!C809</f>
        <v>JULIAN ANDRES</v>
      </c>
      <c r="D797" t="str">
        <f>'Reporte J.E.'!D809&amp;" "&amp;'Reporte J.E.'!C809</f>
        <v>MORENO SERNA JULIAN ANDRES</v>
      </c>
      <c r="E797" t="str">
        <f>'Reporte J.E.'!E809</f>
        <v>RETIRO VOLUNTARIO</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POR EVALUAR</v>
      </c>
      <c r="I797" t="str">
        <f>'Reporte J.E.'!I809</f>
        <v xml:space="preserve">  -   </v>
      </c>
      <c r="J797">
        <f t="shared" si="12"/>
        <v>0</v>
      </c>
    </row>
    <row r="798" spans="1:10">
      <c r="A798" t="str">
        <f>'Reporte J.E.'!A810</f>
        <v>CC</v>
      </c>
      <c r="B798" t="str">
        <f>'Reporte J.E.'!B810</f>
        <v>1062324268</v>
      </c>
      <c r="C798" t="str">
        <f>'Reporte J.E.'!C810</f>
        <v>JULIAN ANDRES</v>
      </c>
      <c r="D798" t="str">
        <f>'Reporte J.E.'!D810&amp;" "&amp;'Reporte J.E.'!C810</f>
        <v>MORENO SERNA JULIAN ANDRES</v>
      </c>
      <c r="E798" t="str">
        <f>'Reporte J.E.'!E810</f>
        <v>RETIRO VOLUNTARIO</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POR EVALUAR</v>
      </c>
      <c r="I798" t="str">
        <f>'Reporte J.E.'!I810</f>
        <v xml:space="preserve">  -   </v>
      </c>
      <c r="J798">
        <f t="shared" si="12"/>
        <v>0</v>
      </c>
    </row>
    <row r="799" spans="1:10">
      <c r="A799" t="str">
        <f>'Reporte J.E.'!A811</f>
        <v>CC</v>
      </c>
      <c r="B799" t="str">
        <f>'Reporte J.E.'!B811</f>
        <v>1062324268</v>
      </c>
      <c r="C799" t="str">
        <f>'Reporte J.E.'!C811</f>
        <v>JULIAN ANDRES</v>
      </c>
      <c r="D799" t="str">
        <f>'Reporte J.E.'!D811&amp;" "&amp;'Reporte J.E.'!C811</f>
        <v>MORENO SERNA JULIAN ANDRES</v>
      </c>
      <c r="E799" t="str">
        <f>'Reporte J.E.'!E811</f>
        <v>RETIRO VOLUNTARIO</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APROBADO</v>
      </c>
      <c r="I799" t="str">
        <f>'Reporte J.E.'!I811</f>
        <v>CC 10485335 - WILLIAM ALBEIRO PENAGOS DAGUA</v>
      </c>
      <c r="J799">
        <f t="shared" si="12"/>
        <v>1</v>
      </c>
    </row>
    <row r="800" spans="1:10">
      <c r="A800" t="str">
        <f>'Reporte J.E.'!A812</f>
        <v>CC</v>
      </c>
      <c r="B800" t="str">
        <f>'Reporte J.E.'!B812</f>
        <v>1062324268</v>
      </c>
      <c r="C800" t="str">
        <f>'Reporte J.E.'!C812</f>
        <v>JULIAN ANDRES</v>
      </c>
      <c r="D800" t="str">
        <f>'Reporte J.E.'!D812&amp;" "&amp;'Reporte J.E.'!C812</f>
        <v>MORENO SERNA JULIAN ANDRES</v>
      </c>
      <c r="E800" t="str">
        <f>'Reporte J.E.'!E812</f>
        <v>RETIRO VOLUNTARIO</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APROBADO</v>
      </c>
      <c r="I800" t="str">
        <f>'Reporte J.E.'!I812</f>
        <v>CC 10485335 - WILLIAM ALBEIRO PENAGOS DAGUA</v>
      </c>
      <c r="J800">
        <f t="shared" si="12"/>
        <v>1</v>
      </c>
    </row>
    <row r="801" spans="1:10">
      <c r="A801" t="str">
        <f>'Reporte J.E.'!A813</f>
        <v>CC</v>
      </c>
      <c r="B801" t="str">
        <f>'Reporte J.E.'!B813</f>
        <v>1062324268</v>
      </c>
      <c r="C801" t="str">
        <f>'Reporte J.E.'!C813</f>
        <v>JULIAN ANDRES</v>
      </c>
      <c r="D801" t="str">
        <f>'Reporte J.E.'!D813&amp;" "&amp;'Reporte J.E.'!C813</f>
        <v>MORENO SERNA JULIAN ANDRES</v>
      </c>
      <c r="E801" t="str">
        <f>'Reporte J.E.'!E813</f>
        <v>RETIRO VOLUNTARIO</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APROBADO</v>
      </c>
      <c r="I801" t="str">
        <f>'Reporte J.E.'!I813</f>
        <v>CC 10485335 - WILLIAM ALBEIRO PENAGOS DAGUA</v>
      </c>
      <c r="J801">
        <f t="shared" si="12"/>
        <v>1</v>
      </c>
    </row>
    <row r="802" spans="1:10">
      <c r="A802" t="str">
        <f>'Reporte J.E.'!A814</f>
        <v>CC</v>
      </c>
      <c r="B802" t="str">
        <f>'Reporte J.E.'!B814</f>
        <v>1062324268</v>
      </c>
      <c r="C802" t="str">
        <f>'Reporte J.E.'!C814</f>
        <v>JULIAN ANDRES</v>
      </c>
      <c r="D802" t="str">
        <f>'Reporte J.E.'!D814&amp;" "&amp;'Reporte J.E.'!C814</f>
        <v>MORENO SERNA JULIAN ANDRES</v>
      </c>
      <c r="E802" t="str">
        <f>'Reporte J.E.'!E814</f>
        <v>RETIRO VOLUNTARIO</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POR EVALUAR</v>
      </c>
      <c r="I802" t="str">
        <f>'Reporte J.E.'!I814</f>
        <v xml:space="preserve">  -   </v>
      </c>
      <c r="J802">
        <f t="shared" si="12"/>
        <v>0</v>
      </c>
    </row>
    <row r="803" spans="1:10">
      <c r="A803" t="str">
        <f>'Reporte J.E.'!A815</f>
        <v>CC</v>
      </c>
      <c r="B803" t="str">
        <f>'Reporte J.E.'!B815</f>
        <v>1062324268</v>
      </c>
      <c r="C803" t="str">
        <f>'Reporte J.E.'!C815</f>
        <v>JULIAN ANDRES</v>
      </c>
      <c r="D803" t="str">
        <f>'Reporte J.E.'!D815&amp;" "&amp;'Reporte J.E.'!C815</f>
        <v>MORENO SERNA JULIAN ANDRES</v>
      </c>
      <c r="E803" t="str">
        <f>'Reporte J.E.'!E815</f>
        <v>RETIRO VOLUNTARIO</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APROBADO</v>
      </c>
      <c r="I803" t="str">
        <f>'Reporte J.E.'!I815</f>
        <v>CC 10485335 - WILLIAM ALBEIRO PENAGOS DAGUA</v>
      </c>
      <c r="J803">
        <f t="shared" si="12"/>
        <v>1</v>
      </c>
    </row>
    <row r="804" spans="1:10">
      <c r="A804" t="str">
        <f>'Reporte J.E.'!A816</f>
        <v>CC</v>
      </c>
      <c r="B804" t="str">
        <f>'Reporte J.E.'!B816</f>
        <v>1062324268</v>
      </c>
      <c r="C804" t="str">
        <f>'Reporte J.E.'!C816</f>
        <v>JULIAN ANDRES</v>
      </c>
      <c r="D804" t="str">
        <f>'Reporte J.E.'!D816&amp;" "&amp;'Reporte J.E.'!C816</f>
        <v>MORENO SERNA JULIAN ANDRES</v>
      </c>
      <c r="E804" t="str">
        <f>'Reporte J.E.'!E816</f>
        <v>RETIRO VOLUNTARIO</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POR EVALUAR</v>
      </c>
      <c r="I804" t="str">
        <f>'Reporte J.E.'!I816</f>
        <v xml:space="preserve">  -   </v>
      </c>
      <c r="J804">
        <f t="shared" si="12"/>
        <v>0</v>
      </c>
    </row>
    <row r="805" spans="1:10">
      <c r="A805" t="str">
        <f>'Reporte J.E.'!A817</f>
        <v>CC</v>
      </c>
      <c r="B805" t="str">
        <f>'Reporte J.E.'!B817</f>
        <v>1062324268</v>
      </c>
      <c r="C805" t="str">
        <f>'Reporte J.E.'!C817</f>
        <v>JULIAN ANDRES</v>
      </c>
      <c r="D805" t="str">
        <f>'Reporte J.E.'!D817&amp;" "&amp;'Reporte J.E.'!C817</f>
        <v>MORENO SERNA JULIAN ANDRES</v>
      </c>
      <c r="E805" t="str">
        <f>'Reporte J.E.'!E817</f>
        <v>RETIRO VOLUNTARIO</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APROBADO</v>
      </c>
      <c r="I805" t="str">
        <f>'Reporte J.E.'!I817</f>
        <v>CC 10304288 - LUIS FERNEY TERAN REINOSO</v>
      </c>
      <c r="J805">
        <f t="shared" si="12"/>
        <v>1</v>
      </c>
    </row>
    <row r="806" spans="1:10">
      <c r="A806" t="str">
        <f>'Reporte J.E.'!A818</f>
        <v>CC</v>
      </c>
      <c r="B806" t="str">
        <f>'Reporte J.E.'!B818</f>
        <v>1062324268</v>
      </c>
      <c r="C806" t="str">
        <f>'Reporte J.E.'!C818</f>
        <v>JULIAN ANDRES</v>
      </c>
      <c r="D806" t="str">
        <f>'Reporte J.E.'!D818&amp;" "&amp;'Reporte J.E.'!C818</f>
        <v>MORENO SERNA JULIAN ANDRES</v>
      </c>
      <c r="E806" t="str">
        <f>'Reporte J.E.'!E818</f>
        <v>RETIRO VOLUNTARIO</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APROBADO</v>
      </c>
      <c r="I806" t="str">
        <f>'Reporte J.E.'!I818</f>
        <v>CC 10304288 - LUIS FERNEY TERAN REINOSO</v>
      </c>
      <c r="J806">
        <f t="shared" si="12"/>
        <v>1</v>
      </c>
    </row>
    <row r="807" spans="1:10">
      <c r="A807" t="str">
        <f>'Reporte J.E.'!A819</f>
        <v>CC</v>
      </c>
      <c r="B807" t="str">
        <f>'Reporte J.E.'!B819</f>
        <v>1062324268</v>
      </c>
      <c r="C807" t="str">
        <f>'Reporte J.E.'!C819</f>
        <v>JULIAN ANDRES</v>
      </c>
      <c r="D807" t="str">
        <f>'Reporte J.E.'!D819&amp;" "&amp;'Reporte J.E.'!C819</f>
        <v>MORENO SERNA JULIAN ANDRES</v>
      </c>
      <c r="E807" t="str">
        <f>'Reporte J.E.'!E819</f>
        <v>RETIRO VOLUNTARIO</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APROBADO</v>
      </c>
      <c r="I807" t="str">
        <f>'Reporte J.E.'!I819</f>
        <v>CC 10304288 - LUIS FERNEY TERAN REINOSO</v>
      </c>
      <c r="J807">
        <f t="shared" si="12"/>
        <v>1</v>
      </c>
    </row>
    <row r="808" spans="1:10">
      <c r="A808" t="str">
        <f>'Reporte J.E.'!A820</f>
        <v>CC</v>
      </c>
      <c r="B808" t="str">
        <f>'Reporte J.E.'!B820</f>
        <v>1062324268</v>
      </c>
      <c r="C808" t="str">
        <f>'Reporte J.E.'!C820</f>
        <v>JULIAN ANDRES</v>
      </c>
      <c r="D808" t="str">
        <f>'Reporte J.E.'!D820&amp;" "&amp;'Reporte J.E.'!C820</f>
        <v>MORENO SERNA JULIAN ANDRES</v>
      </c>
      <c r="E808" t="str">
        <f>'Reporte J.E.'!E820</f>
        <v>RETIRO VOLUNTARIO</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CC</v>
      </c>
      <c r="B809" t="str">
        <f>'Reporte J.E.'!B821</f>
        <v>1062324268</v>
      </c>
      <c r="C809" t="str">
        <f>'Reporte J.E.'!C821</f>
        <v>JULIAN ANDRES</v>
      </c>
      <c r="D809" t="str">
        <f>'Reporte J.E.'!D821&amp;" "&amp;'Reporte J.E.'!C821</f>
        <v>MORENO SERNA JULIAN ANDRES</v>
      </c>
      <c r="E809" t="str">
        <f>'Reporte J.E.'!E821</f>
        <v>RETIRO VOLUNTARIO</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POR EVALUAR</v>
      </c>
      <c r="I809" t="str">
        <f>'Reporte J.E.'!I821</f>
        <v xml:space="preserve">  -   </v>
      </c>
      <c r="J809">
        <f t="shared" si="12"/>
        <v>0</v>
      </c>
    </row>
    <row r="810" spans="1:10">
      <c r="A810" t="str">
        <f>'Reporte J.E.'!A822</f>
        <v>CC</v>
      </c>
      <c r="B810" t="str">
        <f>'Reporte J.E.'!B822</f>
        <v>1062324268</v>
      </c>
      <c r="C810" t="str">
        <f>'Reporte J.E.'!C822</f>
        <v>JULIAN ANDRES</v>
      </c>
      <c r="D810" t="str">
        <f>'Reporte J.E.'!D822&amp;" "&amp;'Reporte J.E.'!C822</f>
        <v>MORENO SERNA JULIAN ANDRES</v>
      </c>
      <c r="E810" t="str">
        <f>'Reporte J.E.'!E822</f>
        <v>RETIRO VOLUNTARIO</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POR EVALUAR</v>
      </c>
      <c r="I810" t="str">
        <f>'Reporte J.E.'!I822</f>
        <v xml:space="preserve">  -   </v>
      </c>
      <c r="J810">
        <f t="shared" si="12"/>
        <v>0</v>
      </c>
    </row>
    <row r="811" spans="1:10">
      <c r="A811" t="str">
        <f>'Reporte J.E.'!A823</f>
        <v>CC</v>
      </c>
      <c r="B811" t="str">
        <f>'Reporte J.E.'!B823</f>
        <v>1062324268</v>
      </c>
      <c r="C811" t="str">
        <f>'Reporte J.E.'!C823</f>
        <v>JULIAN ANDRES</v>
      </c>
      <c r="D811" t="str">
        <f>'Reporte J.E.'!D823&amp;" "&amp;'Reporte J.E.'!C823</f>
        <v>MORENO SERNA JULIAN ANDRES</v>
      </c>
      <c r="E811" t="str">
        <f>'Reporte J.E.'!E823</f>
        <v>RETIRO VOLUNTARIO</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POR EVALUAR</v>
      </c>
      <c r="I811" t="str">
        <f>'Reporte J.E.'!I823</f>
        <v xml:space="preserve">  -   </v>
      </c>
      <c r="J811">
        <f t="shared" si="12"/>
        <v>0</v>
      </c>
    </row>
    <row r="812" spans="1:10">
      <c r="A812" t="str">
        <f>'Reporte J.E.'!A824</f>
        <v>CC</v>
      </c>
      <c r="B812" t="str">
        <f>'Reporte J.E.'!B824</f>
        <v>1062324268</v>
      </c>
      <c r="C812" t="str">
        <f>'Reporte J.E.'!C824</f>
        <v>JULIAN ANDRES</v>
      </c>
      <c r="D812" t="str">
        <f>'Reporte J.E.'!D824&amp;" "&amp;'Reporte J.E.'!C824</f>
        <v>MORENO SERNA JULIAN ANDRES</v>
      </c>
      <c r="E812" t="str">
        <f>'Reporte J.E.'!E824</f>
        <v>RETIRO VOLUNTARIO</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POR EVALUAR</v>
      </c>
      <c r="I812" t="str">
        <f>'Reporte J.E.'!I824</f>
        <v xml:space="preserve">  -   </v>
      </c>
      <c r="J812">
        <f t="shared" si="12"/>
        <v>0</v>
      </c>
    </row>
    <row r="813" spans="1:10">
      <c r="A813" t="str">
        <f>'Reporte J.E.'!A825</f>
        <v>CC</v>
      </c>
      <c r="B813" t="str">
        <f>'Reporte J.E.'!B825</f>
        <v>1062324268</v>
      </c>
      <c r="C813" t="str">
        <f>'Reporte J.E.'!C825</f>
        <v>JULIAN ANDRES</v>
      </c>
      <c r="D813" t="str">
        <f>'Reporte J.E.'!D825&amp;" "&amp;'Reporte J.E.'!C825</f>
        <v>MORENO SERNA JULIAN ANDRES</v>
      </c>
      <c r="E813" t="str">
        <f>'Reporte J.E.'!E825</f>
        <v>RETIRO VOLUNTARIO</v>
      </c>
      <c r="F813" t="str">
        <f>'Reporte J.E.'!F825</f>
        <v>3226 - COMPRENDER TEXTOS EN INGLÉS EN FORMA ESCRITA Y AUDITIVA</v>
      </c>
      <c r="G813" t="str">
        <f>RIGHT('Reporte J.E.'!G825,LEN('Reporte J.E.'!G825)-FIND("-",'Reporte J.E.'!G825,1)-1)</f>
        <v>LEER TEXTOS MUY BREVES Y SENCILLOS EN INGLÉS GENERAL Y TÉCNICO</v>
      </c>
      <c r="H813" t="str">
        <f>'Reporte J.E.'!H825</f>
        <v>POR EVALUAR</v>
      </c>
      <c r="I813" t="str">
        <f>'Reporte J.E.'!I825</f>
        <v xml:space="preserve">  -   </v>
      </c>
      <c r="J813">
        <f t="shared" si="12"/>
        <v>0</v>
      </c>
    </row>
    <row r="814" spans="1:10">
      <c r="A814" t="str">
        <f>'Reporte J.E.'!A826</f>
        <v>CC</v>
      </c>
      <c r="B814" t="str">
        <f>'Reporte J.E.'!B826</f>
        <v>1062324268</v>
      </c>
      <c r="C814" t="str">
        <f>'Reporte J.E.'!C826</f>
        <v>JULIAN ANDRES</v>
      </c>
      <c r="D814" t="str">
        <f>'Reporte J.E.'!D826&amp;" "&amp;'Reporte J.E.'!C826</f>
        <v>MORENO SERNA JULIAN ANDRES</v>
      </c>
      <c r="E814" t="str">
        <f>'Reporte J.E.'!E826</f>
        <v>RETIRO VOLUNTARIO</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POR EVALUAR</v>
      </c>
      <c r="I814" t="str">
        <f>'Reporte J.E.'!I826</f>
        <v xml:space="preserve">  -   </v>
      </c>
      <c r="J814">
        <f t="shared" si="12"/>
        <v>0</v>
      </c>
    </row>
    <row r="815" spans="1:10">
      <c r="A815" t="str">
        <f>'Reporte J.E.'!A827</f>
        <v>CC</v>
      </c>
      <c r="B815" t="str">
        <f>'Reporte J.E.'!B827</f>
        <v>1062324268</v>
      </c>
      <c r="C815" t="str">
        <f>'Reporte J.E.'!C827</f>
        <v>JULIAN ANDRES</v>
      </c>
      <c r="D815" t="str">
        <f>'Reporte J.E.'!D827&amp;" "&amp;'Reporte J.E.'!C827</f>
        <v>MORENO SERNA JULIAN ANDRES</v>
      </c>
      <c r="E815" t="str">
        <f>'Reporte J.E.'!E827</f>
        <v>RETIRO VOLUNTARIO</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POR EVALUAR</v>
      </c>
      <c r="I815" t="str">
        <f>'Reporte J.E.'!I827</f>
        <v xml:space="preserve">  -   </v>
      </c>
      <c r="J815">
        <f t="shared" si="12"/>
        <v>0</v>
      </c>
    </row>
    <row r="816" spans="1:10">
      <c r="A816" t="str">
        <f>'Reporte J.E.'!A828</f>
        <v>CC</v>
      </c>
      <c r="B816" t="str">
        <f>'Reporte J.E.'!B828</f>
        <v>1062324268</v>
      </c>
      <c r="C816" t="str">
        <f>'Reporte J.E.'!C828</f>
        <v>JULIAN ANDRES</v>
      </c>
      <c r="D816" t="str">
        <f>'Reporte J.E.'!D828&amp;" "&amp;'Reporte J.E.'!C828</f>
        <v>MORENO SERNA JULIAN ANDRES</v>
      </c>
      <c r="E816" t="str">
        <f>'Reporte J.E.'!E828</f>
        <v>RETIRO VOLUNTARIO</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POR EVALUAR</v>
      </c>
      <c r="I816" t="str">
        <f>'Reporte J.E.'!I828</f>
        <v xml:space="preserve">  -   </v>
      </c>
      <c r="J816">
        <f t="shared" si="12"/>
        <v>0</v>
      </c>
    </row>
    <row r="817" spans="1:10">
      <c r="A817" t="str">
        <f>'Reporte J.E.'!A829</f>
        <v>CC</v>
      </c>
      <c r="B817" t="str">
        <f>'Reporte J.E.'!B829</f>
        <v>1062324268</v>
      </c>
      <c r="C817" t="str">
        <f>'Reporte J.E.'!C829</f>
        <v>JULIAN ANDRES</v>
      </c>
      <c r="D817" t="str">
        <f>'Reporte J.E.'!D829&amp;" "&amp;'Reporte J.E.'!C829</f>
        <v>MORENO SERNA JULIAN ANDRES</v>
      </c>
      <c r="E817" t="str">
        <f>'Reporte J.E.'!E829</f>
        <v>RETIRO VOLUNTARIO</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POR EVALUAR</v>
      </c>
      <c r="I817" t="str">
        <f>'Reporte J.E.'!I829</f>
        <v xml:space="preserve">  -   </v>
      </c>
      <c r="J817">
        <f t="shared" si="12"/>
        <v>0</v>
      </c>
    </row>
    <row r="818" spans="1:10">
      <c r="A818" t="str">
        <f>'Reporte J.E.'!A830</f>
        <v>CC</v>
      </c>
      <c r="B818" t="str">
        <f>'Reporte J.E.'!B830</f>
        <v>1062324268</v>
      </c>
      <c r="C818" t="str">
        <f>'Reporte J.E.'!C830</f>
        <v>JULIAN ANDRES</v>
      </c>
      <c r="D818" t="str">
        <f>'Reporte J.E.'!D830&amp;" "&amp;'Reporte J.E.'!C830</f>
        <v>MORENO SERNA JULIAN ANDRES</v>
      </c>
      <c r="E818" t="str">
        <f>'Reporte J.E.'!E830</f>
        <v>RETIRO VOLUNTARIO</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POR EVALUAR</v>
      </c>
      <c r="I818" t="str">
        <f>'Reporte J.E.'!I830</f>
        <v xml:space="preserve">  -   </v>
      </c>
      <c r="J818">
        <f t="shared" si="12"/>
        <v>0</v>
      </c>
    </row>
    <row r="819" spans="1:10">
      <c r="A819" t="str">
        <f>'Reporte J.E.'!A831</f>
        <v>CC</v>
      </c>
      <c r="B819" t="str">
        <f>'Reporte J.E.'!B831</f>
        <v>1062324268</v>
      </c>
      <c r="C819" t="str">
        <f>'Reporte J.E.'!C831</f>
        <v>JULIAN ANDRES</v>
      </c>
      <c r="D819" t="str">
        <f>'Reporte J.E.'!D831&amp;" "&amp;'Reporte J.E.'!C831</f>
        <v>MORENO SERNA JULIAN ANDRES</v>
      </c>
      <c r="E819" t="str">
        <f>'Reporte J.E.'!E831</f>
        <v>RETIRO VOLUNTARIO</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POR EVALUAR</v>
      </c>
      <c r="I819" t="str">
        <f>'Reporte J.E.'!I831</f>
        <v xml:space="preserve">  -   </v>
      </c>
      <c r="J819">
        <f t="shared" si="12"/>
        <v>0</v>
      </c>
    </row>
    <row r="820" spans="1:10">
      <c r="A820" t="str">
        <f>'Reporte J.E.'!A832</f>
        <v>CC</v>
      </c>
      <c r="B820" t="str">
        <f>'Reporte J.E.'!B832</f>
        <v>1062324268</v>
      </c>
      <c r="C820" t="str">
        <f>'Reporte J.E.'!C832</f>
        <v>JULIAN ANDRES</v>
      </c>
      <c r="D820" t="str">
        <f>'Reporte J.E.'!D832&amp;" "&amp;'Reporte J.E.'!C832</f>
        <v>MORENO SERNA JULIAN ANDRES</v>
      </c>
      <c r="E820" t="str">
        <f>'Reporte J.E.'!E832</f>
        <v>RETIRO VOLUNTARIO</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POR EVALUAR</v>
      </c>
      <c r="I820" t="str">
        <f>'Reporte J.E.'!I832</f>
        <v xml:space="preserve">  -   </v>
      </c>
      <c r="J820">
        <f t="shared" si="12"/>
        <v>0</v>
      </c>
    </row>
    <row r="821" spans="1:10">
      <c r="A821" t="str">
        <f>'Reporte J.E.'!A833</f>
        <v>CC</v>
      </c>
      <c r="B821" t="str">
        <f>'Reporte J.E.'!B833</f>
        <v>1062324268</v>
      </c>
      <c r="C821" t="str">
        <f>'Reporte J.E.'!C833</f>
        <v>JULIAN ANDRES</v>
      </c>
      <c r="D821" t="str">
        <f>'Reporte J.E.'!D833&amp;" "&amp;'Reporte J.E.'!C833</f>
        <v>MORENO SERNA JULIAN ANDRES</v>
      </c>
      <c r="E821" t="str">
        <f>'Reporte J.E.'!E833</f>
        <v>RETIRO VOLUNTARIO</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POR EVALUAR</v>
      </c>
      <c r="I821" t="str">
        <f>'Reporte J.E.'!I833</f>
        <v xml:space="preserve">  -   </v>
      </c>
      <c r="J821">
        <f t="shared" si="12"/>
        <v>0</v>
      </c>
    </row>
    <row r="822" spans="1:10">
      <c r="A822" t="str">
        <f>'Reporte J.E.'!A834</f>
        <v>CC</v>
      </c>
      <c r="B822" t="str">
        <f>'Reporte J.E.'!B834</f>
        <v>1062324268</v>
      </c>
      <c r="C822" t="str">
        <f>'Reporte J.E.'!C834</f>
        <v>JULIAN ANDRES</v>
      </c>
      <c r="D822" t="str">
        <f>'Reporte J.E.'!D834&amp;" "&amp;'Reporte J.E.'!C834</f>
        <v>MORENO SERNA JULIAN ANDRES</v>
      </c>
      <c r="E822" t="str">
        <f>'Reporte J.E.'!E834</f>
        <v>RETIRO VOLUNTARIO</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POR EVALUAR</v>
      </c>
      <c r="I822" t="str">
        <f>'Reporte J.E.'!I834</f>
        <v xml:space="preserve">  -   </v>
      </c>
      <c r="J822">
        <f t="shared" si="12"/>
        <v>0</v>
      </c>
    </row>
    <row r="823" spans="1:10">
      <c r="A823" t="str">
        <f>'Reporte J.E.'!A835</f>
        <v>CC</v>
      </c>
      <c r="B823" t="str">
        <f>'Reporte J.E.'!B835</f>
        <v>1062324268</v>
      </c>
      <c r="C823" t="str">
        <f>'Reporte J.E.'!C835</f>
        <v>JULIAN ANDRES</v>
      </c>
      <c r="D823" t="str">
        <f>'Reporte J.E.'!D835&amp;" "&amp;'Reporte J.E.'!C835</f>
        <v>MORENO SERNA JULIAN ANDRES</v>
      </c>
      <c r="E823" t="str">
        <f>'Reporte J.E.'!E835</f>
        <v>RETIRO VOLUNTARIO</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POR EVALUAR</v>
      </c>
      <c r="I823" t="str">
        <f>'Reporte J.E.'!I835</f>
        <v xml:space="preserve">  -   </v>
      </c>
      <c r="J823">
        <f t="shared" si="12"/>
        <v>0</v>
      </c>
    </row>
    <row r="824" spans="1:10">
      <c r="A824" t="str">
        <f>'Reporte J.E.'!A836</f>
        <v>CC</v>
      </c>
      <c r="B824" t="str">
        <f>'Reporte J.E.'!B836</f>
        <v>1062324268</v>
      </c>
      <c r="C824" t="str">
        <f>'Reporte J.E.'!C836</f>
        <v>JULIAN ANDRES</v>
      </c>
      <c r="D824" t="str">
        <f>'Reporte J.E.'!D836&amp;" "&amp;'Reporte J.E.'!C836</f>
        <v>MORENO SERNA JULIAN ANDRES</v>
      </c>
      <c r="E824" t="str">
        <f>'Reporte J.E.'!E836</f>
        <v>RETIRO VOLUNTARIO</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CC</v>
      </c>
      <c r="B825" t="str">
        <f>'Reporte J.E.'!B837</f>
        <v>1062324268</v>
      </c>
      <c r="C825" t="str">
        <f>'Reporte J.E.'!C837</f>
        <v>JULIAN ANDRES</v>
      </c>
      <c r="D825" t="str">
        <f>'Reporte J.E.'!D837&amp;" "&amp;'Reporte J.E.'!C837</f>
        <v>MORENO SERNA JULIAN ANDRES</v>
      </c>
      <c r="E825" t="str">
        <f>'Reporte J.E.'!E837</f>
        <v>RETIRO VOLUNTARIO</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CC</v>
      </c>
      <c r="B826" t="str">
        <f>'Reporte J.E.'!B838</f>
        <v>1062324268</v>
      </c>
      <c r="C826" t="str">
        <f>'Reporte J.E.'!C838</f>
        <v>JULIAN ANDRES</v>
      </c>
      <c r="D826" t="str">
        <f>'Reporte J.E.'!D838&amp;" "&amp;'Reporte J.E.'!C838</f>
        <v>MORENO SERNA JULIAN ANDRES</v>
      </c>
      <c r="E826" t="str">
        <f>'Reporte J.E.'!E838</f>
        <v>RETIRO VOLUNTARIO</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POR EVALUAR</v>
      </c>
      <c r="I826" t="str">
        <f>'Reporte J.E.'!I838</f>
        <v xml:space="preserve">  -   </v>
      </c>
      <c r="J826">
        <f t="shared" si="12"/>
        <v>0</v>
      </c>
    </row>
    <row r="827" spans="1:10">
      <c r="A827" t="str">
        <f>'Reporte J.E.'!A839</f>
        <v>CC</v>
      </c>
      <c r="B827" t="str">
        <f>'Reporte J.E.'!B839</f>
        <v>1062324268</v>
      </c>
      <c r="C827" t="str">
        <f>'Reporte J.E.'!C839</f>
        <v>JULIAN ANDRES</v>
      </c>
      <c r="D827" t="str">
        <f>'Reporte J.E.'!D839&amp;" "&amp;'Reporte J.E.'!C839</f>
        <v>MORENO SERNA JULIAN ANDRES</v>
      </c>
      <c r="E827" t="str">
        <f>'Reporte J.E.'!E839</f>
        <v>RETIRO VOLUNTARIO</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CC</v>
      </c>
      <c r="B828" t="str">
        <f>'Reporte J.E.'!B840</f>
        <v>1062324268</v>
      </c>
      <c r="C828" t="str">
        <f>'Reporte J.E.'!C840</f>
        <v>JULIAN ANDRES</v>
      </c>
      <c r="D828" t="str">
        <f>'Reporte J.E.'!D840&amp;" "&amp;'Reporte J.E.'!C840</f>
        <v>MORENO SERNA JULIAN ANDRES</v>
      </c>
      <c r="E828" t="str">
        <f>'Reporte J.E.'!E840</f>
        <v>RETIRO VOLUNTARIO</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CC</v>
      </c>
      <c r="B829" t="str">
        <f>'Reporte J.E.'!B841</f>
        <v>1062324268</v>
      </c>
      <c r="C829" t="str">
        <f>'Reporte J.E.'!C841</f>
        <v>JULIAN ANDRES</v>
      </c>
      <c r="D829" t="str">
        <f>'Reporte J.E.'!D841&amp;" "&amp;'Reporte J.E.'!C841</f>
        <v>MORENO SERNA JULIAN ANDRES</v>
      </c>
      <c r="E829" t="str">
        <f>'Reporte J.E.'!E841</f>
        <v>RETIRO VOLUNTARIO</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CC</v>
      </c>
      <c r="B830" t="str">
        <f>'Reporte J.E.'!B842</f>
        <v>1062324268</v>
      </c>
      <c r="C830" t="str">
        <f>'Reporte J.E.'!C842</f>
        <v>JULIAN ANDRES</v>
      </c>
      <c r="D830" t="str">
        <f>'Reporte J.E.'!D842&amp;" "&amp;'Reporte J.E.'!C842</f>
        <v>MORENO SERNA JULIAN ANDRES</v>
      </c>
      <c r="E830" t="str">
        <f>'Reporte J.E.'!E842</f>
        <v>RETIRO VOLUNTARIO</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CC</v>
      </c>
      <c r="B831" t="str">
        <f>'Reporte J.E.'!B843</f>
        <v>1062324268</v>
      </c>
      <c r="C831" t="str">
        <f>'Reporte J.E.'!C843</f>
        <v>JULIAN ANDRES</v>
      </c>
      <c r="D831" t="str">
        <f>'Reporte J.E.'!D843&amp;" "&amp;'Reporte J.E.'!C843</f>
        <v>MORENO SERNA JULIAN ANDRES</v>
      </c>
      <c r="E831" t="str">
        <f>'Reporte J.E.'!E843</f>
        <v>RETIRO VOLUNTARIO</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POR EVALUAR</v>
      </c>
      <c r="I831" t="str">
        <f>'Reporte J.E.'!I843</f>
        <v xml:space="preserve">  -   </v>
      </c>
      <c r="J831">
        <f t="shared" si="12"/>
        <v>0</v>
      </c>
    </row>
    <row r="832" spans="1:10">
      <c r="A832" t="str">
        <f>'Reporte J.E.'!A844</f>
        <v>CC</v>
      </c>
      <c r="B832" t="str">
        <f>'Reporte J.E.'!B844</f>
        <v>1062324268</v>
      </c>
      <c r="C832" t="str">
        <f>'Reporte J.E.'!C844</f>
        <v>JULIAN ANDRES</v>
      </c>
      <c r="D832" t="str">
        <f>'Reporte J.E.'!D844&amp;" "&amp;'Reporte J.E.'!C844</f>
        <v>MORENO SERNA JULIAN ANDRES</v>
      </c>
      <c r="E832" t="str">
        <f>'Reporte J.E.'!E844</f>
        <v>RETIRO VOLUNTARIO</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APROBADO</v>
      </c>
      <c r="I832" t="str">
        <f>'Reporte J.E.'!I844</f>
        <v>CC 25707794 - CLAUDIA LORENA DORADO MUÑOZ</v>
      </c>
      <c r="J832">
        <f t="shared" si="12"/>
        <v>1</v>
      </c>
    </row>
    <row r="833" spans="1:10">
      <c r="A833" t="str">
        <f>'Reporte J.E.'!A845</f>
        <v>CC</v>
      </c>
      <c r="B833" t="str">
        <f>'Reporte J.E.'!B845</f>
        <v>1062324268</v>
      </c>
      <c r="C833" t="str">
        <f>'Reporte J.E.'!C845</f>
        <v>JULIAN ANDRES</v>
      </c>
      <c r="D833" t="str">
        <f>'Reporte J.E.'!D845&amp;" "&amp;'Reporte J.E.'!C845</f>
        <v>MORENO SERNA JULIAN ANDRES</v>
      </c>
      <c r="E833" t="str">
        <f>'Reporte J.E.'!E845</f>
        <v>RETIRO VOLUNTARIO</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POR EVALUAR</v>
      </c>
      <c r="I833" t="str">
        <f>'Reporte J.E.'!I845</f>
        <v xml:space="preserve">  -   </v>
      </c>
      <c r="J833">
        <f t="shared" si="12"/>
        <v>0</v>
      </c>
    </row>
    <row r="834" spans="1:10">
      <c r="A834" t="str">
        <f>'Reporte J.E.'!A846</f>
        <v>CC</v>
      </c>
      <c r="B834" t="str">
        <f>'Reporte J.E.'!B846</f>
        <v>1062324268</v>
      </c>
      <c r="C834" t="str">
        <f>'Reporte J.E.'!C846</f>
        <v>JULIAN ANDRES</v>
      </c>
      <c r="D834" t="str">
        <f>'Reporte J.E.'!D846&amp;" "&amp;'Reporte J.E.'!C846</f>
        <v>MORENO SERNA JULIAN ANDRES</v>
      </c>
      <c r="E834" t="str">
        <f>'Reporte J.E.'!E846</f>
        <v>RETIRO VOLUNTARIO</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APROBADO</v>
      </c>
      <c r="I834" t="str">
        <f>'Reporte J.E.'!I846</f>
        <v>CC 10485335 - WILLIAM ALBEIRO PENAGOS DAGUA</v>
      </c>
      <c r="J834">
        <f t="shared" ref="J834:J897" si="13">IF(H834="APROBADO",1,0)</f>
        <v>1</v>
      </c>
    </row>
    <row r="835" spans="1:10">
      <c r="A835" t="str">
        <f>'Reporte J.E.'!A847</f>
        <v>CC</v>
      </c>
      <c r="B835" t="str">
        <f>'Reporte J.E.'!B847</f>
        <v>1062324268</v>
      </c>
      <c r="C835" t="str">
        <f>'Reporte J.E.'!C847</f>
        <v>JULIAN ANDRES</v>
      </c>
      <c r="D835" t="str">
        <f>'Reporte J.E.'!D847&amp;" "&amp;'Reporte J.E.'!C847</f>
        <v>MORENO SERNA JULIAN ANDRES</v>
      </c>
      <c r="E835" t="str">
        <f>'Reporte J.E.'!E847</f>
        <v>RETIRO VOLUNTARIO</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POR EVALUAR</v>
      </c>
      <c r="I835" t="str">
        <f>'Reporte J.E.'!I847</f>
        <v xml:space="preserve">  -   </v>
      </c>
      <c r="J835">
        <f t="shared" si="13"/>
        <v>0</v>
      </c>
    </row>
    <row r="836" spans="1:10">
      <c r="A836" t="str">
        <f>'Reporte J.E.'!A848</f>
        <v>CC</v>
      </c>
      <c r="B836" t="str">
        <f>'Reporte J.E.'!B848</f>
        <v>1062324268</v>
      </c>
      <c r="C836" t="str">
        <f>'Reporte J.E.'!C848</f>
        <v>JULIAN ANDRES</v>
      </c>
      <c r="D836" t="str">
        <f>'Reporte J.E.'!D848&amp;" "&amp;'Reporte J.E.'!C848</f>
        <v>MORENO SERNA JULIAN ANDRES</v>
      </c>
      <c r="E836" t="str">
        <f>'Reporte J.E.'!E848</f>
        <v>RETIRO VOLUNTARIO</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POR EVALUAR</v>
      </c>
      <c r="I836" t="str">
        <f>'Reporte J.E.'!I848</f>
        <v xml:space="preserve">  -   </v>
      </c>
      <c r="J836">
        <f t="shared" si="13"/>
        <v>0</v>
      </c>
    </row>
    <row r="837" spans="1:10">
      <c r="A837" t="str">
        <f>'Reporte J.E.'!A849</f>
        <v>CC</v>
      </c>
      <c r="B837" t="str">
        <f>'Reporte J.E.'!B849</f>
        <v>1062324268</v>
      </c>
      <c r="C837" t="str">
        <f>'Reporte J.E.'!C849</f>
        <v>JULIAN ANDRES</v>
      </c>
      <c r="D837" t="str">
        <f>'Reporte J.E.'!D849&amp;" "&amp;'Reporte J.E.'!C849</f>
        <v>MORENO SERNA JULIAN ANDRES</v>
      </c>
      <c r="E837" t="str">
        <f>'Reporte J.E.'!E849</f>
        <v>RETIRO VOLUNTARIO</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CC</v>
      </c>
      <c r="B838" t="str">
        <f>'Reporte J.E.'!B850</f>
        <v>1062324268</v>
      </c>
      <c r="C838" t="str">
        <f>'Reporte J.E.'!C850</f>
        <v>JULIAN ANDRES</v>
      </c>
      <c r="D838" t="str">
        <f>'Reporte J.E.'!D850&amp;" "&amp;'Reporte J.E.'!C850</f>
        <v>MORENO SERNA JULIAN ANDRES</v>
      </c>
      <c r="E838" t="str">
        <f>'Reporte J.E.'!E850</f>
        <v>RETIRO VOLUNTARIO</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CC</v>
      </c>
      <c r="B839" t="str">
        <f>'Reporte J.E.'!B851</f>
        <v>1062324268</v>
      </c>
      <c r="C839" t="str">
        <f>'Reporte J.E.'!C851</f>
        <v>JULIAN ANDRES</v>
      </c>
      <c r="D839" t="str">
        <f>'Reporte J.E.'!D851&amp;" "&amp;'Reporte J.E.'!C851</f>
        <v>MORENO SERNA JULIAN ANDRES</v>
      </c>
      <c r="E839" t="str">
        <f>'Reporte J.E.'!E851</f>
        <v>RETIRO VOLUNTARIO</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CC</v>
      </c>
      <c r="B840" t="str">
        <f>'Reporte J.E.'!B852</f>
        <v>1062324268</v>
      </c>
      <c r="C840" t="str">
        <f>'Reporte J.E.'!C852</f>
        <v>JULIAN ANDRES</v>
      </c>
      <c r="D840" t="str">
        <f>'Reporte J.E.'!D852&amp;" "&amp;'Reporte J.E.'!C852</f>
        <v>MORENO SERNA JULIAN ANDRES</v>
      </c>
      <c r="E840" t="str">
        <f>'Reporte J.E.'!E852</f>
        <v>RETIRO VOLUNTARIO</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POR EVALUAR</v>
      </c>
      <c r="I840" t="str">
        <f>'Reporte J.E.'!I852</f>
        <v xml:space="preserve">  -   </v>
      </c>
      <c r="J840">
        <f t="shared" si="13"/>
        <v>0</v>
      </c>
    </row>
    <row r="841" spans="1:10">
      <c r="A841" t="str">
        <f>'Reporte J.E.'!A853</f>
        <v>CC</v>
      </c>
      <c r="B841" t="str">
        <f>'Reporte J.E.'!B853</f>
        <v>1062324268</v>
      </c>
      <c r="C841" t="str">
        <f>'Reporte J.E.'!C853</f>
        <v>JULIAN ANDRES</v>
      </c>
      <c r="D841" t="str">
        <f>'Reporte J.E.'!D853&amp;" "&amp;'Reporte J.E.'!C853</f>
        <v>MORENO SERNA JULIAN ANDRES</v>
      </c>
      <c r="E841" t="str">
        <f>'Reporte J.E.'!E853</f>
        <v>RETIRO VOLUNTARIO</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POR EVALUAR</v>
      </c>
      <c r="I841" t="str">
        <f>'Reporte J.E.'!I853</f>
        <v xml:space="preserve">  -   </v>
      </c>
      <c r="J841">
        <f t="shared" si="13"/>
        <v>0</v>
      </c>
    </row>
    <row r="842" spans="1:10">
      <c r="A842" t="str">
        <f>'Reporte J.E.'!A854</f>
        <v>CC</v>
      </c>
      <c r="B842" t="str">
        <f>'Reporte J.E.'!B854</f>
        <v>1062324268</v>
      </c>
      <c r="C842" t="str">
        <f>'Reporte J.E.'!C854</f>
        <v>JULIAN ANDRES</v>
      </c>
      <c r="D842" t="str">
        <f>'Reporte J.E.'!D854&amp;" "&amp;'Reporte J.E.'!C854</f>
        <v>MORENO SERNA JULIAN ANDRES</v>
      </c>
      <c r="E842" t="str">
        <f>'Reporte J.E.'!E854</f>
        <v>RETIRO VOLUNTARIO</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CC</v>
      </c>
      <c r="B843" t="str">
        <f>'Reporte J.E.'!B855</f>
        <v>1062324268</v>
      </c>
      <c r="C843" t="str">
        <f>'Reporte J.E.'!C855</f>
        <v>JULIAN ANDRES</v>
      </c>
      <c r="D843" t="str">
        <f>'Reporte J.E.'!D855&amp;" "&amp;'Reporte J.E.'!C855</f>
        <v>MORENO SERNA JULIAN ANDRES</v>
      </c>
      <c r="E843" t="str">
        <f>'Reporte J.E.'!E855</f>
        <v>RETIRO VOLUNTARIO</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CC</v>
      </c>
      <c r="B844" t="str">
        <f>'Reporte J.E.'!B856</f>
        <v>1062324268</v>
      </c>
      <c r="C844" t="str">
        <f>'Reporte J.E.'!C856</f>
        <v>JULIAN ANDRES</v>
      </c>
      <c r="D844" t="str">
        <f>'Reporte J.E.'!D856&amp;" "&amp;'Reporte J.E.'!C856</f>
        <v>MORENO SERNA JULIAN ANDRES</v>
      </c>
      <c r="E844" t="str">
        <f>'Reporte J.E.'!E856</f>
        <v>RETIRO VOLUNTARIO</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POR EVALUAR</v>
      </c>
      <c r="I844" t="str">
        <f>'Reporte J.E.'!I856</f>
        <v xml:space="preserve">  -   </v>
      </c>
      <c r="J844">
        <f t="shared" si="13"/>
        <v>0</v>
      </c>
    </row>
    <row r="845" spans="1:10">
      <c r="A845" t="str">
        <f>'Reporte J.E.'!A857</f>
        <v>CC</v>
      </c>
      <c r="B845" t="str">
        <f>'Reporte J.E.'!B857</f>
        <v>1062324268</v>
      </c>
      <c r="C845" t="str">
        <f>'Reporte J.E.'!C857</f>
        <v>JULIAN ANDRES</v>
      </c>
      <c r="D845" t="str">
        <f>'Reporte J.E.'!D857&amp;" "&amp;'Reporte J.E.'!C857</f>
        <v>MORENO SERNA JULIAN ANDRES</v>
      </c>
      <c r="E845" t="str">
        <f>'Reporte J.E.'!E857</f>
        <v>RETIRO VOLUNTARIO</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CC</v>
      </c>
      <c r="B846" t="str">
        <f>'Reporte J.E.'!B858</f>
        <v>1062324268</v>
      </c>
      <c r="C846" t="str">
        <f>'Reporte J.E.'!C858</f>
        <v>JULIAN ANDRES</v>
      </c>
      <c r="D846" t="str">
        <f>'Reporte J.E.'!D858&amp;" "&amp;'Reporte J.E.'!C858</f>
        <v>MORENO SERNA JULIAN ANDRES</v>
      </c>
      <c r="E846" t="str">
        <f>'Reporte J.E.'!E858</f>
        <v>RETIRO VOLUNTARIO</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CC</v>
      </c>
      <c r="B847" t="str">
        <f>'Reporte J.E.'!B859</f>
        <v>1062324268</v>
      </c>
      <c r="C847" t="str">
        <f>'Reporte J.E.'!C859</f>
        <v>JULIAN ANDRES</v>
      </c>
      <c r="D847" t="str">
        <f>'Reporte J.E.'!D859&amp;" "&amp;'Reporte J.E.'!C859</f>
        <v>MORENO SERNA JULIAN ANDRES</v>
      </c>
      <c r="E847" t="str">
        <f>'Reporte J.E.'!E859</f>
        <v>RETIRO VOLUNTARIO</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CC</v>
      </c>
      <c r="B848" t="str">
        <f>'Reporte J.E.'!B860</f>
        <v>1062324268</v>
      </c>
      <c r="C848" t="str">
        <f>'Reporte J.E.'!C860</f>
        <v>JULIAN ANDRES</v>
      </c>
      <c r="D848" t="str">
        <f>'Reporte J.E.'!D860&amp;" "&amp;'Reporte J.E.'!C860</f>
        <v>MORENO SERNA JULIAN ANDRES</v>
      </c>
      <c r="E848" t="str">
        <f>'Reporte J.E.'!E860</f>
        <v>RETIRO VOLUNTARIO</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CC</v>
      </c>
      <c r="B849" t="str">
        <f>'Reporte J.E.'!B861</f>
        <v>1062324268</v>
      </c>
      <c r="C849" t="str">
        <f>'Reporte J.E.'!C861</f>
        <v>JULIAN ANDRES</v>
      </c>
      <c r="D849" t="str">
        <f>'Reporte J.E.'!D861&amp;" "&amp;'Reporte J.E.'!C861</f>
        <v>MORENO SERNA JULIAN ANDRES</v>
      </c>
      <c r="E849" t="str">
        <f>'Reporte J.E.'!E861</f>
        <v>RETIRO VOLUNTARIO</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CC</v>
      </c>
      <c r="B850" t="str">
        <f>'Reporte J.E.'!B862</f>
        <v>1062324268</v>
      </c>
      <c r="C850" t="str">
        <f>'Reporte J.E.'!C862</f>
        <v>JULIAN ANDRES</v>
      </c>
      <c r="D850" t="str">
        <f>'Reporte J.E.'!D862&amp;" "&amp;'Reporte J.E.'!C862</f>
        <v>MORENO SERNA JULIAN ANDRES</v>
      </c>
      <c r="E850" t="str">
        <f>'Reporte J.E.'!E862</f>
        <v>RETIRO VOLUNTARIO</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APROBADO</v>
      </c>
      <c r="I850" t="str">
        <f>'Reporte J.E.'!I862</f>
        <v>CC 25707794 - CLAUDIA LORENA DORADO MUÑOZ</v>
      </c>
      <c r="J850">
        <f t="shared" si="13"/>
        <v>1</v>
      </c>
    </row>
    <row r="851" spans="1:10">
      <c r="A851" t="str">
        <f>'Reporte J.E.'!A863</f>
        <v>CC</v>
      </c>
      <c r="B851" t="str">
        <f>'Reporte J.E.'!B863</f>
        <v>1062324268</v>
      </c>
      <c r="C851" t="str">
        <f>'Reporte J.E.'!C863</f>
        <v>JULIAN ANDRES</v>
      </c>
      <c r="D851" t="str">
        <f>'Reporte J.E.'!D863&amp;" "&amp;'Reporte J.E.'!C863</f>
        <v>MORENO SERNA JULIAN ANDRES</v>
      </c>
      <c r="E851" t="str">
        <f>'Reporte J.E.'!E863</f>
        <v>RETIRO VOLUNTARIO</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APROBADO</v>
      </c>
      <c r="I851" t="str">
        <f>'Reporte J.E.'!I863</f>
        <v>CC 10300463 - ANGEL DAVID ERAZO IBARRA</v>
      </c>
      <c r="J851">
        <f t="shared" si="13"/>
        <v>1</v>
      </c>
    </row>
    <row r="852" spans="1:10">
      <c r="A852" t="str">
        <f>'Reporte J.E.'!A864</f>
        <v>CC</v>
      </c>
      <c r="B852" t="str">
        <f>'Reporte J.E.'!B864</f>
        <v>1062324268</v>
      </c>
      <c r="C852" t="str">
        <f>'Reporte J.E.'!C864</f>
        <v>JULIAN ANDRES</v>
      </c>
      <c r="D852" t="str">
        <f>'Reporte J.E.'!D864&amp;" "&amp;'Reporte J.E.'!C864</f>
        <v>MORENO SERNA JULIAN ANDRES</v>
      </c>
      <c r="E852" t="str">
        <f>'Reporte J.E.'!E864</f>
        <v>RETIRO VOLUNTARIO</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POR EVALUAR</v>
      </c>
      <c r="I852" t="str">
        <f>'Reporte J.E.'!I864</f>
        <v xml:space="preserve">  -   </v>
      </c>
      <c r="J852">
        <f t="shared" si="13"/>
        <v>0</v>
      </c>
    </row>
    <row r="853" spans="1:10">
      <c r="A853" t="str">
        <f>'Reporte J.E.'!A865</f>
        <v>CC</v>
      </c>
      <c r="B853" t="str">
        <f>'Reporte J.E.'!B865</f>
        <v>1062324268</v>
      </c>
      <c r="C853" t="str">
        <f>'Reporte J.E.'!C865</f>
        <v>JULIAN ANDRES</v>
      </c>
      <c r="D853" t="str">
        <f>'Reporte J.E.'!D865&amp;" "&amp;'Reporte J.E.'!C865</f>
        <v>MORENO SERNA JULIAN ANDRES</v>
      </c>
      <c r="E853" t="str">
        <f>'Reporte J.E.'!E865</f>
        <v>RETIRO VOLUNTARIO</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APROBADO</v>
      </c>
      <c r="I853" t="str">
        <f>'Reporte J.E.'!I865</f>
        <v>CC 10300463 - ANGEL DAVID ERAZO IBARRA</v>
      </c>
      <c r="J853">
        <f t="shared" si="13"/>
        <v>1</v>
      </c>
    </row>
    <row r="854" spans="1:10">
      <c r="A854" t="str">
        <f>'Reporte J.E.'!A866</f>
        <v>CC</v>
      </c>
      <c r="B854" t="str">
        <f>'Reporte J.E.'!B866</f>
        <v>1062324268</v>
      </c>
      <c r="C854" t="str">
        <f>'Reporte J.E.'!C866</f>
        <v>JULIAN ANDRES</v>
      </c>
      <c r="D854" t="str">
        <f>'Reporte J.E.'!D866&amp;" "&amp;'Reporte J.E.'!C866</f>
        <v>MORENO SERNA JULIAN ANDRES</v>
      </c>
      <c r="E854" t="str">
        <f>'Reporte J.E.'!E866</f>
        <v>RETIRO VOLUNTARIO</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POR EVALUAR</v>
      </c>
      <c r="I854" t="str">
        <f>'Reporte J.E.'!I866</f>
        <v xml:space="preserve">  -   </v>
      </c>
      <c r="J854">
        <f t="shared" si="13"/>
        <v>0</v>
      </c>
    </row>
    <row r="855" spans="1:10">
      <c r="A855" t="str">
        <f>'Reporte J.E.'!A867</f>
        <v>CC</v>
      </c>
      <c r="B855" t="str">
        <f>'Reporte J.E.'!B867</f>
        <v>1062324268</v>
      </c>
      <c r="C855" t="str">
        <f>'Reporte J.E.'!C867</f>
        <v>JULIAN ANDRES</v>
      </c>
      <c r="D855" t="str">
        <f>'Reporte J.E.'!D867&amp;" "&amp;'Reporte J.E.'!C867</f>
        <v>MORENO SERNA JULIAN ANDRES</v>
      </c>
      <c r="E855" t="str">
        <f>'Reporte J.E.'!E867</f>
        <v>RETIRO VOLUNTARIO</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POR EVALUAR</v>
      </c>
      <c r="I855" t="str">
        <f>'Reporte J.E.'!I867</f>
        <v xml:space="preserve">  -   </v>
      </c>
      <c r="J855">
        <f t="shared" si="13"/>
        <v>0</v>
      </c>
    </row>
    <row r="856" spans="1:10">
      <c r="A856" t="str">
        <f>'Reporte J.E.'!A868</f>
        <v>CC</v>
      </c>
      <c r="B856" t="str">
        <f>'Reporte J.E.'!B868</f>
        <v>1062324268</v>
      </c>
      <c r="C856" t="str">
        <f>'Reporte J.E.'!C868</f>
        <v>JULIAN ANDRES</v>
      </c>
      <c r="D856" t="str">
        <f>'Reporte J.E.'!D868&amp;" "&amp;'Reporte J.E.'!C868</f>
        <v>MORENO SERNA JULIAN ANDRES</v>
      </c>
      <c r="E856" t="str">
        <f>'Reporte J.E.'!E868</f>
        <v>RETIRO VOLUNTARIO</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POR EVALUAR</v>
      </c>
      <c r="I856" t="str">
        <f>'Reporte J.E.'!I868</f>
        <v xml:space="preserve">  -   </v>
      </c>
      <c r="J856">
        <f t="shared" si="13"/>
        <v>0</v>
      </c>
    </row>
    <row r="857" spans="1:10">
      <c r="A857" t="str">
        <f>'Reporte J.E.'!A869</f>
        <v>CC</v>
      </c>
      <c r="B857" t="str">
        <f>'Reporte J.E.'!B869</f>
        <v>1062324268</v>
      </c>
      <c r="C857" t="str">
        <f>'Reporte J.E.'!C869</f>
        <v>JULIAN ANDRES</v>
      </c>
      <c r="D857" t="str">
        <f>'Reporte J.E.'!D869&amp;" "&amp;'Reporte J.E.'!C869</f>
        <v>MORENO SERNA JULIAN ANDRES</v>
      </c>
      <c r="E857" t="str">
        <f>'Reporte J.E.'!E869</f>
        <v>RETIRO VOLUNTARIO</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CC</v>
      </c>
      <c r="B858" t="str">
        <f>'Reporte J.E.'!B870</f>
        <v>1062324268</v>
      </c>
      <c r="C858" t="str">
        <f>'Reporte J.E.'!C870</f>
        <v>JULIAN ANDRES</v>
      </c>
      <c r="D858" t="str">
        <f>'Reporte J.E.'!D870&amp;" "&amp;'Reporte J.E.'!C870</f>
        <v>MORENO SERNA JULIAN ANDRES</v>
      </c>
      <c r="E858" t="str">
        <f>'Reporte J.E.'!E870</f>
        <v>RETIRO VOLUNTARIO</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POR EVALUAR</v>
      </c>
      <c r="I858" t="str">
        <f>'Reporte J.E.'!I870</f>
        <v xml:space="preserve">  -   </v>
      </c>
      <c r="J858">
        <f t="shared" si="13"/>
        <v>0</v>
      </c>
    </row>
    <row r="859" spans="1:10">
      <c r="A859" t="str">
        <f>'Reporte J.E.'!A871</f>
        <v>CC</v>
      </c>
      <c r="B859" t="str">
        <f>'Reporte J.E.'!B871</f>
        <v>1062324268</v>
      </c>
      <c r="C859" t="str">
        <f>'Reporte J.E.'!C871</f>
        <v>JULIAN ANDRES</v>
      </c>
      <c r="D859" t="str">
        <f>'Reporte J.E.'!D871&amp;" "&amp;'Reporte J.E.'!C871</f>
        <v>MORENO SERNA JULIAN ANDRES</v>
      </c>
      <c r="E859" t="str">
        <f>'Reporte J.E.'!E871</f>
        <v>RETIRO VOLUNTARIO</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POR EVALUAR</v>
      </c>
      <c r="I859" t="str">
        <f>'Reporte J.E.'!I871</f>
        <v xml:space="preserve">  -   </v>
      </c>
      <c r="J859">
        <f t="shared" si="13"/>
        <v>0</v>
      </c>
    </row>
    <row r="860" spans="1:10">
      <c r="A860" t="str">
        <f>'Reporte J.E.'!A872</f>
        <v>CC</v>
      </c>
      <c r="B860" t="str">
        <f>'Reporte J.E.'!B872</f>
        <v>1062327855</v>
      </c>
      <c r="C860" t="str">
        <f>'Reporte J.E.'!C872</f>
        <v>LINA SOFIA</v>
      </c>
      <c r="D860" t="str">
        <f>'Reporte J.E.'!D872&amp;" "&amp;'Reporte J.E.'!C872</f>
        <v>MINA DIAZ LINA SOFIA</v>
      </c>
      <c r="E860" t="str">
        <f>'Reporte J.E.'!E872</f>
        <v>EN FORMACION</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APROBADO</v>
      </c>
      <c r="I860" t="str">
        <f>'Reporte J.E.'!I872</f>
        <v>CC 10485335 - WILLIAM ALBEIRO PENAGOS DAGUA</v>
      </c>
      <c r="J860">
        <f t="shared" si="13"/>
        <v>1</v>
      </c>
    </row>
    <row r="861" spans="1:10">
      <c r="A861" t="str">
        <f>'Reporte J.E.'!A873</f>
        <v>CC</v>
      </c>
      <c r="B861" t="str">
        <f>'Reporte J.E.'!B873</f>
        <v>1062327855</v>
      </c>
      <c r="C861" t="str">
        <f>'Reporte J.E.'!C873</f>
        <v>LINA SOFIA</v>
      </c>
      <c r="D861" t="str">
        <f>'Reporte J.E.'!D873&amp;" "&amp;'Reporte J.E.'!C873</f>
        <v>MINA DIAZ LINA SOFIA</v>
      </c>
      <c r="E861" t="str">
        <f>'Reporte J.E.'!E873</f>
        <v>EN FORMACION</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NO APROBADO</v>
      </c>
      <c r="I861" t="str">
        <f>'Reporte J.E.'!I873</f>
        <v>CC 10304288 - LUIS FERNEY TERAN REINOSO</v>
      </c>
      <c r="J861">
        <f t="shared" si="13"/>
        <v>0</v>
      </c>
    </row>
    <row r="862" spans="1:10">
      <c r="A862" t="str">
        <f>'Reporte J.E.'!A874</f>
        <v>CC</v>
      </c>
      <c r="B862" t="str">
        <f>'Reporte J.E.'!B874</f>
        <v>1062327855</v>
      </c>
      <c r="C862" t="str">
        <f>'Reporte J.E.'!C874</f>
        <v>LINA SOFIA</v>
      </c>
      <c r="D862" t="str">
        <f>'Reporte J.E.'!D874&amp;" "&amp;'Reporte J.E.'!C874</f>
        <v>MINA DIAZ LINA SOFIA</v>
      </c>
      <c r="E862" t="str">
        <f>'Reporte J.E.'!E874</f>
        <v>EN FORMACION</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NO APROBADO</v>
      </c>
      <c r="I862" t="str">
        <f>'Reporte J.E.'!I874</f>
        <v>CC 10304288 - LUIS FERNEY TERAN REINOSO</v>
      </c>
      <c r="J862">
        <f t="shared" si="13"/>
        <v>0</v>
      </c>
    </row>
    <row r="863" spans="1:10">
      <c r="A863" t="str">
        <f>'Reporte J.E.'!A875</f>
        <v>CC</v>
      </c>
      <c r="B863" t="str">
        <f>'Reporte J.E.'!B875</f>
        <v>1062327855</v>
      </c>
      <c r="C863" t="str">
        <f>'Reporte J.E.'!C875</f>
        <v>LINA SOFIA</v>
      </c>
      <c r="D863" t="str">
        <f>'Reporte J.E.'!D875&amp;" "&amp;'Reporte J.E.'!C875</f>
        <v>MINA DIAZ LINA SOFIA</v>
      </c>
      <c r="E863" t="str">
        <f>'Reporte J.E.'!E875</f>
        <v>EN FORMACION</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POR EVALUAR</v>
      </c>
      <c r="I863" t="str">
        <f>'Reporte J.E.'!I875</f>
        <v xml:space="preserve">  -   </v>
      </c>
      <c r="J863">
        <f t="shared" si="13"/>
        <v>0</v>
      </c>
    </row>
    <row r="864" spans="1:10">
      <c r="A864" t="str">
        <f>'Reporte J.E.'!A876</f>
        <v>CC</v>
      </c>
      <c r="B864" t="str">
        <f>'Reporte J.E.'!B876</f>
        <v>1062327855</v>
      </c>
      <c r="C864" t="str">
        <f>'Reporte J.E.'!C876</f>
        <v>LINA SOFIA</v>
      </c>
      <c r="D864" t="str">
        <f>'Reporte J.E.'!D876&amp;" "&amp;'Reporte J.E.'!C876</f>
        <v>MINA DIAZ LINA SOFIA</v>
      </c>
      <c r="E864" t="str">
        <f>'Reporte J.E.'!E876</f>
        <v>EN FORMACION</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POR EVALUAR</v>
      </c>
      <c r="I864" t="str">
        <f>'Reporte J.E.'!I876</f>
        <v xml:space="preserve">  -   </v>
      </c>
      <c r="J864">
        <f t="shared" si="13"/>
        <v>0</v>
      </c>
    </row>
    <row r="865" spans="1:10">
      <c r="A865" t="str">
        <f>'Reporte J.E.'!A877</f>
        <v>CC</v>
      </c>
      <c r="B865" t="str">
        <f>'Reporte J.E.'!B877</f>
        <v>1062327855</v>
      </c>
      <c r="C865" t="str">
        <f>'Reporte J.E.'!C877</f>
        <v>LINA SOFIA</v>
      </c>
      <c r="D865" t="str">
        <f>'Reporte J.E.'!D877&amp;" "&amp;'Reporte J.E.'!C877</f>
        <v>MINA DIAZ LINA SOFIA</v>
      </c>
      <c r="E865" t="str">
        <f>'Reporte J.E.'!E877</f>
        <v>EN FORMACION</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APROBADO</v>
      </c>
      <c r="I865" t="str">
        <f>'Reporte J.E.'!I877</f>
        <v>CC 10485335 - WILLIAM ALBEIRO PENAGOS DAGUA</v>
      </c>
      <c r="J865">
        <f t="shared" si="13"/>
        <v>1</v>
      </c>
    </row>
    <row r="866" spans="1:10">
      <c r="A866" t="str">
        <f>'Reporte J.E.'!A878</f>
        <v>CC</v>
      </c>
      <c r="B866" t="str">
        <f>'Reporte J.E.'!B878</f>
        <v>1062327855</v>
      </c>
      <c r="C866" t="str">
        <f>'Reporte J.E.'!C878</f>
        <v>LINA SOFIA</v>
      </c>
      <c r="D866" t="str">
        <f>'Reporte J.E.'!D878&amp;" "&amp;'Reporte J.E.'!C878</f>
        <v>MINA DIAZ LINA SOFIA</v>
      </c>
      <c r="E866" t="str">
        <f>'Reporte J.E.'!E878</f>
        <v>EN FORMACION</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APROBADO</v>
      </c>
      <c r="I866" t="str">
        <f>'Reporte J.E.'!I878</f>
        <v>CC 10485335 - WILLIAM ALBEIRO PENAGOS DAGUA</v>
      </c>
      <c r="J866">
        <f t="shared" si="13"/>
        <v>1</v>
      </c>
    </row>
    <row r="867" spans="1:10">
      <c r="A867" t="str">
        <f>'Reporte J.E.'!A879</f>
        <v>CC</v>
      </c>
      <c r="B867" t="str">
        <f>'Reporte J.E.'!B879</f>
        <v>1062327855</v>
      </c>
      <c r="C867" t="str">
        <f>'Reporte J.E.'!C879</f>
        <v>LINA SOFIA</v>
      </c>
      <c r="D867" t="str">
        <f>'Reporte J.E.'!D879&amp;" "&amp;'Reporte J.E.'!C879</f>
        <v>MINA DIAZ LINA SOFIA</v>
      </c>
      <c r="E867" t="str">
        <f>'Reporte J.E.'!E879</f>
        <v>EN FORMACION</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APROBADO</v>
      </c>
      <c r="I867" t="str">
        <f>'Reporte J.E.'!I879</f>
        <v>CC 10485335 - WILLIAM ALBEIRO PENAGOS DAGUA</v>
      </c>
      <c r="J867">
        <f t="shared" si="13"/>
        <v>1</v>
      </c>
    </row>
    <row r="868" spans="1:10">
      <c r="A868" t="str">
        <f>'Reporte J.E.'!A880</f>
        <v>CC</v>
      </c>
      <c r="B868" t="str">
        <f>'Reporte J.E.'!B880</f>
        <v>1062327855</v>
      </c>
      <c r="C868" t="str">
        <f>'Reporte J.E.'!C880</f>
        <v>LINA SOFIA</v>
      </c>
      <c r="D868" t="str">
        <f>'Reporte J.E.'!D880&amp;" "&amp;'Reporte J.E.'!C880</f>
        <v>MINA DIAZ LINA SOFIA</v>
      </c>
      <c r="E868" t="str">
        <f>'Reporte J.E.'!E880</f>
        <v>EN FORMACION</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POR EVALUAR</v>
      </c>
      <c r="I868" t="str">
        <f>'Reporte J.E.'!I880</f>
        <v xml:space="preserve">  -   </v>
      </c>
      <c r="J868">
        <f t="shared" si="13"/>
        <v>0</v>
      </c>
    </row>
    <row r="869" spans="1:10">
      <c r="A869" t="str">
        <f>'Reporte J.E.'!A881</f>
        <v>CC</v>
      </c>
      <c r="B869" t="str">
        <f>'Reporte J.E.'!B881</f>
        <v>1062327855</v>
      </c>
      <c r="C869" t="str">
        <f>'Reporte J.E.'!C881</f>
        <v>LINA SOFIA</v>
      </c>
      <c r="D869" t="str">
        <f>'Reporte J.E.'!D881&amp;" "&amp;'Reporte J.E.'!C881</f>
        <v>MINA DIAZ LINA SOFIA</v>
      </c>
      <c r="E869" t="str">
        <f>'Reporte J.E.'!E881</f>
        <v>EN FORMACION</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APROBADO</v>
      </c>
      <c r="I869" t="str">
        <f>'Reporte J.E.'!I881</f>
        <v>CC 10485335 - WILLIAM ALBEIRO PENAGOS DAGUA</v>
      </c>
      <c r="J869">
        <f t="shared" si="13"/>
        <v>1</v>
      </c>
    </row>
    <row r="870" spans="1:10">
      <c r="A870" t="str">
        <f>'Reporte J.E.'!A882</f>
        <v>CC</v>
      </c>
      <c r="B870" t="str">
        <f>'Reporte J.E.'!B882</f>
        <v>1062327855</v>
      </c>
      <c r="C870" t="str">
        <f>'Reporte J.E.'!C882</f>
        <v>LINA SOFIA</v>
      </c>
      <c r="D870" t="str">
        <f>'Reporte J.E.'!D882&amp;" "&amp;'Reporte J.E.'!C882</f>
        <v>MINA DIAZ LINA SOFIA</v>
      </c>
      <c r="E870" t="str">
        <f>'Reporte J.E.'!E882</f>
        <v>EN FORMACION</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POR EVALUAR</v>
      </c>
      <c r="I870" t="str">
        <f>'Reporte J.E.'!I882</f>
        <v xml:space="preserve">  -   </v>
      </c>
      <c r="J870">
        <f t="shared" si="13"/>
        <v>0</v>
      </c>
    </row>
    <row r="871" spans="1:10">
      <c r="A871" t="str">
        <f>'Reporte J.E.'!A883</f>
        <v>CC</v>
      </c>
      <c r="B871" t="str">
        <f>'Reporte J.E.'!B883</f>
        <v>1062327855</v>
      </c>
      <c r="C871" t="str">
        <f>'Reporte J.E.'!C883</f>
        <v>LINA SOFIA</v>
      </c>
      <c r="D871" t="str">
        <f>'Reporte J.E.'!D883&amp;" "&amp;'Reporte J.E.'!C883</f>
        <v>MINA DIAZ LINA SOFIA</v>
      </c>
      <c r="E871" t="str">
        <f>'Reporte J.E.'!E883</f>
        <v>EN FORMACION</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NO APROBADO</v>
      </c>
      <c r="I871" t="str">
        <f>'Reporte J.E.'!I883</f>
        <v>CC 10304288 - LUIS FERNEY TERAN REINOSO</v>
      </c>
      <c r="J871">
        <f t="shared" si="13"/>
        <v>0</v>
      </c>
    </row>
    <row r="872" spans="1:10">
      <c r="A872" t="str">
        <f>'Reporte J.E.'!A884</f>
        <v>CC</v>
      </c>
      <c r="B872" t="str">
        <f>'Reporte J.E.'!B884</f>
        <v>1062327855</v>
      </c>
      <c r="C872" t="str">
        <f>'Reporte J.E.'!C884</f>
        <v>LINA SOFIA</v>
      </c>
      <c r="D872" t="str">
        <f>'Reporte J.E.'!D884&amp;" "&amp;'Reporte J.E.'!C884</f>
        <v>MINA DIAZ LINA SOFIA</v>
      </c>
      <c r="E872" t="str">
        <f>'Reporte J.E.'!E884</f>
        <v>EN FORMACION</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NO APROBADO</v>
      </c>
      <c r="I872" t="str">
        <f>'Reporte J.E.'!I884</f>
        <v>CC 10304288 - LUIS FERNEY TERAN REINOSO</v>
      </c>
      <c r="J872">
        <f t="shared" si="13"/>
        <v>0</v>
      </c>
    </row>
    <row r="873" spans="1:10">
      <c r="A873" t="str">
        <f>'Reporte J.E.'!A885</f>
        <v>CC</v>
      </c>
      <c r="B873" t="str">
        <f>'Reporte J.E.'!B885</f>
        <v>1062327855</v>
      </c>
      <c r="C873" t="str">
        <f>'Reporte J.E.'!C885</f>
        <v>LINA SOFIA</v>
      </c>
      <c r="D873" t="str">
        <f>'Reporte J.E.'!D885&amp;" "&amp;'Reporte J.E.'!C885</f>
        <v>MINA DIAZ LINA SOFIA</v>
      </c>
      <c r="E873" t="str">
        <f>'Reporte J.E.'!E885</f>
        <v>EN FORMACION</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NO APROBADO</v>
      </c>
      <c r="I873" t="str">
        <f>'Reporte J.E.'!I885</f>
        <v>CC 10304288 - LUIS FERNEY TERAN REINOSO</v>
      </c>
      <c r="J873">
        <f t="shared" si="13"/>
        <v>0</v>
      </c>
    </row>
    <row r="874" spans="1:10">
      <c r="A874" t="str">
        <f>'Reporte J.E.'!A886</f>
        <v>CC</v>
      </c>
      <c r="B874" t="str">
        <f>'Reporte J.E.'!B886</f>
        <v>1062327855</v>
      </c>
      <c r="C874" t="str">
        <f>'Reporte J.E.'!C886</f>
        <v>LINA SOFIA</v>
      </c>
      <c r="D874" t="str">
        <f>'Reporte J.E.'!D886&amp;" "&amp;'Reporte J.E.'!C886</f>
        <v>MINA DIAZ LINA SOFIA</v>
      </c>
      <c r="E874" t="str">
        <f>'Reporte J.E.'!E886</f>
        <v>EN FORMACION</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CC</v>
      </c>
      <c r="B875" t="str">
        <f>'Reporte J.E.'!B887</f>
        <v>1062327855</v>
      </c>
      <c r="C875" t="str">
        <f>'Reporte J.E.'!C887</f>
        <v>LINA SOFIA</v>
      </c>
      <c r="D875" t="str">
        <f>'Reporte J.E.'!D887&amp;" "&amp;'Reporte J.E.'!C887</f>
        <v>MINA DIAZ LINA SOFIA</v>
      </c>
      <c r="E875" t="str">
        <f>'Reporte J.E.'!E887</f>
        <v>EN FORMACION</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POR EVALUAR</v>
      </c>
      <c r="I875" t="str">
        <f>'Reporte J.E.'!I887</f>
        <v xml:space="preserve">  -   </v>
      </c>
      <c r="J875">
        <f t="shared" si="13"/>
        <v>0</v>
      </c>
    </row>
    <row r="876" spans="1:10">
      <c r="A876" t="str">
        <f>'Reporte J.E.'!A888</f>
        <v>CC</v>
      </c>
      <c r="B876" t="str">
        <f>'Reporte J.E.'!B888</f>
        <v>1062327855</v>
      </c>
      <c r="C876" t="str">
        <f>'Reporte J.E.'!C888</f>
        <v>LINA SOFIA</v>
      </c>
      <c r="D876" t="str">
        <f>'Reporte J.E.'!D888&amp;" "&amp;'Reporte J.E.'!C888</f>
        <v>MINA DIAZ LINA SOFIA</v>
      </c>
      <c r="E876" t="str">
        <f>'Reporte J.E.'!E888</f>
        <v>EN FORMACION</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POR EVALUAR</v>
      </c>
      <c r="I876" t="str">
        <f>'Reporte J.E.'!I888</f>
        <v xml:space="preserve">  -   </v>
      </c>
      <c r="J876">
        <f t="shared" si="13"/>
        <v>0</v>
      </c>
    </row>
    <row r="877" spans="1:10">
      <c r="A877" t="str">
        <f>'Reporte J.E.'!A889</f>
        <v>CC</v>
      </c>
      <c r="B877" t="str">
        <f>'Reporte J.E.'!B889</f>
        <v>1062327855</v>
      </c>
      <c r="C877" t="str">
        <f>'Reporte J.E.'!C889</f>
        <v>LINA SOFIA</v>
      </c>
      <c r="D877" t="str">
        <f>'Reporte J.E.'!D889&amp;" "&amp;'Reporte J.E.'!C889</f>
        <v>MINA DIAZ LINA SOFIA</v>
      </c>
      <c r="E877" t="str">
        <f>'Reporte J.E.'!E889</f>
        <v>EN FORMACION</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POR EVALUAR</v>
      </c>
      <c r="I877" t="str">
        <f>'Reporte J.E.'!I889</f>
        <v xml:space="preserve">  -   </v>
      </c>
      <c r="J877">
        <f t="shared" si="13"/>
        <v>0</v>
      </c>
    </row>
    <row r="878" spans="1:10">
      <c r="A878" t="str">
        <f>'Reporte J.E.'!A890</f>
        <v>CC</v>
      </c>
      <c r="B878" t="str">
        <f>'Reporte J.E.'!B890</f>
        <v>1062327855</v>
      </c>
      <c r="C878" t="str">
        <f>'Reporte J.E.'!C890</f>
        <v>LINA SOFIA</v>
      </c>
      <c r="D878" t="str">
        <f>'Reporte J.E.'!D890&amp;" "&amp;'Reporte J.E.'!C890</f>
        <v>MINA DIAZ LINA SOFIA</v>
      </c>
      <c r="E878" t="str">
        <f>'Reporte J.E.'!E890</f>
        <v>EN FORMACION</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POR EVALUAR</v>
      </c>
      <c r="I878" t="str">
        <f>'Reporte J.E.'!I890</f>
        <v xml:space="preserve">  -   </v>
      </c>
      <c r="J878">
        <f t="shared" si="13"/>
        <v>0</v>
      </c>
    </row>
    <row r="879" spans="1:10">
      <c r="A879" t="str">
        <f>'Reporte J.E.'!A891</f>
        <v>CC</v>
      </c>
      <c r="B879" t="str">
        <f>'Reporte J.E.'!B891</f>
        <v>1062327855</v>
      </c>
      <c r="C879" t="str">
        <f>'Reporte J.E.'!C891</f>
        <v>LINA SOFIA</v>
      </c>
      <c r="D879" t="str">
        <f>'Reporte J.E.'!D891&amp;" "&amp;'Reporte J.E.'!C891</f>
        <v>MINA DIAZ LINA SOFIA</v>
      </c>
      <c r="E879" t="str">
        <f>'Reporte J.E.'!E891</f>
        <v>EN FORMACION</v>
      </c>
      <c r="F879" t="str">
        <f>'Reporte J.E.'!F891</f>
        <v>3226 - COMPRENDER TEXTOS EN INGLÉS EN FORMA ESCRITA Y AUDITIVA</v>
      </c>
      <c r="G879" t="str">
        <f>RIGHT('Reporte J.E.'!G891,LEN('Reporte J.E.'!G891)-FIND("-",'Reporte J.E.'!G891,1)-1)</f>
        <v>LEER TEXTOS MUY BREVES Y SENCILLOS EN INGLÉS GENERAL Y TÉCNICO</v>
      </c>
      <c r="H879" t="str">
        <f>'Reporte J.E.'!H891</f>
        <v>POR EVALUAR</v>
      </c>
      <c r="I879" t="str">
        <f>'Reporte J.E.'!I891</f>
        <v xml:space="preserve">  -   </v>
      </c>
      <c r="J879">
        <f t="shared" si="13"/>
        <v>0</v>
      </c>
    </row>
    <row r="880" spans="1:10">
      <c r="A880" t="str">
        <f>'Reporte J.E.'!A892</f>
        <v>CC</v>
      </c>
      <c r="B880" t="str">
        <f>'Reporte J.E.'!B892</f>
        <v>1062327855</v>
      </c>
      <c r="C880" t="str">
        <f>'Reporte J.E.'!C892</f>
        <v>LINA SOFIA</v>
      </c>
      <c r="D880" t="str">
        <f>'Reporte J.E.'!D892&amp;" "&amp;'Reporte J.E.'!C892</f>
        <v>MINA DIAZ LINA SOFIA</v>
      </c>
      <c r="E880" t="str">
        <f>'Reporte J.E.'!E892</f>
        <v>EN FORMACION</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POR EVALUAR</v>
      </c>
      <c r="I880" t="str">
        <f>'Reporte J.E.'!I892</f>
        <v xml:space="preserve">  -   </v>
      </c>
      <c r="J880">
        <f t="shared" si="13"/>
        <v>0</v>
      </c>
    </row>
    <row r="881" spans="1:10">
      <c r="A881" t="str">
        <f>'Reporte J.E.'!A893</f>
        <v>CC</v>
      </c>
      <c r="B881" t="str">
        <f>'Reporte J.E.'!B893</f>
        <v>1062327855</v>
      </c>
      <c r="C881" t="str">
        <f>'Reporte J.E.'!C893</f>
        <v>LINA SOFIA</v>
      </c>
      <c r="D881" t="str">
        <f>'Reporte J.E.'!D893&amp;" "&amp;'Reporte J.E.'!C893</f>
        <v>MINA DIAZ LINA SOFIA</v>
      </c>
      <c r="E881" t="str">
        <f>'Reporte J.E.'!E893</f>
        <v>EN FORMACION</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POR EVALUAR</v>
      </c>
      <c r="I881" t="str">
        <f>'Reporte J.E.'!I893</f>
        <v xml:space="preserve">  -   </v>
      </c>
      <c r="J881">
        <f t="shared" si="13"/>
        <v>0</v>
      </c>
    </row>
    <row r="882" spans="1:10">
      <c r="A882" t="str">
        <f>'Reporte J.E.'!A894</f>
        <v>CC</v>
      </c>
      <c r="B882" t="str">
        <f>'Reporte J.E.'!B894</f>
        <v>1062327855</v>
      </c>
      <c r="C882" t="str">
        <f>'Reporte J.E.'!C894</f>
        <v>LINA SOFIA</v>
      </c>
      <c r="D882" t="str">
        <f>'Reporte J.E.'!D894&amp;" "&amp;'Reporte J.E.'!C894</f>
        <v>MINA DIAZ LINA SOFIA</v>
      </c>
      <c r="E882" t="str">
        <f>'Reporte J.E.'!E894</f>
        <v>EN FORMACION</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POR EVALUAR</v>
      </c>
      <c r="I882" t="str">
        <f>'Reporte J.E.'!I894</f>
        <v xml:space="preserve">  -   </v>
      </c>
      <c r="J882">
        <f t="shared" si="13"/>
        <v>0</v>
      </c>
    </row>
    <row r="883" spans="1:10">
      <c r="A883" t="str">
        <f>'Reporte J.E.'!A895</f>
        <v>CC</v>
      </c>
      <c r="B883" t="str">
        <f>'Reporte J.E.'!B895</f>
        <v>1062327855</v>
      </c>
      <c r="C883" t="str">
        <f>'Reporte J.E.'!C895</f>
        <v>LINA SOFIA</v>
      </c>
      <c r="D883" t="str">
        <f>'Reporte J.E.'!D895&amp;" "&amp;'Reporte J.E.'!C895</f>
        <v>MINA DIAZ LINA SOFIA</v>
      </c>
      <c r="E883" t="str">
        <f>'Reporte J.E.'!E895</f>
        <v>EN FORMACION</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POR EVALUAR</v>
      </c>
      <c r="I883" t="str">
        <f>'Reporte J.E.'!I895</f>
        <v xml:space="preserve">  -   </v>
      </c>
      <c r="J883">
        <f t="shared" si="13"/>
        <v>0</v>
      </c>
    </row>
    <row r="884" spans="1:10">
      <c r="A884" t="str">
        <f>'Reporte J.E.'!A896</f>
        <v>CC</v>
      </c>
      <c r="B884" t="str">
        <f>'Reporte J.E.'!B896</f>
        <v>1062327855</v>
      </c>
      <c r="C884" t="str">
        <f>'Reporte J.E.'!C896</f>
        <v>LINA SOFIA</v>
      </c>
      <c r="D884" t="str">
        <f>'Reporte J.E.'!D896&amp;" "&amp;'Reporte J.E.'!C896</f>
        <v>MINA DIAZ LINA SOFIA</v>
      </c>
      <c r="E884" t="str">
        <f>'Reporte J.E.'!E896</f>
        <v>EN FORMACION</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POR EVALUAR</v>
      </c>
      <c r="I884" t="str">
        <f>'Reporte J.E.'!I896</f>
        <v xml:space="preserve">  -   </v>
      </c>
      <c r="J884">
        <f t="shared" si="13"/>
        <v>0</v>
      </c>
    </row>
    <row r="885" spans="1:10">
      <c r="A885" t="str">
        <f>'Reporte J.E.'!A897</f>
        <v>CC</v>
      </c>
      <c r="B885" t="str">
        <f>'Reporte J.E.'!B897</f>
        <v>1062327855</v>
      </c>
      <c r="C885" t="str">
        <f>'Reporte J.E.'!C897</f>
        <v>LINA SOFIA</v>
      </c>
      <c r="D885" t="str">
        <f>'Reporte J.E.'!D897&amp;" "&amp;'Reporte J.E.'!C897</f>
        <v>MINA DIAZ LINA SOFIA</v>
      </c>
      <c r="E885" t="str">
        <f>'Reporte J.E.'!E897</f>
        <v>EN FORMACION</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POR EVALUAR</v>
      </c>
      <c r="I885" t="str">
        <f>'Reporte J.E.'!I897</f>
        <v xml:space="preserve">  -   </v>
      </c>
      <c r="J885">
        <f t="shared" si="13"/>
        <v>0</v>
      </c>
    </row>
    <row r="886" spans="1:10">
      <c r="A886" t="str">
        <f>'Reporte J.E.'!A898</f>
        <v>CC</v>
      </c>
      <c r="B886" t="str">
        <f>'Reporte J.E.'!B898</f>
        <v>1062327855</v>
      </c>
      <c r="C886" t="str">
        <f>'Reporte J.E.'!C898</f>
        <v>LINA SOFIA</v>
      </c>
      <c r="D886" t="str">
        <f>'Reporte J.E.'!D898&amp;" "&amp;'Reporte J.E.'!C898</f>
        <v>MINA DIAZ LINA SOFIA</v>
      </c>
      <c r="E886" t="str">
        <f>'Reporte J.E.'!E898</f>
        <v>EN FORMACION</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POR EVALUAR</v>
      </c>
      <c r="I886" t="str">
        <f>'Reporte J.E.'!I898</f>
        <v xml:space="preserve">  -   </v>
      </c>
      <c r="J886">
        <f t="shared" si="13"/>
        <v>0</v>
      </c>
    </row>
    <row r="887" spans="1:10">
      <c r="A887" t="str">
        <f>'Reporte J.E.'!A899</f>
        <v>CC</v>
      </c>
      <c r="B887" t="str">
        <f>'Reporte J.E.'!B899</f>
        <v>1062327855</v>
      </c>
      <c r="C887" t="str">
        <f>'Reporte J.E.'!C899</f>
        <v>LINA SOFIA</v>
      </c>
      <c r="D887" t="str">
        <f>'Reporte J.E.'!D899&amp;" "&amp;'Reporte J.E.'!C899</f>
        <v>MINA DIAZ LINA SOFIA</v>
      </c>
      <c r="E887" t="str">
        <f>'Reporte J.E.'!E899</f>
        <v>EN FORMACION</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POR EVALUAR</v>
      </c>
      <c r="I887" t="str">
        <f>'Reporte J.E.'!I899</f>
        <v xml:space="preserve">  -   </v>
      </c>
      <c r="J887">
        <f t="shared" si="13"/>
        <v>0</v>
      </c>
    </row>
    <row r="888" spans="1:10">
      <c r="A888" t="str">
        <f>'Reporte J.E.'!A900</f>
        <v>CC</v>
      </c>
      <c r="B888" t="str">
        <f>'Reporte J.E.'!B900</f>
        <v>1062327855</v>
      </c>
      <c r="C888" t="str">
        <f>'Reporte J.E.'!C900</f>
        <v>LINA SOFIA</v>
      </c>
      <c r="D888" t="str">
        <f>'Reporte J.E.'!D900&amp;" "&amp;'Reporte J.E.'!C900</f>
        <v>MINA DIAZ LINA SOFIA</v>
      </c>
      <c r="E888" t="str">
        <f>'Reporte J.E.'!E900</f>
        <v>EN FORMACION</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POR EVALUAR</v>
      </c>
      <c r="I888" t="str">
        <f>'Reporte J.E.'!I900</f>
        <v xml:space="preserve">  -   </v>
      </c>
      <c r="J888">
        <f t="shared" si="13"/>
        <v>0</v>
      </c>
    </row>
    <row r="889" spans="1:10">
      <c r="A889" t="str">
        <f>'Reporte J.E.'!A901</f>
        <v>CC</v>
      </c>
      <c r="B889" t="str">
        <f>'Reporte J.E.'!B901</f>
        <v>1062327855</v>
      </c>
      <c r="C889" t="str">
        <f>'Reporte J.E.'!C901</f>
        <v>LINA SOFIA</v>
      </c>
      <c r="D889" t="str">
        <f>'Reporte J.E.'!D901&amp;" "&amp;'Reporte J.E.'!C901</f>
        <v>MINA DIAZ LINA SOFIA</v>
      </c>
      <c r="E889" t="str">
        <f>'Reporte J.E.'!E901</f>
        <v>EN FORMACION</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POR EVALUAR</v>
      </c>
      <c r="I889" t="str">
        <f>'Reporte J.E.'!I901</f>
        <v xml:space="preserve">  -   </v>
      </c>
      <c r="J889">
        <f t="shared" si="13"/>
        <v>0</v>
      </c>
    </row>
    <row r="890" spans="1:10">
      <c r="A890" t="str">
        <f>'Reporte J.E.'!A902</f>
        <v>CC</v>
      </c>
      <c r="B890" t="str">
        <f>'Reporte J.E.'!B902</f>
        <v>1062327855</v>
      </c>
      <c r="C890" t="str">
        <f>'Reporte J.E.'!C902</f>
        <v>LINA SOFIA</v>
      </c>
      <c r="D890" t="str">
        <f>'Reporte J.E.'!D902&amp;" "&amp;'Reporte J.E.'!C902</f>
        <v>MINA DIAZ LINA SOFIA</v>
      </c>
      <c r="E890" t="str">
        <f>'Reporte J.E.'!E902</f>
        <v>EN FORMACION</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POR EVALUAR</v>
      </c>
      <c r="I890" t="str">
        <f>'Reporte J.E.'!I902</f>
        <v xml:space="preserve">  -   </v>
      </c>
      <c r="J890">
        <f t="shared" si="13"/>
        <v>0</v>
      </c>
    </row>
    <row r="891" spans="1:10">
      <c r="A891" t="str">
        <f>'Reporte J.E.'!A903</f>
        <v>CC</v>
      </c>
      <c r="B891" t="str">
        <f>'Reporte J.E.'!B903</f>
        <v>1062327855</v>
      </c>
      <c r="C891" t="str">
        <f>'Reporte J.E.'!C903</f>
        <v>LINA SOFIA</v>
      </c>
      <c r="D891" t="str">
        <f>'Reporte J.E.'!D903&amp;" "&amp;'Reporte J.E.'!C903</f>
        <v>MINA DIAZ LINA SOFIA</v>
      </c>
      <c r="E891" t="str">
        <f>'Reporte J.E.'!E903</f>
        <v>EN FORMACION</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POR EVALUAR</v>
      </c>
      <c r="I891" t="str">
        <f>'Reporte J.E.'!I903</f>
        <v xml:space="preserve">  -   </v>
      </c>
      <c r="J891">
        <f t="shared" si="13"/>
        <v>0</v>
      </c>
    </row>
    <row r="892" spans="1:10">
      <c r="A892" t="str">
        <f>'Reporte J.E.'!A904</f>
        <v>CC</v>
      </c>
      <c r="B892" t="str">
        <f>'Reporte J.E.'!B904</f>
        <v>1062327855</v>
      </c>
      <c r="C892" t="str">
        <f>'Reporte J.E.'!C904</f>
        <v>LINA SOFIA</v>
      </c>
      <c r="D892" t="str">
        <f>'Reporte J.E.'!D904&amp;" "&amp;'Reporte J.E.'!C904</f>
        <v>MINA DIAZ LINA SOFIA</v>
      </c>
      <c r="E892" t="str">
        <f>'Reporte J.E.'!E904</f>
        <v>EN FORMACION</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POR EVALUAR</v>
      </c>
      <c r="I892" t="str">
        <f>'Reporte J.E.'!I904</f>
        <v xml:space="preserve">  -   </v>
      </c>
      <c r="J892">
        <f t="shared" si="13"/>
        <v>0</v>
      </c>
    </row>
    <row r="893" spans="1:10">
      <c r="A893" t="str">
        <f>'Reporte J.E.'!A905</f>
        <v>CC</v>
      </c>
      <c r="B893" t="str">
        <f>'Reporte J.E.'!B905</f>
        <v>1062327855</v>
      </c>
      <c r="C893" t="str">
        <f>'Reporte J.E.'!C905</f>
        <v>LINA SOFIA</v>
      </c>
      <c r="D893" t="str">
        <f>'Reporte J.E.'!D905&amp;" "&amp;'Reporte J.E.'!C905</f>
        <v>MINA DIAZ LINA SOFIA</v>
      </c>
      <c r="E893" t="str">
        <f>'Reporte J.E.'!E905</f>
        <v>EN FORMACION</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POR EVALUAR</v>
      </c>
      <c r="I893" t="str">
        <f>'Reporte J.E.'!I905</f>
        <v xml:space="preserve">  -   </v>
      </c>
      <c r="J893">
        <f t="shared" si="13"/>
        <v>0</v>
      </c>
    </row>
    <row r="894" spans="1:10">
      <c r="A894" t="str">
        <f>'Reporte J.E.'!A906</f>
        <v>CC</v>
      </c>
      <c r="B894" t="str">
        <f>'Reporte J.E.'!B906</f>
        <v>1062327855</v>
      </c>
      <c r="C894" t="str">
        <f>'Reporte J.E.'!C906</f>
        <v>LINA SOFIA</v>
      </c>
      <c r="D894" t="str">
        <f>'Reporte J.E.'!D906&amp;" "&amp;'Reporte J.E.'!C906</f>
        <v>MINA DIAZ LINA SOFIA</v>
      </c>
      <c r="E894" t="str">
        <f>'Reporte J.E.'!E906</f>
        <v>EN FORMACION</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POR EVALUAR</v>
      </c>
      <c r="I894" t="str">
        <f>'Reporte J.E.'!I906</f>
        <v xml:space="preserve">  -   </v>
      </c>
      <c r="J894">
        <f t="shared" si="13"/>
        <v>0</v>
      </c>
    </row>
    <row r="895" spans="1:10">
      <c r="A895" t="str">
        <f>'Reporte J.E.'!A907</f>
        <v>CC</v>
      </c>
      <c r="B895" t="str">
        <f>'Reporte J.E.'!B907</f>
        <v>1062327855</v>
      </c>
      <c r="C895" t="str">
        <f>'Reporte J.E.'!C907</f>
        <v>LINA SOFIA</v>
      </c>
      <c r="D895" t="str">
        <f>'Reporte J.E.'!D907&amp;" "&amp;'Reporte J.E.'!C907</f>
        <v>MINA DIAZ LINA SOFIA</v>
      </c>
      <c r="E895" t="str">
        <f>'Reporte J.E.'!E907</f>
        <v>EN FORMACION</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POR EVALUAR</v>
      </c>
      <c r="I895" t="str">
        <f>'Reporte J.E.'!I907</f>
        <v xml:space="preserve">  -   </v>
      </c>
      <c r="J895">
        <f t="shared" si="13"/>
        <v>0</v>
      </c>
    </row>
    <row r="896" spans="1:10">
      <c r="A896" t="str">
        <f>'Reporte J.E.'!A908</f>
        <v>CC</v>
      </c>
      <c r="B896" t="str">
        <f>'Reporte J.E.'!B908</f>
        <v>1062327855</v>
      </c>
      <c r="C896" t="str">
        <f>'Reporte J.E.'!C908</f>
        <v>LINA SOFIA</v>
      </c>
      <c r="D896" t="str">
        <f>'Reporte J.E.'!D908&amp;" "&amp;'Reporte J.E.'!C908</f>
        <v>MINA DIAZ LINA SOFIA</v>
      </c>
      <c r="E896" t="str">
        <f>'Reporte J.E.'!E908</f>
        <v>EN FORMACION</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POR EVALUAR</v>
      </c>
      <c r="I896" t="str">
        <f>'Reporte J.E.'!I908</f>
        <v xml:space="preserve">  -   </v>
      </c>
      <c r="J896">
        <f t="shared" si="13"/>
        <v>0</v>
      </c>
    </row>
    <row r="897" spans="1:10">
      <c r="A897" t="str">
        <f>'Reporte J.E.'!A909</f>
        <v>CC</v>
      </c>
      <c r="B897" t="str">
        <f>'Reporte J.E.'!B909</f>
        <v>1062327855</v>
      </c>
      <c r="C897" t="str">
        <f>'Reporte J.E.'!C909</f>
        <v>LINA SOFIA</v>
      </c>
      <c r="D897" t="str">
        <f>'Reporte J.E.'!D909&amp;" "&amp;'Reporte J.E.'!C909</f>
        <v>MINA DIAZ LINA SOFIA</v>
      </c>
      <c r="E897" t="str">
        <f>'Reporte J.E.'!E909</f>
        <v>EN FORMACION</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POR EVALUAR</v>
      </c>
      <c r="I897" t="str">
        <f>'Reporte J.E.'!I909</f>
        <v xml:space="preserve">  -   </v>
      </c>
      <c r="J897">
        <f t="shared" si="13"/>
        <v>0</v>
      </c>
    </row>
    <row r="898" spans="1:10">
      <c r="A898" t="str">
        <f>'Reporte J.E.'!A910</f>
        <v>CC</v>
      </c>
      <c r="B898" t="str">
        <f>'Reporte J.E.'!B910</f>
        <v>1062327855</v>
      </c>
      <c r="C898" t="str">
        <f>'Reporte J.E.'!C910</f>
        <v>LINA SOFIA</v>
      </c>
      <c r="D898" t="str">
        <f>'Reporte J.E.'!D910&amp;" "&amp;'Reporte J.E.'!C910</f>
        <v>MINA DIAZ LINA SOFIA</v>
      </c>
      <c r="E898" t="str">
        <f>'Reporte J.E.'!E910</f>
        <v>EN FORMACION</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POR EVALUAR</v>
      </c>
      <c r="I898" t="str">
        <f>'Reporte J.E.'!I910</f>
        <v xml:space="preserve">  -   </v>
      </c>
      <c r="J898">
        <f t="shared" ref="J898:J961" si="14">IF(H898="APROBADO",1,0)</f>
        <v>0</v>
      </c>
    </row>
    <row r="899" spans="1:10">
      <c r="A899" t="str">
        <f>'Reporte J.E.'!A911</f>
        <v>CC</v>
      </c>
      <c r="B899" t="str">
        <f>'Reporte J.E.'!B911</f>
        <v>1062327855</v>
      </c>
      <c r="C899" t="str">
        <f>'Reporte J.E.'!C911</f>
        <v>LINA SOFIA</v>
      </c>
      <c r="D899" t="str">
        <f>'Reporte J.E.'!D911&amp;" "&amp;'Reporte J.E.'!C911</f>
        <v>MINA DIAZ LINA SOFIA</v>
      </c>
      <c r="E899" t="str">
        <f>'Reporte J.E.'!E911</f>
        <v>EN FORMACION</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POR EVALUAR</v>
      </c>
      <c r="I899" t="str">
        <f>'Reporte J.E.'!I911</f>
        <v xml:space="preserve">  -   </v>
      </c>
      <c r="J899">
        <f t="shared" si="14"/>
        <v>0</v>
      </c>
    </row>
    <row r="900" spans="1:10">
      <c r="A900" t="str">
        <f>'Reporte J.E.'!A912</f>
        <v>CC</v>
      </c>
      <c r="B900" t="str">
        <f>'Reporte J.E.'!B912</f>
        <v>1062327855</v>
      </c>
      <c r="C900" t="str">
        <f>'Reporte J.E.'!C912</f>
        <v>LINA SOFIA</v>
      </c>
      <c r="D900" t="str">
        <f>'Reporte J.E.'!D912&amp;" "&amp;'Reporte J.E.'!C912</f>
        <v>MINA DIAZ LINA SOFIA</v>
      </c>
      <c r="E900" t="str">
        <f>'Reporte J.E.'!E912</f>
        <v>EN FORMACION</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POR EVALUAR</v>
      </c>
      <c r="I900" t="str">
        <f>'Reporte J.E.'!I912</f>
        <v xml:space="preserve">  -   </v>
      </c>
      <c r="J900">
        <f t="shared" si="14"/>
        <v>0</v>
      </c>
    </row>
    <row r="901" spans="1:10">
      <c r="A901" t="str">
        <f>'Reporte J.E.'!A913</f>
        <v>CC</v>
      </c>
      <c r="B901" t="str">
        <f>'Reporte J.E.'!B913</f>
        <v>1062327855</v>
      </c>
      <c r="C901" t="str">
        <f>'Reporte J.E.'!C913</f>
        <v>LINA SOFIA</v>
      </c>
      <c r="D901" t="str">
        <f>'Reporte J.E.'!D913&amp;" "&amp;'Reporte J.E.'!C913</f>
        <v>MINA DIAZ LINA SOFIA</v>
      </c>
      <c r="E901" t="str">
        <f>'Reporte J.E.'!E913</f>
        <v>EN FORMACION</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POR EVALUAR</v>
      </c>
      <c r="I901" t="str">
        <f>'Reporte J.E.'!I913</f>
        <v xml:space="preserve">  -   </v>
      </c>
      <c r="J901">
        <f t="shared" si="14"/>
        <v>0</v>
      </c>
    </row>
    <row r="902" spans="1:10">
      <c r="A902" t="str">
        <f>'Reporte J.E.'!A914</f>
        <v>CC</v>
      </c>
      <c r="B902" t="str">
        <f>'Reporte J.E.'!B914</f>
        <v>1062327855</v>
      </c>
      <c r="C902" t="str">
        <f>'Reporte J.E.'!C914</f>
        <v>LINA SOFIA</v>
      </c>
      <c r="D902" t="str">
        <f>'Reporte J.E.'!D914&amp;" "&amp;'Reporte J.E.'!C914</f>
        <v>MINA DIAZ LINA SOFIA</v>
      </c>
      <c r="E902" t="str">
        <f>'Reporte J.E.'!E914</f>
        <v>EN FORMACION</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POR EVALUAR</v>
      </c>
      <c r="I902" t="str">
        <f>'Reporte J.E.'!I914</f>
        <v xml:space="preserve">  -   </v>
      </c>
      <c r="J902">
        <f t="shared" si="14"/>
        <v>0</v>
      </c>
    </row>
    <row r="903" spans="1:10">
      <c r="A903" t="str">
        <f>'Reporte J.E.'!A915</f>
        <v>CC</v>
      </c>
      <c r="B903" t="str">
        <f>'Reporte J.E.'!B915</f>
        <v>1062327855</v>
      </c>
      <c r="C903" t="str">
        <f>'Reporte J.E.'!C915</f>
        <v>LINA SOFIA</v>
      </c>
      <c r="D903" t="str">
        <f>'Reporte J.E.'!D915&amp;" "&amp;'Reporte J.E.'!C915</f>
        <v>MINA DIAZ LINA SOFIA</v>
      </c>
      <c r="E903" t="str">
        <f>'Reporte J.E.'!E915</f>
        <v>EN FORMACION</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POR EVALUAR</v>
      </c>
      <c r="I903" t="str">
        <f>'Reporte J.E.'!I915</f>
        <v xml:space="preserve">  -   </v>
      </c>
      <c r="J903">
        <f t="shared" si="14"/>
        <v>0</v>
      </c>
    </row>
    <row r="904" spans="1:10">
      <c r="A904" t="str">
        <f>'Reporte J.E.'!A916</f>
        <v>CC</v>
      </c>
      <c r="B904" t="str">
        <f>'Reporte J.E.'!B916</f>
        <v>1062327855</v>
      </c>
      <c r="C904" t="str">
        <f>'Reporte J.E.'!C916</f>
        <v>LINA SOFIA</v>
      </c>
      <c r="D904" t="str">
        <f>'Reporte J.E.'!D916&amp;" "&amp;'Reporte J.E.'!C916</f>
        <v>MINA DIAZ LINA SOFIA</v>
      </c>
      <c r="E904" t="str">
        <f>'Reporte J.E.'!E916</f>
        <v>EN FORMACION</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POR EVALUAR</v>
      </c>
      <c r="I904" t="str">
        <f>'Reporte J.E.'!I916</f>
        <v xml:space="preserve">  -   </v>
      </c>
      <c r="J904">
        <f t="shared" si="14"/>
        <v>0</v>
      </c>
    </row>
    <row r="905" spans="1:10">
      <c r="A905" t="str">
        <f>'Reporte J.E.'!A917</f>
        <v>CC</v>
      </c>
      <c r="B905" t="str">
        <f>'Reporte J.E.'!B917</f>
        <v>1062327855</v>
      </c>
      <c r="C905" t="str">
        <f>'Reporte J.E.'!C917</f>
        <v>LINA SOFIA</v>
      </c>
      <c r="D905" t="str">
        <f>'Reporte J.E.'!D917&amp;" "&amp;'Reporte J.E.'!C917</f>
        <v>MINA DIAZ LINA SOFIA</v>
      </c>
      <c r="E905" t="str">
        <f>'Reporte J.E.'!E917</f>
        <v>EN FORMACION</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POR EVALUAR</v>
      </c>
      <c r="I905" t="str">
        <f>'Reporte J.E.'!I917</f>
        <v xml:space="preserve">  -   </v>
      </c>
      <c r="J905">
        <f t="shared" si="14"/>
        <v>0</v>
      </c>
    </row>
    <row r="906" spans="1:10">
      <c r="A906" t="str">
        <f>'Reporte J.E.'!A918</f>
        <v>CC</v>
      </c>
      <c r="B906" t="str">
        <f>'Reporte J.E.'!B918</f>
        <v>1062327855</v>
      </c>
      <c r="C906" t="str">
        <f>'Reporte J.E.'!C918</f>
        <v>LINA SOFIA</v>
      </c>
      <c r="D906" t="str">
        <f>'Reporte J.E.'!D918&amp;" "&amp;'Reporte J.E.'!C918</f>
        <v>MINA DIAZ LINA SOFIA</v>
      </c>
      <c r="E906" t="str">
        <f>'Reporte J.E.'!E918</f>
        <v>EN FORMACION</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POR EVALUAR</v>
      </c>
      <c r="I906" t="str">
        <f>'Reporte J.E.'!I918</f>
        <v xml:space="preserve">  -   </v>
      </c>
      <c r="J906">
        <f t="shared" si="14"/>
        <v>0</v>
      </c>
    </row>
    <row r="907" spans="1:10">
      <c r="A907" t="str">
        <f>'Reporte J.E.'!A919</f>
        <v>CC</v>
      </c>
      <c r="B907" t="str">
        <f>'Reporte J.E.'!B919</f>
        <v>1062327855</v>
      </c>
      <c r="C907" t="str">
        <f>'Reporte J.E.'!C919</f>
        <v>LINA SOFIA</v>
      </c>
      <c r="D907" t="str">
        <f>'Reporte J.E.'!D919&amp;" "&amp;'Reporte J.E.'!C919</f>
        <v>MINA DIAZ LINA SOFIA</v>
      </c>
      <c r="E907" t="str">
        <f>'Reporte J.E.'!E919</f>
        <v>EN FORMACION</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POR EVALUAR</v>
      </c>
      <c r="I907" t="str">
        <f>'Reporte J.E.'!I919</f>
        <v xml:space="preserve">  -   </v>
      </c>
      <c r="J907">
        <f t="shared" si="14"/>
        <v>0</v>
      </c>
    </row>
    <row r="908" spans="1:10">
      <c r="A908" t="str">
        <f>'Reporte J.E.'!A920</f>
        <v>CC</v>
      </c>
      <c r="B908" t="str">
        <f>'Reporte J.E.'!B920</f>
        <v>1062327855</v>
      </c>
      <c r="C908" t="str">
        <f>'Reporte J.E.'!C920</f>
        <v>LINA SOFIA</v>
      </c>
      <c r="D908" t="str">
        <f>'Reporte J.E.'!D920&amp;" "&amp;'Reporte J.E.'!C920</f>
        <v>MINA DIAZ LINA SOFIA</v>
      </c>
      <c r="E908" t="str">
        <f>'Reporte J.E.'!E920</f>
        <v>EN FORMACION</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POR EVALUAR</v>
      </c>
      <c r="I908" t="str">
        <f>'Reporte J.E.'!I920</f>
        <v xml:space="preserve">  -   </v>
      </c>
      <c r="J908">
        <f t="shared" si="14"/>
        <v>0</v>
      </c>
    </row>
    <row r="909" spans="1:10">
      <c r="A909" t="str">
        <f>'Reporte J.E.'!A921</f>
        <v>CC</v>
      </c>
      <c r="B909" t="str">
        <f>'Reporte J.E.'!B921</f>
        <v>1062327855</v>
      </c>
      <c r="C909" t="str">
        <f>'Reporte J.E.'!C921</f>
        <v>LINA SOFIA</v>
      </c>
      <c r="D909" t="str">
        <f>'Reporte J.E.'!D921&amp;" "&amp;'Reporte J.E.'!C921</f>
        <v>MINA DIAZ LINA SOFIA</v>
      </c>
      <c r="E909" t="str">
        <f>'Reporte J.E.'!E921</f>
        <v>EN FORMACION</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POR EVALUAR</v>
      </c>
      <c r="I909" t="str">
        <f>'Reporte J.E.'!I921</f>
        <v xml:space="preserve">  -   </v>
      </c>
      <c r="J909">
        <f t="shared" si="14"/>
        <v>0</v>
      </c>
    </row>
    <row r="910" spans="1:10">
      <c r="A910" t="str">
        <f>'Reporte J.E.'!A922</f>
        <v>CC</v>
      </c>
      <c r="B910" t="str">
        <f>'Reporte J.E.'!B922</f>
        <v>1062327855</v>
      </c>
      <c r="C910" t="str">
        <f>'Reporte J.E.'!C922</f>
        <v>LINA SOFIA</v>
      </c>
      <c r="D910" t="str">
        <f>'Reporte J.E.'!D922&amp;" "&amp;'Reporte J.E.'!C922</f>
        <v>MINA DIAZ LINA SOFIA</v>
      </c>
      <c r="E910" t="str">
        <f>'Reporte J.E.'!E922</f>
        <v>EN FORMACION</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POR EVALUAR</v>
      </c>
      <c r="I910" t="str">
        <f>'Reporte J.E.'!I922</f>
        <v xml:space="preserve">  -   </v>
      </c>
      <c r="J910">
        <f t="shared" si="14"/>
        <v>0</v>
      </c>
    </row>
    <row r="911" spans="1:10">
      <c r="A911" t="str">
        <f>'Reporte J.E.'!A923</f>
        <v>CC</v>
      </c>
      <c r="B911" t="str">
        <f>'Reporte J.E.'!B923</f>
        <v>1062327855</v>
      </c>
      <c r="C911" t="str">
        <f>'Reporte J.E.'!C923</f>
        <v>LINA SOFIA</v>
      </c>
      <c r="D911" t="str">
        <f>'Reporte J.E.'!D923&amp;" "&amp;'Reporte J.E.'!C923</f>
        <v>MINA DIAZ LINA SOFIA</v>
      </c>
      <c r="E911" t="str">
        <f>'Reporte J.E.'!E923</f>
        <v>EN FORMACION</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POR EVALUAR</v>
      </c>
      <c r="I911" t="str">
        <f>'Reporte J.E.'!I923</f>
        <v xml:space="preserve">  -   </v>
      </c>
      <c r="J911">
        <f t="shared" si="14"/>
        <v>0</v>
      </c>
    </row>
    <row r="912" spans="1:10">
      <c r="A912" t="str">
        <f>'Reporte J.E.'!A924</f>
        <v>CC</v>
      </c>
      <c r="B912" t="str">
        <f>'Reporte J.E.'!B924</f>
        <v>1062327855</v>
      </c>
      <c r="C912" t="str">
        <f>'Reporte J.E.'!C924</f>
        <v>LINA SOFIA</v>
      </c>
      <c r="D912" t="str">
        <f>'Reporte J.E.'!D924&amp;" "&amp;'Reporte J.E.'!C924</f>
        <v>MINA DIAZ LINA SOFIA</v>
      </c>
      <c r="E912" t="str">
        <f>'Reporte J.E.'!E924</f>
        <v>EN FORMACION</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POR EVALUAR</v>
      </c>
      <c r="I912" t="str">
        <f>'Reporte J.E.'!I924</f>
        <v xml:space="preserve">  -   </v>
      </c>
      <c r="J912">
        <f t="shared" si="14"/>
        <v>0</v>
      </c>
    </row>
    <row r="913" spans="1:10">
      <c r="A913" t="str">
        <f>'Reporte J.E.'!A925</f>
        <v>CC</v>
      </c>
      <c r="B913" t="str">
        <f>'Reporte J.E.'!B925</f>
        <v>1062327855</v>
      </c>
      <c r="C913" t="str">
        <f>'Reporte J.E.'!C925</f>
        <v>LINA SOFIA</v>
      </c>
      <c r="D913" t="str">
        <f>'Reporte J.E.'!D925&amp;" "&amp;'Reporte J.E.'!C925</f>
        <v>MINA DIAZ LINA SOFIA</v>
      </c>
      <c r="E913" t="str">
        <f>'Reporte J.E.'!E925</f>
        <v>EN FORMACION</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POR EVALUAR</v>
      </c>
      <c r="I913" t="str">
        <f>'Reporte J.E.'!I925</f>
        <v xml:space="preserve">  -   </v>
      </c>
      <c r="J913">
        <f t="shared" si="14"/>
        <v>0</v>
      </c>
    </row>
    <row r="914" spans="1:10">
      <c r="A914" t="str">
        <f>'Reporte J.E.'!A926</f>
        <v>CC</v>
      </c>
      <c r="B914" t="str">
        <f>'Reporte J.E.'!B926</f>
        <v>1062327855</v>
      </c>
      <c r="C914" t="str">
        <f>'Reporte J.E.'!C926</f>
        <v>LINA SOFIA</v>
      </c>
      <c r="D914" t="str">
        <f>'Reporte J.E.'!D926&amp;" "&amp;'Reporte J.E.'!C926</f>
        <v>MINA DIAZ LINA SOFIA</v>
      </c>
      <c r="E914" t="str">
        <f>'Reporte J.E.'!E926</f>
        <v>EN FORMACION</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POR EVALUAR</v>
      </c>
      <c r="I914" t="str">
        <f>'Reporte J.E.'!I926</f>
        <v xml:space="preserve">  -   </v>
      </c>
      <c r="J914">
        <f t="shared" si="14"/>
        <v>0</v>
      </c>
    </row>
    <row r="915" spans="1:10">
      <c r="A915" t="str">
        <f>'Reporte J.E.'!A927</f>
        <v>CC</v>
      </c>
      <c r="B915" t="str">
        <f>'Reporte J.E.'!B927</f>
        <v>1062327855</v>
      </c>
      <c r="C915" t="str">
        <f>'Reporte J.E.'!C927</f>
        <v>LINA SOFIA</v>
      </c>
      <c r="D915" t="str">
        <f>'Reporte J.E.'!D927&amp;" "&amp;'Reporte J.E.'!C927</f>
        <v>MINA DIAZ LINA SOFIA</v>
      </c>
      <c r="E915" t="str">
        <f>'Reporte J.E.'!E927</f>
        <v>EN FORMACION</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POR EVALUAR</v>
      </c>
      <c r="I915" t="str">
        <f>'Reporte J.E.'!I927</f>
        <v xml:space="preserve">  -   </v>
      </c>
      <c r="J915">
        <f t="shared" si="14"/>
        <v>0</v>
      </c>
    </row>
    <row r="916" spans="1:10">
      <c r="A916" t="str">
        <f>'Reporte J.E.'!A928</f>
        <v>CC</v>
      </c>
      <c r="B916" t="str">
        <f>'Reporte J.E.'!B928</f>
        <v>1062327855</v>
      </c>
      <c r="C916" t="str">
        <f>'Reporte J.E.'!C928</f>
        <v>LINA SOFIA</v>
      </c>
      <c r="D916" t="str">
        <f>'Reporte J.E.'!D928&amp;" "&amp;'Reporte J.E.'!C928</f>
        <v>MINA DIAZ LINA SOFIA</v>
      </c>
      <c r="E916" t="str">
        <f>'Reporte J.E.'!E928</f>
        <v>EN FORMACION</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POR EVALUAR</v>
      </c>
      <c r="I916" t="str">
        <f>'Reporte J.E.'!I928</f>
        <v xml:space="preserve">  -   </v>
      </c>
      <c r="J916">
        <f t="shared" si="14"/>
        <v>0</v>
      </c>
    </row>
    <row r="917" spans="1:10">
      <c r="A917" t="str">
        <f>'Reporte J.E.'!A929</f>
        <v>CC</v>
      </c>
      <c r="B917" t="str">
        <f>'Reporte J.E.'!B929</f>
        <v>1062327855</v>
      </c>
      <c r="C917" t="str">
        <f>'Reporte J.E.'!C929</f>
        <v>LINA SOFIA</v>
      </c>
      <c r="D917" t="str">
        <f>'Reporte J.E.'!D929&amp;" "&amp;'Reporte J.E.'!C929</f>
        <v>MINA DIAZ LINA SOFIA</v>
      </c>
      <c r="E917" t="str">
        <f>'Reporte J.E.'!E929</f>
        <v>EN FORMACION</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POR EVALUAR</v>
      </c>
      <c r="I917" t="str">
        <f>'Reporte J.E.'!I929</f>
        <v xml:space="preserve">  -   </v>
      </c>
      <c r="J917">
        <f t="shared" si="14"/>
        <v>0</v>
      </c>
    </row>
    <row r="918" spans="1:10">
      <c r="A918" t="str">
        <f>'Reporte J.E.'!A930</f>
        <v>CC</v>
      </c>
      <c r="B918" t="str">
        <f>'Reporte J.E.'!B930</f>
        <v>1062327855</v>
      </c>
      <c r="C918" t="str">
        <f>'Reporte J.E.'!C930</f>
        <v>LINA SOFIA</v>
      </c>
      <c r="D918" t="str">
        <f>'Reporte J.E.'!D930&amp;" "&amp;'Reporte J.E.'!C930</f>
        <v>MINA DIAZ LINA SOFIA</v>
      </c>
      <c r="E918" t="str">
        <f>'Reporte J.E.'!E930</f>
        <v>EN FORMACION</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POR EVALUAR</v>
      </c>
      <c r="I918" t="str">
        <f>'Reporte J.E.'!I930</f>
        <v xml:space="preserve">  -   </v>
      </c>
      <c r="J918">
        <f t="shared" si="14"/>
        <v>0</v>
      </c>
    </row>
    <row r="919" spans="1:10">
      <c r="A919" t="str">
        <f>'Reporte J.E.'!A931</f>
        <v>CC</v>
      </c>
      <c r="B919" t="str">
        <f>'Reporte J.E.'!B931</f>
        <v>1062327855</v>
      </c>
      <c r="C919" t="str">
        <f>'Reporte J.E.'!C931</f>
        <v>LINA SOFIA</v>
      </c>
      <c r="D919" t="str">
        <f>'Reporte J.E.'!D931&amp;" "&amp;'Reporte J.E.'!C931</f>
        <v>MINA DIAZ LINA SOFIA</v>
      </c>
      <c r="E919" t="str">
        <f>'Reporte J.E.'!E931</f>
        <v>EN FORMACION</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POR EVALUAR</v>
      </c>
      <c r="I919" t="str">
        <f>'Reporte J.E.'!I931</f>
        <v xml:space="preserve">  -   </v>
      </c>
      <c r="J919">
        <f t="shared" si="14"/>
        <v>0</v>
      </c>
    </row>
    <row r="920" spans="1:10">
      <c r="A920" t="str">
        <f>'Reporte J.E.'!A932</f>
        <v>CC</v>
      </c>
      <c r="B920" t="str">
        <f>'Reporte J.E.'!B932</f>
        <v>1062327855</v>
      </c>
      <c r="C920" t="str">
        <f>'Reporte J.E.'!C932</f>
        <v>LINA SOFIA</v>
      </c>
      <c r="D920" t="str">
        <f>'Reporte J.E.'!D932&amp;" "&amp;'Reporte J.E.'!C932</f>
        <v>MINA DIAZ LINA SOFIA</v>
      </c>
      <c r="E920" t="str">
        <f>'Reporte J.E.'!E932</f>
        <v>EN FORMACION</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POR EVALUAR</v>
      </c>
      <c r="I920" t="str">
        <f>'Reporte J.E.'!I932</f>
        <v xml:space="preserve">  -   </v>
      </c>
      <c r="J920">
        <f t="shared" si="14"/>
        <v>0</v>
      </c>
    </row>
    <row r="921" spans="1:10">
      <c r="A921" t="str">
        <f>'Reporte J.E.'!A933</f>
        <v>CC</v>
      </c>
      <c r="B921" t="str">
        <f>'Reporte J.E.'!B933</f>
        <v>1062327855</v>
      </c>
      <c r="C921" t="str">
        <f>'Reporte J.E.'!C933</f>
        <v>LINA SOFIA</v>
      </c>
      <c r="D921" t="str">
        <f>'Reporte J.E.'!D933&amp;" "&amp;'Reporte J.E.'!C933</f>
        <v>MINA DIAZ LINA SOFIA</v>
      </c>
      <c r="E921" t="str">
        <f>'Reporte J.E.'!E933</f>
        <v>EN FORMACION</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POR EVALUAR</v>
      </c>
      <c r="I921" t="str">
        <f>'Reporte J.E.'!I933</f>
        <v xml:space="preserve">  -   </v>
      </c>
      <c r="J921">
        <f t="shared" si="14"/>
        <v>0</v>
      </c>
    </row>
    <row r="922" spans="1:10">
      <c r="A922" t="str">
        <f>'Reporte J.E.'!A934</f>
        <v>CC</v>
      </c>
      <c r="B922" t="str">
        <f>'Reporte J.E.'!B934</f>
        <v>1062327855</v>
      </c>
      <c r="C922" t="str">
        <f>'Reporte J.E.'!C934</f>
        <v>LINA SOFIA</v>
      </c>
      <c r="D922" t="str">
        <f>'Reporte J.E.'!D934&amp;" "&amp;'Reporte J.E.'!C934</f>
        <v>MINA DIAZ LINA SOFIA</v>
      </c>
      <c r="E922" t="str">
        <f>'Reporte J.E.'!E934</f>
        <v>EN FORMACION</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POR EVALUAR</v>
      </c>
      <c r="I922" t="str">
        <f>'Reporte J.E.'!I934</f>
        <v xml:space="preserve">  -   </v>
      </c>
      <c r="J922">
        <f t="shared" si="14"/>
        <v>0</v>
      </c>
    </row>
    <row r="923" spans="1:10">
      <c r="A923" t="str">
        <f>'Reporte J.E.'!A935</f>
        <v>CC</v>
      </c>
      <c r="B923" t="str">
        <f>'Reporte J.E.'!B935</f>
        <v>1062327855</v>
      </c>
      <c r="C923" t="str">
        <f>'Reporte J.E.'!C935</f>
        <v>LINA SOFIA</v>
      </c>
      <c r="D923" t="str">
        <f>'Reporte J.E.'!D935&amp;" "&amp;'Reporte J.E.'!C935</f>
        <v>MINA DIAZ LINA SOFIA</v>
      </c>
      <c r="E923" t="str">
        <f>'Reporte J.E.'!E935</f>
        <v>EN FORMACION</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POR EVALUAR</v>
      </c>
      <c r="I923" t="str">
        <f>'Reporte J.E.'!I935</f>
        <v xml:space="preserve">  -   </v>
      </c>
      <c r="J923">
        <f t="shared" si="14"/>
        <v>0</v>
      </c>
    </row>
    <row r="924" spans="1:10">
      <c r="A924" t="str">
        <f>'Reporte J.E.'!A936</f>
        <v>CC</v>
      </c>
      <c r="B924" t="str">
        <f>'Reporte J.E.'!B936</f>
        <v>1062327855</v>
      </c>
      <c r="C924" t="str">
        <f>'Reporte J.E.'!C936</f>
        <v>LINA SOFIA</v>
      </c>
      <c r="D924" t="str">
        <f>'Reporte J.E.'!D936&amp;" "&amp;'Reporte J.E.'!C936</f>
        <v>MINA DIAZ LINA SOFIA</v>
      </c>
      <c r="E924" t="str">
        <f>'Reporte J.E.'!E936</f>
        <v>EN FORMACION</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POR EVALUAR</v>
      </c>
      <c r="I924" t="str">
        <f>'Reporte J.E.'!I936</f>
        <v xml:space="preserve">  -   </v>
      </c>
      <c r="J924">
        <f t="shared" si="14"/>
        <v>0</v>
      </c>
    </row>
    <row r="925" spans="1:10">
      <c r="A925" t="str">
        <f>'Reporte J.E.'!A937</f>
        <v>CC</v>
      </c>
      <c r="B925" t="str">
        <f>'Reporte J.E.'!B937</f>
        <v>1062327855</v>
      </c>
      <c r="C925" t="str">
        <f>'Reporte J.E.'!C937</f>
        <v>LINA SOFIA</v>
      </c>
      <c r="D925" t="str">
        <f>'Reporte J.E.'!D937&amp;" "&amp;'Reporte J.E.'!C937</f>
        <v>MINA DIAZ LINA SOFIA</v>
      </c>
      <c r="E925" t="str">
        <f>'Reporte J.E.'!E937</f>
        <v>EN FORMACION</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POR EVALUAR</v>
      </c>
      <c r="I925" t="str">
        <f>'Reporte J.E.'!I937</f>
        <v xml:space="preserve">  -   </v>
      </c>
      <c r="J925">
        <f t="shared" si="14"/>
        <v>0</v>
      </c>
    </row>
    <row r="926" spans="1:10">
      <c r="A926" t="str">
        <f>'Reporte J.E.'!A938</f>
        <v>CC</v>
      </c>
      <c r="B926" t="str">
        <f>'Reporte J.E.'!B938</f>
        <v>1062330928</v>
      </c>
      <c r="C926" t="str">
        <f>'Reporte J.E.'!C938</f>
        <v>LUIS FELIPE</v>
      </c>
      <c r="D926" t="str">
        <f>'Reporte J.E.'!D938&amp;" "&amp;'Reporte J.E.'!C938</f>
        <v>AGUADO PECHENE LUIS FELIPE</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APROBADO</v>
      </c>
      <c r="I926" t="str">
        <f>'Reporte J.E.'!I938</f>
        <v>CC 10485335 - WILLIAM ALBEIRO PENAGOS DAGUA</v>
      </c>
      <c r="J926">
        <f t="shared" si="14"/>
        <v>1</v>
      </c>
    </row>
    <row r="927" spans="1:10">
      <c r="A927" t="str">
        <f>'Reporte J.E.'!A939</f>
        <v>CC</v>
      </c>
      <c r="B927" t="str">
        <f>'Reporte J.E.'!B939</f>
        <v>1062330928</v>
      </c>
      <c r="C927" t="str">
        <f>'Reporte J.E.'!C939</f>
        <v>LUIS FELIPE</v>
      </c>
      <c r="D927" t="str">
        <f>'Reporte J.E.'!D939&amp;" "&amp;'Reporte J.E.'!C939</f>
        <v>AGUADO PECHENE LUIS FELIPE</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APROBADO</v>
      </c>
      <c r="I927" t="str">
        <f>'Reporte J.E.'!I939</f>
        <v>CC 10304288 - LUIS FERNEY TERAN REINOSO</v>
      </c>
      <c r="J927">
        <f t="shared" si="14"/>
        <v>1</v>
      </c>
    </row>
    <row r="928" spans="1:10">
      <c r="A928" t="str">
        <f>'Reporte J.E.'!A940</f>
        <v>CC</v>
      </c>
      <c r="B928" t="str">
        <f>'Reporte J.E.'!B940</f>
        <v>1062330928</v>
      </c>
      <c r="C928" t="str">
        <f>'Reporte J.E.'!C940</f>
        <v>LUIS FELIPE</v>
      </c>
      <c r="D928" t="str">
        <f>'Reporte J.E.'!D940&amp;" "&amp;'Reporte J.E.'!C940</f>
        <v>AGUADO PECHENE LUIS FELIPE</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APROBADO</v>
      </c>
      <c r="I928" t="str">
        <f>'Reporte J.E.'!I940</f>
        <v>CC 10304288 - LUIS FERNEY TERAN REINOSO</v>
      </c>
      <c r="J928">
        <f t="shared" si="14"/>
        <v>1</v>
      </c>
    </row>
    <row r="929" spans="1:10">
      <c r="A929" t="str">
        <f>'Reporte J.E.'!A941</f>
        <v>CC</v>
      </c>
      <c r="B929" t="str">
        <f>'Reporte J.E.'!B941</f>
        <v>1062330928</v>
      </c>
      <c r="C929" t="str">
        <f>'Reporte J.E.'!C941</f>
        <v>LUIS FELIPE</v>
      </c>
      <c r="D929" t="str">
        <f>'Reporte J.E.'!D941&amp;" "&amp;'Reporte J.E.'!C941</f>
        <v>AGUADO PECHENE LUIS FELIPE</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POR EVALUAR</v>
      </c>
      <c r="I929" t="str">
        <f>'Reporte J.E.'!I941</f>
        <v xml:space="preserve">  -   </v>
      </c>
      <c r="J929">
        <f t="shared" si="14"/>
        <v>0</v>
      </c>
    </row>
    <row r="930" spans="1:10">
      <c r="A930" t="str">
        <f>'Reporte J.E.'!A942</f>
        <v>CC</v>
      </c>
      <c r="B930" t="str">
        <f>'Reporte J.E.'!B942</f>
        <v>1062330928</v>
      </c>
      <c r="C930" t="str">
        <f>'Reporte J.E.'!C942</f>
        <v>LUIS FELIPE</v>
      </c>
      <c r="D930" t="str">
        <f>'Reporte J.E.'!D942&amp;" "&amp;'Reporte J.E.'!C942</f>
        <v>AGUADO PECHENE LUIS FELIPE</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POR EVALUAR</v>
      </c>
      <c r="I930" t="str">
        <f>'Reporte J.E.'!I942</f>
        <v xml:space="preserve">  -   </v>
      </c>
      <c r="J930">
        <f t="shared" si="14"/>
        <v>0</v>
      </c>
    </row>
    <row r="931" spans="1:10">
      <c r="A931" t="str">
        <f>'Reporte J.E.'!A943</f>
        <v>CC</v>
      </c>
      <c r="B931" t="str">
        <f>'Reporte J.E.'!B943</f>
        <v>1062330928</v>
      </c>
      <c r="C931" t="str">
        <f>'Reporte J.E.'!C943</f>
        <v>LUIS FELIPE</v>
      </c>
      <c r="D931" t="str">
        <f>'Reporte J.E.'!D943&amp;" "&amp;'Reporte J.E.'!C943</f>
        <v>AGUADO PECHENE LUIS FELIPE</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APROBADO</v>
      </c>
      <c r="I931" t="str">
        <f>'Reporte J.E.'!I943</f>
        <v>CC 10485335 - WILLIAM ALBEIRO PENAGOS DAGUA</v>
      </c>
      <c r="J931">
        <f t="shared" si="14"/>
        <v>1</v>
      </c>
    </row>
    <row r="932" spans="1:10">
      <c r="A932" t="str">
        <f>'Reporte J.E.'!A944</f>
        <v>CC</v>
      </c>
      <c r="B932" t="str">
        <f>'Reporte J.E.'!B944</f>
        <v>1062330928</v>
      </c>
      <c r="C932" t="str">
        <f>'Reporte J.E.'!C944</f>
        <v>LUIS FELIPE</v>
      </c>
      <c r="D932" t="str">
        <f>'Reporte J.E.'!D944&amp;" "&amp;'Reporte J.E.'!C944</f>
        <v>AGUADO PECHENE LUIS FELIPE</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APROBADO</v>
      </c>
      <c r="I932" t="str">
        <f>'Reporte J.E.'!I944</f>
        <v>CC 10485335 - WILLIAM ALBEIRO PENAGOS DAGUA</v>
      </c>
      <c r="J932">
        <f t="shared" si="14"/>
        <v>1</v>
      </c>
    </row>
    <row r="933" spans="1:10">
      <c r="A933" t="str">
        <f>'Reporte J.E.'!A945</f>
        <v>CC</v>
      </c>
      <c r="B933" t="str">
        <f>'Reporte J.E.'!B945</f>
        <v>1062330928</v>
      </c>
      <c r="C933" t="str">
        <f>'Reporte J.E.'!C945</f>
        <v>LUIS FELIPE</v>
      </c>
      <c r="D933" t="str">
        <f>'Reporte J.E.'!D945&amp;" "&amp;'Reporte J.E.'!C945</f>
        <v>AGUADO PECHENE LUIS FELIPE</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APROBADO</v>
      </c>
      <c r="I933" t="str">
        <f>'Reporte J.E.'!I945</f>
        <v>CC 10485335 - WILLIAM ALBEIRO PENAGOS DAGUA</v>
      </c>
      <c r="J933">
        <f t="shared" si="14"/>
        <v>1</v>
      </c>
    </row>
    <row r="934" spans="1:10">
      <c r="A934" t="str">
        <f>'Reporte J.E.'!A946</f>
        <v>CC</v>
      </c>
      <c r="B934" t="str">
        <f>'Reporte J.E.'!B946</f>
        <v>1062330928</v>
      </c>
      <c r="C934" t="str">
        <f>'Reporte J.E.'!C946</f>
        <v>LUIS FELIPE</v>
      </c>
      <c r="D934" t="str">
        <f>'Reporte J.E.'!D946&amp;" "&amp;'Reporte J.E.'!C946</f>
        <v>AGUADO PECHENE LUIS FELIPE</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POR EVALUAR</v>
      </c>
      <c r="I934" t="str">
        <f>'Reporte J.E.'!I946</f>
        <v xml:space="preserve">  -   </v>
      </c>
      <c r="J934">
        <f t="shared" si="14"/>
        <v>0</v>
      </c>
    </row>
    <row r="935" spans="1:10">
      <c r="A935" t="str">
        <f>'Reporte J.E.'!A947</f>
        <v>CC</v>
      </c>
      <c r="B935" t="str">
        <f>'Reporte J.E.'!B947</f>
        <v>1062330928</v>
      </c>
      <c r="C935" t="str">
        <f>'Reporte J.E.'!C947</f>
        <v>LUIS FELIPE</v>
      </c>
      <c r="D935" t="str">
        <f>'Reporte J.E.'!D947&amp;" "&amp;'Reporte J.E.'!C947</f>
        <v>AGUADO PECHENE LUIS FELIPE</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APROBADO</v>
      </c>
      <c r="I935" t="str">
        <f>'Reporte J.E.'!I947</f>
        <v>CC 10485335 - WILLIAM ALBEIRO PENAGOS DAGUA</v>
      </c>
      <c r="J935">
        <f t="shared" si="14"/>
        <v>1</v>
      </c>
    </row>
    <row r="936" spans="1:10">
      <c r="A936" t="str">
        <f>'Reporte J.E.'!A948</f>
        <v>CC</v>
      </c>
      <c r="B936" t="str">
        <f>'Reporte J.E.'!B948</f>
        <v>1062330928</v>
      </c>
      <c r="C936" t="str">
        <f>'Reporte J.E.'!C948</f>
        <v>LUIS FELIPE</v>
      </c>
      <c r="D936" t="str">
        <f>'Reporte J.E.'!D948&amp;" "&amp;'Reporte J.E.'!C948</f>
        <v>AGUADO PECHENE LUIS FELIPE</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POR EVALUAR</v>
      </c>
      <c r="I936" t="str">
        <f>'Reporte J.E.'!I948</f>
        <v xml:space="preserve">  -   </v>
      </c>
      <c r="J936">
        <f t="shared" si="14"/>
        <v>0</v>
      </c>
    </row>
    <row r="937" spans="1:10">
      <c r="A937" t="str">
        <f>'Reporte J.E.'!A949</f>
        <v>CC</v>
      </c>
      <c r="B937" t="str">
        <f>'Reporte J.E.'!B949</f>
        <v>1062330928</v>
      </c>
      <c r="C937" t="str">
        <f>'Reporte J.E.'!C949</f>
        <v>LUIS FELIPE</v>
      </c>
      <c r="D937" t="str">
        <f>'Reporte J.E.'!D949&amp;" "&amp;'Reporte J.E.'!C949</f>
        <v>AGUADO PECHENE LUIS FELIPE</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APROBADO</v>
      </c>
      <c r="I937" t="str">
        <f>'Reporte J.E.'!I949</f>
        <v>CC 10304288 - LUIS FERNEY TERAN REINOSO</v>
      </c>
      <c r="J937">
        <f t="shared" si="14"/>
        <v>1</v>
      </c>
    </row>
    <row r="938" spans="1:10">
      <c r="A938" t="str">
        <f>'Reporte J.E.'!A950</f>
        <v>CC</v>
      </c>
      <c r="B938" t="str">
        <f>'Reporte J.E.'!B950</f>
        <v>1062330928</v>
      </c>
      <c r="C938" t="str">
        <f>'Reporte J.E.'!C950</f>
        <v>LUIS FELIPE</v>
      </c>
      <c r="D938" t="str">
        <f>'Reporte J.E.'!D950&amp;" "&amp;'Reporte J.E.'!C950</f>
        <v>AGUADO PECHENE LUIS FELIPE</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APROBADO</v>
      </c>
      <c r="I938" t="str">
        <f>'Reporte J.E.'!I950</f>
        <v>CC 10304288 - LUIS FERNEY TERAN REINOSO</v>
      </c>
      <c r="J938">
        <f t="shared" si="14"/>
        <v>1</v>
      </c>
    </row>
    <row r="939" spans="1:10">
      <c r="A939" t="str">
        <f>'Reporte J.E.'!A951</f>
        <v>CC</v>
      </c>
      <c r="B939" t="str">
        <f>'Reporte J.E.'!B951</f>
        <v>1062330928</v>
      </c>
      <c r="C939" t="str">
        <f>'Reporte J.E.'!C951</f>
        <v>LUIS FELIPE</v>
      </c>
      <c r="D939" t="str">
        <f>'Reporte J.E.'!D951&amp;" "&amp;'Reporte J.E.'!C951</f>
        <v>AGUADO PECHENE LUIS FELIPE</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APROBADO</v>
      </c>
      <c r="I939" t="str">
        <f>'Reporte J.E.'!I951</f>
        <v>CC 10304288 - LUIS FERNEY TERAN REINOSO</v>
      </c>
      <c r="J939">
        <f t="shared" si="14"/>
        <v>1</v>
      </c>
    </row>
    <row r="940" spans="1:10">
      <c r="A940" t="str">
        <f>'Reporte J.E.'!A952</f>
        <v>CC</v>
      </c>
      <c r="B940" t="str">
        <f>'Reporte J.E.'!B952</f>
        <v>1062330928</v>
      </c>
      <c r="C940" t="str">
        <f>'Reporte J.E.'!C952</f>
        <v>LUIS FELIPE</v>
      </c>
      <c r="D940" t="str">
        <f>'Reporte J.E.'!D952&amp;" "&amp;'Reporte J.E.'!C952</f>
        <v>AGUADO PECHENE LUIS FELIPE</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CC</v>
      </c>
      <c r="B941" t="str">
        <f>'Reporte J.E.'!B953</f>
        <v>1062330928</v>
      </c>
      <c r="C941" t="str">
        <f>'Reporte J.E.'!C953</f>
        <v>LUIS FELIPE</v>
      </c>
      <c r="D941" t="str">
        <f>'Reporte J.E.'!D953&amp;" "&amp;'Reporte J.E.'!C953</f>
        <v>AGUADO PECHENE LUIS FELIPE</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POR EVALUAR</v>
      </c>
      <c r="I941" t="str">
        <f>'Reporte J.E.'!I953</f>
        <v xml:space="preserve">  -   </v>
      </c>
      <c r="J941">
        <f t="shared" si="14"/>
        <v>0</v>
      </c>
    </row>
    <row r="942" spans="1:10">
      <c r="A942" t="str">
        <f>'Reporte J.E.'!A954</f>
        <v>CC</v>
      </c>
      <c r="B942" t="str">
        <f>'Reporte J.E.'!B954</f>
        <v>1062330928</v>
      </c>
      <c r="C942" t="str">
        <f>'Reporte J.E.'!C954</f>
        <v>LUIS FELIPE</v>
      </c>
      <c r="D942" t="str">
        <f>'Reporte J.E.'!D954&amp;" "&amp;'Reporte J.E.'!C954</f>
        <v>AGUADO PECHENE LUIS FELIPE</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POR EVALUAR</v>
      </c>
      <c r="I942" t="str">
        <f>'Reporte J.E.'!I954</f>
        <v xml:space="preserve">  -   </v>
      </c>
      <c r="J942">
        <f t="shared" si="14"/>
        <v>0</v>
      </c>
    </row>
    <row r="943" spans="1:10">
      <c r="A943" t="str">
        <f>'Reporte J.E.'!A955</f>
        <v>CC</v>
      </c>
      <c r="B943" t="str">
        <f>'Reporte J.E.'!B955</f>
        <v>1062330928</v>
      </c>
      <c r="C943" t="str">
        <f>'Reporte J.E.'!C955</f>
        <v>LUIS FELIPE</v>
      </c>
      <c r="D943" t="str">
        <f>'Reporte J.E.'!D955&amp;" "&amp;'Reporte J.E.'!C955</f>
        <v>AGUADO PECHENE LUIS FELIPE</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POR EVALUAR</v>
      </c>
      <c r="I943" t="str">
        <f>'Reporte J.E.'!I955</f>
        <v xml:space="preserve">  -   </v>
      </c>
      <c r="J943">
        <f t="shared" si="14"/>
        <v>0</v>
      </c>
    </row>
    <row r="944" spans="1:10">
      <c r="A944" t="str">
        <f>'Reporte J.E.'!A956</f>
        <v>CC</v>
      </c>
      <c r="B944" t="str">
        <f>'Reporte J.E.'!B956</f>
        <v>1062330928</v>
      </c>
      <c r="C944" t="str">
        <f>'Reporte J.E.'!C956</f>
        <v>LUIS FELIPE</v>
      </c>
      <c r="D944" t="str">
        <f>'Reporte J.E.'!D956&amp;" "&amp;'Reporte J.E.'!C956</f>
        <v>AGUADO PECHENE LUIS FELIPE</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POR EVALUAR</v>
      </c>
      <c r="I944" t="str">
        <f>'Reporte J.E.'!I956</f>
        <v xml:space="preserve">  -   </v>
      </c>
      <c r="J944">
        <f t="shared" si="14"/>
        <v>0</v>
      </c>
    </row>
    <row r="945" spans="1:10">
      <c r="A945" t="str">
        <f>'Reporte J.E.'!A957</f>
        <v>CC</v>
      </c>
      <c r="B945" t="str">
        <f>'Reporte J.E.'!B957</f>
        <v>1062330928</v>
      </c>
      <c r="C945" t="str">
        <f>'Reporte J.E.'!C957</f>
        <v>LUIS FELIPE</v>
      </c>
      <c r="D945" t="str">
        <f>'Reporte J.E.'!D957&amp;" "&amp;'Reporte J.E.'!C957</f>
        <v>AGUADO PECHENE LUIS FELIPE</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POR EVALUAR</v>
      </c>
      <c r="I945" t="str">
        <f>'Reporte J.E.'!I957</f>
        <v xml:space="preserve">  -   </v>
      </c>
      <c r="J945">
        <f t="shared" si="14"/>
        <v>0</v>
      </c>
    </row>
    <row r="946" spans="1:10">
      <c r="A946" t="str">
        <f>'Reporte J.E.'!A958</f>
        <v>CC</v>
      </c>
      <c r="B946" t="str">
        <f>'Reporte J.E.'!B958</f>
        <v>1062330928</v>
      </c>
      <c r="C946" t="str">
        <f>'Reporte J.E.'!C958</f>
        <v>LUIS FELIPE</v>
      </c>
      <c r="D946" t="str">
        <f>'Reporte J.E.'!D958&amp;" "&amp;'Reporte J.E.'!C958</f>
        <v>AGUADO PECHENE LUIS FELIPE</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POR EVALUAR</v>
      </c>
      <c r="I946" t="str">
        <f>'Reporte J.E.'!I958</f>
        <v xml:space="preserve">  -   </v>
      </c>
      <c r="J946">
        <f t="shared" si="14"/>
        <v>0</v>
      </c>
    </row>
    <row r="947" spans="1:10">
      <c r="A947" t="str">
        <f>'Reporte J.E.'!A959</f>
        <v>CC</v>
      </c>
      <c r="B947" t="str">
        <f>'Reporte J.E.'!B959</f>
        <v>1062330928</v>
      </c>
      <c r="C947" t="str">
        <f>'Reporte J.E.'!C959</f>
        <v>LUIS FELIPE</v>
      </c>
      <c r="D947" t="str">
        <f>'Reporte J.E.'!D959&amp;" "&amp;'Reporte J.E.'!C959</f>
        <v>AGUADO PECHENE LUIS FELIPE</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POR EVALUAR</v>
      </c>
      <c r="I947" t="str">
        <f>'Reporte J.E.'!I959</f>
        <v xml:space="preserve">  -   </v>
      </c>
      <c r="J947">
        <f t="shared" si="14"/>
        <v>0</v>
      </c>
    </row>
    <row r="948" spans="1:10">
      <c r="A948" t="str">
        <f>'Reporte J.E.'!A960</f>
        <v>CC</v>
      </c>
      <c r="B948" t="str">
        <f>'Reporte J.E.'!B960</f>
        <v>1062330928</v>
      </c>
      <c r="C948" t="str">
        <f>'Reporte J.E.'!C960</f>
        <v>LUIS FELIPE</v>
      </c>
      <c r="D948" t="str">
        <f>'Reporte J.E.'!D960&amp;" "&amp;'Reporte J.E.'!C960</f>
        <v>AGUADO PECHENE LUIS FELIPE</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POR EVALUAR</v>
      </c>
      <c r="I948" t="str">
        <f>'Reporte J.E.'!I960</f>
        <v xml:space="preserve">  -   </v>
      </c>
      <c r="J948">
        <f t="shared" si="14"/>
        <v>0</v>
      </c>
    </row>
    <row r="949" spans="1:10">
      <c r="A949" t="str">
        <f>'Reporte J.E.'!A961</f>
        <v>CC</v>
      </c>
      <c r="B949" t="str">
        <f>'Reporte J.E.'!B961</f>
        <v>1062330928</v>
      </c>
      <c r="C949" t="str">
        <f>'Reporte J.E.'!C961</f>
        <v>LUIS FELIPE</v>
      </c>
      <c r="D949" t="str">
        <f>'Reporte J.E.'!D961&amp;" "&amp;'Reporte J.E.'!C961</f>
        <v>AGUADO PECHENE LUIS FELIPE</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POR EVALUAR</v>
      </c>
      <c r="I949" t="str">
        <f>'Reporte J.E.'!I961</f>
        <v xml:space="preserve">  -   </v>
      </c>
      <c r="J949">
        <f t="shared" si="14"/>
        <v>0</v>
      </c>
    </row>
    <row r="950" spans="1:10">
      <c r="A950" t="str">
        <f>'Reporte J.E.'!A962</f>
        <v>CC</v>
      </c>
      <c r="B950" t="str">
        <f>'Reporte J.E.'!B962</f>
        <v>1062330928</v>
      </c>
      <c r="C950" t="str">
        <f>'Reporte J.E.'!C962</f>
        <v>LUIS FELIPE</v>
      </c>
      <c r="D950" t="str">
        <f>'Reporte J.E.'!D962&amp;" "&amp;'Reporte J.E.'!C962</f>
        <v>AGUADO PECHENE LUIS FELIPE</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POR EVALUAR</v>
      </c>
      <c r="I950" t="str">
        <f>'Reporte J.E.'!I962</f>
        <v xml:space="preserve">  -   </v>
      </c>
      <c r="J950">
        <f t="shared" si="14"/>
        <v>0</v>
      </c>
    </row>
    <row r="951" spans="1:10">
      <c r="A951" t="str">
        <f>'Reporte J.E.'!A963</f>
        <v>CC</v>
      </c>
      <c r="B951" t="str">
        <f>'Reporte J.E.'!B963</f>
        <v>1062330928</v>
      </c>
      <c r="C951" t="str">
        <f>'Reporte J.E.'!C963</f>
        <v>LUIS FELIPE</v>
      </c>
      <c r="D951" t="str">
        <f>'Reporte J.E.'!D963&amp;" "&amp;'Reporte J.E.'!C963</f>
        <v>AGUADO PECHENE LUIS FELIPE</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POR EVALUAR</v>
      </c>
      <c r="I951" t="str">
        <f>'Reporte J.E.'!I963</f>
        <v xml:space="preserve">  -   </v>
      </c>
      <c r="J951">
        <f t="shared" si="14"/>
        <v>0</v>
      </c>
    </row>
    <row r="952" spans="1:10">
      <c r="A952" t="str">
        <f>'Reporte J.E.'!A964</f>
        <v>CC</v>
      </c>
      <c r="B952" t="str">
        <f>'Reporte J.E.'!B964</f>
        <v>1062330928</v>
      </c>
      <c r="C952" t="str">
        <f>'Reporte J.E.'!C964</f>
        <v>LUIS FELIPE</v>
      </c>
      <c r="D952" t="str">
        <f>'Reporte J.E.'!D964&amp;" "&amp;'Reporte J.E.'!C964</f>
        <v>AGUADO PECHENE LUIS FELIPE</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POR EVALUAR</v>
      </c>
      <c r="I952" t="str">
        <f>'Reporte J.E.'!I964</f>
        <v xml:space="preserve">  -   </v>
      </c>
      <c r="J952">
        <f t="shared" si="14"/>
        <v>0</v>
      </c>
    </row>
    <row r="953" spans="1:10">
      <c r="A953" t="str">
        <f>'Reporte J.E.'!A965</f>
        <v>CC</v>
      </c>
      <c r="B953" t="str">
        <f>'Reporte J.E.'!B965</f>
        <v>1062330928</v>
      </c>
      <c r="C953" t="str">
        <f>'Reporte J.E.'!C965</f>
        <v>LUIS FELIPE</v>
      </c>
      <c r="D953" t="str">
        <f>'Reporte J.E.'!D965&amp;" "&amp;'Reporte J.E.'!C965</f>
        <v>AGUADO PECHENE LUIS FELIPE</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POR EVALUAR</v>
      </c>
      <c r="I953" t="str">
        <f>'Reporte J.E.'!I965</f>
        <v xml:space="preserve">  -   </v>
      </c>
      <c r="J953">
        <f t="shared" si="14"/>
        <v>0</v>
      </c>
    </row>
    <row r="954" spans="1:10">
      <c r="A954" t="str">
        <f>'Reporte J.E.'!A966</f>
        <v>CC</v>
      </c>
      <c r="B954" t="str">
        <f>'Reporte J.E.'!B966</f>
        <v>1062330928</v>
      </c>
      <c r="C954" t="str">
        <f>'Reporte J.E.'!C966</f>
        <v>LUIS FELIPE</v>
      </c>
      <c r="D954" t="str">
        <f>'Reporte J.E.'!D966&amp;" "&amp;'Reporte J.E.'!C966</f>
        <v>AGUADO PECHENE LUIS FELIPE</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POR EVALUAR</v>
      </c>
      <c r="I954" t="str">
        <f>'Reporte J.E.'!I966</f>
        <v xml:space="preserve">  -   </v>
      </c>
      <c r="J954">
        <f t="shared" si="14"/>
        <v>0</v>
      </c>
    </row>
    <row r="955" spans="1:10">
      <c r="A955" t="str">
        <f>'Reporte J.E.'!A967</f>
        <v>CC</v>
      </c>
      <c r="B955" t="str">
        <f>'Reporte J.E.'!B967</f>
        <v>1062330928</v>
      </c>
      <c r="C955" t="str">
        <f>'Reporte J.E.'!C967</f>
        <v>LUIS FELIPE</v>
      </c>
      <c r="D955" t="str">
        <f>'Reporte J.E.'!D967&amp;" "&amp;'Reporte J.E.'!C967</f>
        <v>AGUADO PECHENE LUIS FELIPE</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POR EVALUAR</v>
      </c>
      <c r="I955" t="str">
        <f>'Reporte J.E.'!I967</f>
        <v xml:space="preserve">  -   </v>
      </c>
      <c r="J955">
        <f t="shared" si="14"/>
        <v>0</v>
      </c>
    </row>
    <row r="956" spans="1:10">
      <c r="A956" t="str">
        <f>'Reporte J.E.'!A968</f>
        <v>CC</v>
      </c>
      <c r="B956" t="str">
        <f>'Reporte J.E.'!B968</f>
        <v>1062330928</v>
      </c>
      <c r="C956" t="str">
        <f>'Reporte J.E.'!C968</f>
        <v>LUIS FELIPE</v>
      </c>
      <c r="D956" t="str">
        <f>'Reporte J.E.'!D968&amp;" "&amp;'Reporte J.E.'!C968</f>
        <v>AGUADO PECHENE LUIS FELIPE</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POR EVALUAR</v>
      </c>
      <c r="I956" t="str">
        <f>'Reporte J.E.'!I968</f>
        <v xml:space="preserve">  -   </v>
      </c>
      <c r="J956">
        <f t="shared" si="14"/>
        <v>0</v>
      </c>
    </row>
    <row r="957" spans="1:10">
      <c r="A957" t="str">
        <f>'Reporte J.E.'!A969</f>
        <v>CC</v>
      </c>
      <c r="B957" t="str">
        <f>'Reporte J.E.'!B969</f>
        <v>1062330928</v>
      </c>
      <c r="C957" t="str">
        <f>'Reporte J.E.'!C969</f>
        <v>LUIS FELIPE</v>
      </c>
      <c r="D957" t="str">
        <f>'Reporte J.E.'!D969&amp;" "&amp;'Reporte J.E.'!C969</f>
        <v>AGUADO PECHENE LUIS FELIPE</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POR EVALUAR</v>
      </c>
      <c r="I957" t="str">
        <f>'Reporte J.E.'!I969</f>
        <v xml:space="preserve">  -   </v>
      </c>
      <c r="J957">
        <f t="shared" si="14"/>
        <v>0</v>
      </c>
    </row>
    <row r="958" spans="1:10">
      <c r="A958" t="str">
        <f>'Reporte J.E.'!A970</f>
        <v>CC</v>
      </c>
      <c r="B958" t="str">
        <f>'Reporte J.E.'!B970</f>
        <v>1062330928</v>
      </c>
      <c r="C958" t="str">
        <f>'Reporte J.E.'!C970</f>
        <v>LUIS FELIPE</v>
      </c>
      <c r="D958" t="str">
        <f>'Reporte J.E.'!D970&amp;" "&amp;'Reporte J.E.'!C970</f>
        <v>AGUADO PECHENE LUIS FELIPE</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POR EVALUAR</v>
      </c>
      <c r="I958" t="str">
        <f>'Reporte J.E.'!I970</f>
        <v xml:space="preserve">  -   </v>
      </c>
      <c r="J958">
        <f t="shared" si="14"/>
        <v>0</v>
      </c>
    </row>
    <row r="959" spans="1:10">
      <c r="A959" t="str">
        <f>'Reporte J.E.'!A971</f>
        <v>CC</v>
      </c>
      <c r="B959" t="str">
        <f>'Reporte J.E.'!B971</f>
        <v>1062330928</v>
      </c>
      <c r="C959" t="str">
        <f>'Reporte J.E.'!C971</f>
        <v>LUIS FELIPE</v>
      </c>
      <c r="D959" t="str">
        <f>'Reporte J.E.'!D971&amp;" "&amp;'Reporte J.E.'!C971</f>
        <v>AGUADO PECHENE LUIS FELIPE</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POR EVALUAR</v>
      </c>
      <c r="I959" t="str">
        <f>'Reporte J.E.'!I971</f>
        <v xml:space="preserve">  -   </v>
      </c>
      <c r="J959">
        <f t="shared" si="14"/>
        <v>0</v>
      </c>
    </row>
    <row r="960" spans="1:10">
      <c r="A960" t="str">
        <f>'Reporte J.E.'!A972</f>
        <v>CC</v>
      </c>
      <c r="B960" t="str">
        <f>'Reporte J.E.'!B972</f>
        <v>1062330928</v>
      </c>
      <c r="C960" t="str">
        <f>'Reporte J.E.'!C972</f>
        <v>LUIS FELIPE</v>
      </c>
      <c r="D960" t="str">
        <f>'Reporte J.E.'!D972&amp;" "&amp;'Reporte J.E.'!C972</f>
        <v>AGUADO PECHENE LUIS FELIPE</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POR EVALUAR</v>
      </c>
      <c r="I960" t="str">
        <f>'Reporte J.E.'!I972</f>
        <v xml:space="preserve">  -   </v>
      </c>
      <c r="J960">
        <f t="shared" si="14"/>
        <v>0</v>
      </c>
    </row>
    <row r="961" spans="1:10">
      <c r="A961" t="str">
        <f>'Reporte J.E.'!A973</f>
        <v>CC</v>
      </c>
      <c r="B961" t="str">
        <f>'Reporte J.E.'!B973</f>
        <v>1062330928</v>
      </c>
      <c r="C961" t="str">
        <f>'Reporte J.E.'!C973</f>
        <v>LUIS FELIPE</v>
      </c>
      <c r="D961" t="str">
        <f>'Reporte J.E.'!D973&amp;" "&amp;'Reporte J.E.'!C973</f>
        <v>AGUADO PECHENE LUIS FELIPE</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POR EVALUAR</v>
      </c>
      <c r="I961" t="str">
        <f>'Reporte J.E.'!I973</f>
        <v xml:space="preserve">  -   </v>
      </c>
      <c r="J961">
        <f t="shared" si="14"/>
        <v>0</v>
      </c>
    </row>
    <row r="962" spans="1:10">
      <c r="A962" t="str">
        <f>'Reporte J.E.'!A974</f>
        <v>CC</v>
      </c>
      <c r="B962" t="str">
        <f>'Reporte J.E.'!B974</f>
        <v>1062330928</v>
      </c>
      <c r="C962" t="str">
        <f>'Reporte J.E.'!C974</f>
        <v>LUIS FELIPE</v>
      </c>
      <c r="D962" t="str">
        <f>'Reporte J.E.'!D974&amp;" "&amp;'Reporte J.E.'!C974</f>
        <v>AGUADO PECHENE LUIS FELIPE</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POR EVALUAR</v>
      </c>
      <c r="I962" t="str">
        <f>'Reporte J.E.'!I974</f>
        <v xml:space="preserve">  -   </v>
      </c>
      <c r="J962">
        <f t="shared" ref="J962:J1025" si="15">IF(H962="APROBADO",1,0)</f>
        <v>0</v>
      </c>
    </row>
    <row r="963" spans="1:10">
      <c r="A963" t="str">
        <f>'Reporte J.E.'!A975</f>
        <v>CC</v>
      </c>
      <c r="B963" t="str">
        <f>'Reporte J.E.'!B975</f>
        <v>1062330928</v>
      </c>
      <c r="C963" t="str">
        <f>'Reporte J.E.'!C975</f>
        <v>LUIS FELIPE</v>
      </c>
      <c r="D963" t="str">
        <f>'Reporte J.E.'!D975&amp;" "&amp;'Reporte J.E.'!C975</f>
        <v>AGUADO PECHENE LUIS FELIPE</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POR EVALUAR</v>
      </c>
      <c r="I963" t="str">
        <f>'Reporte J.E.'!I975</f>
        <v xml:space="preserve">  -   </v>
      </c>
      <c r="J963">
        <f t="shared" si="15"/>
        <v>0</v>
      </c>
    </row>
    <row r="964" spans="1:10">
      <c r="A964" t="str">
        <f>'Reporte J.E.'!A976</f>
        <v>CC</v>
      </c>
      <c r="B964" t="str">
        <f>'Reporte J.E.'!B976</f>
        <v>1062330928</v>
      </c>
      <c r="C964" t="str">
        <f>'Reporte J.E.'!C976</f>
        <v>LUIS FELIPE</v>
      </c>
      <c r="D964" t="str">
        <f>'Reporte J.E.'!D976&amp;" "&amp;'Reporte J.E.'!C976</f>
        <v>AGUADO PECHENE LUIS FELIPE</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APROBADO</v>
      </c>
      <c r="I964" t="str">
        <f>'Reporte J.E.'!I976</f>
        <v>CC 25707794 - CLAUDIA LORENA DORADO MUÑOZ</v>
      </c>
      <c r="J964">
        <f t="shared" si="15"/>
        <v>1</v>
      </c>
    </row>
    <row r="965" spans="1:10">
      <c r="A965" t="str">
        <f>'Reporte J.E.'!A977</f>
        <v>CC</v>
      </c>
      <c r="B965" t="str">
        <f>'Reporte J.E.'!B977</f>
        <v>1062330928</v>
      </c>
      <c r="C965" t="str">
        <f>'Reporte J.E.'!C977</f>
        <v>LUIS FELIPE</v>
      </c>
      <c r="D965" t="str">
        <f>'Reporte J.E.'!D977&amp;" "&amp;'Reporte J.E.'!C977</f>
        <v>AGUADO PECHENE LUIS FELIPE</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POR EVALUAR</v>
      </c>
      <c r="I965" t="str">
        <f>'Reporte J.E.'!I977</f>
        <v xml:space="preserve">  -   </v>
      </c>
      <c r="J965">
        <f t="shared" si="15"/>
        <v>0</v>
      </c>
    </row>
    <row r="966" spans="1:10">
      <c r="A966" t="str">
        <f>'Reporte J.E.'!A978</f>
        <v>CC</v>
      </c>
      <c r="B966" t="str">
        <f>'Reporte J.E.'!B978</f>
        <v>1062330928</v>
      </c>
      <c r="C966" t="str">
        <f>'Reporte J.E.'!C978</f>
        <v>LUIS FELIPE</v>
      </c>
      <c r="D966" t="str">
        <f>'Reporte J.E.'!D978&amp;" "&amp;'Reporte J.E.'!C978</f>
        <v>AGUADO PECHENE LUIS FELIPE</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APROBADO</v>
      </c>
      <c r="I966" t="str">
        <f>'Reporte J.E.'!I978</f>
        <v>CC 10485335 - WILLIAM ALBEIRO PENAGOS DAGUA</v>
      </c>
      <c r="J966">
        <f t="shared" si="15"/>
        <v>1</v>
      </c>
    </row>
    <row r="967" spans="1:10">
      <c r="A967" t="str">
        <f>'Reporte J.E.'!A979</f>
        <v>CC</v>
      </c>
      <c r="B967" t="str">
        <f>'Reporte J.E.'!B979</f>
        <v>1062330928</v>
      </c>
      <c r="C967" t="str">
        <f>'Reporte J.E.'!C979</f>
        <v>LUIS FELIPE</v>
      </c>
      <c r="D967" t="str">
        <f>'Reporte J.E.'!D979&amp;" "&amp;'Reporte J.E.'!C979</f>
        <v>AGUADO PECHENE LUIS FELIPE</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POR EVALUAR</v>
      </c>
      <c r="I967" t="str">
        <f>'Reporte J.E.'!I979</f>
        <v xml:space="preserve">  -   </v>
      </c>
      <c r="J967">
        <f t="shared" si="15"/>
        <v>0</v>
      </c>
    </row>
    <row r="968" spans="1:10">
      <c r="A968" t="str">
        <f>'Reporte J.E.'!A980</f>
        <v>CC</v>
      </c>
      <c r="B968" t="str">
        <f>'Reporte J.E.'!B980</f>
        <v>1062330928</v>
      </c>
      <c r="C968" t="str">
        <f>'Reporte J.E.'!C980</f>
        <v>LUIS FELIPE</v>
      </c>
      <c r="D968" t="str">
        <f>'Reporte J.E.'!D980&amp;" "&amp;'Reporte J.E.'!C980</f>
        <v>AGUADO PECHENE LUIS FELIPE</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POR EVALUAR</v>
      </c>
      <c r="I968" t="str">
        <f>'Reporte J.E.'!I980</f>
        <v xml:space="preserve">  -   </v>
      </c>
      <c r="J968">
        <f t="shared" si="15"/>
        <v>0</v>
      </c>
    </row>
    <row r="969" spans="1:10">
      <c r="A969" t="str">
        <f>'Reporte J.E.'!A981</f>
        <v>CC</v>
      </c>
      <c r="B969" t="str">
        <f>'Reporte J.E.'!B981</f>
        <v>1062330928</v>
      </c>
      <c r="C969" t="str">
        <f>'Reporte J.E.'!C981</f>
        <v>LUIS FELIPE</v>
      </c>
      <c r="D969" t="str">
        <f>'Reporte J.E.'!D981&amp;" "&amp;'Reporte J.E.'!C981</f>
        <v>AGUADO PECHENE LUIS FELIPE</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POR EVALUAR</v>
      </c>
      <c r="I969" t="str">
        <f>'Reporte J.E.'!I981</f>
        <v xml:space="preserve">  -   </v>
      </c>
      <c r="J969">
        <f t="shared" si="15"/>
        <v>0</v>
      </c>
    </row>
    <row r="970" spans="1:10">
      <c r="A970" t="str">
        <f>'Reporte J.E.'!A982</f>
        <v>CC</v>
      </c>
      <c r="B970" t="str">
        <f>'Reporte J.E.'!B982</f>
        <v>1062330928</v>
      </c>
      <c r="C970" t="str">
        <f>'Reporte J.E.'!C982</f>
        <v>LUIS FELIPE</v>
      </c>
      <c r="D970" t="str">
        <f>'Reporte J.E.'!D982&amp;" "&amp;'Reporte J.E.'!C982</f>
        <v>AGUADO PECHENE LUIS FELIPE</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POR EVALUAR</v>
      </c>
      <c r="I970" t="str">
        <f>'Reporte J.E.'!I982</f>
        <v xml:space="preserve">  -   </v>
      </c>
      <c r="J970">
        <f t="shared" si="15"/>
        <v>0</v>
      </c>
    </row>
    <row r="971" spans="1:10">
      <c r="A971" t="str">
        <f>'Reporte J.E.'!A983</f>
        <v>CC</v>
      </c>
      <c r="B971" t="str">
        <f>'Reporte J.E.'!B983</f>
        <v>1062330928</v>
      </c>
      <c r="C971" t="str">
        <f>'Reporte J.E.'!C983</f>
        <v>LUIS FELIPE</v>
      </c>
      <c r="D971" t="str">
        <f>'Reporte J.E.'!D983&amp;" "&amp;'Reporte J.E.'!C983</f>
        <v>AGUADO PECHENE LUIS FELIPE</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POR EVALUAR</v>
      </c>
      <c r="I971" t="str">
        <f>'Reporte J.E.'!I983</f>
        <v xml:space="preserve">  -   </v>
      </c>
      <c r="J971">
        <f t="shared" si="15"/>
        <v>0</v>
      </c>
    </row>
    <row r="972" spans="1:10">
      <c r="A972" t="str">
        <f>'Reporte J.E.'!A984</f>
        <v>CC</v>
      </c>
      <c r="B972" t="str">
        <f>'Reporte J.E.'!B984</f>
        <v>1062330928</v>
      </c>
      <c r="C972" t="str">
        <f>'Reporte J.E.'!C984</f>
        <v>LUIS FELIPE</v>
      </c>
      <c r="D972" t="str">
        <f>'Reporte J.E.'!D984&amp;" "&amp;'Reporte J.E.'!C984</f>
        <v>AGUADO PECHENE LUIS FELIPE</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POR EVALUAR</v>
      </c>
      <c r="I972" t="str">
        <f>'Reporte J.E.'!I984</f>
        <v xml:space="preserve">  -   </v>
      </c>
      <c r="J972">
        <f t="shared" si="15"/>
        <v>0</v>
      </c>
    </row>
    <row r="973" spans="1:10">
      <c r="A973" t="str">
        <f>'Reporte J.E.'!A985</f>
        <v>CC</v>
      </c>
      <c r="B973" t="str">
        <f>'Reporte J.E.'!B985</f>
        <v>1062330928</v>
      </c>
      <c r="C973" t="str">
        <f>'Reporte J.E.'!C985</f>
        <v>LUIS FELIPE</v>
      </c>
      <c r="D973" t="str">
        <f>'Reporte J.E.'!D985&amp;" "&amp;'Reporte J.E.'!C985</f>
        <v>AGUADO PECHENE LUIS FELIPE</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POR EVALUAR</v>
      </c>
      <c r="I973" t="str">
        <f>'Reporte J.E.'!I985</f>
        <v xml:space="preserve">  -   </v>
      </c>
      <c r="J973">
        <f t="shared" si="15"/>
        <v>0</v>
      </c>
    </row>
    <row r="974" spans="1:10">
      <c r="A974" t="str">
        <f>'Reporte J.E.'!A986</f>
        <v>CC</v>
      </c>
      <c r="B974" t="str">
        <f>'Reporte J.E.'!B986</f>
        <v>1062330928</v>
      </c>
      <c r="C974" t="str">
        <f>'Reporte J.E.'!C986</f>
        <v>LUIS FELIPE</v>
      </c>
      <c r="D974" t="str">
        <f>'Reporte J.E.'!D986&amp;" "&amp;'Reporte J.E.'!C986</f>
        <v>AGUADO PECHENE LUIS FELIPE</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POR EVALUAR</v>
      </c>
      <c r="I974" t="str">
        <f>'Reporte J.E.'!I986</f>
        <v xml:space="preserve">  -   </v>
      </c>
      <c r="J974">
        <f t="shared" si="15"/>
        <v>0</v>
      </c>
    </row>
    <row r="975" spans="1:10">
      <c r="A975" t="str">
        <f>'Reporte J.E.'!A987</f>
        <v>CC</v>
      </c>
      <c r="B975" t="str">
        <f>'Reporte J.E.'!B987</f>
        <v>1062330928</v>
      </c>
      <c r="C975" t="str">
        <f>'Reporte J.E.'!C987</f>
        <v>LUIS FELIPE</v>
      </c>
      <c r="D975" t="str">
        <f>'Reporte J.E.'!D987&amp;" "&amp;'Reporte J.E.'!C987</f>
        <v>AGUADO PECHENE LUIS FELIPE</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POR EVALUAR</v>
      </c>
      <c r="I975" t="str">
        <f>'Reporte J.E.'!I987</f>
        <v xml:space="preserve">  -   </v>
      </c>
      <c r="J975">
        <f t="shared" si="15"/>
        <v>0</v>
      </c>
    </row>
    <row r="976" spans="1:10">
      <c r="A976" t="str">
        <f>'Reporte J.E.'!A988</f>
        <v>CC</v>
      </c>
      <c r="B976" t="str">
        <f>'Reporte J.E.'!B988</f>
        <v>1062330928</v>
      </c>
      <c r="C976" t="str">
        <f>'Reporte J.E.'!C988</f>
        <v>LUIS FELIPE</v>
      </c>
      <c r="D976" t="str">
        <f>'Reporte J.E.'!D988&amp;" "&amp;'Reporte J.E.'!C988</f>
        <v>AGUADO PECHENE LUIS FELIPE</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POR EVALUAR</v>
      </c>
      <c r="I976" t="str">
        <f>'Reporte J.E.'!I988</f>
        <v xml:space="preserve">  -   </v>
      </c>
      <c r="J976">
        <f t="shared" si="15"/>
        <v>0</v>
      </c>
    </row>
    <row r="977" spans="1:10">
      <c r="A977" t="str">
        <f>'Reporte J.E.'!A989</f>
        <v>CC</v>
      </c>
      <c r="B977" t="str">
        <f>'Reporte J.E.'!B989</f>
        <v>1062330928</v>
      </c>
      <c r="C977" t="str">
        <f>'Reporte J.E.'!C989</f>
        <v>LUIS FELIPE</v>
      </c>
      <c r="D977" t="str">
        <f>'Reporte J.E.'!D989&amp;" "&amp;'Reporte J.E.'!C989</f>
        <v>AGUADO PECHENE LUIS FELIPE</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POR EVALUAR</v>
      </c>
      <c r="I977" t="str">
        <f>'Reporte J.E.'!I989</f>
        <v xml:space="preserve">  -   </v>
      </c>
      <c r="J977">
        <f t="shared" si="15"/>
        <v>0</v>
      </c>
    </row>
    <row r="978" spans="1:10">
      <c r="A978" t="str">
        <f>'Reporte J.E.'!A990</f>
        <v>CC</v>
      </c>
      <c r="B978" t="str">
        <f>'Reporte J.E.'!B990</f>
        <v>1062330928</v>
      </c>
      <c r="C978" t="str">
        <f>'Reporte J.E.'!C990</f>
        <v>LUIS FELIPE</v>
      </c>
      <c r="D978" t="str">
        <f>'Reporte J.E.'!D990&amp;" "&amp;'Reporte J.E.'!C990</f>
        <v>AGUADO PECHENE LUIS FELIPE</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POR EVALUAR</v>
      </c>
      <c r="I978" t="str">
        <f>'Reporte J.E.'!I990</f>
        <v xml:space="preserve">  -   </v>
      </c>
      <c r="J978">
        <f t="shared" si="15"/>
        <v>0</v>
      </c>
    </row>
    <row r="979" spans="1:10">
      <c r="A979" t="str">
        <f>'Reporte J.E.'!A991</f>
        <v>CC</v>
      </c>
      <c r="B979" t="str">
        <f>'Reporte J.E.'!B991</f>
        <v>1062330928</v>
      </c>
      <c r="C979" t="str">
        <f>'Reporte J.E.'!C991</f>
        <v>LUIS FELIPE</v>
      </c>
      <c r="D979" t="str">
        <f>'Reporte J.E.'!D991&amp;" "&amp;'Reporte J.E.'!C991</f>
        <v>AGUADO PECHENE LUIS FELIPE</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POR EVALUAR</v>
      </c>
      <c r="I979" t="str">
        <f>'Reporte J.E.'!I991</f>
        <v xml:space="preserve">  -   </v>
      </c>
      <c r="J979">
        <f t="shared" si="15"/>
        <v>0</v>
      </c>
    </row>
    <row r="980" spans="1:10">
      <c r="A980" t="str">
        <f>'Reporte J.E.'!A992</f>
        <v>CC</v>
      </c>
      <c r="B980" t="str">
        <f>'Reporte J.E.'!B992</f>
        <v>1062330928</v>
      </c>
      <c r="C980" t="str">
        <f>'Reporte J.E.'!C992</f>
        <v>LUIS FELIPE</v>
      </c>
      <c r="D980" t="str">
        <f>'Reporte J.E.'!D992&amp;" "&amp;'Reporte J.E.'!C992</f>
        <v>AGUADO PECHENE LUIS FELIPE</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POR EVALUAR</v>
      </c>
      <c r="I980" t="str">
        <f>'Reporte J.E.'!I992</f>
        <v xml:space="preserve">  -   </v>
      </c>
      <c r="J980">
        <f t="shared" si="15"/>
        <v>0</v>
      </c>
    </row>
    <row r="981" spans="1:10">
      <c r="A981" t="str">
        <f>'Reporte J.E.'!A993</f>
        <v>CC</v>
      </c>
      <c r="B981" t="str">
        <f>'Reporte J.E.'!B993</f>
        <v>1062330928</v>
      </c>
      <c r="C981" t="str">
        <f>'Reporte J.E.'!C993</f>
        <v>LUIS FELIPE</v>
      </c>
      <c r="D981" t="str">
        <f>'Reporte J.E.'!D993&amp;" "&amp;'Reporte J.E.'!C993</f>
        <v>AGUADO PECHENE LUIS FELIPE</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POR EVALUAR</v>
      </c>
      <c r="I981" t="str">
        <f>'Reporte J.E.'!I993</f>
        <v xml:space="preserve">  -   </v>
      </c>
      <c r="J981">
        <f t="shared" si="15"/>
        <v>0</v>
      </c>
    </row>
    <row r="982" spans="1:10">
      <c r="A982" t="str">
        <f>'Reporte J.E.'!A994</f>
        <v>CC</v>
      </c>
      <c r="B982" t="str">
        <f>'Reporte J.E.'!B994</f>
        <v>1062330928</v>
      </c>
      <c r="C982" t="str">
        <f>'Reporte J.E.'!C994</f>
        <v>LUIS FELIPE</v>
      </c>
      <c r="D982" t="str">
        <f>'Reporte J.E.'!D994&amp;" "&amp;'Reporte J.E.'!C994</f>
        <v>AGUADO PECHENE LUIS FELIPE</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APROBADO</v>
      </c>
      <c r="I982" t="str">
        <f>'Reporte J.E.'!I994</f>
        <v>CC 25707794 - CLAUDIA LORENA DORADO MUÑOZ</v>
      </c>
      <c r="J982">
        <f t="shared" si="15"/>
        <v>1</v>
      </c>
    </row>
    <row r="983" spans="1:10">
      <c r="A983" t="str">
        <f>'Reporte J.E.'!A995</f>
        <v>CC</v>
      </c>
      <c r="B983" t="str">
        <f>'Reporte J.E.'!B995</f>
        <v>1062330928</v>
      </c>
      <c r="C983" t="str">
        <f>'Reporte J.E.'!C995</f>
        <v>LUIS FELIPE</v>
      </c>
      <c r="D983" t="str">
        <f>'Reporte J.E.'!D995&amp;" "&amp;'Reporte J.E.'!C995</f>
        <v>AGUADO PECHENE LUIS FELIPE</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APROBADO</v>
      </c>
      <c r="I983" t="str">
        <f>'Reporte J.E.'!I995</f>
        <v>CC 10300463 - ANGEL DAVID ERAZO IBARRA</v>
      </c>
      <c r="J983">
        <f t="shared" si="15"/>
        <v>1</v>
      </c>
    </row>
    <row r="984" spans="1:10">
      <c r="A984" t="str">
        <f>'Reporte J.E.'!A996</f>
        <v>CC</v>
      </c>
      <c r="B984" t="str">
        <f>'Reporte J.E.'!B996</f>
        <v>1062330928</v>
      </c>
      <c r="C984" t="str">
        <f>'Reporte J.E.'!C996</f>
        <v>LUIS FELIPE</v>
      </c>
      <c r="D984" t="str">
        <f>'Reporte J.E.'!D996&amp;" "&amp;'Reporte J.E.'!C996</f>
        <v>AGUADO PECHENE LUIS FELIPE</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POR EVALUAR</v>
      </c>
      <c r="I984" t="str">
        <f>'Reporte J.E.'!I996</f>
        <v xml:space="preserve">  -   </v>
      </c>
      <c r="J984">
        <f t="shared" si="15"/>
        <v>0</v>
      </c>
    </row>
    <row r="985" spans="1:10">
      <c r="A985" t="str">
        <f>'Reporte J.E.'!A997</f>
        <v>CC</v>
      </c>
      <c r="B985" t="str">
        <f>'Reporte J.E.'!B997</f>
        <v>1062330928</v>
      </c>
      <c r="C985" t="str">
        <f>'Reporte J.E.'!C997</f>
        <v>LUIS FELIPE</v>
      </c>
      <c r="D985" t="str">
        <f>'Reporte J.E.'!D997&amp;" "&amp;'Reporte J.E.'!C997</f>
        <v>AGUADO PECHENE LUIS FELIPE</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APROBADO</v>
      </c>
      <c r="I985" t="str">
        <f>'Reporte J.E.'!I997</f>
        <v>CC 10300463 - ANGEL DAVID ERAZO IBARRA</v>
      </c>
      <c r="J985">
        <f t="shared" si="15"/>
        <v>1</v>
      </c>
    </row>
    <row r="986" spans="1:10">
      <c r="A986" t="str">
        <f>'Reporte J.E.'!A998</f>
        <v>CC</v>
      </c>
      <c r="B986" t="str">
        <f>'Reporte J.E.'!B998</f>
        <v>1062330928</v>
      </c>
      <c r="C986" t="str">
        <f>'Reporte J.E.'!C998</f>
        <v>LUIS FELIPE</v>
      </c>
      <c r="D986" t="str">
        <f>'Reporte J.E.'!D998&amp;" "&amp;'Reporte J.E.'!C998</f>
        <v>AGUADO PECHENE LUIS FELIPE</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POR EVALUAR</v>
      </c>
      <c r="I986" t="str">
        <f>'Reporte J.E.'!I998</f>
        <v xml:space="preserve">  -   </v>
      </c>
      <c r="J986">
        <f t="shared" si="15"/>
        <v>0</v>
      </c>
    </row>
    <row r="987" spans="1:10">
      <c r="A987" t="str">
        <f>'Reporte J.E.'!A999</f>
        <v>CC</v>
      </c>
      <c r="B987" t="str">
        <f>'Reporte J.E.'!B999</f>
        <v>1062330928</v>
      </c>
      <c r="C987" t="str">
        <f>'Reporte J.E.'!C999</f>
        <v>LUIS FELIPE</v>
      </c>
      <c r="D987" t="str">
        <f>'Reporte J.E.'!D999&amp;" "&amp;'Reporte J.E.'!C999</f>
        <v>AGUADO PECHENE LUIS FELIPE</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POR EVALUAR</v>
      </c>
      <c r="I987" t="str">
        <f>'Reporte J.E.'!I999</f>
        <v xml:space="preserve">  -   </v>
      </c>
      <c r="J987">
        <f t="shared" si="15"/>
        <v>0</v>
      </c>
    </row>
    <row r="988" spans="1:10">
      <c r="A988" t="str">
        <f>'Reporte J.E.'!A1000</f>
        <v>CC</v>
      </c>
      <c r="B988" t="str">
        <f>'Reporte J.E.'!B1000</f>
        <v>1062330928</v>
      </c>
      <c r="C988" t="str">
        <f>'Reporte J.E.'!C1000</f>
        <v>LUIS FELIPE</v>
      </c>
      <c r="D988" t="str">
        <f>'Reporte J.E.'!D1000&amp;" "&amp;'Reporte J.E.'!C1000</f>
        <v>AGUADO PECHENE LUIS FELIPE</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POR EVALUAR</v>
      </c>
      <c r="I988" t="str">
        <f>'Reporte J.E.'!I1000</f>
        <v xml:space="preserve">  -   </v>
      </c>
      <c r="J988">
        <f t="shared" si="15"/>
        <v>0</v>
      </c>
    </row>
    <row r="989" spans="1:10">
      <c r="A989" t="str">
        <f>'Reporte J.E.'!A1001</f>
        <v>CC</v>
      </c>
      <c r="B989" t="str">
        <f>'Reporte J.E.'!B1001</f>
        <v>1062330928</v>
      </c>
      <c r="C989" t="str">
        <f>'Reporte J.E.'!C1001</f>
        <v>LUIS FELIPE</v>
      </c>
      <c r="D989" t="str">
        <f>'Reporte J.E.'!D1001&amp;" "&amp;'Reporte J.E.'!C1001</f>
        <v>AGUADO PECHENE LUIS FELIPE</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POR EVALUAR</v>
      </c>
      <c r="I989" t="str">
        <f>'Reporte J.E.'!I1001</f>
        <v xml:space="preserve">  -   </v>
      </c>
      <c r="J989">
        <f t="shared" si="15"/>
        <v>0</v>
      </c>
    </row>
    <row r="990" spans="1:10">
      <c r="A990" t="str">
        <f>'Reporte J.E.'!A1002</f>
        <v>CC</v>
      </c>
      <c r="B990" t="str">
        <f>'Reporte J.E.'!B1002</f>
        <v>1062330928</v>
      </c>
      <c r="C990" t="str">
        <f>'Reporte J.E.'!C1002</f>
        <v>LUIS FELIPE</v>
      </c>
      <c r="D990" t="str">
        <f>'Reporte J.E.'!D1002&amp;" "&amp;'Reporte J.E.'!C1002</f>
        <v>AGUADO PECHENE LUIS FELIPE</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POR EVALUAR</v>
      </c>
      <c r="I990" t="str">
        <f>'Reporte J.E.'!I1002</f>
        <v xml:space="preserve">  -   </v>
      </c>
      <c r="J990">
        <f t="shared" si="15"/>
        <v>0</v>
      </c>
    </row>
    <row r="991" spans="1:10">
      <c r="A991" t="str">
        <f>'Reporte J.E.'!A1003</f>
        <v>CC</v>
      </c>
      <c r="B991" t="str">
        <f>'Reporte J.E.'!B1003</f>
        <v>1062330928</v>
      </c>
      <c r="C991" t="str">
        <f>'Reporte J.E.'!C1003</f>
        <v>LUIS FELIPE</v>
      </c>
      <c r="D991" t="str">
        <f>'Reporte J.E.'!D1003&amp;" "&amp;'Reporte J.E.'!C1003</f>
        <v>AGUADO PECHENE LUIS FELIPE</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POR EVALUAR</v>
      </c>
      <c r="I991" t="str">
        <f>'Reporte J.E.'!I1003</f>
        <v xml:space="preserve">  -   </v>
      </c>
      <c r="J991">
        <f t="shared" si="15"/>
        <v>0</v>
      </c>
    </row>
    <row r="992" spans="1:10">
      <c r="A992" t="str">
        <f>'Reporte J.E.'!A1004</f>
        <v>CC</v>
      </c>
      <c r="B992" t="str">
        <f>'Reporte J.E.'!B1004</f>
        <v>1062332684</v>
      </c>
      <c r="C992" t="str">
        <f>'Reporte J.E.'!C1004</f>
        <v>EMERSON</v>
      </c>
      <c r="D992" t="str">
        <f>'Reporte J.E.'!D1004&amp;" "&amp;'Reporte J.E.'!C1004</f>
        <v>VALENCIA LARRAHONDO EMERSON</v>
      </c>
      <c r="E992" t="str">
        <f>'Reporte J.E.'!E1004</f>
        <v>EN FORMACION</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APROBADO</v>
      </c>
      <c r="I992" t="str">
        <f>'Reporte J.E.'!I1004</f>
        <v>CC 10485335 - WILLIAM ALBEIRO PENAGOS DAGUA</v>
      </c>
      <c r="J992">
        <f t="shared" si="15"/>
        <v>1</v>
      </c>
    </row>
    <row r="993" spans="1:10">
      <c r="A993" t="str">
        <f>'Reporte J.E.'!A1005</f>
        <v>CC</v>
      </c>
      <c r="B993" t="str">
        <f>'Reporte J.E.'!B1005</f>
        <v>1062332684</v>
      </c>
      <c r="C993" t="str">
        <f>'Reporte J.E.'!C1005</f>
        <v>EMERSON</v>
      </c>
      <c r="D993" t="str">
        <f>'Reporte J.E.'!D1005&amp;" "&amp;'Reporte J.E.'!C1005</f>
        <v>VALENCIA LARRAHONDO EMERSON</v>
      </c>
      <c r="E993" t="str">
        <f>'Reporte J.E.'!E1005</f>
        <v>EN FORMACION</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APROBADO</v>
      </c>
      <c r="I993" t="str">
        <f>'Reporte J.E.'!I1005</f>
        <v>CC 10304288 - LUIS FERNEY TERAN REINOSO</v>
      </c>
      <c r="J993">
        <f t="shared" si="15"/>
        <v>1</v>
      </c>
    </row>
    <row r="994" spans="1:10">
      <c r="A994" t="str">
        <f>'Reporte J.E.'!A1006</f>
        <v>CC</v>
      </c>
      <c r="B994" t="str">
        <f>'Reporte J.E.'!B1006</f>
        <v>1062332684</v>
      </c>
      <c r="C994" t="str">
        <f>'Reporte J.E.'!C1006</f>
        <v>EMERSON</v>
      </c>
      <c r="D994" t="str">
        <f>'Reporte J.E.'!D1006&amp;" "&amp;'Reporte J.E.'!C1006</f>
        <v>VALENCIA LARRAHONDO EMERSON</v>
      </c>
      <c r="E994" t="str">
        <f>'Reporte J.E.'!E1006</f>
        <v>EN FORMACION</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APROBADO</v>
      </c>
      <c r="I994" t="str">
        <f>'Reporte J.E.'!I1006</f>
        <v>CC 10304288 - LUIS FERNEY TERAN REINOSO</v>
      </c>
      <c r="J994">
        <f t="shared" si="15"/>
        <v>1</v>
      </c>
    </row>
    <row r="995" spans="1:10">
      <c r="A995" t="str">
        <f>'Reporte J.E.'!A1007</f>
        <v>CC</v>
      </c>
      <c r="B995" t="str">
        <f>'Reporte J.E.'!B1007</f>
        <v>1062332684</v>
      </c>
      <c r="C995" t="str">
        <f>'Reporte J.E.'!C1007</f>
        <v>EMERSON</v>
      </c>
      <c r="D995" t="str">
        <f>'Reporte J.E.'!D1007&amp;" "&amp;'Reporte J.E.'!C1007</f>
        <v>VALENCIA LARRAHONDO EMERSON</v>
      </c>
      <c r="E995" t="str">
        <f>'Reporte J.E.'!E1007</f>
        <v>EN FORMACION</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POR EVALUAR</v>
      </c>
      <c r="I995" t="str">
        <f>'Reporte J.E.'!I1007</f>
        <v xml:space="preserve">  -   </v>
      </c>
      <c r="J995">
        <f t="shared" si="15"/>
        <v>0</v>
      </c>
    </row>
    <row r="996" spans="1:10">
      <c r="A996" t="str">
        <f>'Reporte J.E.'!A1008</f>
        <v>CC</v>
      </c>
      <c r="B996" t="str">
        <f>'Reporte J.E.'!B1008</f>
        <v>1062332684</v>
      </c>
      <c r="C996" t="str">
        <f>'Reporte J.E.'!C1008</f>
        <v>EMERSON</v>
      </c>
      <c r="D996" t="str">
        <f>'Reporte J.E.'!D1008&amp;" "&amp;'Reporte J.E.'!C1008</f>
        <v>VALENCIA LARRAHONDO EMERSON</v>
      </c>
      <c r="E996" t="str">
        <f>'Reporte J.E.'!E1008</f>
        <v>EN FORMACION</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POR EVALUAR</v>
      </c>
      <c r="I996" t="str">
        <f>'Reporte J.E.'!I1008</f>
        <v xml:space="preserve">  -   </v>
      </c>
      <c r="J996">
        <f t="shared" si="15"/>
        <v>0</v>
      </c>
    </row>
    <row r="997" spans="1:10">
      <c r="A997" t="str">
        <f>'Reporte J.E.'!A1009</f>
        <v>CC</v>
      </c>
      <c r="B997" t="str">
        <f>'Reporte J.E.'!B1009</f>
        <v>1062332684</v>
      </c>
      <c r="C997" t="str">
        <f>'Reporte J.E.'!C1009</f>
        <v>EMERSON</v>
      </c>
      <c r="D997" t="str">
        <f>'Reporte J.E.'!D1009&amp;" "&amp;'Reporte J.E.'!C1009</f>
        <v>VALENCIA LARRAHONDO EMERSON</v>
      </c>
      <c r="E997" t="str">
        <f>'Reporte J.E.'!E1009</f>
        <v>EN FORMACION</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APROBADO</v>
      </c>
      <c r="I997" t="str">
        <f>'Reporte J.E.'!I1009</f>
        <v>CC 10485335 - WILLIAM ALBEIRO PENAGOS DAGUA</v>
      </c>
      <c r="J997">
        <f t="shared" si="15"/>
        <v>1</v>
      </c>
    </row>
    <row r="998" spans="1:10">
      <c r="A998" t="str">
        <f>'Reporte J.E.'!A1010</f>
        <v>CC</v>
      </c>
      <c r="B998" t="str">
        <f>'Reporte J.E.'!B1010</f>
        <v>1062332684</v>
      </c>
      <c r="C998" t="str">
        <f>'Reporte J.E.'!C1010</f>
        <v>EMERSON</v>
      </c>
      <c r="D998" t="str">
        <f>'Reporte J.E.'!D1010&amp;" "&amp;'Reporte J.E.'!C1010</f>
        <v>VALENCIA LARRAHONDO EMERSON</v>
      </c>
      <c r="E998" t="str">
        <f>'Reporte J.E.'!E1010</f>
        <v>EN FORMACION</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APROBADO</v>
      </c>
      <c r="I998" t="str">
        <f>'Reporte J.E.'!I1010</f>
        <v>CC 10485335 - WILLIAM ALBEIRO PENAGOS DAGUA</v>
      </c>
      <c r="J998">
        <f t="shared" si="15"/>
        <v>1</v>
      </c>
    </row>
    <row r="999" spans="1:10">
      <c r="A999" t="str">
        <f>'Reporte J.E.'!A1011</f>
        <v>CC</v>
      </c>
      <c r="B999" t="str">
        <f>'Reporte J.E.'!B1011</f>
        <v>1062332684</v>
      </c>
      <c r="C999" t="str">
        <f>'Reporte J.E.'!C1011</f>
        <v>EMERSON</v>
      </c>
      <c r="D999" t="str">
        <f>'Reporte J.E.'!D1011&amp;" "&amp;'Reporte J.E.'!C1011</f>
        <v>VALENCIA LARRAHONDO EMERSON</v>
      </c>
      <c r="E999" t="str">
        <f>'Reporte J.E.'!E1011</f>
        <v>EN FORMACION</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APROBADO</v>
      </c>
      <c r="I999" t="str">
        <f>'Reporte J.E.'!I1011</f>
        <v>CC 10485335 - WILLIAM ALBEIRO PENAGOS DAGUA</v>
      </c>
      <c r="J999">
        <f t="shared" si="15"/>
        <v>1</v>
      </c>
    </row>
    <row r="1000" spans="1:10">
      <c r="A1000" t="str">
        <f>'Reporte J.E.'!A1012</f>
        <v>CC</v>
      </c>
      <c r="B1000" t="str">
        <f>'Reporte J.E.'!B1012</f>
        <v>1062332684</v>
      </c>
      <c r="C1000" t="str">
        <f>'Reporte J.E.'!C1012</f>
        <v>EMERSON</v>
      </c>
      <c r="D1000" t="str">
        <f>'Reporte J.E.'!D1012&amp;" "&amp;'Reporte J.E.'!C1012</f>
        <v>VALENCIA LARRAHONDO EMERSON</v>
      </c>
      <c r="E1000" t="str">
        <f>'Reporte J.E.'!E1012</f>
        <v>EN FORMACION</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POR EVALUAR</v>
      </c>
      <c r="I1000" t="str">
        <f>'Reporte J.E.'!I1012</f>
        <v xml:space="preserve">  -   </v>
      </c>
      <c r="J1000">
        <f t="shared" si="15"/>
        <v>0</v>
      </c>
    </row>
    <row r="1001" spans="1:10">
      <c r="A1001" t="str">
        <f>'Reporte J.E.'!A1013</f>
        <v>CC</v>
      </c>
      <c r="B1001" t="str">
        <f>'Reporte J.E.'!B1013</f>
        <v>1062332684</v>
      </c>
      <c r="C1001" t="str">
        <f>'Reporte J.E.'!C1013</f>
        <v>EMERSON</v>
      </c>
      <c r="D1001" t="str">
        <f>'Reporte J.E.'!D1013&amp;" "&amp;'Reporte J.E.'!C1013</f>
        <v>VALENCIA LARRAHONDO EMERSON</v>
      </c>
      <c r="E1001" t="str">
        <f>'Reporte J.E.'!E1013</f>
        <v>EN FORMACION</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APROBADO</v>
      </c>
      <c r="I1001" t="str">
        <f>'Reporte J.E.'!I1013</f>
        <v>CC 10485335 - WILLIAM ALBEIRO PENAGOS DAGUA</v>
      </c>
      <c r="J1001">
        <f t="shared" si="15"/>
        <v>1</v>
      </c>
    </row>
    <row r="1002" spans="1:10">
      <c r="A1002" t="str">
        <f>'Reporte J.E.'!A1014</f>
        <v>CC</v>
      </c>
      <c r="B1002" t="str">
        <f>'Reporte J.E.'!B1014</f>
        <v>1062332684</v>
      </c>
      <c r="C1002" t="str">
        <f>'Reporte J.E.'!C1014</f>
        <v>EMERSON</v>
      </c>
      <c r="D1002" t="str">
        <f>'Reporte J.E.'!D1014&amp;" "&amp;'Reporte J.E.'!C1014</f>
        <v>VALENCIA LARRAHONDO EMERSON</v>
      </c>
      <c r="E1002" t="str">
        <f>'Reporte J.E.'!E1014</f>
        <v>EN FORMACION</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POR EVALUAR</v>
      </c>
      <c r="I1002" t="str">
        <f>'Reporte J.E.'!I1014</f>
        <v xml:space="preserve">  -   </v>
      </c>
      <c r="J1002">
        <f t="shared" si="15"/>
        <v>0</v>
      </c>
    </row>
    <row r="1003" spans="1:10">
      <c r="A1003" t="str">
        <f>'Reporte J.E.'!A1015</f>
        <v>CC</v>
      </c>
      <c r="B1003" t="str">
        <f>'Reporte J.E.'!B1015</f>
        <v>1062332684</v>
      </c>
      <c r="C1003" t="str">
        <f>'Reporte J.E.'!C1015</f>
        <v>EMERSON</v>
      </c>
      <c r="D1003" t="str">
        <f>'Reporte J.E.'!D1015&amp;" "&amp;'Reporte J.E.'!C1015</f>
        <v>VALENCIA LARRAHONDO EMERSON</v>
      </c>
      <c r="E1003" t="str">
        <f>'Reporte J.E.'!E1015</f>
        <v>EN FORMACION</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APROBADO</v>
      </c>
      <c r="I1003" t="str">
        <f>'Reporte J.E.'!I1015</f>
        <v>CC 10304288 - LUIS FERNEY TERAN REINOSO</v>
      </c>
      <c r="J1003">
        <f t="shared" si="15"/>
        <v>1</v>
      </c>
    </row>
    <row r="1004" spans="1:10">
      <c r="A1004" t="str">
        <f>'Reporte J.E.'!A1016</f>
        <v>CC</v>
      </c>
      <c r="B1004" t="str">
        <f>'Reporte J.E.'!B1016</f>
        <v>1062332684</v>
      </c>
      <c r="C1004" t="str">
        <f>'Reporte J.E.'!C1016</f>
        <v>EMERSON</v>
      </c>
      <c r="D1004" t="str">
        <f>'Reporte J.E.'!D1016&amp;" "&amp;'Reporte J.E.'!C1016</f>
        <v>VALENCIA LARRAHONDO EMERSON</v>
      </c>
      <c r="E1004" t="str">
        <f>'Reporte J.E.'!E1016</f>
        <v>EN FORMACION</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APROBADO</v>
      </c>
      <c r="I1004" t="str">
        <f>'Reporte J.E.'!I1016</f>
        <v>CC 10304288 - LUIS FERNEY TERAN REINOSO</v>
      </c>
      <c r="J1004">
        <f t="shared" si="15"/>
        <v>1</v>
      </c>
    </row>
    <row r="1005" spans="1:10">
      <c r="A1005" t="str">
        <f>'Reporte J.E.'!A1017</f>
        <v>CC</v>
      </c>
      <c r="B1005" t="str">
        <f>'Reporte J.E.'!B1017</f>
        <v>1062332684</v>
      </c>
      <c r="C1005" t="str">
        <f>'Reporte J.E.'!C1017</f>
        <v>EMERSON</v>
      </c>
      <c r="D1005" t="str">
        <f>'Reporte J.E.'!D1017&amp;" "&amp;'Reporte J.E.'!C1017</f>
        <v>VALENCIA LARRAHONDO EMERSON</v>
      </c>
      <c r="E1005" t="str">
        <f>'Reporte J.E.'!E1017</f>
        <v>EN FORMACION</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APROBADO</v>
      </c>
      <c r="I1005" t="str">
        <f>'Reporte J.E.'!I1017</f>
        <v>CC 10304288 - LUIS FERNEY TERAN REINOSO</v>
      </c>
      <c r="J1005">
        <f t="shared" si="15"/>
        <v>1</v>
      </c>
    </row>
    <row r="1006" spans="1:10">
      <c r="A1006" t="str">
        <f>'Reporte J.E.'!A1018</f>
        <v>CC</v>
      </c>
      <c r="B1006" t="str">
        <f>'Reporte J.E.'!B1018</f>
        <v>1062332684</v>
      </c>
      <c r="C1006" t="str">
        <f>'Reporte J.E.'!C1018</f>
        <v>EMERSON</v>
      </c>
      <c r="D1006" t="str">
        <f>'Reporte J.E.'!D1018&amp;" "&amp;'Reporte J.E.'!C1018</f>
        <v>VALENCIA LARRAHONDO EMERSON</v>
      </c>
      <c r="E1006" t="str">
        <f>'Reporte J.E.'!E1018</f>
        <v>EN FORMACION</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1062332684</v>
      </c>
      <c r="C1007" t="str">
        <f>'Reporte J.E.'!C1019</f>
        <v>EMERSON</v>
      </c>
      <c r="D1007" t="str">
        <f>'Reporte J.E.'!D1019&amp;" "&amp;'Reporte J.E.'!C1019</f>
        <v>VALENCIA LARRAHONDO EMERSON</v>
      </c>
      <c r="E1007" t="str">
        <f>'Reporte J.E.'!E1019</f>
        <v>EN FORMACION</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APROBADO</v>
      </c>
      <c r="I1007" t="str">
        <f>'Reporte J.E.'!I1019</f>
        <v>CC 1061747430 - MARIA LORENA DORADO REYES</v>
      </c>
      <c r="J1007">
        <f t="shared" si="15"/>
        <v>1</v>
      </c>
    </row>
    <row r="1008" spans="1:10">
      <c r="A1008" t="str">
        <f>'Reporte J.E.'!A1020</f>
        <v>CC</v>
      </c>
      <c r="B1008" t="str">
        <f>'Reporte J.E.'!B1020</f>
        <v>1062332684</v>
      </c>
      <c r="C1008" t="str">
        <f>'Reporte J.E.'!C1020</f>
        <v>EMERSON</v>
      </c>
      <c r="D1008" t="str">
        <f>'Reporte J.E.'!D1020&amp;" "&amp;'Reporte J.E.'!C1020</f>
        <v>VALENCIA LARRAHONDO EMERSON</v>
      </c>
      <c r="E1008" t="str">
        <f>'Reporte J.E.'!E1020</f>
        <v>EN FORMACION</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APROBADO</v>
      </c>
      <c r="I1008" t="str">
        <f>'Reporte J.E.'!I1020</f>
        <v>CC 1061747430 - MARIA LORENA DORADO REYES</v>
      </c>
      <c r="J1008">
        <f t="shared" si="15"/>
        <v>1</v>
      </c>
    </row>
    <row r="1009" spans="1:10">
      <c r="A1009" t="str">
        <f>'Reporte J.E.'!A1021</f>
        <v>CC</v>
      </c>
      <c r="B1009" t="str">
        <f>'Reporte J.E.'!B1021</f>
        <v>1062332684</v>
      </c>
      <c r="C1009" t="str">
        <f>'Reporte J.E.'!C1021</f>
        <v>EMERSON</v>
      </c>
      <c r="D1009" t="str">
        <f>'Reporte J.E.'!D1021&amp;" "&amp;'Reporte J.E.'!C1021</f>
        <v>VALENCIA LARRAHONDO EMERSON</v>
      </c>
      <c r="E1009" t="str">
        <f>'Reporte J.E.'!E1021</f>
        <v>EN FORMACION</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APROBADO</v>
      </c>
      <c r="I1009" t="str">
        <f>'Reporte J.E.'!I1021</f>
        <v>CC 1061747430 - MARIA LORENA DORADO REYES</v>
      </c>
      <c r="J1009">
        <f t="shared" si="15"/>
        <v>1</v>
      </c>
    </row>
    <row r="1010" spans="1:10">
      <c r="A1010" t="str">
        <f>'Reporte J.E.'!A1022</f>
        <v>CC</v>
      </c>
      <c r="B1010" t="str">
        <f>'Reporte J.E.'!B1022</f>
        <v>1062332684</v>
      </c>
      <c r="C1010" t="str">
        <f>'Reporte J.E.'!C1022</f>
        <v>EMERSON</v>
      </c>
      <c r="D1010" t="str">
        <f>'Reporte J.E.'!D1022&amp;" "&amp;'Reporte J.E.'!C1022</f>
        <v>VALENCIA LARRAHONDO EMERSON</v>
      </c>
      <c r="E1010" t="str">
        <f>'Reporte J.E.'!E1022</f>
        <v>EN FORMACION</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APROBADO</v>
      </c>
      <c r="I1010" t="str">
        <f>'Reporte J.E.'!I1022</f>
        <v>CC 1061747430 - MARIA LORENA DORADO REYES</v>
      </c>
      <c r="J1010">
        <f t="shared" si="15"/>
        <v>1</v>
      </c>
    </row>
    <row r="1011" spans="1:10">
      <c r="A1011" t="str">
        <f>'Reporte J.E.'!A1023</f>
        <v>CC</v>
      </c>
      <c r="B1011" t="str">
        <f>'Reporte J.E.'!B1023</f>
        <v>1062332684</v>
      </c>
      <c r="C1011" t="str">
        <f>'Reporte J.E.'!C1023</f>
        <v>EMERSON</v>
      </c>
      <c r="D1011" t="str">
        <f>'Reporte J.E.'!D1023&amp;" "&amp;'Reporte J.E.'!C1023</f>
        <v>VALENCIA LARRAHONDO EMERSON</v>
      </c>
      <c r="E1011" t="str">
        <f>'Reporte J.E.'!E1023</f>
        <v>EN FORMACION</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APROBADO</v>
      </c>
      <c r="I1011" t="str">
        <f>'Reporte J.E.'!I1023</f>
        <v>CC 1061747430 - MARIA LORENA DORADO REYES</v>
      </c>
      <c r="J1011">
        <f t="shared" si="15"/>
        <v>1</v>
      </c>
    </row>
    <row r="1012" spans="1:10">
      <c r="A1012" t="str">
        <f>'Reporte J.E.'!A1024</f>
        <v>CC</v>
      </c>
      <c r="B1012" t="str">
        <f>'Reporte J.E.'!B1024</f>
        <v>1062332684</v>
      </c>
      <c r="C1012" t="str">
        <f>'Reporte J.E.'!C1024</f>
        <v>EMERSON</v>
      </c>
      <c r="D1012" t="str">
        <f>'Reporte J.E.'!D1024&amp;" "&amp;'Reporte J.E.'!C1024</f>
        <v>VALENCIA LARRAHONDO EMERSON</v>
      </c>
      <c r="E1012" t="str">
        <f>'Reporte J.E.'!E1024</f>
        <v>EN FORMACION</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APROBADO</v>
      </c>
      <c r="I1012" t="str">
        <f>'Reporte J.E.'!I1024</f>
        <v>CC 1061747430 - MARIA LORENA DORADO REYES</v>
      </c>
      <c r="J1012">
        <f t="shared" si="15"/>
        <v>1</v>
      </c>
    </row>
    <row r="1013" spans="1:10">
      <c r="A1013" t="str">
        <f>'Reporte J.E.'!A1025</f>
        <v>CC</v>
      </c>
      <c r="B1013" t="str">
        <f>'Reporte J.E.'!B1025</f>
        <v>1062332684</v>
      </c>
      <c r="C1013" t="str">
        <f>'Reporte J.E.'!C1025</f>
        <v>EMERSON</v>
      </c>
      <c r="D1013" t="str">
        <f>'Reporte J.E.'!D1025&amp;" "&amp;'Reporte J.E.'!C1025</f>
        <v>VALENCIA LARRAHONDO EMERSON</v>
      </c>
      <c r="E1013" t="str">
        <f>'Reporte J.E.'!E1025</f>
        <v>EN FORMACION</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APROBADO</v>
      </c>
      <c r="I1013" t="str">
        <f>'Reporte J.E.'!I1025</f>
        <v>CC 1061747430 - MARIA LORENA DORADO REYES</v>
      </c>
      <c r="J1013">
        <f t="shared" si="15"/>
        <v>1</v>
      </c>
    </row>
    <row r="1014" spans="1:10">
      <c r="A1014" t="str">
        <f>'Reporte J.E.'!A1026</f>
        <v>CC</v>
      </c>
      <c r="B1014" t="str">
        <f>'Reporte J.E.'!B1026</f>
        <v>1062332684</v>
      </c>
      <c r="C1014" t="str">
        <f>'Reporte J.E.'!C1026</f>
        <v>EMERSON</v>
      </c>
      <c r="D1014" t="str">
        <f>'Reporte J.E.'!D1026&amp;" "&amp;'Reporte J.E.'!C1026</f>
        <v>VALENCIA LARRAHONDO EMERSON</v>
      </c>
      <c r="E1014" t="str">
        <f>'Reporte J.E.'!E1026</f>
        <v>EN FORMACION</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APROBADO</v>
      </c>
      <c r="I1014" t="str">
        <f>'Reporte J.E.'!I1026</f>
        <v>CC 1113684029 - DIANA CAROLINA OREJUELA CHICANGANA</v>
      </c>
      <c r="J1014">
        <f t="shared" si="15"/>
        <v>1</v>
      </c>
    </row>
    <row r="1015" spans="1:10">
      <c r="A1015" t="str">
        <f>'Reporte J.E.'!A1027</f>
        <v>CC</v>
      </c>
      <c r="B1015" t="str">
        <f>'Reporte J.E.'!B1027</f>
        <v>1062332684</v>
      </c>
      <c r="C1015" t="str">
        <f>'Reporte J.E.'!C1027</f>
        <v>EMERSON</v>
      </c>
      <c r="D1015" t="str">
        <f>'Reporte J.E.'!D1027&amp;" "&amp;'Reporte J.E.'!C1027</f>
        <v>VALENCIA LARRAHONDO EMERSON</v>
      </c>
      <c r="E1015" t="str">
        <f>'Reporte J.E.'!E1027</f>
        <v>EN FORMACION</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APROBADO</v>
      </c>
      <c r="I1015" t="str">
        <f>'Reporte J.E.'!I1027</f>
        <v>CC 1113684029 - DIANA CAROLINA OREJUELA CHICANGANA</v>
      </c>
      <c r="J1015">
        <f t="shared" si="15"/>
        <v>1</v>
      </c>
    </row>
    <row r="1016" spans="1:10">
      <c r="A1016" t="str">
        <f>'Reporte J.E.'!A1028</f>
        <v>CC</v>
      </c>
      <c r="B1016" t="str">
        <f>'Reporte J.E.'!B1028</f>
        <v>1062332684</v>
      </c>
      <c r="C1016" t="str">
        <f>'Reporte J.E.'!C1028</f>
        <v>EMERSON</v>
      </c>
      <c r="D1016" t="str">
        <f>'Reporte J.E.'!D1028&amp;" "&amp;'Reporte J.E.'!C1028</f>
        <v>VALENCIA LARRAHONDO EMERSON</v>
      </c>
      <c r="E1016" t="str">
        <f>'Reporte J.E.'!E1028</f>
        <v>EN FORMACION</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APROBADO</v>
      </c>
      <c r="I1016" t="str">
        <f>'Reporte J.E.'!I1028</f>
        <v>CC 1113684029 - DIANA CAROLINA OREJUELA CHICANGANA</v>
      </c>
      <c r="J1016">
        <f t="shared" si="15"/>
        <v>1</v>
      </c>
    </row>
    <row r="1017" spans="1:10">
      <c r="A1017" t="str">
        <f>'Reporte J.E.'!A1029</f>
        <v>CC</v>
      </c>
      <c r="B1017" t="str">
        <f>'Reporte J.E.'!B1029</f>
        <v>1062332684</v>
      </c>
      <c r="C1017" t="str">
        <f>'Reporte J.E.'!C1029</f>
        <v>EMERSON</v>
      </c>
      <c r="D1017" t="str">
        <f>'Reporte J.E.'!D1029&amp;" "&amp;'Reporte J.E.'!C1029</f>
        <v>VALENCIA LARRAHONDO EMERSON</v>
      </c>
      <c r="E1017" t="str">
        <f>'Reporte J.E.'!E1029</f>
        <v>EN FORMACION</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APROBADO</v>
      </c>
      <c r="I1017" t="str">
        <f>'Reporte J.E.'!I1029</f>
        <v>CC 1113684029 - DIANA CAROLINA OREJUELA CHICANGANA</v>
      </c>
      <c r="J1017">
        <f t="shared" si="15"/>
        <v>1</v>
      </c>
    </row>
    <row r="1018" spans="1:10">
      <c r="A1018" t="str">
        <f>'Reporte J.E.'!A1030</f>
        <v>CC</v>
      </c>
      <c r="B1018" t="str">
        <f>'Reporte J.E.'!B1030</f>
        <v>1062332684</v>
      </c>
      <c r="C1018" t="str">
        <f>'Reporte J.E.'!C1030</f>
        <v>EMERSON</v>
      </c>
      <c r="D1018" t="str">
        <f>'Reporte J.E.'!D1030&amp;" "&amp;'Reporte J.E.'!C1030</f>
        <v>VALENCIA LARRAHONDO EMERSON</v>
      </c>
      <c r="E1018" t="str">
        <f>'Reporte J.E.'!E1030</f>
        <v>EN FORMACION</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APROBADO</v>
      </c>
      <c r="I1018" t="str">
        <f>'Reporte J.E.'!I1030</f>
        <v>CC 1113684029 - DIANA CAROLINA OREJUELA CHICANGANA</v>
      </c>
      <c r="J1018">
        <f t="shared" si="15"/>
        <v>1</v>
      </c>
    </row>
    <row r="1019" spans="1:10">
      <c r="A1019" t="str">
        <f>'Reporte J.E.'!A1031</f>
        <v>CC</v>
      </c>
      <c r="B1019" t="str">
        <f>'Reporte J.E.'!B1031</f>
        <v>1062332684</v>
      </c>
      <c r="C1019" t="str">
        <f>'Reporte J.E.'!C1031</f>
        <v>EMERSON</v>
      </c>
      <c r="D1019" t="str">
        <f>'Reporte J.E.'!D1031&amp;" "&amp;'Reporte J.E.'!C1031</f>
        <v>VALENCIA LARRAHONDO EMERSON</v>
      </c>
      <c r="E1019" t="str">
        <f>'Reporte J.E.'!E1031</f>
        <v>EN FORMACION</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APROBADO</v>
      </c>
      <c r="I1019" t="str">
        <f>'Reporte J.E.'!I1031</f>
        <v>CC 1113684029 - DIANA CAROLINA OREJUELA CHICANGANA</v>
      </c>
      <c r="J1019">
        <f t="shared" si="15"/>
        <v>1</v>
      </c>
    </row>
    <row r="1020" spans="1:10">
      <c r="A1020" t="str">
        <f>'Reporte J.E.'!A1032</f>
        <v>CC</v>
      </c>
      <c r="B1020" t="str">
        <f>'Reporte J.E.'!B1032</f>
        <v>1062332684</v>
      </c>
      <c r="C1020" t="str">
        <f>'Reporte J.E.'!C1032</f>
        <v>EMERSON</v>
      </c>
      <c r="D1020" t="str">
        <f>'Reporte J.E.'!D1032&amp;" "&amp;'Reporte J.E.'!C1032</f>
        <v>VALENCIA LARRAHONDO EMERSON</v>
      </c>
      <c r="E1020" t="str">
        <f>'Reporte J.E.'!E1032</f>
        <v>EN FORMACION</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APROBADO</v>
      </c>
      <c r="I1020" t="str">
        <f>'Reporte J.E.'!I1032</f>
        <v>CC 1113684029 - DIANA CAROLINA OREJUELA CHICANGANA</v>
      </c>
      <c r="J1020">
        <f t="shared" si="15"/>
        <v>1</v>
      </c>
    </row>
    <row r="1021" spans="1:10">
      <c r="A1021" t="str">
        <f>'Reporte J.E.'!A1033</f>
        <v>CC</v>
      </c>
      <c r="B1021" t="str">
        <f>'Reporte J.E.'!B1033</f>
        <v>1062332684</v>
      </c>
      <c r="C1021" t="str">
        <f>'Reporte J.E.'!C1033</f>
        <v>EMERSON</v>
      </c>
      <c r="D1021" t="str">
        <f>'Reporte J.E.'!D1033&amp;" "&amp;'Reporte J.E.'!C1033</f>
        <v>VALENCIA LARRAHONDO EMERSON</v>
      </c>
      <c r="E1021" t="str">
        <f>'Reporte J.E.'!E1033</f>
        <v>EN FORMACION</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APROBADO</v>
      </c>
      <c r="I1021" t="str">
        <f>'Reporte J.E.'!I1033</f>
        <v>CC 1113684029 - DIANA CAROLINA OREJUELA CHICANGANA</v>
      </c>
      <c r="J1021">
        <f t="shared" si="15"/>
        <v>1</v>
      </c>
    </row>
    <row r="1022" spans="1:10">
      <c r="A1022" t="str">
        <f>'Reporte J.E.'!A1034</f>
        <v>CC</v>
      </c>
      <c r="B1022" t="str">
        <f>'Reporte J.E.'!B1034</f>
        <v>1062332684</v>
      </c>
      <c r="C1022" t="str">
        <f>'Reporte J.E.'!C1034</f>
        <v>EMERSON</v>
      </c>
      <c r="D1022" t="str">
        <f>'Reporte J.E.'!D1034&amp;" "&amp;'Reporte J.E.'!C1034</f>
        <v>VALENCIA LARRAHONDO EMERSON</v>
      </c>
      <c r="E1022" t="str">
        <f>'Reporte J.E.'!E1034</f>
        <v>EN FORMACION</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POR EVALUAR</v>
      </c>
      <c r="I1022" t="str">
        <f>'Reporte J.E.'!I1034</f>
        <v xml:space="preserve">  -   </v>
      </c>
      <c r="J1022">
        <f t="shared" si="15"/>
        <v>0</v>
      </c>
    </row>
    <row r="1023" spans="1:10">
      <c r="A1023" t="str">
        <f>'Reporte J.E.'!A1035</f>
        <v>CC</v>
      </c>
      <c r="B1023" t="str">
        <f>'Reporte J.E.'!B1035</f>
        <v>1062332684</v>
      </c>
      <c r="C1023" t="str">
        <f>'Reporte J.E.'!C1035</f>
        <v>EMERSON</v>
      </c>
      <c r="D1023" t="str">
        <f>'Reporte J.E.'!D1035&amp;" "&amp;'Reporte J.E.'!C1035</f>
        <v>VALENCIA LARRAHONDO EMERSON</v>
      </c>
      <c r="E1023" t="str">
        <f>'Reporte J.E.'!E1035</f>
        <v>EN FORMACION</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APROBADO</v>
      </c>
      <c r="I1023" t="str">
        <f>'Reporte J.E.'!I1035</f>
        <v>CC 10300463 - ANGEL DAVID ERAZO IBARRA</v>
      </c>
      <c r="J1023">
        <f t="shared" si="15"/>
        <v>1</v>
      </c>
    </row>
    <row r="1024" spans="1:10">
      <c r="A1024" t="str">
        <f>'Reporte J.E.'!A1036</f>
        <v>CC</v>
      </c>
      <c r="B1024" t="str">
        <f>'Reporte J.E.'!B1036</f>
        <v>1062332684</v>
      </c>
      <c r="C1024" t="str">
        <f>'Reporte J.E.'!C1036</f>
        <v>EMERSON</v>
      </c>
      <c r="D1024" t="str">
        <f>'Reporte J.E.'!D1036&amp;" "&amp;'Reporte J.E.'!C1036</f>
        <v>VALENCIA LARRAHONDO EMERSON</v>
      </c>
      <c r="E1024" t="str">
        <f>'Reporte J.E.'!E1036</f>
        <v>EN FORMACION</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APROBADO</v>
      </c>
      <c r="I1024" t="str">
        <f>'Reporte J.E.'!I1036</f>
        <v>CC 10293852 - ADRIAN DANILO ASTUDILLO TALAGA</v>
      </c>
      <c r="J1024">
        <f t="shared" si="15"/>
        <v>1</v>
      </c>
    </row>
    <row r="1025" spans="1:10">
      <c r="A1025" t="str">
        <f>'Reporte J.E.'!A1037</f>
        <v>CC</v>
      </c>
      <c r="B1025" t="str">
        <f>'Reporte J.E.'!B1037</f>
        <v>1062332684</v>
      </c>
      <c r="C1025" t="str">
        <f>'Reporte J.E.'!C1037</f>
        <v>EMERSON</v>
      </c>
      <c r="D1025" t="str">
        <f>'Reporte J.E.'!D1037&amp;" "&amp;'Reporte J.E.'!C1037</f>
        <v>VALENCIA LARRAHONDO EMERSON</v>
      </c>
      <c r="E1025" t="str">
        <f>'Reporte J.E.'!E1037</f>
        <v>EN FORMACION</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POR EVALUAR</v>
      </c>
      <c r="I1025" t="str">
        <f>'Reporte J.E.'!I1037</f>
        <v xml:space="preserve">  -   </v>
      </c>
      <c r="J1025">
        <f t="shared" si="15"/>
        <v>0</v>
      </c>
    </row>
    <row r="1026" spans="1:10">
      <c r="A1026" t="str">
        <f>'Reporte J.E.'!A1038</f>
        <v>CC</v>
      </c>
      <c r="B1026" t="str">
        <f>'Reporte J.E.'!B1038</f>
        <v>1062332684</v>
      </c>
      <c r="C1026" t="str">
        <f>'Reporte J.E.'!C1038</f>
        <v>EMERSON</v>
      </c>
      <c r="D1026" t="str">
        <f>'Reporte J.E.'!D1038&amp;" "&amp;'Reporte J.E.'!C1038</f>
        <v>VALENCIA LARRAHONDO EMERSON</v>
      </c>
      <c r="E1026" t="str">
        <f>'Reporte J.E.'!E1038</f>
        <v>EN FORMACION</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APROBADO</v>
      </c>
      <c r="I1026" t="str">
        <f>'Reporte J.E.'!I1038</f>
        <v>CC 10300463 - ANGEL DAVID ERAZO IBARRA</v>
      </c>
      <c r="J1026">
        <f t="shared" ref="J1026:J1089" si="16">IF(H1026="APROBADO",1,0)</f>
        <v>1</v>
      </c>
    </row>
    <row r="1027" spans="1:10">
      <c r="A1027" t="str">
        <f>'Reporte J.E.'!A1039</f>
        <v>CC</v>
      </c>
      <c r="B1027" t="str">
        <f>'Reporte J.E.'!B1039</f>
        <v>1062332684</v>
      </c>
      <c r="C1027" t="str">
        <f>'Reporte J.E.'!C1039</f>
        <v>EMERSON</v>
      </c>
      <c r="D1027" t="str">
        <f>'Reporte J.E.'!D1039&amp;" "&amp;'Reporte J.E.'!C1039</f>
        <v>VALENCIA LARRAHONDO EMERSON</v>
      </c>
      <c r="E1027" t="str">
        <f>'Reporte J.E.'!E1039</f>
        <v>EN FORMACION</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POR EVALUAR</v>
      </c>
      <c r="I1027" t="str">
        <f>'Reporte J.E.'!I1039</f>
        <v xml:space="preserve">  -   </v>
      </c>
      <c r="J1027">
        <f t="shared" si="16"/>
        <v>0</v>
      </c>
    </row>
    <row r="1028" spans="1:10">
      <c r="A1028" t="str">
        <f>'Reporte J.E.'!A1040</f>
        <v>CC</v>
      </c>
      <c r="B1028" t="str">
        <f>'Reporte J.E.'!B1040</f>
        <v>1062332684</v>
      </c>
      <c r="C1028" t="str">
        <f>'Reporte J.E.'!C1040</f>
        <v>EMERSON</v>
      </c>
      <c r="D1028" t="str">
        <f>'Reporte J.E.'!D1040&amp;" "&amp;'Reporte J.E.'!C1040</f>
        <v>VALENCIA LARRAHONDO EMERSON</v>
      </c>
      <c r="E1028" t="str">
        <f>'Reporte J.E.'!E1040</f>
        <v>EN FORMACION</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APROBADO</v>
      </c>
      <c r="I1028" t="str">
        <f>'Reporte J.E.'!I1040</f>
        <v>CC 10485335 - WILLIAM ALBEIRO PENAGOS DAGUA</v>
      </c>
      <c r="J1028">
        <f t="shared" si="16"/>
        <v>1</v>
      </c>
    </row>
    <row r="1029" spans="1:10">
      <c r="A1029" t="str">
        <f>'Reporte J.E.'!A1041</f>
        <v>CC</v>
      </c>
      <c r="B1029" t="str">
        <f>'Reporte J.E.'!B1041</f>
        <v>1062332684</v>
      </c>
      <c r="C1029" t="str">
        <f>'Reporte J.E.'!C1041</f>
        <v>EMERSON</v>
      </c>
      <c r="D1029" t="str">
        <f>'Reporte J.E.'!D1041&amp;" "&amp;'Reporte J.E.'!C1041</f>
        <v>VALENCIA LARRAHONDO EMERSON</v>
      </c>
      <c r="E1029" t="str">
        <f>'Reporte J.E.'!E1041</f>
        <v>EN FORMACION</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APROBADO</v>
      </c>
      <c r="I1029" t="str">
        <f>'Reporte J.E.'!I1041</f>
        <v>CC 10485335 - WILLIAM ALBEIRO PENAGOS DAGUA</v>
      </c>
      <c r="J1029">
        <f t="shared" si="16"/>
        <v>1</v>
      </c>
    </row>
    <row r="1030" spans="1:10">
      <c r="A1030" t="str">
        <f>'Reporte J.E.'!A1042</f>
        <v>CC</v>
      </c>
      <c r="B1030" t="str">
        <f>'Reporte J.E.'!B1042</f>
        <v>1062332684</v>
      </c>
      <c r="C1030" t="str">
        <f>'Reporte J.E.'!C1042</f>
        <v>EMERSON</v>
      </c>
      <c r="D1030" t="str">
        <f>'Reporte J.E.'!D1042&amp;" "&amp;'Reporte J.E.'!C1042</f>
        <v>VALENCIA LARRAHONDO EMERSON</v>
      </c>
      <c r="E1030" t="str">
        <f>'Reporte J.E.'!E1042</f>
        <v>EN FORMACION</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APROBADO</v>
      </c>
      <c r="I1030" t="str">
        <f>'Reporte J.E.'!I1042</f>
        <v>CC 25707794 - CLAUDIA LORENA DORADO MUÑOZ</v>
      </c>
      <c r="J1030">
        <f t="shared" si="16"/>
        <v>1</v>
      </c>
    </row>
    <row r="1031" spans="1:10">
      <c r="A1031" t="str">
        <f>'Reporte J.E.'!A1043</f>
        <v>CC</v>
      </c>
      <c r="B1031" t="str">
        <f>'Reporte J.E.'!B1043</f>
        <v>1062332684</v>
      </c>
      <c r="C1031" t="str">
        <f>'Reporte J.E.'!C1043</f>
        <v>EMERSON</v>
      </c>
      <c r="D1031" t="str">
        <f>'Reporte J.E.'!D1043&amp;" "&amp;'Reporte J.E.'!C1043</f>
        <v>VALENCIA LARRAHONDO EMERSON</v>
      </c>
      <c r="E1031" t="str">
        <f>'Reporte J.E.'!E1043</f>
        <v>EN FORMACION</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APROBADO</v>
      </c>
      <c r="I1031" t="str">
        <f>'Reporte J.E.'!I1043</f>
        <v>CC 10293852 - ADRIAN DANILO ASTUDILLO TALAGA</v>
      </c>
      <c r="J1031">
        <f t="shared" si="16"/>
        <v>1</v>
      </c>
    </row>
    <row r="1032" spans="1:10">
      <c r="A1032" t="str">
        <f>'Reporte J.E.'!A1044</f>
        <v>CC</v>
      </c>
      <c r="B1032" t="str">
        <f>'Reporte J.E.'!B1044</f>
        <v>1062332684</v>
      </c>
      <c r="C1032" t="str">
        <f>'Reporte J.E.'!C1044</f>
        <v>EMERSON</v>
      </c>
      <c r="D1032" t="str">
        <f>'Reporte J.E.'!D1044&amp;" "&amp;'Reporte J.E.'!C1044</f>
        <v>VALENCIA LARRAHONDO EMERSON</v>
      </c>
      <c r="E1032" t="str">
        <f>'Reporte J.E.'!E1044</f>
        <v>EN FORMACION</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APROBADO</v>
      </c>
      <c r="I1032" t="str">
        <f>'Reporte J.E.'!I1044</f>
        <v>CC 10485335 - WILLIAM ALBEIRO PENAGOS DAGUA</v>
      </c>
      <c r="J1032">
        <f t="shared" si="16"/>
        <v>1</v>
      </c>
    </row>
    <row r="1033" spans="1:10">
      <c r="A1033" t="str">
        <f>'Reporte J.E.'!A1045</f>
        <v>CC</v>
      </c>
      <c r="B1033" t="str">
        <f>'Reporte J.E.'!B1045</f>
        <v>1062332684</v>
      </c>
      <c r="C1033" t="str">
        <f>'Reporte J.E.'!C1045</f>
        <v>EMERSON</v>
      </c>
      <c r="D1033" t="str">
        <f>'Reporte J.E.'!D1045&amp;" "&amp;'Reporte J.E.'!C1045</f>
        <v>VALENCIA LARRAHONDO EMERSON</v>
      </c>
      <c r="E1033" t="str">
        <f>'Reporte J.E.'!E1045</f>
        <v>EN FORMACION</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APROBADO</v>
      </c>
      <c r="I1033" t="str">
        <f>'Reporte J.E.'!I1045</f>
        <v>CC 10293852 - ADRIAN DANILO ASTUDILLO TALAGA</v>
      </c>
      <c r="J1033">
        <f t="shared" si="16"/>
        <v>1</v>
      </c>
    </row>
    <row r="1034" spans="1:10">
      <c r="A1034" t="str">
        <f>'Reporte J.E.'!A1046</f>
        <v>CC</v>
      </c>
      <c r="B1034" t="str">
        <f>'Reporte J.E.'!B1046</f>
        <v>1062332684</v>
      </c>
      <c r="C1034" t="str">
        <f>'Reporte J.E.'!C1046</f>
        <v>EMERSON</v>
      </c>
      <c r="D1034" t="str">
        <f>'Reporte J.E.'!D1046&amp;" "&amp;'Reporte J.E.'!C1046</f>
        <v>VALENCIA LARRAHONDO EMERSON</v>
      </c>
      <c r="E1034" t="str">
        <f>'Reporte J.E.'!E1046</f>
        <v>EN FORMACION</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POR EVALUAR</v>
      </c>
      <c r="I1034" t="str">
        <f>'Reporte J.E.'!I1046</f>
        <v xml:space="preserve">  -   </v>
      </c>
      <c r="J1034">
        <f t="shared" si="16"/>
        <v>0</v>
      </c>
    </row>
    <row r="1035" spans="1:10">
      <c r="A1035" t="str">
        <f>'Reporte J.E.'!A1047</f>
        <v>CC</v>
      </c>
      <c r="B1035" t="str">
        <f>'Reporte J.E.'!B1047</f>
        <v>1062332684</v>
      </c>
      <c r="C1035" t="str">
        <f>'Reporte J.E.'!C1047</f>
        <v>EMERSON</v>
      </c>
      <c r="D1035" t="str">
        <f>'Reporte J.E.'!D1047&amp;" "&amp;'Reporte J.E.'!C1047</f>
        <v>VALENCIA LARRAHONDO EMERSON</v>
      </c>
      <c r="E1035" t="str">
        <f>'Reporte J.E.'!E1047</f>
        <v>EN FORMACION</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APROBADO</v>
      </c>
      <c r="I1035" t="str">
        <f>'Reporte J.E.'!I1047</f>
        <v>CC 10293852 - ADRIAN DANILO ASTUDILLO TALAGA</v>
      </c>
      <c r="J1035">
        <f t="shared" si="16"/>
        <v>1</v>
      </c>
    </row>
    <row r="1036" spans="1:10">
      <c r="A1036" t="str">
        <f>'Reporte J.E.'!A1048</f>
        <v>CC</v>
      </c>
      <c r="B1036" t="str">
        <f>'Reporte J.E.'!B1048</f>
        <v>1062332684</v>
      </c>
      <c r="C1036" t="str">
        <f>'Reporte J.E.'!C1048</f>
        <v>EMERSON</v>
      </c>
      <c r="D1036" t="str">
        <f>'Reporte J.E.'!D1048&amp;" "&amp;'Reporte J.E.'!C1048</f>
        <v>VALENCIA LARRAHONDO EMERSON</v>
      </c>
      <c r="E1036" t="str">
        <f>'Reporte J.E.'!E1048</f>
        <v>EN FORMACION</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APROBADO</v>
      </c>
      <c r="I1036" t="str">
        <f>'Reporte J.E.'!I1048</f>
        <v>CC 10293852 - ADRIAN DANILO ASTUDILLO TALAGA</v>
      </c>
      <c r="J1036">
        <f t="shared" si="16"/>
        <v>1</v>
      </c>
    </row>
    <row r="1037" spans="1:10">
      <c r="A1037" t="str">
        <f>'Reporte J.E.'!A1049</f>
        <v>CC</v>
      </c>
      <c r="B1037" t="str">
        <f>'Reporte J.E.'!B1049</f>
        <v>1062332684</v>
      </c>
      <c r="C1037" t="str">
        <f>'Reporte J.E.'!C1049</f>
        <v>EMERSON</v>
      </c>
      <c r="D1037" t="str">
        <f>'Reporte J.E.'!D1049&amp;" "&amp;'Reporte J.E.'!C1049</f>
        <v>VALENCIA LARRAHONDO EMERSON</v>
      </c>
      <c r="E1037" t="str">
        <f>'Reporte J.E.'!E1049</f>
        <v>EN FORMACION</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POR EVALUAR</v>
      </c>
      <c r="I1037" t="str">
        <f>'Reporte J.E.'!I1049</f>
        <v xml:space="preserve">  -   </v>
      </c>
      <c r="J1037">
        <f t="shared" si="16"/>
        <v>0</v>
      </c>
    </row>
    <row r="1038" spans="1:10">
      <c r="A1038" t="str">
        <f>'Reporte J.E.'!A1050</f>
        <v>CC</v>
      </c>
      <c r="B1038" t="str">
        <f>'Reporte J.E.'!B1050</f>
        <v>1062332684</v>
      </c>
      <c r="C1038" t="str">
        <f>'Reporte J.E.'!C1050</f>
        <v>EMERSON</v>
      </c>
      <c r="D1038" t="str">
        <f>'Reporte J.E.'!D1050&amp;" "&amp;'Reporte J.E.'!C1050</f>
        <v>VALENCIA LARRAHONDO EMERSON</v>
      </c>
      <c r="E1038" t="str">
        <f>'Reporte J.E.'!E1050</f>
        <v>EN FORMACION</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POR EVALUAR</v>
      </c>
      <c r="I1038" t="str">
        <f>'Reporte J.E.'!I1050</f>
        <v xml:space="preserve">  -   </v>
      </c>
      <c r="J1038">
        <f t="shared" si="16"/>
        <v>0</v>
      </c>
    </row>
    <row r="1039" spans="1:10">
      <c r="A1039" t="str">
        <f>'Reporte J.E.'!A1051</f>
        <v>CC</v>
      </c>
      <c r="B1039" t="str">
        <f>'Reporte J.E.'!B1051</f>
        <v>1062332684</v>
      </c>
      <c r="C1039" t="str">
        <f>'Reporte J.E.'!C1051</f>
        <v>EMERSON</v>
      </c>
      <c r="D1039" t="str">
        <f>'Reporte J.E.'!D1051&amp;" "&amp;'Reporte J.E.'!C1051</f>
        <v>VALENCIA LARRAHONDO EMERSON</v>
      </c>
      <c r="E1039" t="str">
        <f>'Reporte J.E.'!E1051</f>
        <v>EN FORMACION</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POR EVALUAR</v>
      </c>
      <c r="I1039" t="str">
        <f>'Reporte J.E.'!I1051</f>
        <v xml:space="preserve">  -   </v>
      </c>
      <c r="J1039">
        <f t="shared" si="16"/>
        <v>0</v>
      </c>
    </row>
    <row r="1040" spans="1:10">
      <c r="A1040" t="str">
        <f>'Reporte J.E.'!A1052</f>
        <v>CC</v>
      </c>
      <c r="B1040" t="str">
        <f>'Reporte J.E.'!B1052</f>
        <v>1062332684</v>
      </c>
      <c r="C1040" t="str">
        <f>'Reporte J.E.'!C1052</f>
        <v>EMERSON</v>
      </c>
      <c r="D1040" t="str">
        <f>'Reporte J.E.'!D1052&amp;" "&amp;'Reporte J.E.'!C1052</f>
        <v>VALENCIA LARRAHONDO EMERSON</v>
      </c>
      <c r="E1040" t="str">
        <f>'Reporte J.E.'!E1052</f>
        <v>EN FORMACION</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POR EVALUAR</v>
      </c>
      <c r="I1040" t="str">
        <f>'Reporte J.E.'!I1052</f>
        <v xml:space="preserve">  -   </v>
      </c>
      <c r="J1040">
        <f t="shared" si="16"/>
        <v>0</v>
      </c>
    </row>
    <row r="1041" spans="1:10">
      <c r="A1041" t="str">
        <f>'Reporte J.E.'!A1053</f>
        <v>CC</v>
      </c>
      <c r="B1041" t="str">
        <f>'Reporte J.E.'!B1053</f>
        <v>1062332684</v>
      </c>
      <c r="C1041" t="str">
        <f>'Reporte J.E.'!C1053</f>
        <v>EMERSON</v>
      </c>
      <c r="D1041" t="str">
        <f>'Reporte J.E.'!D1053&amp;" "&amp;'Reporte J.E.'!C1053</f>
        <v>VALENCIA LARRAHONDO EMERSON</v>
      </c>
      <c r="E1041" t="str">
        <f>'Reporte J.E.'!E1053</f>
        <v>EN FORMACION</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POR EVALUAR</v>
      </c>
      <c r="I1041" t="str">
        <f>'Reporte J.E.'!I1053</f>
        <v xml:space="preserve">  -   </v>
      </c>
      <c r="J1041">
        <f t="shared" si="16"/>
        <v>0</v>
      </c>
    </row>
    <row r="1042" spans="1:10">
      <c r="A1042" t="str">
        <f>'Reporte J.E.'!A1054</f>
        <v>CC</v>
      </c>
      <c r="B1042" t="str">
        <f>'Reporte J.E.'!B1054</f>
        <v>1062332684</v>
      </c>
      <c r="C1042" t="str">
        <f>'Reporte J.E.'!C1054</f>
        <v>EMERSON</v>
      </c>
      <c r="D1042" t="str">
        <f>'Reporte J.E.'!D1054&amp;" "&amp;'Reporte J.E.'!C1054</f>
        <v>VALENCIA LARRAHONDO EMERSON</v>
      </c>
      <c r="E1042" t="str">
        <f>'Reporte J.E.'!E1054</f>
        <v>EN FORMACION</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APROBADO</v>
      </c>
      <c r="I1042" t="str">
        <f>'Reporte J.E.'!I1054</f>
        <v>CC 10300463 - ANGEL DAVID ERAZO IBARRA</v>
      </c>
      <c r="J1042">
        <f t="shared" si="16"/>
        <v>1</v>
      </c>
    </row>
    <row r="1043" spans="1:10">
      <c r="A1043" t="str">
        <f>'Reporte J.E.'!A1055</f>
        <v>CC</v>
      </c>
      <c r="B1043" t="str">
        <f>'Reporte J.E.'!B1055</f>
        <v>1062332684</v>
      </c>
      <c r="C1043" t="str">
        <f>'Reporte J.E.'!C1055</f>
        <v>EMERSON</v>
      </c>
      <c r="D1043" t="str">
        <f>'Reporte J.E.'!D1055&amp;" "&amp;'Reporte J.E.'!C1055</f>
        <v>VALENCIA LARRAHONDO EMERSON</v>
      </c>
      <c r="E1043" t="str">
        <f>'Reporte J.E.'!E1055</f>
        <v>EN FORMACION</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POR EVALUAR</v>
      </c>
      <c r="I1043" t="str">
        <f>'Reporte J.E.'!I1055</f>
        <v xml:space="preserve">  -   </v>
      </c>
      <c r="J1043">
        <f t="shared" si="16"/>
        <v>0</v>
      </c>
    </row>
    <row r="1044" spans="1:10">
      <c r="A1044" t="str">
        <f>'Reporte J.E.'!A1056</f>
        <v>CC</v>
      </c>
      <c r="B1044" t="str">
        <f>'Reporte J.E.'!B1056</f>
        <v>1062332684</v>
      </c>
      <c r="C1044" t="str">
        <f>'Reporte J.E.'!C1056</f>
        <v>EMERSON</v>
      </c>
      <c r="D1044" t="str">
        <f>'Reporte J.E.'!D1056&amp;" "&amp;'Reporte J.E.'!C1056</f>
        <v>VALENCIA LARRAHONDO EMERSON</v>
      </c>
      <c r="E1044" t="str">
        <f>'Reporte J.E.'!E1056</f>
        <v>EN FORMACION</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APROBADO</v>
      </c>
      <c r="I1044" t="str">
        <f>'Reporte J.E.'!I1056</f>
        <v>CC 10485335 - WILLIAM ALBEIRO PENAGOS DAGUA</v>
      </c>
      <c r="J1044">
        <f t="shared" si="16"/>
        <v>1</v>
      </c>
    </row>
    <row r="1045" spans="1:10">
      <c r="A1045" t="str">
        <f>'Reporte J.E.'!A1057</f>
        <v>CC</v>
      </c>
      <c r="B1045" t="str">
        <f>'Reporte J.E.'!B1057</f>
        <v>1062332684</v>
      </c>
      <c r="C1045" t="str">
        <f>'Reporte J.E.'!C1057</f>
        <v>EMERSON</v>
      </c>
      <c r="D1045" t="str">
        <f>'Reporte J.E.'!D1057&amp;" "&amp;'Reporte J.E.'!C1057</f>
        <v>VALENCIA LARRAHONDO EMERSON</v>
      </c>
      <c r="E1045" t="str">
        <f>'Reporte J.E.'!E1057</f>
        <v>EN FORMACION</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APROBADO</v>
      </c>
      <c r="I1045" t="str">
        <f>'Reporte J.E.'!I1057</f>
        <v>CC 10485335 - WILLIAM ALBEIRO PENAGOS DAGUA</v>
      </c>
      <c r="J1045">
        <f t="shared" si="16"/>
        <v>1</v>
      </c>
    </row>
    <row r="1046" spans="1:10">
      <c r="A1046" t="str">
        <f>'Reporte J.E.'!A1058</f>
        <v>CC</v>
      </c>
      <c r="B1046" t="str">
        <f>'Reporte J.E.'!B1058</f>
        <v>1062332684</v>
      </c>
      <c r="C1046" t="str">
        <f>'Reporte J.E.'!C1058</f>
        <v>EMERSON</v>
      </c>
      <c r="D1046" t="str">
        <f>'Reporte J.E.'!D1058&amp;" "&amp;'Reporte J.E.'!C1058</f>
        <v>VALENCIA LARRAHONDO EMERSON</v>
      </c>
      <c r="E1046" t="str">
        <f>'Reporte J.E.'!E1058</f>
        <v>EN FORMACION</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POR EVALUAR</v>
      </c>
      <c r="I1046" t="str">
        <f>'Reporte J.E.'!I1058</f>
        <v xml:space="preserve">  -   </v>
      </c>
      <c r="J1046">
        <f t="shared" si="16"/>
        <v>0</v>
      </c>
    </row>
    <row r="1047" spans="1:10">
      <c r="A1047" t="str">
        <f>'Reporte J.E.'!A1059</f>
        <v>CC</v>
      </c>
      <c r="B1047" t="str">
        <f>'Reporte J.E.'!B1059</f>
        <v>1062332684</v>
      </c>
      <c r="C1047" t="str">
        <f>'Reporte J.E.'!C1059</f>
        <v>EMERSON</v>
      </c>
      <c r="D1047" t="str">
        <f>'Reporte J.E.'!D1059&amp;" "&amp;'Reporte J.E.'!C1059</f>
        <v>VALENCIA LARRAHONDO EMERSON</v>
      </c>
      <c r="E1047" t="str">
        <f>'Reporte J.E.'!E1059</f>
        <v>EN FORMACION</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POR EVALUAR</v>
      </c>
      <c r="I1047" t="str">
        <f>'Reporte J.E.'!I1059</f>
        <v xml:space="preserve">  -   </v>
      </c>
      <c r="J1047">
        <f t="shared" si="16"/>
        <v>0</v>
      </c>
    </row>
    <row r="1048" spans="1:10">
      <c r="A1048" t="str">
        <f>'Reporte J.E.'!A1060</f>
        <v>CC</v>
      </c>
      <c r="B1048" t="str">
        <f>'Reporte J.E.'!B1060</f>
        <v>1062332684</v>
      </c>
      <c r="C1048" t="str">
        <f>'Reporte J.E.'!C1060</f>
        <v>EMERSON</v>
      </c>
      <c r="D1048" t="str">
        <f>'Reporte J.E.'!D1060&amp;" "&amp;'Reporte J.E.'!C1060</f>
        <v>VALENCIA LARRAHONDO EMERSON</v>
      </c>
      <c r="E1048" t="str">
        <f>'Reporte J.E.'!E1060</f>
        <v>EN FORMACION</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APROBADO</v>
      </c>
      <c r="I1048" t="str">
        <f>'Reporte J.E.'!I1060</f>
        <v>CC 25707794 - CLAUDIA LORENA DORADO MUÑOZ</v>
      </c>
      <c r="J1048">
        <f t="shared" si="16"/>
        <v>1</v>
      </c>
    </row>
    <row r="1049" spans="1:10">
      <c r="A1049" t="str">
        <f>'Reporte J.E.'!A1061</f>
        <v>CC</v>
      </c>
      <c r="B1049" t="str">
        <f>'Reporte J.E.'!B1061</f>
        <v>1062332684</v>
      </c>
      <c r="C1049" t="str">
        <f>'Reporte J.E.'!C1061</f>
        <v>EMERSON</v>
      </c>
      <c r="D1049" t="str">
        <f>'Reporte J.E.'!D1061&amp;" "&amp;'Reporte J.E.'!C1061</f>
        <v>VALENCIA LARRAHONDO EMERSON</v>
      </c>
      <c r="E1049" t="str">
        <f>'Reporte J.E.'!E1061</f>
        <v>EN FORMACION</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APROBADO</v>
      </c>
      <c r="I1049" t="str">
        <f>'Reporte J.E.'!I1061</f>
        <v>CC 10300463 - ANGEL DAVID ERAZO IBARRA</v>
      </c>
      <c r="J1049">
        <f t="shared" si="16"/>
        <v>1</v>
      </c>
    </row>
    <row r="1050" spans="1:10">
      <c r="A1050" t="str">
        <f>'Reporte J.E.'!A1062</f>
        <v>CC</v>
      </c>
      <c r="B1050" t="str">
        <f>'Reporte J.E.'!B1062</f>
        <v>1062332684</v>
      </c>
      <c r="C1050" t="str">
        <f>'Reporte J.E.'!C1062</f>
        <v>EMERSON</v>
      </c>
      <c r="D1050" t="str">
        <f>'Reporte J.E.'!D1062&amp;" "&amp;'Reporte J.E.'!C1062</f>
        <v>VALENCIA LARRAHONDO EMERSON</v>
      </c>
      <c r="E1050" t="str">
        <f>'Reporte J.E.'!E1062</f>
        <v>EN FORMACION</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APROBADO</v>
      </c>
      <c r="I1050" t="str">
        <f>'Reporte J.E.'!I1062</f>
        <v>CC 10300463 - ANGEL DAVID ERAZO IBARRA</v>
      </c>
      <c r="J1050">
        <f t="shared" si="16"/>
        <v>1</v>
      </c>
    </row>
    <row r="1051" spans="1:10">
      <c r="A1051" t="str">
        <f>'Reporte J.E.'!A1063</f>
        <v>CC</v>
      </c>
      <c r="B1051" t="str">
        <f>'Reporte J.E.'!B1063</f>
        <v>1062332684</v>
      </c>
      <c r="C1051" t="str">
        <f>'Reporte J.E.'!C1063</f>
        <v>EMERSON</v>
      </c>
      <c r="D1051" t="str">
        <f>'Reporte J.E.'!D1063&amp;" "&amp;'Reporte J.E.'!C1063</f>
        <v>VALENCIA LARRAHONDO EMERSON</v>
      </c>
      <c r="E1051" t="str">
        <f>'Reporte J.E.'!E1063</f>
        <v>EN FORMACION</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APROBADO</v>
      </c>
      <c r="I1051" t="str">
        <f>'Reporte J.E.'!I1063</f>
        <v>CC 10300463 - ANGEL DAVID ERAZO IBARRA</v>
      </c>
      <c r="J1051">
        <f t="shared" si="16"/>
        <v>1</v>
      </c>
    </row>
    <row r="1052" spans="1:10">
      <c r="A1052" t="str">
        <f>'Reporte J.E.'!A1064</f>
        <v>CC</v>
      </c>
      <c r="B1052" t="str">
        <f>'Reporte J.E.'!B1064</f>
        <v>1062332684</v>
      </c>
      <c r="C1052" t="str">
        <f>'Reporte J.E.'!C1064</f>
        <v>EMERSON</v>
      </c>
      <c r="D1052" t="str">
        <f>'Reporte J.E.'!D1064&amp;" "&amp;'Reporte J.E.'!C1064</f>
        <v>VALENCIA LARRAHONDO EMERSON</v>
      </c>
      <c r="E1052" t="str">
        <f>'Reporte J.E.'!E1064</f>
        <v>EN FORMACION</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APROBADO</v>
      </c>
      <c r="I1052" t="str">
        <f>'Reporte J.E.'!I1064</f>
        <v>CC 10485335 - WILLIAM ALBEIRO PENAGOS DAGUA</v>
      </c>
      <c r="J1052">
        <f t="shared" si="16"/>
        <v>1</v>
      </c>
    </row>
    <row r="1053" spans="1:10">
      <c r="A1053" t="str">
        <f>'Reporte J.E.'!A1065</f>
        <v>CC</v>
      </c>
      <c r="B1053" t="str">
        <f>'Reporte J.E.'!B1065</f>
        <v>1062332684</v>
      </c>
      <c r="C1053" t="str">
        <f>'Reporte J.E.'!C1065</f>
        <v>EMERSON</v>
      </c>
      <c r="D1053" t="str">
        <f>'Reporte J.E.'!D1065&amp;" "&amp;'Reporte J.E.'!C1065</f>
        <v>VALENCIA LARRAHONDO EMERSON</v>
      </c>
      <c r="E1053" t="str">
        <f>'Reporte J.E.'!E1065</f>
        <v>EN FORMACION</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APROBADO</v>
      </c>
      <c r="I1053" t="str">
        <f>'Reporte J.E.'!I1065</f>
        <v>CC 10300463 - ANGEL DAVID ERAZO IBARRA</v>
      </c>
      <c r="J1053">
        <f t="shared" si="16"/>
        <v>1</v>
      </c>
    </row>
    <row r="1054" spans="1:10">
      <c r="A1054" t="str">
        <f>'Reporte J.E.'!A1066</f>
        <v>CC</v>
      </c>
      <c r="B1054" t="str">
        <f>'Reporte J.E.'!B1066</f>
        <v>1062332684</v>
      </c>
      <c r="C1054" t="str">
        <f>'Reporte J.E.'!C1066</f>
        <v>EMERSON</v>
      </c>
      <c r="D1054" t="str">
        <f>'Reporte J.E.'!D1066&amp;" "&amp;'Reporte J.E.'!C1066</f>
        <v>VALENCIA LARRAHONDO EMERSON</v>
      </c>
      <c r="E1054" t="str">
        <f>'Reporte J.E.'!E1066</f>
        <v>EN FORMACION</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APROBADO</v>
      </c>
      <c r="I1054" t="str">
        <f>'Reporte J.E.'!I1066</f>
        <v>CC 10300463 - ANGEL DAVID ERAZO IBARRA</v>
      </c>
      <c r="J1054">
        <f t="shared" si="16"/>
        <v>1</v>
      </c>
    </row>
    <row r="1055" spans="1:10">
      <c r="A1055" t="str">
        <f>'Reporte J.E.'!A1067</f>
        <v>CC</v>
      </c>
      <c r="B1055" t="str">
        <f>'Reporte J.E.'!B1067</f>
        <v>1062332684</v>
      </c>
      <c r="C1055" t="str">
        <f>'Reporte J.E.'!C1067</f>
        <v>EMERSON</v>
      </c>
      <c r="D1055" t="str">
        <f>'Reporte J.E.'!D1067&amp;" "&amp;'Reporte J.E.'!C1067</f>
        <v>VALENCIA LARRAHONDO EMERSON</v>
      </c>
      <c r="E1055" t="str">
        <f>'Reporte J.E.'!E1067</f>
        <v>EN FORMACION</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APROBADO</v>
      </c>
      <c r="I1055" t="str">
        <f>'Reporte J.E.'!I1067</f>
        <v>CC 10293852 - ADRIAN DANILO ASTUDILLO TALAGA</v>
      </c>
      <c r="J1055">
        <f t="shared" si="16"/>
        <v>1</v>
      </c>
    </row>
    <row r="1056" spans="1:10">
      <c r="A1056" t="str">
        <f>'Reporte J.E.'!A1068</f>
        <v>CC</v>
      </c>
      <c r="B1056" t="str">
        <f>'Reporte J.E.'!B1068</f>
        <v>1062332684</v>
      </c>
      <c r="C1056" t="str">
        <f>'Reporte J.E.'!C1068</f>
        <v>EMERSON</v>
      </c>
      <c r="D1056" t="str">
        <f>'Reporte J.E.'!D1068&amp;" "&amp;'Reporte J.E.'!C1068</f>
        <v>VALENCIA LARRAHONDO EMERSON</v>
      </c>
      <c r="E1056" t="str">
        <f>'Reporte J.E.'!E1068</f>
        <v>EN FORMACION</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APROBADO</v>
      </c>
      <c r="I1056" t="str">
        <f>'Reporte J.E.'!I1068</f>
        <v>CC 10293852 - ADRIAN DANILO ASTUDILLO TALAGA</v>
      </c>
      <c r="J1056">
        <f t="shared" si="16"/>
        <v>1</v>
      </c>
    </row>
    <row r="1057" spans="1:10">
      <c r="A1057" t="str">
        <f>'Reporte J.E.'!A1069</f>
        <v>CC</v>
      </c>
      <c r="B1057" t="str">
        <f>'Reporte J.E.'!B1069</f>
        <v>1062332684</v>
      </c>
      <c r="C1057" t="str">
        <f>'Reporte J.E.'!C1069</f>
        <v>EMERSON</v>
      </c>
      <c r="D1057" t="str">
        <f>'Reporte J.E.'!D1069&amp;" "&amp;'Reporte J.E.'!C1069</f>
        <v>VALENCIA LARRAHONDO EMERSON</v>
      </c>
      <c r="E1057" t="str">
        <f>'Reporte J.E.'!E1069</f>
        <v>EN FORMACION</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APROBADO</v>
      </c>
      <c r="I1057" t="str">
        <f>'Reporte J.E.'!I1069</f>
        <v>CC 10485335 - WILLIAM ALBEIRO PENAGOS DAGUA</v>
      </c>
      <c r="J1057">
        <f t="shared" si="16"/>
        <v>1</v>
      </c>
    </row>
    <row r="1058" spans="1:10">
      <c r="A1058" t="str">
        <f>'Reporte J.E.'!A1070</f>
        <v>CC</v>
      </c>
      <c r="B1058" t="str">
        <f>'Reporte J.E.'!B1070</f>
        <v>1062336329</v>
      </c>
      <c r="C1058" t="str">
        <f>'Reporte J.E.'!C1070</f>
        <v>KEVIN DAHIR</v>
      </c>
      <c r="D1058" t="str">
        <f>'Reporte J.E.'!D1070&amp;" "&amp;'Reporte J.E.'!C1070</f>
        <v>SINISTERRA YULE KEVIN DAHIR</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APROBADO</v>
      </c>
      <c r="I1058" t="str">
        <f>'Reporte J.E.'!I1070</f>
        <v>CC 10485335 - WILLIAM ALBEIRO PENAGOS DAGUA</v>
      </c>
      <c r="J1058">
        <f t="shared" si="16"/>
        <v>1</v>
      </c>
    </row>
    <row r="1059" spans="1:10">
      <c r="A1059" t="str">
        <f>'Reporte J.E.'!A1071</f>
        <v>CC</v>
      </c>
      <c r="B1059" t="str">
        <f>'Reporte J.E.'!B1071</f>
        <v>1062336329</v>
      </c>
      <c r="C1059" t="str">
        <f>'Reporte J.E.'!C1071</f>
        <v>KEVIN DAHIR</v>
      </c>
      <c r="D1059" t="str">
        <f>'Reporte J.E.'!D1071&amp;" "&amp;'Reporte J.E.'!C1071</f>
        <v>SINISTERRA YULE KEVIN DAHIR</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APROBADO</v>
      </c>
      <c r="I1059" t="str">
        <f>'Reporte J.E.'!I1071</f>
        <v>CC 10304288 - LUIS FERNEY TERAN REINOSO</v>
      </c>
      <c r="J1059">
        <f t="shared" si="16"/>
        <v>1</v>
      </c>
    </row>
    <row r="1060" spans="1:10">
      <c r="A1060" t="str">
        <f>'Reporte J.E.'!A1072</f>
        <v>CC</v>
      </c>
      <c r="B1060" t="str">
        <f>'Reporte J.E.'!B1072</f>
        <v>1062336329</v>
      </c>
      <c r="C1060" t="str">
        <f>'Reporte J.E.'!C1072</f>
        <v>KEVIN DAHIR</v>
      </c>
      <c r="D1060" t="str">
        <f>'Reporte J.E.'!D1072&amp;" "&amp;'Reporte J.E.'!C1072</f>
        <v>SINISTERRA YULE KEVIN DAHIR</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APROBADO</v>
      </c>
      <c r="I1060" t="str">
        <f>'Reporte J.E.'!I1072</f>
        <v>CC 10304288 - LUIS FERNEY TERAN REINOSO</v>
      </c>
      <c r="J1060">
        <f t="shared" si="16"/>
        <v>1</v>
      </c>
    </row>
    <row r="1061" spans="1:10">
      <c r="A1061" t="str">
        <f>'Reporte J.E.'!A1073</f>
        <v>CC</v>
      </c>
      <c r="B1061" t="str">
        <f>'Reporte J.E.'!B1073</f>
        <v>1062336329</v>
      </c>
      <c r="C1061" t="str">
        <f>'Reporte J.E.'!C1073</f>
        <v>KEVIN DAHIR</v>
      </c>
      <c r="D1061" t="str">
        <f>'Reporte J.E.'!D1073&amp;" "&amp;'Reporte J.E.'!C1073</f>
        <v>SINISTERRA YULE KEVIN DAHIR</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POR EVALUAR</v>
      </c>
      <c r="I1061" t="str">
        <f>'Reporte J.E.'!I1073</f>
        <v xml:space="preserve">  -   </v>
      </c>
      <c r="J1061">
        <f t="shared" si="16"/>
        <v>0</v>
      </c>
    </row>
    <row r="1062" spans="1:10">
      <c r="A1062" t="str">
        <f>'Reporte J.E.'!A1074</f>
        <v>CC</v>
      </c>
      <c r="B1062" t="str">
        <f>'Reporte J.E.'!B1074</f>
        <v>1062336329</v>
      </c>
      <c r="C1062" t="str">
        <f>'Reporte J.E.'!C1074</f>
        <v>KEVIN DAHIR</v>
      </c>
      <c r="D1062" t="str">
        <f>'Reporte J.E.'!D1074&amp;" "&amp;'Reporte J.E.'!C1074</f>
        <v>SINISTERRA YULE KEVIN DAHIR</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POR EVALUAR</v>
      </c>
      <c r="I1062" t="str">
        <f>'Reporte J.E.'!I1074</f>
        <v xml:space="preserve">  -   </v>
      </c>
      <c r="J1062">
        <f t="shared" si="16"/>
        <v>0</v>
      </c>
    </row>
    <row r="1063" spans="1:10">
      <c r="A1063" t="str">
        <f>'Reporte J.E.'!A1075</f>
        <v>CC</v>
      </c>
      <c r="B1063" t="str">
        <f>'Reporte J.E.'!B1075</f>
        <v>1062336329</v>
      </c>
      <c r="C1063" t="str">
        <f>'Reporte J.E.'!C1075</f>
        <v>KEVIN DAHIR</v>
      </c>
      <c r="D1063" t="str">
        <f>'Reporte J.E.'!D1075&amp;" "&amp;'Reporte J.E.'!C1075</f>
        <v>SINISTERRA YULE KEVIN DAHIR</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APROBADO</v>
      </c>
      <c r="I1063" t="str">
        <f>'Reporte J.E.'!I1075</f>
        <v>CC 10485335 - WILLIAM ALBEIRO PENAGOS DAGUA</v>
      </c>
      <c r="J1063">
        <f t="shared" si="16"/>
        <v>1</v>
      </c>
    </row>
    <row r="1064" spans="1:10">
      <c r="A1064" t="str">
        <f>'Reporte J.E.'!A1076</f>
        <v>CC</v>
      </c>
      <c r="B1064" t="str">
        <f>'Reporte J.E.'!B1076</f>
        <v>1062336329</v>
      </c>
      <c r="C1064" t="str">
        <f>'Reporte J.E.'!C1076</f>
        <v>KEVIN DAHIR</v>
      </c>
      <c r="D1064" t="str">
        <f>'Reporte J.E.'!D1076&amp;" "&amp;'Reporte J.E.'!C1076</f>
        <v>SINISTERRA YULE KEVIN DAHIR</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APROBADO</v>
      </c>
      <c r="I1064" t="str">
        <f>'Reporte J.E.'!I1076</f>
        <v>CC 10485335 - WILLIAM ALBEIRO PENAGOS DAGUA</v>
      </c>
      <c r="J1064">
        <f t="shared" si="16"/>
        <v>1</v>
      </c>
    </row>
    <row r="1065" spans="1:10">
      <c r="A1065" t="str">
        <f>'Reporte J.E.'!A1077</f>
        <v>CC</v>
      </c>
      <c r="B1065" t="str">
        <f>'Reporte J.E.'!B1077</f>
        <v>1062336329</v>
      </c>
      <c r="C1065" t="str">
        <f>'Reporte J.E.'!C1077</f>
        <v>KEVIN DAHIR</v>
      </c>
      <c r="D1065" t="str">
        <f>'Reporte J.E.'!D1077&amp;" "&amp;'Reporte J.E.'!C1077</f>
        <v>SINISTERRA YULE KEVIN DAHIR</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APROBADO</v>
      </c>
      <c r="I1065" t="str">
        <f>'Reporte J.E.'!I1077</f>
        <v>CC 10485335 - WILLIAM ALBEIRO PENAGOS DAGUA</v>
      </c>
      <c r="J1065">
        <f t="shared" si="16"/>
        <v>1</v>
      </c>
    </row>
    <row r="1066" spans="1:10">
      <c r="A1066" t="str">
        <f>'Reporte J.E.'!A1078</f>
        <v>CC</v>
      </c>
      <c r="B1066" t="str">
        <f>'Reporte J.E.'!B1078</f>
        <v>1062336329</v>
      </c>
      <c r="C1066" t="str">
        <f>'Reporte J.E.'!C1078</f>
        <v>KEVIN DAHIR</v>
      </c>
      <c r="D1066" t="str">
        <f>'Reporte J.E.'!D1078&amp;" "&amp;'Reporte J.E.'!C1078</f>
        <v>SINISTERRA YULE KEVIN DAHIR</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POR EVALUAR</v>
      </c>
      <c r="I1066" t="str">
        <f>'Reporte J.E.'!I1078</f>
        <v xml:space="preserve">  -   </v>
      </c>
      <c r="J1066">
        <f t="shared" si="16"/>
        <v>0</v>
      </c>
    </row>
    <row r="1067" spans="1:10">
      <c r="A1067" t="str">
        <f>'Reporte J.E.'!A1079</f>
        <v>CC</v>
      </c>
      <c r="B1067" t="str">
        <f>'Reporte J.E.'!B1079</f>
        <v>1062336329</v>
      </c>
      <c r="C1067" t="str">
        <f>'Reporte J.E.'!C1079</f>
        <v>KEVIN DAHIR</v>
      </c>
      <c r="D1067" t="str">
        <f>'Reporte J.E.'!D1079&amp;" "&amp;'Reporte J.E.'!C1079</f>
        <v>SINISTERRA YULE KEVIN DAHIR</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APROBADO</v>
      </c>
      <c r="I1067" t="str">
        <f>'Reporte J.E.'!I1079</f>
        <v>CC 10485335 - WILLIAM ALBEIRO PENAGOS DAGUA</v>
      </c>
      <c r="J1067">
        <f t="shared" si="16"/>
        <v>1</v>
      </c>
    </row>
    <row r="1068" spans="1:10">
      <c r="A1068" t="str">
        <f>'Reporte J.E.'!A1080</f>
        <v>CC</v>
      </c>
      <c r="B1068" t="str">
        <f>'Reporte J.E.'!B1080</f>
        <v>1062336329</v>
      </c>
      <c r="C1068" t="str">
        <f>'Reporte J.E.'!C1080</f>
        <v>KEVIN DAHIR</v>
      </c>
      <c r="D1068" t="str">
        <f>'Reporte J.E.'!D1080&amp;" "&amp;'Reporte J.E.'!C1080</f>
        <v>SINISTERRA YULE KEVIN DAHIR</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POR EVALUAR</v>
      </c>
      <c r="I1068" t="str">
        <f>'Reporte J.E.'!I1080</f>
        <v xml:space="preserve">  -   </v>
      </c>
      <c r="J1068">
        <f t="shared" si="16"/>
        <v>0</v>
      </c>
    </row>
    <row r="1069" spans="1:10">
      <c r="A1069" t="str">
        <f>'Reporte J.E.'!A1081</f>
        <v>CC</v>
      </c>
      <c r="B1069" t="str">
        <f>'Reporte J.E.'!B1081</f>
        <v>1062336329</v>
      </c>
      <c r="C1069" t="str">
        <f>'Reporte J.E.'!C1081</f>
        <v>KEVIN DAHIR</v>
      </c>
      <c r="D1069" t="str">
        <f>'Reporte J.E.'!D1081&amp;" "&amp;'Reporte J.E.'!C1081</f>
        <v>SINISTERRA YULE KEVIN DAHIR</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APROBADO</v>
      </c>
      <c r="I1069" t="str">
        <f>'Reporte J.E.'!I1081</f>
        <v>CC 10304288 - LUIS FERNEY TERAN REINOSO</v>
      </c>
      <c r="J1069">
        <f t="shared" si="16"/>
        <v>1</v>
      </c>
    </row>
    <row r="1070" spans="1:10">
      <c r="A1070" t="str">
        <f>'Reporte J.E.'!A1082</f>
        <v>CC</v>
      </c>
      <c r="B1070" t="str">
        <f>'Reporte J.E.'!B1082</f>
        <v>1062336329</v>
      </c>
      <c r="C1070" t="str">
        <f>'Reporte J.E.'!C1082</f>
        <v>KEVIN DAHIR</v>
      </c>
      <c r="D1070" t="str">
        <f>'Reporte J.E.'!D1082&amp;" "&amp;'Reporte J.E.'!C1082</f>
        <v>SINISTERRA YULE KEVIN DAHIR</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APROBADO</v>
      </c>
      <c r="I1070" t="str">
        <f>'Reporte J.E.'!I1082</f>
        <v>CC 10304288 - LUIS FERNEY TERAN REINOSO</v>
      </c>
      <c r="J1070">
        <f t="shared" si="16"/>
        <v>1</v>
      </c>
    </row>
    <row r="1071" spans="1:10">
      <c r="A1071" t="str">
        <f>'Reporte J.E.'!A1083</f>
        <v>CC</v>
      </c>
      <c r="B1071" t="str">
        <f>'Reporte J.E.'!B1083</f>
        <v>1062336329</v>
      </c>
      <c r="C1071" t="str">
        <f>'Reporte J.E.'!C1083</f>
        <v>KEVIN DAHIR</v>
      </c>
      <c r="D1071" t="str">
        <f>'Reporte J.E.'!D1083&amp;" "&amp;'Reporte J.E.'!C1083</f>
        <v>SINISTERRA YULE KEVIN DAHIR</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APROBADO</v>
      </c>
      <c r="I1071" t="str">
        <f>'Reporte J.E.'!I1083</f>
        <v>CC 10304288 - LUIS FERNEY TERAN REINOSO</v>
      </c>
      <c r="J1071">
        <f t="shared" si="16"/>
        <v>1</v>
      </c>
    </row>
    <row r="1072" spans="1:10">
      <c r="A1072" t="str">
        <f>'Reporte J.E.'!A1084</f>
        <v>CC</v>
      </c>
      <c r="B1072" t="str">
        <f>'Reporte J.E.'!B1084</f>
        <v>1062336329</v>
      </c>
      <c r="C1072" t="str">
        <f>'Reporte J.E.'!C1084</f>
        <v>KEVIN DAHIR</v>
      </c>
      <c r="D1072" t="str">
        <f>'Reporte J.E.'!D1084&amp;" "&amp;'Reporte J.E.'!C1084</f>
        <v>SINISTERRA YULE KEVIN DAHIR</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1062336329</v>
      </c>
      <c r="C1073" t="str">
        <f>'Reporte J.E.'!C1085</f>
        <v>KEVIN DAHIR</v>
      </c>
      <c r="D1073" t="str">
        <f>'Reporte J.E.'!D1085&amp;" "&amp;'Reporte J.E.'!C1085</f>
        <v>SINISTERRA YULE KEVIN DAHIR</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APROBADO</v>
      </c>
      <c r="I1073" t="str">
        <f>'Reporte J.E.'!I1085</f>
        <v>CC 1061747430 - MARIA LORENA DORADO REYES</v>
      </c>
      <c r="J1073">
        <f t="shared" si="16"/>
        <v>1</v>
      </c>
    </row>
    <row r="1074" spans="1:10">
      <c r="A1074" t="str">
        <f>'Reporte J.E.'!A1086</f>
        <v>CC</v>
      </c>
      <c r="B1074" t="str">
        <f>'Reporte J.E.'!B1086</f>
        <v>1062336329</v>
      </c>
      <c r="C1074" t="str">
        <f>'Reporte J.E.'!C1086</f>
        <v>KEVIN DAHIR</v>
      </c>
      <c r="D1074" t="str">
        <f>'Reporte J.E.'!D1086&amp;" "&amp;'Reporte J.E.'!C1086</f>
        <v>SINISTERRA YULE KEVIN DAHIR</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APROBADO</v>
      </c>
      <c r="I1074" t="str">
        <f>'Reporte J.E.'!I1086</f>
        <v>CC 1061747430 - MARIA LORENA DORADO REYES</v>
      </c>
      <c r="J1074">
        <f t="shared" si="16"/>
        <v>1</v>
      </c>
    </row>
    <row r="1075" spans="1:10">
      <c r="A1075" t="str">
        <f>'Reporte J.E.'!A1087</f>
        <v>CC</v>
      </c>
      <c r="B1075" t="str">
        <f>'Reporte J.E.'!B1087</f>
        <v>1062336329</v>
      </c>
      <c r="C1075" t="str">
        <f>'Reporte J.E.'!C1087</f>
        <v>KEVIN DAHIR</v>
      </c>
      <c r="D1075" t="str">
        <f>'Reporte J.E.'!D1087&amp;" "&amp;'Reporte J.E.'!C1087</f>
        <v>SINISTERRA YULE KEVIN DAHIR</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APROBADO</v>
      </c>
      <c r="I1075" t="str">
        <f>'Reporte J.E.'!I1087</f>
        <v>CC 1061747430 - MARIA LORENA DORADO REYES</v>
      </c>
      <c r="J1075">
        <f t="shared" si="16"/>
        <v>1</v>
      </c>
    </row>
    <row r="1076" spans="1:10">
      <c r="A1076" t="str">
        <f>'Reporte J.E.'!A1088</f>
        <v>CC</v>
      </c>
      <c r="B1076" t="str">
        <f>'Reporte J.E.'!B1088</f>
        <v>1062336329</v>
      </c>
      <c r="C1076" t="str">
        <f>'Reporte J.E.'!C1088</f>
        <v>KEVIN DAHIR</v>
      </c>
      <c r="D1076" t="str">
        <f>'Reporte J.E.'!D1088&amp;" "&amp;'Reporte J.E.'!C1088</f>
        <v>SINISTERRA YULE KEVIN DAHIR</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APROBADO</v>
      </c>
      <c r="I1076" t="str">
        <f>'Reporte J.E.'!I1088</f>
        <v>CC 1061747430 - MARIA LORENA DORADO REYES</v>
      </c>
      <c r="J1076">
        <f t="shared" si="16"/>
        <v>1</v>
      </c>
    </row>
    <row r="1077" spans="1:10">
      <c r="A1077" t="str">
        <f>'Reporte J.E.'!A1089</f>
        <v>CC</v>
      </c>
      <c r="B1077" t="str">
        <f>'Reporte J.E.'!B1089</f>
        <v>1062336329</v>
      </c>
      <c r="C1077" t="str">
        <f>'Reporte J.E.'!C1089</f>
        <v>KEVIN DAHIR</v>
      </c>
      <c r="D1077" t="str">
        <f>'Reporte J.E.'!D1089&amp;" "&amp;'Reporte J.E.'!C1089</f>
        <v>SINISTERRA YULE KEVIN DAHIR</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APROBADO</v>
      </c>
      <c r="I1077" t="str">
        <f>'Reporte J.E.'!I1089</f>
        <v>CC 1061747430 - MARIA LORENA DORADO REYES</v>
      </c>
      <c r="J1077">
        <f t="shared" si="16"/>
        <v>1</v>
      </c>
    </row>
    <row r="1078" spans="1:10">
      <c r="A1078" t="str">
        <f>'Reporte J.E.'!A1090</f>
        <v>CC</v>
      </c>
      <c r="B1078" t="str">
        <f>'Reporte J.E.'!B1090</f>
        <v>1062336329</v>
      </c>
      <c r="C1078" t="str">
        <f>'Reporte J.E.'!C1090</f>
        <v>KEVIN DAHIR</v>
      </c>
      <c r="D1078" t="str">
        <f>'Reporte J.E.'!D1090&amp;" "&amp;'Reporte J.E.'!C1090</f>
        <v>SINISTERRA YULE KEVIN DAHIR</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APROBADO</v>
      </c>
      <c r="I1078" t="str">
        <f>'Reporte J.E.'!I1090</f>
        <v>CC 1061747430 - MARIA LORENA DORADO REYES</v>
      </c>
      <c r="J1078">
        <f t="shared" si="16"/>
        <v>1</v>
      </c>
    </row>
    <row r="1079" spans="1:10">
      <c r="A1079" t="str">
        <f>'Reporte J.E.'!A1091</f>
        <v>CC</v>
      </c>
      <c r="B1079" t="str">
        <f>'Reporte J.E.'!B1091</f>
        <v>1062336329</v>
      </c>
      <c r="C1079" t="str">
        <f>'Reporte J.E.'!C1091</f>
        <v>KEVIN DAHIR</v>
      </c>
      <c r="D1079" t="str">
        <f>'Reporte J.E.'!D1091&amp;" "&amp;'Reporte J.E.'!C1091</f>
        <v>SINISTERRA YULE KEVIN DAHIR</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APROBADO</v>
      </c>
      <c r="I1079" t="str">
        <f>'Reporte J.E.'!I1091</f>
        <v>CC 1061747430 - MARIA LORENA DORADO REYES</v>
      </c>
      <c r="J1079">
        <f t="shared" si="16"/>
        <v>1</v>
      </c>
    </row>
    <row r="1080" spans="1:10">
      <c r="A1080" t="str">
        <f>'Reporte J.E.'!A1092</f>
        <v>CC</v>
      </c>
      <c r="B1080" t="str">
        <f>'Reporte J.E.'!B1092</f>
        <v>1062336329</v>
      </c>
      <c r="C1080" t="str">
        <f>'Reporte J.E.'!C1092</f>
        <v>KEVIN DAHIR</v>
      </c>
      <c r="D1080" t="str">
        <f>'Reporte J.E.'!D1092&amp;" "&amp;'Reporte J.E.'!C1092</f>
        <v>SINISTERRA YULE KEVIN DAHIR</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APROBADO</v>
      </c>
      <c r="I1080" t="str">
        <f>'Reporte J.E.'!I1092</f>
        <v>CC 1113684029 - DIANA CAROLINA OREJUELA CHICANGANA</v>
      </c>
      <c r="J1080">
        <f t="shared" si="16"/>
        <v>1</v>
      </c>
    </row>
    <row r="1081" spans="1:10">
      <c r="A1081" t="str">
        <f>'Reporte J.E.'!A1093</f>
        <v>CC</v>
      </c>
      <c r="B1081" t="str">
        <f>'Reporte J.E.'!B1093</f>
        <v>1062336329</v>
      </c>
      <c r="C1081" t="str">
        <f>'Reporte J.E.'!C1093</f>
        <v>KEVIN DAHIR</v>
      </c>
      <c r="D1081" t="str">
        <f>'Reporte J.E.'!D1093&amp;" "&amp;'Reporte J.E.'!C1093</f>
        <v>SINISTERRA YULE KEVIN DAHIR</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APROBADO</v>
      </c>
      <c r="I1081" t="str">
        <f>'Reporte J.E.'!I1093</f>
        <v>CC 1113684029 - DIANA CAROLINA OREJUELA CHICANGANA</v>
      </c>
      <c r="J1081">
        <f t="shared" si="16"/>
        <v>1</v>
      </c>
    </row>
    <row r="1082" spans="1:10">
      <c r="A1082" t="str">
        <f>'Reporte J.E.'!A1094</f>
        <v>CC</v>
      </c>
      <c r="B1082" t="str">
        <f>'Reporte J.E.'!B1094</f>
        <v>1062336329</v>
      </c>
      <c r="C1082" t="str">
        <f>'Reporte J.E.'!C1094</f>
        <v>KEVIN DAHIR</v>
      </c>
      <c r="D1082" t="str">
        <f>'Reporte J.E.'!D1094&amp;" "&amp;'Reporte J.E.'!C1094</f>
        <v>SINISTERRA YULE KEVIN DAHIR</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APROBADO</v>
      </c>
      <c r="I1082" t="str">
        <f>'Reporte J.E.'!I1094</f>
        <v>CC 1113684029 - DIANA CAROLINA OREJUELA CHICANGANA</v>
      </c>
      <c r="J1082">
        <f t="shared" si="16"/>
        <v>1</v>
      </c>
    </row>
    <row r="1083" spans="1:10">
      <c r="A1083" t="str">
        <f>'Reporte J.E.'!A1095</f>
        <v>CC</v>
      </c>
      <c r="B1083" t="str">
        <f>'Reporte J.E.'!B1095</f>
        <v>1062336329</v>
      </c>
      <c r="C1083" t="str">
        <f>'Reporte J.E.'!C1095</f>
        <v>KEVIN DAHIR</v>
      </c>
      <c r="D1083" t="str">
        <f>'Reporte J.E.'!D1095&amp;" "&amp;'Reporte J.E.'!C1095</f>
        <v>SINISTERRA YULE KEVIN DAHIR</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APROBADO</v>
      </c>
      <c r="I1083" t="str">
        <f>'Reporte J.E.'!I1095</f>
        <v>CC 1113684029 - DIANA CAROLINA OREJUELA CHICANGANA</v>
      </c>
      <c r="J1083">
        <f t="shared" si="16"/>
        <v>1</v>
      </c>
    </row>
    <row r="1084" spans="1:10">
      <c r="A1084" t="str">
        <f>'Reporte J.E.'!A1096</f>
        <v>CC</v>
      </c>
      <c r="B1084" t="str">
        <f>'Reporte J.E.'!B1096</f>
        <v>1062336329</v>
      </c>
      <c r="C1084" t="str">
        <f>'Reporte J.E.'!C1096</f>
        <v>KEVIN DAHIR</v>
      </c>
      <c r="D1084" t="str">
        <f>'Reporte J.E.'!D1096&amp;" "&amp;'Reporte J.E.'!C1096</f>
        <v>SINISTERRA YULE KEVIN DAHIR</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APROBADO</v>
      </c>
      <c r="I1084" t="str">
        <f>'Reporte J.E.'!I1096</f>
        <v>CC 1113684029 - DIANA CAROLINA OREJUELA CHICANGANA</v>
      </c>
      <c r="J1084">
        <f t="shared" si="16"/>
        <v>1</v>
      </c>
    </row>
    <row r="1085" spans="1:10">
      <c r="A1085" t="str">
        <f>'Reporte J.E.'!A1097</f>
        <v>CC</v>
      </c>
      <c r="B1085" t="str">
        <f>'Reporte J.E.'!B1097</f>
        <v>1062336329</v>
      </c>
      <c r="C1085" t="str">
        <f>'Reporte J.E.'!C1097</f>
        <v>KEVIN DAHIR</v>
      </c>
      <c r="D1085" t="str">
        <f>'Reporte J.E.'!D1097&amp;" "&amp;'Reporte J.E.'!C1097</f>
        <v>SINISTERRA YULE KEVIN DAHIR</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APROBADO</v>
      </c>
      <c r="I1085" t="str">
        <f>'Reporte J.E.'!I1097</f>
        <v>CC 1113684029 - DIANA CAROLINA OREJUELA CHICANGANA</v>
      </c>
      <c r="J1085">
        <f t="shared" si="16"/>
        <v>1</v>
      </c>
    </row>
    <row r="1086" spans="1:10">
      <c r="A1086" t="str">
        <f>'Reporte J.E.'!A1098</f>
        <v>CC</v>
      </c>
      <c r="B1086" t="str">
        <f>'Reporte J.E.'!B1098</f>
        <v>1062336329</v>
      </c>
      <c r="C1086" t="str">
        <f>'Reporte J.E.'!C1098</f>
        <v>KEVIN DAHIR</v>
      </c>
      <c r="D1086" t="str">
        <f>'Reporte J.E.'!D1098&amp;" "&amp;'Reporte J.E.'!C1098</f>
        <v>SINISTERRA YULE KEVIN DAHIR</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APROBADO</v>
      </c>
      <c r="I1086" t="str">
        <f>'Reporte J.E.'!I1098</f>
        <v>CC 1113684029 - DIANA CAROLINA OREJUELA CHICANGANA</v>
      </c>
      <c r="J1086">
        <f t="shared" si="16"/>
        <v>1</v>
      </c>
    </row>
    <row r="1087" spans="1:10">
      <c r="A1087" t="str">
        <f>'Reporte J.E.'!A1099</f>
        <v>CC</v>
      </c>
      <c r="B1087" t="str">
        <f>'Reporte J.E.'!B1099</f>
        <v>1062336329</v>
      </c>
      <c r="C1087" t="str">
        <f>'Reporte J.E.'!C1099</f>
        <v>KEVIN DAHIR</v>
      </c>
      <c r="D1087" t="str">
        <f>'Reporte J.E.'!D1099&amp;" "&amp;'Reporte J.E.'!C1099</f>
        <v>SINISTERRA YULE KEVIN DAHIR</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APROBADO</v>
      </c>
      <c r="I1087" t="str">
        <f>'Reporte J.E.'!I1099</f>
        <v>CC 1113684029 - DIANA CAROLINA OREJUELA CHICANGANA</v>
      </c>
      <c r="J1087">
        <f t="shared" si="16"/>
        <v>1</v>
      </c>
    </row>
    <row r="1088" spans="1:10">
      <c r="A1088" t="str">
        <f>'Reporte J.E.'!A1100</f>
        <v>CC</v>
      </c>
      <c r="B1088" t="str">
        <f>'Reporte J.E.'!B1100</f>
        <v>1062336329</v>
      </c>
      <c r="C1088" t="str">
        <f>'Reporte J.E.'!C1100</f>
        <v>KEVIN DAHIR</v>
      </c>
      <c r="D1088" t="str">
        <f>'Reporte J.E.'!D1100&amp;" "&amp;'Reporte J.E.'!C1100</f>
        <v>SINISTERRA YULE KEVIN DAHIR</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POR EVALUAR</v>
      </c>
      <c r="I1088" t="str">
        <f>'Reporte J.E.'!I1100</f>
        <v xml:space="preserve">  -   </v>
      </c>
      <c r="J1088">
        <f t="shared" si="16"/>
        <v>0</v>
      </c>
    </row>
    <row r="1089" spans="1:10">
      <c r="A1089" t="str">
        <f>'Reporte J.E.'!A1101</f>
        <v>CC</v>
      </c>
      <c r="B1089" t="str">
        <f>'Reporte J.E.'!B1101</f>
        <v>1062336329</v>
      </c>
      <c r="C1089" t="str">
        <f>'Reporte J.E.'!C1101</f>
        <v>KEVIN DAHIR</v>
      </c>
      <c r="D1089" t="str">
        <f>'Reporte J.E.'!D1101&amp;" "&amp;'Reporte J.E.'!C1101</f>
        <v>SINISTERRA YULE KEVIN DAHIR</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APROBADO</v>
      </c>
      <c r="I1089" t="str">
        <f>'Reporte J.E.'!I1101</f>
        <v>CC 10300463 - ANGEL DAVID ERAZO IBARRA</v>
      </c>
      <c r="J1089">
        <f t="shared" si="16"/>
        <v>1</v>
      </c>
    </row>
    <row r="1090" spans="1:10">
      <c r="A1090" t="str">
        <f>'Reporte J.E.'!A1102</f>
        <v>CC</v>
      </c>
      <c r="B1090" t="str">
        <f>'Reporte J.E.'!B1102</f>
        <v>1062336329</v>
      </c>
      <c r="C1090" t="str">
        <f>'Reporte J.E.'!C1102</f>
        <v>KEVIN DAHIR</v>
      </c>
      <c r="D1090" t="str">
        <f>'Reporte J.E.'!D1102&amp;" "&amp;'Reporte J.E.'!C1102</f>
        <v>SINISTERRA YULE KEVIN DAHIR</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APROBADO</v>
      </c>
      <c r="I1090" t="str">
        <f>'Reporte J.E.'!I1102</f>
        <v>CC 10293852 - ADRIAN DANILO ASTUDILLO TALAGA</v>
      </c>
      <c r="J1090">
        <f t="shared" ref="J1090:J1153" si="17">IF(H1090="APROBADO",1,0)</f>
        <v>1</v>
      </c>
    </row>
    <row r="1091" spans="1:10">
      <c r="A1091" t="str">
        <f>'Reporte J.E.'!A1103</f>
        <v>CC</v>
      </c>
      <c r="B1091" t="str">
        <f>'Reporte J.E.'!B1103</f>
        <v>1062336329</v>
      </c>
      <c r="C1091" t="str">
        <f>'Reporte J.E.'!C1103</f>
        <v>KEVIN DAHIR</v>
      </c>
      <c r="D1091" t="str">
        <f>'Reporte J.E.'!D1103&amp;" "&amp;'Reporte J.E.'!C1103</f>
        <v>SINISTERRA YULE KEVIN DAHIR</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POR EVALUAR</v>
      </c>
      <c r="I1091" t="str">
        <f>'Reporte J.E.'!I1103</f>
        <v xml:space="preserve">  -   </v>
      </c>
      <c r="J1091">
        <f t="shared" si="17"/>
        <v>0</v>
      </c>
    </row>
    <row r="1092" spans="1:10">
      <c r="A1092" t="str">
        <f>'Reporte J.E.'!A1104</f>
        <v>CC</v>
      </c>
      <c r="B1092" t="str">
        <f>'Reporte J.E.'!B1104</f>
        <v>1062336329</v>
      </c>
      <c r="C1092" t="str">
        <f>'Reporte J.E.'!C1104</f>
        <v>KEVIN DAHIR</v>
      </c>
      <c r="D1092" t="str">
        <f>'Reporte J.E.'!D1104&amp;" "&amp;'Reporte J.E.'!C1104</f>
        <v>SINISTERRA YULE KEVIN DAHIR</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APROBADO</v>
      </c>
      <c r="I1092" t="str">
        <f>'Reporte J.E.'!I1104</f>
        <v>CC 10300463 - ANGEL DAVID ERAZO IBARRA</v>
      </c>
      <c r="J1092">
        <f t="shared" si="17"/>
        <v>1</v>
      </c>
    </row>
    <row r="1093" spans="1:10">
      <c r="A1093" t="str">
        <f>'Reporte J.E.'!A1105</f>
        <v>CC</v>
      </c>
      <c r="B1093" t="str">
        <f>'Reporte J.E.'!B1105</f>
        <v>1062336329</v>
      </c>
      <c r="C1093" t="str">
        <f>'Reporte J.E.'!C1105</f>
        <v>KEVIN DAHIR</v>
      </c>
      <c r="D1093" t="str">
        <f>'Reporte J.E.'!D1105&amp;" "&amp;'Reporte J.E.'!C1105</f>
        <v>SINISTERRA YULE KEVIN DAHIR</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POR EVALUAR</v>
      </c>
      <c r="I1093" t="str">
        <f>'Reporte J.E.'!I1105</f>
        <v xml:space="preserve">  -   </v>
      </c>
      <c r="J1093">
        <f t="shared" si="17"/>
        <v>0</v>
      </c>
    </row>
    <row r="1094" spans="1:10">
      <c r="A1094" t="str">
        <f>'Reporte J.E.'!A1106</f>
        <v>CC</v>
      </c>
      <c r="B1094" t="str">
        <f>'Reporte J.E.'!B1106</f>
        <v>1062336329</v>
      </c>
      <c r="C1094" t="str">
        <f>'Reporte J.E.'!C1106</f>
        <v>KEVIN DAHIR</v>
      </c>
      <c r="D1094" t="str">
        <f>'Reporte J.E.'!D1106&amp;" "&amp;'Reporte J.E.'!C1106</f>
        <v>SINISTERRA YULE KEVIN DAHIR</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APROBADO</v>
      </c>
      <c r="I1094" t="str">
        <f>'Reporte J.E.'!I1106</f>
        <v>CC 10485335 - WILLIAM ALBEIRO PENAGOS DAGUA</v>
      </c>
      <c r="J1094">
        <f t="shared" si="17"/>
        <v>1</v>
      </c>
    </row>
    <row r="1095" spans="1:10">
      <c r="A1095" t="str">
        <f>'Reporte J.E.'!A1107</f>
        <v>CC</v>
      </c>
      <c r="B1095" t="str">
        <f>'Reporte J.E.'!B1107</f>
        <v>1062336329</v>
      </c>
      <c r="C1095" t="str">
        <f>'Reporte J.E.'!C1107</f>
        <v>KEVIN DAHIR</v>
      </c>
      <c r="D1095" t="str">
        <f>'Reporte J.E.'!D1107&amp;" "&amp;'Reporte J.E.'!C1107</f>
        <v>SINISTERRA YULE KEVIN DAHIR</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APROBADO</v>
      </c>
      <c r="I1095" t="str">
        <f>'Reporte J.E.'!I1107</f>
        <v>CC 10485335 - WILLIAM ALBEIRO PENAGOS DAGUA</v>
      </c>
      <c r="J1095">
        <f t="shared" si="17"/>
        <v>1</v>
      </c>
    </row>
    <row r="1096" spans="1:10">
      <c r="A1096" t="str">
        <f>'Reporte J.E.'!A1108</f>
        <v>CC</v>
      </c>
      <c r="B1096" t="str">
        <f>'Reporte J.E.'!B1108</f>
        <v>1062336329</v>
      </c>
      <c r="C1096" t="str">
        <f>'Reporte J.E.'!C1108</f>
        <v>KEVIN DAHIR</v>
      </c>
      <c r="D1096" t="str">
        <f>'Reporte J.E.'!D1108&amp;" "&amp;'Reporte J.E.'!C1108</f>
        <v>SINISTERRA YULE KEVIN DAHIR</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APROBADO</v>
      </c>
      <c r="I1096" t="str">
        <f>'Reporte J.E.'!I1108</f>
        <v>CC 25707794 - CLAUDIA LORENA DORADO MUÑOZ</v>
      </c>
      <c r="J1096">
        <f t="shared" si="17"/>
        <v>1</v>
      </c>
    </row>
    <row r="1097" spans="1:10">
      <c r="A1097" t="str">
        <f>'Reporte J.E.'!A1109</f>
        <v>CC</v>
      </c>
      <c r="B1097" t="str">
        <f>'Reporte J.E.'!B1109</f>
        <v>1062336329</v>
      </c>
      <c r="C1097" t="str">
        <f>'Reporte J.E.'!C1109</f>
        <v>KEVIN DAHIR</v>
      </c>
      <c r="D1097" t="str">
        <f>'Reporte J.E.'!D1109&amp;" "&amp;'Reporte J.E.'!C1109</f>
        <v>SINISTERRA YULE KEVIN DAHIR</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APROBADO</v>
      </c>
      <c r="I1097" t="str">
        <f>'Reporte J.E.'!I1109</f>
        <v>CC 10293852 - ADRIAN DANILO ASTUDILLO TALAGA</v>
      </c>
      <c r="J1097">
        <f t="shared" si="17"/>
        <v>1</v>
      </c>
    </row>
    <row r="1098" spans="1:10">
      <c r="A1098" t="str">
        <f>'Reporte J.E.'!A1110</f>
        <v>CC</v>
      </c>
      <c r="B1098" t="str">
        <f>'Reporte J.E.'!B1110</f>
        <v>1062336329</v>
      </c>
      <c r="C1098" t="str">
        <f>'Reporte J.E.'!C1110</f>
        <v>KEVIN DAHIR</v>
      </c>
      <c r="D1098" t="str">
        <f>'Reporte J.E.'!D1110&amp;" "&amp;'Reporte J.E.'!C1110</f>
        <v>SINISTERRA YULE KEVIN DAHIR</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APROBADO</v>
      </c>
      <c r="I1098" t="str">
        <f>'Reporte J.E.'!I1110</f>
        <v>CC 10485335 - WILLIAM ALBEIRO PENAGOS DAGUA</v>
      </c>
      <c r="J1098">
        <f t="shared" si="17"/>
        <v>1</v>
      </c>
    </row>
    <row r="1099" spans="1:10">
      <c r="A1099" t="str">
        <f>'Reporte J.E.'!A1111</f>
        <v>CC</v>
      </c>
      <c r="B1099" t="str">
        <f>'Reporte J.E.'!B1111</f>
        <v>1062336329</v>
      </c>
      <c r="C1099" t="str">
        <f>'Reporte J.E.'!C1111</f>
        <v>KEVIN DAHIR</v>
      </c>
      <c r="D1099" t="str">
        <f>'Reporte J.E.'!D1111&amp;" "&amp;'Reporte J.E.'!C1111</f>
        <v>SINISTERRA YULE KEVIN DAHIR</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APROBADO</v>
      </c>
      <c r="I1099" t="str">
        <f>'Reporte J.E.'!I1111</f>
        <v>CC 10293852 - ADRIAN DANILO ASTUDILLO TALAGA</v>
      </c>
      <c r="J1099">
        <f t="shared" si="17"/>
        <v>1</v>
      </c>
    </row>
    <row r="1100" spans="1:10">
      <c r="A1100" t="str">
        <f>'Reporte J.E.'!A1112</f>
        <v>CC</v>
      </c>
      <c r="B1100" t="str">
        <f>'Reporte J.E.'!B1112</f>
        <v>1062336329</v>
      </c>
      <c r="C1100" t="str">
        <f>'Reporte J.E.'!C1112</f>
        <v>KEVIN DAHIR</v>
      </c>
      <c r="D1100" t="str">
        <f>'Reporte J.E.'!D1112&amp;" "&amp;'Reporte J.E.'!C1112</f>
        <v>SINISTERRA YULE KEVIN DAHIR</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POR EVALUAR</v>
      </c>
      <c r="I1100" t="str">
        <f>'Reporte J.E.'!I1112</f>
        <v xml:space="preserve">  -   </v>
      </c>
      <c r="J1100">
        <f t="shared" si="17"/>
        <v>0</v>
      </c>
    </row>
    <row r="1101" spans="1:10">
      <c r="A1101" t="str">
        <f>'Reporte J.E.'!A1113</f>
        <v>CC</v>
      </c>
      <c r="B1101" t="str">
        <f>'Reporte J.E.'!B1113</f>
        <v>1062336329</v>
      </c>
      <c r="C1101" t="str">
        <f>'Reporte J.E.'!C1113</f>
        <v>KEVIN DAHIR</v>
      </c>
      <c r="D1101" t="str">
        <f>'Reporte J.E.'!D1113&amp;" "&amp;'Reporte J.E.'!C1113</f>
        <v>SINISTERRA YULE KEVIN DAHIR</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APROBADO</v>
      </c>
      <c r="I1101" t="str">
        <f>'Reporte J.E.'!I1113</f>
        <v>CC 10293852 - ADRIAN DANILO ASTUDILLO TALAGA</v>
      </c>
      <c r="J1101">
        <f t="shared" si="17"/>
        <v>1</v>
      </c>
    </row>
    <row r="1102" spans="1:10">
      <c r="A1102" t="str">
        <f>'Reporte J.E.'!A1114</f>
        <v>CC</v>
      </c>
      <c r="B1102" t="str">
        <f>'Reporte J.E.'!B1114</f>
        <v>1062336329</v>
      </c>
      <c r="C1102" t="str">
        <f>'Reporte J.E.'!C1114</f>
        <v>KEVIN DAHIR</v>
      </c>
      <c r="D1102" t="str">
        <f>'Reporte J.E.'!D1114&amp;" "&amp;'Reporte J.E.'!C1114</f>
        <v>SINISTERRA YULE KEVIN DAHIR</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APROBADO</v>
      </c>
      <c r="I1102" t="str">
        <f>'Reporte J.E.'!I1114</f>
        <v>CC 10293852 - ADRIAN DANILO ASTUDILLO TALAGA</v>
      </c>
      <c r="J1102">
        <f t="shared" si="17"/>
        <v>1</v>
      </c>
    </row>
    <row r="1103" spans="1:10">
      <c r="A1103" t="str">
        <f>'Reporte J.E.'!A1115</f>
        <v>CC</v>
      </c>
      <c r="B1103" t="str">
        <f>'Reporte J.E.'!B1115</f>
        <v>1062336329</v>
      </c>
      <c r="C1103" t="str">
        <f>'Reporte J.E.'!C1115</f>
        <v>KEVIN DAHIR</v>
      </c>
      <c r="D1103" t="str">
        <f>'Reporte J.E.'!D1115&amp;" "&amp;'Reporte J.E.'!C1115</f>
        <v>SINISTERRA YULE KEVIN DAHIR</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POR EVALUAR</v>
      </c>
      <c r="I1103" t="str">
        <f>'Reporte J.E.'!I1115</f>
        <v xml:space="preserve">  -   </v>
      </c>
      <c r="J1103">
        <f t="shared" si="17"/>
        <v>0</v>
      </c>
    </row>
    <row r="1104" spans="1:10">
      <c r="A1104" t="str">
        <f>'Reporte J.E.'!A1116</f>
        <v>CC</v>
      </c>
      <c r="B1104" t="str">
        <f>'Reporte J.E.'!B1116</f>
        <v>1062336329</v>
      </c>
      <c r="C1104" t="str">
        <f>'Reporte J.E.'!C1116</f>
        <v>KEVIN DAHIR</v>
      </c>
      <c r="D1104" t="str">
        <f>'Reporte J.E.'!D1116&amp;" "&amp;'Reporte J.E.'!C1116</f>
        <v>SINISTERRA YULE KEVIN DAHIR</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POR EVALUAR</v>
      </c>
      <c r="I1104" t="str">
        <f>'Reporte J.E.'!I1116</f>
        <v xml:space="preserve">  -   </v>
      </c>
      <c r="J1104">
        <f t="shared" si="17"/>
        <v>0</v>
      </c>
    </row>
    <row r="1105" spans="1:10">
      <c r="A1105" t="str">
        <f>'Reporte J.E.'!A1117</f>
        <v>CC</v>
      </c>
      <c r="B1105" t="str">
        <f>'Reporte J.E.'!B1117</f>
        <v>1062336329</v>
      </c>
      <c r="C1105" t="str">
        <f>'Reporte J.E.'!C1117</f>
        <v>KEVIN DAHIR</v>
      </c>
      <c r="D1105" t="str">
        <f>'Reporte J.E.'!D1117&amp;" "&amp;'Reporte J.E.'!C1117</f>
        <v>SINISTERRA YULE KEVIN DAHIR</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POR EVALUAR</v>
      </c>
      <c r="I1105" t="str">
        <f>'Reporte J.E.'!I1117</f>
        <v xml:space="preserve">  -   </v>
      </c>
      <c r="J1105">
        <f t="shared" si="17"/>
        <v>0</v>
      </c>
    </row>
    <row r="1106" spans="1:10">
      <c r="A1106" t="str">
        <f>'Reporte J.E.'!A1118</f>
        <v>CC</v>
      </c>
      <c r="B1106" t="str">
        <f>'Reporte J.E.'!B1118</f>
        <v>1062336329</v>
      </c>
      <c r="C1106" t="str">
        <f>'Reporte J.E.'!C1118</f>
        <v>KEVIN DAHIR</v>
      </c>
      <c r="D1106" t="str">
        <f>'Reporte J.E.'!D1118&amp;" "&amp;'Reporte J.E.'!C1118</f>
        <v>SINISTERRA YULE KEVIN DAHIR</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POR EVALUAR</v>
      </c>
      <c r="I1106" t="str">
        <f>'Reporte J.E.'!I1118</f>
        <v xml:space="preserve">  -   </v>
      </c>
      <c r="J1106">
        <f t="shared" si="17"/>
        <v>0</v>
      </c>
    </row>
    <row r="1107" spans="1:10">
      <c r="A1107" t="str">
        <f>'Reporte J.E.'!A1119</f>
        <v>CC</v>
      </c>
      <c r="B1107" t="str">
        <f>'Reporte J.E.'!B1119</f>
        <v>1062336329</v>
      </c>
      <c r="C1107" t="str">
        <f>'Reporte J.E.'!C1119</f>
        <v>KEVIN DAHIR</v>
      </c>
      <c r="D1107" t="str">
        <f>'Reporte J.E.'!D1119&amp;" "&amp;'Reporte J.E.'!C1119</f>
        <v>SINISTERRA YULE KEVIN DAHIR</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POR EVALUAR</v>
      </c>
      <c r="I1107" t="str">
        <f>'Reporte J.E.'!I1119</f>
        <v xml:space="preserve">  -   </v>
      </c>
      <c r="J1107">
        <f t="shared" si="17"/>
        <v>0</v>
      </c>
    </row>
    <row r="1108" spans="1:10">
      <c r="A1108" t="str">
        <f>'Reporte J.E.'!A1120</f>
        <v>CC</v>
      </c>
      <c r="B1108" t="str">
        <f>'Reporte J.E.'!B1120</f>
        <v>1062336329</v>
      </c>
      <c r="C1108" t="str">
        <f>'Reporte J.E.'!C1120</f>
        <v>KEVIN DAHIR</v>
      </c>
      <c r="D1108" t="str">
        <f>'Reporte J.E.'!D1120&amp;" "&amp;'Reporte J.E.'!C1120</f>
        <v>SINISTERRA YULE KEVIN DAHIR</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APROBADO</v>
      </c>
      <c r="I1108" t="str">
        <f>'Reporte J.E.'!I1120</f>
        <v>CC 10300463 - ANGEL DAVID ERAZO IBARRA</v>
      </c>
      <c r="J1108">
        <f t="shared" si="17"/>
        <v>1</v>
      </c>
    </row>
    <row r="1109" spans="1:10">
      <c r="A1109" t="str">
        <f>'Reporte J.E.'!A1121</f>
        <v>CC</v>
      </c>
      <c r="B1109" t="str">
        <f>'Reporte J.E.'!B1121</f>
        <v>1062336329</v>
      </c>
      <c r="C1109" t="str">
        <f>'Reporte J.E.'!C1121</f>
        <v>KEVIN DAHIR</v>
      </c>
      <c r="D1109" t="str">
        <f>'Reporte J.E.'!D1121&amp;" "&amp;'Reporte J.E.'!C1121</f>
        <v>SINISTERRA YULE KEVIN DAHIR</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POR EVALUAR</v>
      </c>
      <c r="I1109" t="str">
        <f>'Reporte J.E.'!I1121</f>
        <v xml:space="preserve">  -   </v>
      </c>
      <c r="J1109">
        <f t="shared" si="17"/>
        <v>0</v>
      </c>
    </row>
    <row r="1110" spans="1:10">
      <c r="A1110" t="str">
        <f>'Reporte J.E.'!A1122</f>
        <v>CC</v>
      </c>
      <c r="B1110" t="str">
        <f>'Reporte J.E.'!B1122</f>
        <v>1062336329</v>
      </c>
      <c r="C1110" t="str">
        <f>'Reporte J.E.'!C1122</f>
        <v>KEVIN DAHIR</v>
      </c>
      <c r="D1110" t="str">
        <f>'Reporte J.E.'!D1122&amp;" "&amp;'Reporte J.E.'!C1122</f>
        <v>SINISTERRA YULE KEVIN DAHIR</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APROBADO</v>
      </c>
      <c r="I1110" t="str">
        <f>'Reporte J.E.'!I1122</f>
        <v>CC 10485335 - WILLIAM ALBEIRO PENAGOS DAGUA</v>
      </c>
      <c r="J1110">
        <f t="shared" si="17"/>
        <v>1</v>
      </c>
    </row>
    <row r="1111" spans="1:10">
      <c r="A1111" t="str">
        <f>'Reporte J.E.'!A1123</f>
        <v>CC</v>
      </c>
      <c r="B1111" t="str">
        <f>'Reporte J.E.'!B1123</f>
        <v>1062336329</v>
      </c>
      <c r="C1111" t="str">
        <f>'Reporte J.E.'!C1123</f>
        <v>KEVIN DAHIR</v>
      </c>
      <c r="D1111" t="str">
        <f>'Reporte J.E.'!D1123&amp;" "&amp;'Reporte J.E.'!C1123</f>
        <v>SINISTERRA YULE KEVIN DAHIR</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APROBADO</v>
      </c>
      <c r="I1111" t="str">
        <f>'Reporte J.E.'!I1123</f>
        <v>CC 10485335 - WILLIAM ALBEIRO PENAGOS DAGUA</v>
      </c>
      <c r="J1111">
        <f t="shared" si="17"/>
        <v>1</v>
      </c>
    </row>
    <row r="1112" spans="1:10">
      <c r="A1112" t="str">
        <f>'Reporte J.E.'!A1124</f>
        <v>CC</v>
      </c>
      <c r="B1112" t="str">
        <f>'Reporte J.E.'!B1124</f>
        <v>1062336329</v>
      </c>
      <c r="C1112" t="str">
        <f>'Reporte J.E.'!C1124</f>
        <v>KEVIN DAHIR</v>
      </c>
      <c r="D1112" t="str">
        <f>'Reporte J.E.'!D1124&amp;" "&amp;'Reporte J.E.'!C1124</f>
        <v>SINISTERRA YULE KEVIN DAHIR</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POR EVALUAR</v>
      </c>
      <c r="I1112" t="str">
        <f>'Reporte J.E.'!I1124</f>
        <v xml:space="preserve">  -   </v>
      </c>
      <c r="J1112">
        <f t="shared" si="17"/>
        <v>0</v>
      </c>
    </row>
    <row r="1113" spans="1:10">
      <c r="A1113" t="str">
        <f>'Reporte J.E.'!A1125</f>
        <v>CC</v>
      </c>
      <c r="B1113" t="str">
        <f>'Reporte J.E.'!B1125</f>
        <v>1062336329</v>
      </c>
      <c r="C1113" t="str">
        <f>'Reporte J.E.'!C1125</f>
        <v>KEVIN DAHIR</v>
      </c>
      <c r="D1113" t="str">
        <f>'Reporte J.E.'!D1125&amp;" "&amp;'Reporte J.E.'!C1125</f>
        <v>SINISTERRA YULE KEVIN DAHIR</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POR EVALUAR</v>
      </c>
      <c r="I1113" t="str">
        <f>'Reporte J.E.'!I1125</f>
        <v xml:space="preserve">  -   </v>
      </c>
      <c r="J1113">
        <f t="shared" si="17"/>
        <v>0</v>
      </c>
    </row>
    <row r="1114" spans="1:10">
      <c r="A1114" t="str">
        <f>'Reporte J.E.'!A1126</f>
        <v>CC</v>
      </c>
      <c r="B1114" t="str">
        <f>'Reporte J.E.'!B1126</f>
        <v>1062336329</v>
      </c>
      <c r="C1114" t="str">
        <f>'Reporte J.E.'!C1126</f>
        <v>KEVIN DAHIR</v>
      </c>
      <c r="D1114" t="str">
        <f>'Reporte J.E.'!D1126&amp;" "&amp;'Reporte J.E.'!C1126</f>
        <v>SINISTERRA YULE KEVIN DAHIR</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APROBADO</v>
      </c>
      <c r="I1114" t="str">
        <f>'Reporte J.E.'!I1126</f>
        <v>CC 25707794 - CLAUDIA LORENA DORADO MUÑOZ</v>
      </c>
      <c r="J1114">
        <f t="shared" si="17"/>
        <v>1</v>
      </c>
    </row>
    <row r="1115" spans="1:10">
      <c r="A1115" t="str">
        <f>'Reporte J.E.'!A1127</f>
        <v>CC</v>
      </c>
      <c r="B1115" t="str">
        <f>'Reporte J.E.'!B1127</f>
        <v>1062336329</v>
      </c>
      <c r="C1115" t="str">
        <f>'Reporte J.E.'!C1127</f>
        <v>KEVIN DAHIR</v>
      </c>
      <c r="D1115" t="str">
        <f>'Reporte J.E.'!D1127&amp;" "&amp;'Reporte J.E.'!C1127</f>
        <v>SINISTERRA YULE KEVIN DAHIR</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APROBADO</v>
      </c>
      <c r="I1115" t="str">
        <f>'Reporte J.E.'!I1127</f>
        <v>CC 10300463 - ANGEL DAVID ERAZO IBARRA</v>
      </c>
      <c r="J1115">
        <f t="shared" si="17"/>
        <v>1</v>
      </c>
    </row>
    <row r="1116" spans="1:10">
      <c r="A1116" t="str">
        <f>'Reporte J.E.'!A1128</f>
        <v>CC</v>
      </c>
      <c r="B1116" t="str">
        <f>'Reporte J.E.'!B1128</f>
        <v>1062336329</v>
      </c>
      <c r="C1116" t="str">
        <f>'Reporte J.E.'!C1128</f>
        <v>KEVIN DAHIR</v>
      </c>
      <c r="D1116" t="str">
        <f>'Reporte J.E.'!D1128&amp;" "&amp;'Reporte J.E.'!C1128</f>
        <v>SINISTERRA YULE KEVIN DAHIR</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APROBADO</v>
      </c>
      <c r="I1116" t="str">
        <f>'Reporte J.E.'!I1128</f>
        <v>CC 10300463 - ANGEL DAVID ERAZO IBARRA</v>
      </c>
      <c r="J1116">
        <f t="shared" si="17"/>
        <v>1</v>
      </c>
    </row>
    <row r="1117" spans="1:10">
      <c r="A1117" t="str">
        <f>'Reporte J.E.'!A1129</f>
        <v>CC</v>
      </c>
      <c r="B1117" t="str">
        <f>'Reporte J.E.'!B1129</f>
        <v>1062336329</v>
      </c>
      <c r="C1117" t="str">
        <f>'Reporte J.E.'!C1129</f>
        <v>KEVIN DAHIR</v>
      </c>
      <c r="D1117" t="str">
        <f>'Reporte J.E.'!D1129&amp;" "&amp;'Reporte J.E.'!C1129</f>
        <v>SINISTERRA YULE KEVIN DAHIR</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APROBADO</v>
      </c>
      <c r="I1117" t="str">
        <f>'Reporte J.E.'!I1129</f>
        <v>CC 10300463 - ANGEL DAVID ERAZO IBARRA</v>
      </c>
      <c r="J1117">
        <f t="shared" si="17"/>
        <v>1</v>
      </c>
    </row>
    <row r="1118" spans="1:10">
      <c r="A1118" t="str">
        <f>'Reporte J.E.'!A1130</f>
        <v>CC</v>
      </c>
      <c r="B1118" t="str">
        <f>'Reporte J.E.'!B1130</f>
        <v>1062336329</v>
      </c>
      <c r="C1118" t="str">
        <f>'Reporte J.E.'!C1130</f>
        <v>KEVIN DAHIR</v>
      </c>
      <c r="D1118" t="str">
        <f>'Reporte J.E.'!D1130&amp;" "&amp;'Reporte J.E.'!C1130</f>
        <v>SINISTERRA YULE KEVIN DAHIR</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APROBADO</v>
      </c>
      <c r="I1118" t="str">
        <f>'Reporte J.E.'!I1130</f>
        <v>CC 10485335 - WILLIAM ALBEIRO PENAGOS DAGUA</v>
      </c>
      <c r="J1118">
        <f t="shared" si="17"/>
        <v>1</v>
      </c>
    </row>
    <row r="1119" spans="1:10">
      <c r="A1119" t="str">
        <f>'Reporte J.E.'!A1131</f>
        <v>CC</v>
      </c>
      <c r="B1119" t="str">
        <f>'Reporte J.E.'!B1131</f>
        <v>1062336329</v>
      </c>
      <c r="C1119" t="str">
        <f>'Reporte J.E.'!C1131</f>
        <v>KEVIN DAHIR</v>
      </c>
      <c r="D1119" t="str">
        <f>'Reporte J.E.'!D1131&amp;" "&amp;'Reporte J.E.'!C1131</f>
        <v>SINISTERRA YULE KEVIN DAHIR</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APROBADO</v>
      </c>
      <c r="I1119" t="str">
        <f>'Reporte J.E.'!I1131</f>
        <v>CC 10300463 - ANGEL DAVID ERAZO IBARRA</v>
      </c>
      <c r="J1119">
        <f t="shared" si="17"/>
        <v>1</v>
      </c>
    </row>
    <row r="1120" spans="1:10">
      <c r="A1120" t="str">
        <f>'Reporte J.E.'!A1132</f>
        <v>CC</v>
      </c>
      <c r="B1120" t="str">
        <f>'Reporte J.E.'!B1132</f>
        <v>1062336329</v>
      </c>
      <c r="C1120" t="str">
        <f>'Reporte J.E.'!C1132</f>
        <v>KEVIN DAHIR</v>
      </c>
      <c r="D1120" t="str">
        <f>'Reporte J.E.'!D1132&amp;" "&amp;'Reporte J.E.'!C1132</f>
        <v>SINISTERRA YULE KEVIN DAHIR</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APROBADO</v>
      </c>
      <c r="I1120" t="str">
        <f>'Reporte J.E.'!I1132</f>
        <v>CC 10300463 - ANGEL DAVID ERAZO IBARRA</v>
      </c>
      <c r="J1120">
        <f t="shared" si="17"/>
        <v>1</v>
      </c>
    </row>
    <row r="1121" spans="1:10">
      <c r="A1121" t="str">
        <f>'Reporte J.E.'!A1133</f>
        <v>CC</v>
      </c>
      <c r="B1121" t="str">
        <f>'Reporte J.E.'!B1133</f>
        <v>1062336329</v>
      </c>
      <c r="C1121" t="str">
        <f>'Reporte J.E.'!C1133</f>
        <v>KEVIN DAHIR</v>
      </c>
      <c r="D1121" t="str">
        <f>'Reporte J.E.'!D1133&amp;" "&amp;'Reporte J.E.'!C1133</f>
        <v>SINISTERRA YULE KEVIN DAHIR</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APROBADO</v>
      </c>
      <c r="I1121" t="str">
        <f>'Reporte J.E.'!I1133</f>
        <v>CC 10293852 - ADRIAN DANILO ASTUDILLO TALAGA</v>
      </c>
      <c r="J1121">
        <f t="shared" si="17"/>
        <v>1</v>
      </c>
    </row>
    <row r="1122" spans="1:10">
      <c r="A1122" t="str">
        <f>'Reporte J.E.'!A1134</f>
        <v>CC</v>
      </c>
      <c r="B1122" t="str">
        <f>'Reporte J.E.'!B1134</f>
        <v>1062336329</v>
      </c>
      <c r="C1122" t="str">
        <f>'Reporte J.E.'!C1134</f>
        <v>KEVIN DAHIR</v>
      </c>
      <c r="D1122" t="str">
        <f>'Reporte J.E.'!D1134&amp;" "&amp;'Reporte J.E.'!C1134</f>
        <v>SINISTERRA YULE KEVIN DAHIR</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APROBADO</v>
      </c>
      <c r="I1122" t="str">
        <f>'Reporte J.E.'!I1134</f>
        <v>CC 10293852 - ADRIAN DANILO ASTUDILLO TALAGA</v>
      </c>
      <c r="J1122">
        <f t="shared" si="17"/>
        <v>1</v>
      </c>
    </row>
    <row r="1123" spans="1:10">
      <c r="A1123" t="str">
        <f>'Reporte J.E.'!A1135</f>
        <v>CC</v>
      </c>
      <c r="B1123" t="str">
        <f>'Reporte J.E.'!B1135</f>
        <v>1062336329</v>
      </c>
      <c r="C1123" t="str">
        <f>'Reporte J.E.'!C1135</f>
        <v>KEVIN DAHIR</v>
      </c>
      <c r="D1123" t="str">
        <f>'Reporte J.E.'!D1135&amp;" "&amp;'Reporte J.E.'!C1135</f>
        <v>SINISTERRA YULE KEVIN DAHIR</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APROBADO</v>
      </c>
      <c r="I1123" t="str">
        <f>'Reporte J.E.'!I1135</f>
        <v>CC 10485335 - WILLIAM ALBEIRO PENAGOS DAGUA</v>
      </c>
      <c r="J1123">
        <f t="shared" si="17"/>
        <v>1</v>
      </c>
    </row>
    <row r="1124" spans="1:10">
      <c r="A1124" t="str">
        <f>'Reporte J.E.'!A1136</f>
        <v>CC</v>
      </c>
      <c r="B1124" t="str">
        <f>'Reporte J.E.'!B1136</f>
        <v>1069732126</v>
      </c>
      <c r="C1124" t="str">
        <f>'Reporte J.E.'!C1136</f>
        <v>ADRIANA PATRICIA</v>
      </c>
      <c r="D1124" t="str">
        <f>'Reporte J.E.'!D1136&amp;" "&amp;'Reporte J.E.'!C1136</f>
        <v>GUTIERREZ VARGAS ADRIANA PATRICIA</v>
      </c>
      <c r="E1124" t="str">
        <f>'Reporte J.E.'!E1136</f>
        <v>EN FORMACION</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APROBADO</v>
      </c>
      <c r="I1124" t="str">
        <f>'Reporte J.E.'!I1136</f>
        <v>CC 10485335 - WILLIAM ALBEIRO PENAGOS DAGUA</v>
      </c>
      <c r="J1124">
        <f t="shared" si="17"/>
        <v>1</v>
      </c>
    </row>
    <row r="1125" spans="1:10">
      <c r="A1125" t="str">
        <f>'Reporte J.E.'!A1137</f>
        <v>CC</v>
      </c>
      <c r="B1125" t="str">
        <f>'Reporte J.E.'!B1137</f>
        <v>1069732126</v>
      </c>
      <c r="C1125" t="str">
        <f>'Reporte J.E.'!C1137</f>
        <v>ADRIANA PATRICIA</v>
      </c>
      <c r="D1125" t="str">
        <f>'Reporte J.E.'!D1137&amp;" "&amp;'Reporte J.E.'!C1137</f>
        <v>GUTIERREZ VARGAS ADRIANA PATRICIA</v>
      </c>
      <c r="E1125" t="str">
        <f>'Reporte J.E.'!E1137</f>
        <v>EN FORMACION</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APROBADO</v>
      </c>
      <c r="I1125" t="str">
        <f>'Reporte J.E.'!I1137</f>
        <v>CC 10304288 - LUIS FERNEY TERAN REINOSO</v>
      </c>
      <c r="J1125">
        <f t="shared" si="17"/>
        <v>1</v>
      </c>
    </row>
    <row r="1126" spans="1:10">
      <c r="A1126" t="str">
        <f>'Reporte J.E.'!A1138</f>
        <v>CC</v>
      </c>
      <c r="B1126" t="str">
        <f>'Reporte J.E.'!B1138</f>
        <v>1069732126</v>
      </c>
      <c r="C1126" t="str">
        <f>'Reporte J.E.'!C1138</f>
        <v>ADRIANA PATRICIA</v>
      </c>
      <c r="D1126" t="str">
        <f>'Reporte J.E.'!D1138&amp;" "&amp;'Reporte J.E.'!C1138</f>
        <v>GUTIERREZ VARGAS ADRIANA PATRICIA</v>
      </c>
      <c r="E1126" t="str">
        <f>'Reporte J.E.'!E1138</f>
        <v>EN FORMACION</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APROBADO</v>
      </c>
      <c r="I1126" t="str">
        <f>'Reporte J.E.'!I1138</f>
        <v>CC 10304288 - LUIS FERNEY TERAN REINOSO</v>
      </c>
      <c r="J1126">
        <f t="shared" si="17"/>
        <v>1</v>
      </c>
    </row>
    <row r="1127" spans="1:10">
      <c r="A1127" t="str">
        <f>'Reporte J.E.'!A1139</f>
        <v>CC</v>
      </c>
      <c r="B1127" t="str">
        <f>'Reporte J.E.'!B1139</f>
        <v>1069732126</v>
      </c>
      <c r="C1127" t="str">
        <f>'Reporte J.E.'!C1139</f>
        <v>ADRIANA PATRICIA</v>
      </c>
      <c r="D1127" t="str">
        <f>'Reporte J.E.'!D1139&amp;" "&amp;'Reporte J.E.'!C1139</f>
        <v>GUTIERREZ VARGAS ADRIANA PATRICIA</v>
      </c>
      <c r="E1127" t="str">
        <f>'Reporte J.E.'!E1139</f>
        <v>EN FORMACION</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POR EVALUAR</v>
      </c>
      <c r="I1127" t="str">
        <f>'Reporte J.E.'!I1139</f>
        <v xml:space="preserve">  -   </v>
      </c>
      <c r="J1127">
        <f t="shared" si="17"/>
        <v>0</v>
      </c>
    </row>
    <row r="1128" spans="1:10">
      <c r="A1128" t="str">
        <f>'Reporte J.E.'!A1140</f>
        <v>CC</v>
      </c>
      <c r="B1128" t="str">
        <f>'Reporte J.E.'!B1140</f>
        <v>1069732126</v>
      </c>
      <c r="C1128" t="str">
        <f>'Reporte J.E.'!C1140</f>
        <v>ADRIANA PATRICIA</v>
      </c>
      <c r="D1128" t="str">
        <f>'Reporte J.E.'!D1140&amp;" "&amp;'Reporte J.E.'!C1140</f>
        <v>GUTIERREZ VARGAS ADRIANA PATRICIA</v>
      </c>
      <c r="E1128" t="str">
        <f>'Reporte J.E.'!E1140</f>
        <v>EN FORMACION</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POR EVALUAR</v>
      </c>
      <c r="I1128" t="str">
        <f>'Reporte J.E.'!I1140</f>
        <v xml:space="preserve">  -   </v>
      </c>
      <c r="J1128">
        <f t="shared" si="17"/>
        <v>0</v>
      </c>
    </row>
    <row r="1129" spans="1:10">
      <c r="A1129" t="str">
        <f>'Reporte J.E.'!A1141</f>
        <v>CC</v>
      </c>
      <c r="B1129" t="str">
        <f>'Reporte J.E.'!B1141</f>
        <v>1069732126</v>
      </c>
      <c r="C1129" t="str">
        <f>'Reporte J.E.'!C1141</f>
        <v>ADRIANA PATRICIA</v>
      </c>
      <c r="D1129" t="str">
        <f>'Reporte J.E.'!D1141&amp;" "&amp;'Reporte J.E.'!C1141</f>
        <v>GUTIERREZ VARGAS ADRIANA PATRICIA</v>
      </c>
      <c r="E1129" t="str">
        <f>'Reporte J.E.'!E1141</f>
        <v>EN FORMACION</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APROBADO</v>
      </c>
      <c r="I1129" t="str">
        <f>'Reporte J.E.'!I1141</f>
        <v>CC 10485335 - WILLIAM ALBEIRO PENAGOS DAGUA</v>
      </c>
      <c r="J1129">
        <f t="shared" si="17"/>
        <v>1</v>
      </c>
    </row>
    <row r="1130" spans="1:10">
      <c r="A1130" t="str">
        <f>'Reporte J.E.'!A1142</f>
        <v>CC</v>
      </c>
      <c r="B1130" t="str">
        <f>'Reporte J.E.'!B1142</f>
        <v>1069732126</v>
      </c>
      <c r="C1130" t="str">
        <f>'Reporte J.E.'!C1142</f>
        <v>ADRIANA PATRICIA</v>
      </c>
      <c r="D1130" t="str">
        <f>'Reporte J.E.'!D1142&amp;" "&amp;'Reporte J.E.'!C1142</f>
        <v>GUTIERREZ VARGAS ADRIANA PATRICIA</v>
      </c>
      <c r="E1130" t="str">
        <f>'Reporte J.E.'!E1142</f>
        <v>EN FORMACION</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APROBADO</v>
      </c>
      <c r="I1130" t="str">
        <f>'Reporte J.E.'!I1142</f>
        <v>CC 10485335 - WILLIAM ALBEIRO PENAGOS DAGUA</v>
      </c>
      <c r="J1130">
        <f t="shared" si="17"/>
        <v>1</v>
      </c>
    </row>
    <row r="1131" spans="1:10">
      <c r="A1131" t="str">
        <f>'Reporte J.E.'!A1143</f>
        <v>CC</v>
      </c>
      <c r="B1131" t="str">
        <f>'Reporte J.E.'!B1143</f>
        <v>1069732126</v>
      </c>
      <c r="C1131" t="str">
        <f>'Reporte J.E.'!C1143</f>
        <v>ADRIANA PATRICIA</v>
      </c>
      <c r="D1131" t="str">
        <f>'Reporte J.E.'!D1143&amp;" "&amp;'Reporte J.E.'!C1143</f>
        <v>GUTIERREZ VARGAS ADRIANA PATRICIA</v>
      </c>
      <c r="E1131" t="str">
        <f>'Reporte J.E.'!E1143</f>
        <v>EN FORMACION</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APROBADO</v>
      </c>
      <c r="I1131" t="str">
        <f>'Reporte J.E.'!I1143</f>
        <v>CC 10485335 - WILLIAM ALBEIRO PENAGOS DAGUA</v>
      </c>
      <c r="J1131">
        <f t="shared" si="17"/>
        <v>1</v>
      </c>
    </row>
    <row r="1132" spans="1:10">
      <c r="A1132" t="str">
        <f>'Reporte J.E.'!A1144</f>
        <v>CC</v>
      </c>
      <c r="B1132" t="str">
        <f>'Reporte J.E.'!B1144</f>
        <v>1069732126</v>
      </c>
      <c r="C1132" t="str">
        <f>'Reporte J.E.'!C1144</f>
        <v>ADRIANA PATRICIA</v>
      </c>
      <c r="D1132" t="str">
        <f>'Reporte J.E.'!D1144&amp;" "&amp;'Reporte J.E.'!C1144</f>
        <v>GUTIERREZ VARGAS ADRIANA PATRICIA</v>
      </c>
      <c r="E1132" t="str">
        <f>'Reporte J.E.'!E1144</f>
        <v>EN FORMACION</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POR EVALUAR</v>
      </c>
      <c r="I1132" t="str">
        <f>'Reporte J.E.'!I1144</f>
        <v xml:space="preserve">  -   </v>
      </c>
      <c r="J1132">
        <f t="shared" si="17"/>
        <v>0</v>
      </c>
    </row>
    <row r="1133" spans="1:10">
      <c r="A1133" t="str">
        <f>'Reporte J.E.'!A1145</f>
        <v>CC</v>
      </c>
      <c r="B1133" t="str">
        <f>'Reporte J.E.'!B1145</f>
        <v>1069732126</v>
      </c>
      <c r="C1133" t="str">
        <f>'Reporte J.E.'!C1145</f>
        <v>ADRIANA PATRICIA</v>
      </c>
      <c r="D1133" t="str">
        <f>'Reporte J.E.'!D1145&amp;" "&amp;'Reporte J.E.'!C1145</f>
        <v>GUTIERREZ VARGAS ADRIANA PATRICIA</v>
      </c>
      <c r="E1133" t="str">
        <f>'Reporte J.E.'!E1145</f>
        <v>EN FORMACION</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APROBADO</v>
      </c>
      <c r="I1133" t="str">
        <f>'Reporte J.E.'!I1145</f>
        <v>CC 10485335 - WILLIAM ALBEIRO PENAGOS DAGUA</v>
      </c>
      <c r="J1133">
        <f t="shared" si="17"/>
        <v>1</v>
      </c>
    </row>
    <row r="1134" spans="1:10">
      <c r="A1134" t="str">
        <f>'Reporte J.E.'!A1146</f>
        <v>CC</v>
      </c>
      <c r="B1134" t="str">
        <f>'Reporte J.E.'!B1146</f>
        <v>1069732126</v>
      </c>
      <c r="C1134" t="str">
        <f>'Reporte J.E.'!C1146</f>
        <v>ADRIANA PATRICIA</v>
      </c>
      <c r="D1134" t="str">
        <f>'Reporte J.E.'!D1146&amp;" "&amp;'Reporte J.E.'!C1146</f>
        <v>GUTIERREZ VARGAS ADRIANA PATRICIA</v>
      </c>
      <c r="E1134" t="str">
        <f>'Reporte J.E.'!E1146</f>
        <v>EN FORMACION</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POR EVALUAR</v>
      </c>
      <c r="I1134" t="str">
        <f>'Reporte J.E.'!I1146</f>
        <v xml:space="preserve">  -   </v>
      </c>
      <c r="J1134">
        <f t="shared" si="17"/>
        <v>0</v>
      </c>
    </row>
    <row r="1135" spans="1:10">
      <c r="A1135" t="str">
        <f>'Reporte J.E.'!A1147</f>
        <v>CC</v>
      </c>
      <c r="B1135" t="str">
        <f>'Reporte J.E.'!B1147</f>
        <v>1069732126</v>
      </c>
      <c r="C1135" t="str">
        <f>'Reporte J.E.'!C1147</f>
        <v>ADRIANA PATRICIA</v>
      </c>
      <c r="D1135" t="str">
        <f>'Reporte J.E.'!D1147&amp;" "&amp;'Reporte J.E.'!C1147</f>
        <v>GUTIERREZ VARGAS ADRIANA PATRICIA</v>
      </c>
      <c r="E1135" t="str">
        <f>'Reporte J.E.'!E1147</f>
        <v>EN FORMACION</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APROBADO</v>
      </c>
      <c r="I1135" t="str">
        <f>'Reporte J.E.'!I1147</f>
        <v>CC 10304288 - LUIS FERNEY TERAN REINOSO</v>
      </c>
      <c r="J1135">
        <f t="shared" si="17"/>
        <v>1</v>
      </c>
    </row>
    <row r="1136" spans="1:10">
      <c r="A1136" t="str">
        <f>'Reporte J.E.'!A1148</f>
        <v>CC</v>
      </c>
      <c r="B1136" t="str">
        <f>'Reporte J.E.'!B1148</f>
        <v>1069732126</v>
      </c>
      <c r="C1136" t="str">
        <f>'Reporte J.E.'!C1148</f>
        <v>ADRIANA PATRICIA</v>
      </c>
      <c r="D1136" t="str">
        <f>'Reporte J.E.'!D1148&amp;" "&amp;'Reporte J.E.'!C1148</f>
        <v>GUTIERREZ VARGAS ADRIANA PATRICIA</v>
      </c>
      <c r="E1136" t="str">
        <f>'Reporte J.E.'!E1148</f>
        <v>EN FORMACION</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APROBADO</v>
      </c>
      <c r="I1136" t="str">
        <f>'Reporte J.E.'!I1148</f>
        <v>CC 10304288 - LUIS FERNEY TERAN REINOSO</v>
      </c>
      <c r="J1136">
        <f t="shared" si="17"/>
        <v>1</v>
      </c>
    </row>
    <row r="1137" spans="1:10">
      <c r="A1137" t="str">
        <f>'Reporte J.E.'!A1149</f>
        <v>CC</v>
      </c>
      <c r="B1137" t="str">
        <f>'Reporte J.E.'!B1149</f>
        <v>1069732126</v>
      </c>
      <c r="C1137" t="str">
        <f>'Reporte J.E.'!C1149</f>
        <v>ADRIANA PATRICIA</v>
      </c>
      <c r="D1137" t="str">
        <f>'Reporte J.E.'!D1149&amp;" "&amp;'Reporte J.E.'!C1149</f>
        <v>GUTIERREZ VARGAS ADRIANA PATRICIA</v>
      </c>
      <c r="E1137" t="str">
        <f>'Reporte J.E.'!E1149</f>
        <v>EN FORMACION</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APROBADO</v>
      </c>
      <c r="I1137" t="str">
        <f>'Reporte J.E.'!I1149</f>
        <v>CC 10304288 - LUIS FERNEY TERAN REINOSO</v>
      </c>
      <c r="J1137">
        <f t="shared" si="17"/>
        <v>1</v>
      </c>
    </row>
    <row r="1138" spans="1:10">
      <c r="A1138" t="str">
        <f>'Reporte J.E.'!A1150</f>
        <v>CC</v>
      </c>
      <c r="B1138" t="str">
        <f>'Reporte J.E.'!B1150</f>
        <v>1069732126</v>
      </c>
      <c r="C1138" t="str">
        <f>'Reporte J.E.'!C1150</f>
        <v>ADRIANA PATRICIA</v>
      </c>
      <c r="D1138" t="str">
        <f>'Reporte J.E.'!D1150&amp;" "&amp;'Reporte J.E.'!C1150</f>
        <v>GUTIERREZ VARGAS ADRIANA PATRICIA</v>
      </c>
      <c r="E1138" t="str">
        <f>'Reporte J.E.'!E1150</f>
        <v>EN FORMACION</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CC</v>
      </c>
      <c r="B1139" t="str">
        <f>'Reporte J.E.'!B1151</f>
        <v>1069732126</v>
      </c>
      <c r="C1139" t="str">
        <f>'Reporte J.E.'!C1151</f>
        <v>ADRIANA PATRICIA</v>
      </c>
      <c r="D1139" t="str">
        <f>'Reporte J.E.'!D1151&amp;" "&amp;'Reporte J.E.'!C1151</f>
        <v>GUTIERREZ VARGAS ADRIANA PATRICIA</v>
      </c>
      <c r="E1139" t="str">
        <f>'Reporte J.E.'!E1151</f>
        <v>EN FORMACION</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APROBADO</v>
      </c>
      <c r="I1139" t="str">
        <f>'Reporte J.E.'!I1151</f>
        <v>CC 1061747430 - MARIA LORENA DORADO REYES</v>
      </c>
      <c r="J1139">
        <f t="shared" si="17"/>
        <v>1</v>
      </c>
    </row>
    <row r="1140" spans="1:10">
      <c r="A1140" t="str">
        <f>'Reporte J.E.'!A1152</f>
        <v>CC</v>
      </c>
      <c r="B1140" t="str">
        <f>'Reporte J.E.'!B1152</f>
        <v>1069732126</v>
      </c>
      <c r="C1140" t="str">
        <f>'Reporte J.E.'!C1152</f>
        <v>ADRIANA PATRICIA</v>
      </c>
      <c r="D1140" t="str">
        <f>'Reporte J.E.'!D1152&amp;" "&amp;'Reporte J.E.'!C1152</f>
        <v>GUTIERREZ VARGAS ADRIANA PATRICIA</v>
      </c>
      <c r="E1140" t="str">
        <f>'Reporte J.E.'!E1152</f>
        <v>EN FORMACION</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APROBADO</v>
      </c>
      <c r="I1140" t="str">
        <f>'Reporte J.E.'!I1152</f>
        <v>CC 1061747430 - MARIA LORENA DORADO REYES</v>
      </c>
      <c r="J1140">
        <f t="shared" si="17"/>
        <v>1</v>
      </c>
    </row>
    <row r="1141" spans="1:10">
      <c r="A1141" t="str">
        <f>'Reporte J.E.'!A1153</f>
        <v>CC</v>
      </c>
      <c r="B1141" t="str">
        <f>'Reporte J.E.'!B1153</f>
        <v>1069732126</v>
      </c>
      <c r="C1141" t="str">
        <f>'Reporte J.E.'!C1153</f>
        <v>ADRIANA PATRICIA</v>
      </c>
      <c r="D1141" t="str">
        <f>'Reporte J.E.'!D1153&amp;" "&amp;'Reporte J.E.'!C1153</f>
        <v>GUTIERREZ VARGAS ADRIANA PATRICIA</v>
      </c>
      <c r="E1141" t="str">
        <f>'Reporte J.E.'!E1153</f>
        <v>EN FORMACION</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APROBADO</v>
      </c>
      <c r="I1141" t="str">
        <f>'Reporte J.E.'!I1153</f>
        <v>CC 1061747430 - MARIA LORENA DORADO REYES</v>
      </c>
      <c r="J1141">
        <f t="shared" si="17"/>
        <v>1</v>
      </c>
    </row>
    <row r="1142" spans="1:10">
      <c r="A1142" t="str">
        <f>'Reporte J.E.'!A1154</f>
        <v>CC</v>
      </c>
      <c r="B1142" t="str">
        <f>'Reporte J.E.'!B1154</f>
        <v>1069732126</v>
      </c>
      <c r="C1142" t="str">
        <f>'Reporte J.E.'!C1154</f>
        <v>ADRIANA PATRICIA</v>
      </c>
      <c r="D1142" t="str">
        <f>'Reporte J.E.'!D1154&amp;" "&amp;'Reporte J.E.'!C1154</f>
        <v>GUTIERREZ VARGAS ADRIANA PATRICIA</v>
      </c>
      <c r="E1142" t="str">
        <f>'Reporte J.E.'!E1154</f>
        <v>EN FORMACION</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APROBADO</v>
      </c>
      <c r="I1142" t="str">
        <f>'Reporte J.E.'!I1154</f>
        <v>CC 1061747430 - MARIA LORENA DORADO REYES</v>
      </c>
      <c r="J1142">
        <f t="shared" si="17"/>
        <v>1</v>
      </c>
    </row>
    <row r="1143" spans="1:10">
      <c r="A1143" t="str">
        <f>'Reporte J.E.'!A1155</f>
        <v>CC</v>
      </c>
      <c r="B1143" t="str">
        <f>'Reporte J.E.'!B1155</f>
        <v>1069732126</v>
      </c>
      <c r="C1143" t="str">
        <f>'Reporte J.E.'!C1155</f>
        <v>ADRIANA PATRICIA</v>
      </c>
      <c r="D1143" t="str">
        <f>'Reporte J.E.'!D1155&amp;" "&amp;'Reporte J.E.'!C1155</f>
        <v>GUTIERREZ VARGAS ADRIANA PATRICIA</v>
      </c>
      <c r="E1143" t="str">
        <f>'Reporte J.E.'!E1155</f>
        <v>EN FORMACION</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APROBADO</v>
      </c>
      <c r="I1143" t="str">
        <f>'Reporte J.E.'!I1155</f>
        <v>CC 1061747430 - MARIA LORENA DORADO REYES</v>
      </c>
      <c r="J1143">
        <f t="shared" si="17"/>
        <v>1</v>
      </c>
    </row>
    <row r="1144" spans="1:10">
      <c r="A1144" t="str">
        <f>'Reporte J.E.'!A1156</f>
        <v>CC</v>
      </c>
      <c r="B1144" t="str">
        <f>'Reporte J.E.'!B1156</f>
        <v>1069732126</v>
      </c>
      <c r="C1144" t="str">
        <f>'Reporte J.E.'!C1156</f>
        <v>ADRIANA PATRICIA</v>
      </c>
      <c r="D1144" t="str">
        <f>'Reporte J.E.'!D1156&amp;" "&amp;'Reporte J.E.'!C1156</f>
        <v>GUTIERREZ VARGAS ADRIANA PATRICIA</v>
      </c>
      <c r="E1144" t="str">
        <f>'Reporte J.E.'!E1156</f>
        <v>EN FORMACION</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APROBADO</v>
      </c>
      <c r="I1144" t="str">
        <f>'Reporte J.E.'!I1156</f>
        <v>CC 1061747430 - MARIA LORENA DORADO REYES</v>
      </c>
      <c r="J1144">
        <f t="shared" si="17"/>
        <v>1</v>
      </c>
    </row>
    <row r="1145" spans="1:10">
      <c r="A1145" t="str">
        <f>'Reporte J.E.'!A1157</f>
        <v>CC</v>
      </c>
      <c r="B1145" t="str">
        <f>'Reporte J.E.'!B1157</f>
        <v>1069732126</v>
      </c>
      <c r="C1145" t="str">
        <f>'Reporte J.E.'!C1157</f>
        <v>ADRIANA PATRICIA</v>
      </c>
      <c r="D1145" t="str">
        <f>'Reporte J.E.'!D1157&amp;" "&amp;'Reporte J.E.'!C1157</f>
        <v>GUTIERREZ VARGAS ADRIANA PATRICIA</v>
      </c>
      <c r="E1145" t="str">
        <f>'Reporte J.E.'!E1157</f>
        <v>EN FORMACION</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APROBADO</v>
      </c>
      <c r="I1145" t="str">
        <f>'Reporte J.E.'!I1157</f>
        <v>CC 1061747430 - MARIA LORENA DORADO REYES</v>
      </c>
      <c r="J1145">
        <f t="shared" si="17"/>
        <v>1</v>
      </c>
    </row>
    <row r="1146" spans="1:10">
      <c r="A1146" t="str">
        <f>'Reporte J.E.'!A1158</f>
        <v>CC</v>
      </c>
      <c r="B1146" t="str">
        <f>'Reporte J.E.'!B1158</f>
        <v>1069732126</v>
      </c>
      <c r="C1146" t="str">
        <f>'Reporte J.E.'!C1158</f>
        <v>ADRIANA PATRICIA</v>
      </c>
      <c r="D1146" t="str">
        <f>'Reporte J.E.'!D1158&amp;" "&amp;'Reporte J.E.'!C1158</f>
        <v>GUTIERREZ VARGAS ADRIANA PATRICIA</v>
      </c>
      <c r="E1146" t="str">
        <f>'Reporte J.E.'!E1158</f>
        <v>EN FORMACION</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APROBADO</v>
      </c>
      <c r="I1146" t="str">
        <f>'Reporte J.E.'!I1158</f>
        <v>CC 1113684029 - DIANA CAROLINA OREJUELA CHICANGANA</v>
      </c>
      <c r="J1146">
        <f t="shared" si="17"/>
        <v>1</v>
      </c>
    </row>
    <row r="1147" spans="1:10">
      <c r="A1147" t="str">
        <f>'Reporte J.E.'!A1159</f>
        <v>CC</v>
      </c>
      <c r="B1147" t="str">
        <f>'Reporte J.E.'!B1159</f>
        <v>1069732126</v>
      </c>
      <c r="C1147" t="str">
        <f>'Reporte J.E.'!C1159</f>
        <v>ADRIANA PATRICIA</v>
      </c>
      <c r="D1147" t="str">
        <f>'Reporte J.E.'!D1159&amp;" "&amp;'Reporte J.E.'!C1159</f>
        <v>GUTIERREZ VARGAS ADRIANA PATRICIA</v>
      </c>
      <c r="E1147" t="str">
        <f>'Reporte J.E.'!E1159</f>
        <v>EN FORMACION</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APROBADO</v>
      </c>
      <c r="I1147" t="str">
        <f>'Reporte J.E.'!I1159</f>
        <v>CC 1113684029 - DIANA CAROLINA OREJUELA CHICANGANA</v>
      </c>
      <c r="J1147">
        <f t="shared" si="17"/>
        <v>1</v>
      </c>
    </row>
    <row r="1148" spans="1:10">
      <c r="A1148" t="str">
        <f>'Reporte J.E.'!A1160</f>
        <v>CC</v>
      </c>
      <c r="B1148" t="str">
        <f>'Reporte J.E.'!B1160</f>
        <v>1069732126</v>
      </c>
      <c r="C1148" t="str">
        <f>'Reporte J.E.'!C1160</f>
        <v>ADRIANA PATRICIA</v>
      </c>
      <c r="D1148" t="str">
        <f>'Reporte J.E.'!D1160&amp;" "&amp;'Reporte J.E.'!C1160</f>
        <v>GUTIERREZ VARGAS ADRIANA PATRICIA</v>
      </c>
      <c r="E1148" t="str">
        <f>'Reporte J.E.'!E1160</f>
        <v>EN FORMACION</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APROBADO</v>
      </c>
      <c r="I1148" t="str">
        <f>'Reporte J.E.'!I1160</f>
        <v>CC 1113684029 - DIANA CAROLINA OREJUELA CHICANGANA</v>
      </c>
      <c r="J1148">
        <f t="shared" si="17"/>
        <v>1</v>
      </c>
    </row>
    <row r="1149" spans="1:10">
      <c r="A1149" t="str">
        <f>'Reporte J.E.'!A1161</f>
        <v>CC</v>
      </c>
      <c r="B1149" t="str">
        <f>'Reporte J.E.'!B1161</f>
        <v>1069732126</v>
      </c>
      <c r="C1149" t="str">
        <f>'Reporte J.E.'!C1161</f>
        <v>ADRIANA PATRICIA</v>
      </c>
      <c r="D1149" t="str">
        <f>'Reporte J.E.'!D1161&amp;" "&amp;'Reporte J.E.'!C1161</f>
        <v>GUTIERREZ VARGAS ADRIANA PATRICIA</v>
      </c>
      <c r="E1149" t="str">
        <f>'Reporte J.E.'!E1161</f>
        <v>EN FORMACION</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APROBADO</v>
      </c>
      <c r="I1149" t="str">
        <f>'Reporte J.E.'!I1161</f>
        <v>CC 1113684029 - DIANA CAROLINA OREJUELA CHICANGANA</v>
      </c>
      <c r="J1149">
        <f t="shared" si="17"/>
        <v>1</v>
      </c>
    </row>
    <row r="1150" spans="1:10">
      <c r="A1150" t="str">
        <f>'Reporte J.E.'!A1162</f>
        <v>CC</v>
      </c>
      <c r="B1150" t="str">
        <f>'Reporte J.E.'!B1162</f>
        <v>1069732126</v>
      </c>
      <c r="C1150" t="str">
        <f>'Reporte J.E.'!C1162</f>
        <v>ADRIANA PATRICIA</v>
      </c>
      <c r="D1150" t="str">
        <f>'Reporte J.E.'!D1162&amp;" "&amp;'Reporte J.E.'!C1162</f>
        <v>GUTIERREZ VARGAS ADRIANA PATRICIA</v>
      </c>
      <c r="E1150" t="str">
        <f>'Reporte J.E.'!E1162</f>
        <v>EN FORMACION</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APROBADO</v>
      </c>
      <c r="I1150" t="str">
        <f>'Reporte J.E.'!I1162</f>
        <v>CC 1113684029 - DIANA CAROLINA OREJUELA CHICANGANA</v>
      </c>
      <c r="J1150">
        <f t="shared" si="17"/>
        <v>1</v>
      </c>
    </row>
    <row r="1151" spans="1:10">
      <c r="A1151" t="str">
        <f>'Reporte J.E.'!A1163</f>
        <v>CC</v>
      </c>
      <c r="B1151" t="str">
        <f>'Reporte J.E.'!B1163</f>
        <v>1069732126</v>
      </c>
      <c r="C1151" t="str">
        <f>'Reporte J.E.'!C1163</f>
        <v>ADRIANA PATRICIA</v>
      </c>
      <c r="D1151" t="str">
        <f>'Reporte J.E.'!D1163&amp;" "&amp;'Reporte J.E.'!C1163</f>
        <v>GUTIERREZ VARGAS ADRIANA PATRICIA</v>
      </c>
      <c r="E1151" t="str">
        <f>'Reporte J.E.'!E1163</f>
        <v>EN FORMACION</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APROBADO</v>
      </c>
      <c r="I1151" t="str">
        <f>'Reporte J.E.'!I1163</f>
        <v>CC 1113684029 - DIANA CAROLINA OREJUELA CHICANGANA</v>
      </c>
      <c r="J1151">
        <f t="shared" si="17"/>
        <v>1</v>
      </c>
    </row>
    <row r="1152" spans="1:10">
      <c r="A1152" t="str">
        <f>'Reporte J.E.'!A1164</f>
        <v>CC</v>
      </c>
      <c r="B1152" t="str">
        <f>'Reporte J.E.'!B1164</f>
        <v>1069732126</v>
      </c>
      <c r="C1152" t="str">
        <f>'Reporte J.E.'!C1164</f>
        <v>ADRIANA PATRICIA</v>
      </c>
      <c r="D1152" t="str">
        <f>'Reporte J.E.'!D1164&amp;" "&amp;'Reporte J.E.'!C1164</f>
        <v>GUTIERREZ VARGAS ADRIANA PATRICIA</v>
      </c>
      <c r="E1152" t="str">
        <f>'Reporte J.E.'!E1164</f>
        <v>EN FORMACION</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APROBADO</v>
      </c>
      <c r="I1152" t="str">
        <f>'Reporte J.E.'!I1164</f>
        <v>CC 1113684029 - DIANA CAROLINA OREJUELA CHICANGANA</v>
      </c>
      <c r="J1152">
        <f t="shared" si="17"/>
        <v>1</v>
      </c>
    </row>
    <row r="1153" spans="1:10">
      <c r="A1153" t="str">
        <f>'Reporte J.E.'!A1165</f>
        <v>CC</v>
      </c>
      <c r="B1153" t="str">
        <f>'Reporte J.E.'!B1165</f>
        <v>1069732126</v>
      </c>
      <c r="C1153" t="str">
        <f>'Reporte J.E.'!C1165</f>
        <v>ADRIANA PATRICIA</v>
      </c>
      <c r="D1153" t="str">
        <f>'Reporte J.E.'!D1165&amp;" "&amp;'Reporte J.E.'!C1165</f>
        <v>GUTIERREZ VARGAS ADRIANA PATRICIA</v>
      </c>
      <c r="E1153" t="str">
        <f>'Reporte J.E.'!E1165</f>
        <v>EN FORMACION</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APROBADO</v>
      </c>
      <c r="I1153" t="str">
        <f>'Reporte J.E.'!I1165</f>
        <v>CC 1113684029 - DIANA CAROLINA OREJUELA CHICANGANA</v>
      </c>
      <c r="J1153">
        <f t="shared" si="17"/>
        <v>1</v>
      </c>
    </row>
    <row r="1154" spans="1:10">
      <c r="A1154" t="str">
        <f>'Reporte J.E.'!A1166</f>
        <v>CC</v>
      </c>
      <c r="B1154" t="str">
        <f>'Reporte J.E.'!B1166</f>
        <v>1069732126</v>
      </c>
      <c r="C1154" t="str">
        <f>'Reporte J.E.'!C1166</f>
        <v>ADRIANA PATRICIA</v>
      </c>
      <c r="D1154" t="str">
        <f>'Reporte J.E.'!D1166&amp;" "&amp;'Reporte J.E.'!C1166</f>
        <v>GUTIERREZ VARGAS ADRIANA PATRICIA</v>
      </c>
      <c r="E1154" t="str">
        <f>'Reporte J.E.'!E1166</f>
        <v>EN FORMACION</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POR EVALUAR</v>
      </c>
      <c r="I1154" t="str">
        <f>'Reporte J.E.'!I1166</f>
        <v xml:space="preserve">  -   </v>
      </c>
      <c r="J1154">
        <f t="shared" ref="J1154:J1217" si="18">IF(H1154="APROBADO",1,0)</f>
        <v>0</v>
      </c>
    </row>
    <row r="1155" spans="1:10">
      <c r="A1155" t="str">
        <f>'Reporte J.E.'!A1167</f>
        <v>CC</v>
      </c>
      <c r="B1155" t="str">
        <f>'Reporte J.E.'!B1167</f>
        <v>1069732126</v>
      </c>
      <c r="C1155" t="str">
        <f>'Reporte J.E.'!C1167</f>
        <v>ADRIANA PATRICIA</v>
      </c>
      <c r="D1155" t="str">
        <f>'Reporte J.E.'!D1167&amp;" "&amp;'Reporte J.E.'!C1167</f>
        <v>GUTIERREZ VARGAS ADRIANA PATRICIA</v>
      </c>
      <c r="E1155" t="str">
        <f>'Reporte J.E.'!E1167</f>
        <v>EN FORMACION</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APROBADO</v>
      </c>
      <c r="I1155" t="str">
        <f>'Reporte J.E.'!I1167</f>
        <v>CC 10300463 - ANGEL DAVID ERAZO IBARRA</v>
      </c>
      <c r="J1155">
        <f t="shared" si="18"/>
        <v>1</v>
      </c>
    </row>
    <row r="1156" spans="1:10">
      <c r="A1156" t="str">
        <f>'Reporte J.E.'!A1168</f>
        <v>CC</v>
      </c>
      <c r="B1156" t="str">
        <f>'Reporte J.E.'!B1168</f>
        <v>1069732126</v>
      </c>
      <c r="C1156" t="str">
        <f>'Reporte J.E.'!C1168</f>
        <v>ADRIANA PATRICIA</v>
      </c>
      <c r="D1156" t="str">
        <f>'Reporte J.E.'!D1168&amp;" "&amp;'Reporte J.E.'!C1168</f>
        <v>GUTIERREZ VARGAS ADRIANA PATRICIA</v>
      </c>
      <c r="E1156" t="str">
        <f>'Reporte J.E.'!E1168</f>
        <v>EN FORMACION</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APROBADO</v>
      </c>
      <c r="I1156" t="str">
        <f>'Reporte J.E.'!I1168</f>
        <v>CC 10293852 - ADRIAN DANILO ASTUDILLO TALAGA</v>
      </c>
      <c r="J1156">
        <f t="shared" si="18"/>
        <v>1</v>
      </c>
    </row>
    <row r="1157" spans="1:10">
      <c r="A1157" t="str">
        <f>'Reporte J.E.'!A1169</f>
        <v>CC</v>
      </c>
      <c r="B1157" t="str">
        <f>'Reporte J.E.'!B1169</f>
        <v>1069732126</v>
      </c>
      <c r="C1157" t="str">
        <f>'Reporte J.E.'!C1169</f>
        <v>ADRIANA PATRICIA</v>
      </c>
      <c r="D1157" t="str">
        <f>'Reporte J.E.'!D1169&amp;" "&amp;'Reporte J.E.'!C1169</f>
        <v>GUTIERREZ VARGAS ADRIANA PATRICIA</v>
      </c>
      <c r="E1157" t="str">
        <f>'Reporte J.E.'!E1169</f>
        <v>EN FORMACION</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POR EVALUAR</v>
      </c>
      <c r="I1157" t="str">
        <f>'Reporte J.E.'!I1169</f>
        <v xml:space="preserve">  -   </v>
      </c>
      <c r="J1157">
        <f t="shared" si="18"/>
        <v>0</v>
      </c>
    </row>
    <row r="1158" spans="1:10">
      <c r="A1158" t="str">
        <f>'Reporte J.E.'!A1170</f>
        <v>CC</v>
      </c>
      <c r="B1158" t="str">
        <f>'Reporte J.E.'!B1170</f>
        <v>1069732126</v>
      </c>
      <c r="C1158" t="str">
        <f>'Reporte J.E.'!C1170</f>
        <v>ADRIANA PATRICIA</v>
      </c>
      <c r="D1158" t="str">
        <f>'Reporte J.E.'!D1170&amp;" "&amp;'Reporte J.E.'!C1170</f>
        <v>GUTIERREZ VARGAS ADRIANA PATRICIA</v>
      </c>
      <c r="E1158" t="str">
        <f>'Reporte J.E.'!E1170</f>
        <v>EN FORMACION</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APROBADO</v>
      </c>
      <c r="I1158" t="str">
        <f>'Reporte J.E.'!I1170</f>
        <v>CC 10300463 - ANGEL DAVID ERAZO IBARRA</v>
      </c>
      <c r="J1158">
        <f t="shared" si="18"/>
        <v>1</v>
      </c>
    </row>
    <row r="1159" spans="1:10">
      <c r="A1159" t="str">
        <f>'Reporte J.E.'!A1171</f>
        <v>CC</v>
      </c>
      <c r="B1159" t="str">
        <f>'Reporte J.E.'!B1171</f>
        <v>1069732126</v>
      </c>
      <c r="C1159" t="str">
        <f>'Reporte J.E.'!C1171</f>
        <v>ADRIANA PATRICIA</v>
      </c>
      <c r="D1159" t="str">
        <f>'Reporte J.E.'!D1171&amp;" "&amp;'Reporte J.E.'!C1171</f>
        <v>GUTIERREZ VARGAS ADRIANA PATRICIA</v>
      </c>
      <c r="E1159" t="str">
        <f>'Reporte J.E.'!E1171</f>
        <v>EN FORMACION</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POR EVALUAR</v>
      </c>
      <c r="I1159" t="str">
        <f>'Reporte J.E.'!I1171</f>
        <v xml:space="preserve">  -   </v>
      </c>
      <c r="J1159">
        <f t="shared" si="18"/>
        <v>0</v>
      </c>
    </row>
    <row r="1160" spans="1:10">
      <c r="A1160" t="str">
        <f>'Reporte J.E.'!A1172</f>
        <v>CC</v>
      </c>
      <c r="B1160" t="str">
        <f>'Reporte J.E.'!B1172</f>
        <v>1069732126</v>
      </c>
      <c r="C1160" t="str">
        <f>'Reporte J.E.'!C1172</f>
        <v>ADRIANA PATRICIA</v>
      </c>
      <c r="D1160" t="str">
        <f>'Reporte J.E.'!D1172&amp;" "&amp;'Reporte J.E.'!C1172</f>
        <v>GUTIERREZ VARGAS ADRIANA PATRICIA</v>
      </c>
      <c r="E1160" t="str">
        <f>'Reporte J.E.'!E1172</f>
        <v>EN FORMACION</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APROBADO</v>
      </c>
      <c r="I1160" t="str">
        <f>'Reporte J.E.'!I1172</f>
        <v>CC 10485335 - WILLIAM ALBEIRO PENAGOS DAGUA</v>
      </c>
      <c r="J1160">
        <f t="shared" si="18"/>
        <v>1</v>
      </c>
    </row>
    <row r="1161" spans="1:10">
      <c r="A1161" t="str">
        <f>'Reporte J.E.'!A1173</f>
        <v>CC</v>
      </c>
      <c r="B1161" t="str">
        <f>'Reporte J.E.'!B1173</f>
        <v>1069732126</v>
      </c>
      <c r="C1161" t="str">
        <f>'Reporte J.E.'!C1173</f>
        <v>ADRIANA PATRICIA</v>
      </c>
      <c r="D1161" t="str">
        <f>'Reporte J.E.'!D1173&amp;" "&amp;'Reporte J.E.'!C1173</f>
        <v>GUTIERREZ VARGAS ADRIANA PATRICIA</v>
      </c>
      <c r="E1161" t="str">
        <f>'Reporte J.E.'!E1173</f>
        <v>EN FORMACION</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APROBADO</v>
      </c>
      <c r="I1161" t="str">
        <f>'Reporte J.E.'!I1173</f>
        <v>CC 10485335 - WILLIAM ALBEIRO PENAGOS DAGUA</v>
      </c>
      <c r="J1161">
        <f t="shared" si="18"/>
        <v>1</v>
      </c>
    </row>
    <row r="1162" spans="1:10">
      <c r="A1162" t="str">
        <f>'Reporte J.E.'!A1174</f>
        <v>CC</v>
      </c>
      <c r="B1162" t="str">
        <f>'Reporte J.E.'!B1174</f>
        <v>1069732126</v>
      </c>
      <c r="C1162" t="str">
        <f>'Reporte J.E.'!C1174</f>
        <v>ADRIANA PATRICIA</v>
      </c>
      <c r="D1162" t="str">
        <f>'Reporte J.E.'!D1174&amp;" "&amp;'Reporte J.E.'!C1174</f>
        <v>GUTIERREZ VARGAS ADRIANA PATRICIA</v>
      </c>
      <c r="E1162" t="str">
        <f>'Reporte J.E.'!E1174</f>
        <v>EN FORMACION</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APROBADO</v>
      </c>
      <c r="I1162" t="str">
        <f>'Reporte J.E.'!I1174</f>
        <v>CC 25707794 - CLAUDIA LORENA DORADO MUÑOZ</v>
      </c>
      <c r="J1162">
        <f t="shared" si="18"/>
        <v>1</v>
      </c>
    </row>
    <row r="1163" spans="1:10">
      <c r="A1163" t="str">
        <f>'Reporte J.E.'!A1175</f>
        <v>CC</v>
      </c>
      <c r="B1163" t="str">
        <f>'Reporte J.E.'!B1175</f>
        <v>1069732126</v>
      </c>
      <c r="C1163" t="str">
        <f>'Reporte J.E.'!C1175</f>
        <v>ADRIANA PATRICIA</v>
      </c>
      <c r="D1163" t="str">
        <f>'Reporte J.E.'!D1175&amp;" "&amp;'Reporte J.E.'!C1175</f>
        <v>GUTIERREZ VARGAS ADRIANA PATRICIA</v>
      </c>
      <c r="E1163" t="str">
        <f>'Reporte J.E.'!E1175</f>
        <v>EN FORMACION</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APROBADO</v>
      </c>
      <c r="I1163" t="str">
        <f>'Reporte J.E.'!I1175</f>
        <v>CC 10293852 - ADRIAN DANILO ASTUDILLO TALAGA</v>
      </c>
      <c r="J1163">
        <f t="shared" si="18"/>
        <v>1</v>
      </c>
    </row>
    <row r="1164" spans="1:10">
      <c r="A1164" t="str">
        <f>'Reporte J.E.'!A1176</f>
        <v>CC</v>
      </c>
      <c r="B1164" t="str">
        <f>'Reporte J.E.'!B1176</f>
        <v>1069732126</v>
      </c>
      <c r="C1164" t="str">
        <f>'Reporte J.E.'!C1176</f>
        <v>ADRIANA PATRICIA</v>
      </c>
      <c r="D1164" t="str">
        <f>'Reporte J.E.'!D1176&amp;" "&amp;'Reporte J.E.'!C1176</f>
        <v>GUTIERREZ VARGAS ADRIANA PATRICIA</v>
      </c>
      <c r="E1164" t="str">
        <f>'Reporte J.E.'!E1176</f>
        <v>EN FORMACION</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APROBADO</v>
      </c>
      <c r="I1164" t="str">
        <f>'Reporte J.E.'!I1176</f>
        <v>CC 10485335 - WILLIAM ALBEIRO PENAGOS DAGUA</v>
      </c>
      <c r="J1164">
        <f t="shared" si="18"/>
        <v>1</v>
      </c>
    </row>
    <row r="1165" spans="1:10">
      <c r="A1165" t="str">
        <f>'Reporte J.E.'!A1177</f>
        <v>CC</v>
      </c>
      <c r="B1165" t="str">
        <f>'Reporte J.E.'!B1177</f>
        <v>1069732126</v>
      </c>
      <c r="C1165" t="str">
        <f>'Reporte J.E.'!C1177</f>
        <v>ADRIANA PATRICIA</v>
      </c>
      <c r="D1165" t="str">
        <f>'Reporte J.E.'!D1177&amp;" "&amp;'Reporte J.E.'!C1177</f>
        <v>GUTIERREZ VARGAS ADRIANA PATRICIA</v>
      </c>
      <c r="E1165" t="str">
        <f>'Reporte J.E.'!E1177</f>
        <v>EN FORMACION</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APROBADO</v>
      </c>
      <c r="I1165" t="str">
        <f>'Reporte J.E.'!I1177</f>
        <v>CC 10293852 - ADRIAN DANILO ASTUDILLO TALAGA</v>
      </c>
      <c r="J1165">
        <f t="shared" si="18"/>
        <v>1</v>
      </c>
    </row>
    <row r="1166" spans="1:10">
      <c r="A1166" t="str">
        <f>'Reporte J.E.'!A1178</f>
        <v>CC</v>
      </c>
      <c r="B1166" t="str">
        <f>'Reporte J.E.'!B1178</f>
        <v>1069732126</v>
      </c>
      <c r="C1166" t="str">
        <f>'Reporte J.E.'!C1178</f>
        <v>ADRIANA PATRICIA</v>
      </c>
      <c r="D1166" t="str">
        <f>'Reporte J.E.'!D1178&amp;" "&amp;'Reporte J.E.'!C1178</f>
        <v>GUTIERREZ VARGAS ADRIANA PATRICIA</v>
      </c>
      <c r="E1166" t="str">
        <f>'Reporte J.E.'!E1178</f>
        <v>EN FORMACION</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POR EVALUAR</v>
      </c>
      <c r="I1166" t="str">
        <f>'Reporte J.E.'!I1178</f>
        <v xml:space="preserve">  -   </v>
      </c>
      <c r="J1166">
        <f t="shared" si="18"/>
        <v>0</v>
      </c>
    </row>
    <row r="1167" spans="1:10">
      <c r="A1167" t="str">
        <f>'Reporte J.E.'!A1179</f>
        <v>CC</v>
      </c>
      <c r="B1167" t="str">
        <f>'Reporte J.E.'!B1179</f>
        <v>1069732126</v>
      </c>
      <c r="C1167" t="str">
        <f>'Reporte J.E.'!C1179</f>
        <v>ADRIANA PATRICIA</v>
      </c>
      <c r="D1167" t="str">
        <f>'Reporte J.E.'!D1179&amp;" "&amp;'Reporte J.E.'!C1179</f>
        <v>GUTIERREZ VARGAS ADRIANA PATRICIA</v>
      </c>
      <c r="E1167" t="str">
        <f>'Reporte J.E.'!E1179</f>
        <v>EN FORMACION</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APROBADO</v>
      </c>
      <c r="I1167" t="str">
        <f>'Reporte J.E.'!I1179</f>
        <v>CC 10293852 - ADRIAN DANILO ASTUDILLO TALAGA</v>
      </c>
      <c r="J1167">
        <f t="shared" si="18"/>
        <v>1</v>
      </c>
    </row>
    <row r="1168" spans="1:10">
      <c r="A1168" t="str">
        <f>'Reporte J.E.'!A1180</f>
        <v>CC</v>
      </c>
      <c r="B1168" t="str">
        <f>'Reporte J.E.'!B1180</f>
        <v>1069732126</v>
      </c>
      <c r="C1168" t="str">
        <f>'Reporte J.E.'!C1180</f>
        <v>ADRIANA PATRICIA</v>
      </c>
      <c r="D1168" t="str">
        <f>'Reporte J.E.'!D1180&amp;" "&amp;'Reporte J.E.'!C1180</f>
        <v>GUTIERREZ VARGAS ADRIANA PATRICIA</v>
      </c>
      <c r="E1168" t="str">
        <f>'Reporte J.E.'!E1180</f>
        <v>EN FORMACION</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APROBADO</v>
      </c>
      <c r="I1168" t="str">
        <f>'Reporte J.E.'!I1180</f>
        <v>CC 10293852 - ADRIAN DANILO ASTUDILLO TALAGA</v>
      </c>
      <c r="J1168">
        <f t="shared" si="18"/>
        <v>1</v>
      </c>
    </row>
    <row r="1169" spans="1:10">
      <c r="A1169" t="str">
        <f>'Reporte J.E.'!A1181</f>
        <v>CC</v>
      </c>
      <c r="B1169" t="str">
        <f>'Reporte J.E.'!B1181</f>
        <v>1069732126</v>
      </c>
      <c r="C1169" t="str">
        <f>'Reporte J.E.'!C1181</f>
        <v>ADRIANA PATRICIA</v>
      </c>
      <c r="D1169" t="str">
        <f>'Reporte J.E.'!D1181&amp;" "&amp;'Reporte J.E.'!C1181</f>
        <v>GUTIERREZ VARGAS ADRIANA PATRICIA</v>
      </c>
      <c r="E1169" t="str">
        <f>'Reporte J.E.'!E1181</f>
        <v>EN FORMACION</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POR EVALUAR</v>
      </c>
      <c r="I1169" t="str">
        <f>'Reporte J.E.'!I1181</f>
        <v xml:space="preserve">  -   </v>
      </c>
      <c r="J1169">
        <f t="shared" si="18"/>
        <v>0</v>
      </c>
    </row>
    <row r="1170" spans="1:10">
      <c r="A1170" t="str">
        <f>'Reporte J.E.'!A1182</f>
        <v>CC</v>
      </c>
      <c r="B1170" t="str">
        <f>'Reporte J.E.'!B1182</f>
        <v>1069732126</v>
      </c>
      <c r="C1170" t="str">
        <f>'Reporte J.E.'!C1182</f>
        <v>ADRIANA PATRICIA</v>
      </c>
      <c r="D1170" t="str">
        <f>'Reporte J.E.'!D1182&amp;" "&amp;'Reporte J.E.'!C1182</f>
        <v>GUTIERREZ VARGAS ADRIANA PATRICIA</v>
      </c>
      <c r="E1170" t="str">
        <f>'Reporte J.E.'!E1182</f>
        <v>EN FORMACION</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POR EVALUAR</v>
      </c>
      <c r="I1170" t="str">
        <f>'Reporte J.E.'!I1182</f>
        <v xml:space="preserve">  -   </v>
      </c>
      <c r="J1170">
        <f t="shared" si="18"/>
        <v>0</v>
      </c>
    </row>
    <row r="1171" spans="1:10">
      <c r="A1171" t="str">
        <f>'Reporte J.E.'!A1183</f>
        <v>CC</v>
      </c>
      <c r="B1171" t="str">
        <f>'Reporte J.E.'!B1183</f>
        <v>1069732126</v>
      </c>
      <c r="C1171" t="str">
        <f>'Reporte J.E.'!C1183</f>
        <v>ADRIANA PATRICIA</v>
      </c>
      <c r="D1171" t="str">
        <f>'Reporte J.E.'!D1183&amp;" "&amp;'Reporte J.E.'!C1183</f>
        <v>GUTIERREZ VARGAS ADRIANA PATRICIA</v>
      </c>
      <c r="E1171" t="str">
        <f>'Reporte J.E.'!E1183</f>
        <v>EN FORMACION</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POR EVALUAR</v>
      </c>
      <c r="I1171" t="str">
        <f>'Reporte J.E.'!I1183</f>
        <v xml:space="preserve">  -   </v>
      </c>
      <c r="J1171">
        <f t="shared" si="18"/>
        <v>0</v>
      </c>
    </row>
    <row r="1172" spans="1:10">
      <c r="A1172" t="str">
        <f>'Reporte J.E.'!A1184</f>
        <v>CC</v>
      </c>
      <c r="B1172" t="str">
        <f>'Reporte J.E.'!B1184</f>
        <v>1069732126</v>
      </c>
      <c r="C1172" t="str">
        <f>'Reporte J.E.'!C1184</f>
        <v>ADRIANA PATRICIA</v>
      </c>
      <c r="D1172" t="str">
        <f>'Reporte J.E.'!D1184&amp;" "&amp;'Reporte J.E.'!C1184</f>
        <v>GUTIERREZ VARGAS ADRIANA PATRICIA</v>
      </c>
      <c r="E1172" t="str">
        <f>'Reporte J.E.'!E1184</f>
        <v>EN FORMACION</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POR EVALUAR</v>
      </c>
      <c r="I1172" t="str">
        <f>'Reporte J.E.'!I1184</f>
        <v xml:space="preserve">  -   </v>
      </c>
      <c r="J1172">
        <f t="shared" si="18"/>
        <v>0</v>
      </c>
    </row>
    <row r="1173" spans="1:10">
      <c r="A1173" t="str">
        <f>'Reporte J.E.'!A1185</f>
        <v>CC</v>
      </c>
      <c r="B1173" t="str">
        <f>'Reporte J.E.'!B1185</f>
        <v>1069732126</v>
      </c>
      <c r="C1173" t="str">
        <f>'Reporte J.E.'!C1185</f>
        <v>ADRIANA PATRICIA</v>
      </c>
      <c r="D1173" t="str">
        <f>'Reporte J.E.'!D1185&amp;" "&amp;'Reporte J.E.'!C1185</f>
        <v>GUTIERREZ VARGAS ADRIANA PATRICIA</v>
      </c>
      <c r="E1173" t="str">
        <f>'Reporte J.E.'!E1185</f>
        <v>EN FORMACION</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POR EVALUAR</v>
      </c>
      <c r="I1173" t="str">
        <f>'Reporte J.E.'!I1185</f>
        <v xml:space="preserve">  -   </v>
      </c>
      <c r="J1173">
        <f t="shared" si="18"/>
        <v>0</v>
      </c>
    </row>
    <row r="1174" spans="1:10">
      <c r="A1174" t="str">
        <f>'Reporte J.E.'!A1186</f>
        <v>CC</v>
      </c>
      <c r="B1174" t="str">
        <f>'Reporte J.E.'!B1186</f>
        <v>1069732126</v>
      </c>
      <c r="C1174" t="str">
        <f>'Reporte J.E.'!C1186</f>
        <v>ADRIANA PATRICIA</v>
      </c>
      <c r="D1174" t="str">
        <f>'Reporte J.E.'!D1186&amp;" "&amp;'Reporte J.E.'!C1186</f>
        <v>GUTIERREZ VARGAS ADRIANA PATRICIA</v>
      </c>
      <c r="E1174" t="str">
        <f>'Reporte J.E.'!E1186</f>
        <v>EN FORMACION</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APROBADO</v>
      </c>
      <c r="I1174" t="str">
        <f>'Reporte J.E.'!I1186</f>
        <v>CC 10300463 - ANGEL DAVID ERAZO IBARRA</v>
      </c>
      <c r="J1174">
        <f t="shared" si="18"/>
        <v>1</v>
      </c>
    </row>
    <row r="1175" spans="1:10">
      <c r="A1175" t="str">
        <f>'Reporte J.E.'!A1187</f>
        <v>CC</v>
      </c>
      <c r="B1175" t="str">
        <f>'Reporte J.E.'!B1187</f>
        <v>1069732126</v>
      </c>
      <c r="C1175" t="str">
        <f>'Reporte J.E.'!C1187</f>
        <v>ADRIANA PATRICIA</v>
      </c>
      <c r="D1175" t="str">
        <f>'Reporte J.E.'!D1187&amp;" "&amp;'Reporte J.E.'!C1187</f>
        <v>GUTIERREZ VARGAS ADRIANA PATRICIA</v>
      </c>
      <c r="E1175" t="str">
        <f>'Reporte J.E.'!E1187</f>
        <v>EN FORMACION</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POR EVALUAR</v>
      </c>
      <c r="I1175" t="str">
        <f>'Reporte J.E.'!I1187</f>
        <v xml:space="preserve">  -   </v>
      </c>
      <c r="J1175">
        <f t="shared" si="18"/>
        <v>0</v>
      </c>
    </row>
    <row r="1176" spans="1:10">
      <c r="A1176" t="str">
        <f>'Reporte J.E.'!A1188</f>
        <v>CC</v>
      </c>
      <c r="B1176" t="str">
        <f>'Reporte J.E.'!B1188</f>
        <v>1069732126</v>
      </c>
      <c r="C1176" t="str">
        <f>'Reporte J.E.'!C1188</f>
        <v>ADRIANA PATRICIA</v>
      </c>
      <c r="D1176" t="str">
        <f>'Reporte J.E.'!D1188&amp;" "&amp;'Reporte J.E.'!C1188</f>
        <v>GUTIERREZ VARGAS ADRIANA PATRICIA</v>
      </c>
      <c r="E1176" t="str">
        <f>'Reporte J.E.'!E1188</f>
        <v>EN FORMACION</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APROBADO</v>
      </c>
      <c r="I1176" t="str">
        <f>'Reporte J.E.'!I1188</f>
        <v>CC 10485335 - WILLIAM ALBEIRO PENAGOS DAGUA</v>
      </c>
      <c r="J1176">
        <f t="shared" si="18"/>
        <v>1</v>
      </c>
    </row>
    <row r="1177" spans="1:10">
      <c r="A1177" t="str">
        <f>'Reporte J.E.'!A1189</f>
        <v>CC</v>
      </c>
      <c r="B1177" t="str">
        <f>'Reporte J.E.'!B1189</f>
        <v>1069732126</v>
      </c>
      <c r="C1177" t="str">
        <f>'Reporte J.E.'!C1189</f>
        <v>ADRIANA PATRICIA</v>
      </c>
      <c r="D1177" t="str">
        <f>'Reporte J.E.'!D1189&amp;" "&amp;'Reporte J.E.'!C1189</f>
        <v>GUTIERREZ VARGAS ADRIANA PATRICIA</v>
      </c>
      <c r="E1177" t="str">
        <f>'Reporte J.E.'!E1189</f>
        <v>EN FORMACION</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APROBADO</v>
      </c>
      <c r="I1177" t="str">
        <f>'Reporte J.E.'!I1189</f>
        <v>CC 10485335 - WILLIAM ALBEIRO PENAGOS DAGUA</v>
      </c>
      <c r="J1177">
        <f t="shared" si="18"/>
        <v>1</v>
      </c>
    </row>
    <row r="1178" spans="1:10">
      <c r="A1178" t="str">
        <f>'Reporte J.E.'!A1190</f>
        <v>CC</v>
      </c>
      <c r="B1178" t="str">
        <f>'Reporte J.E.'!B1190</f>
        <v>1069732126</v>
      </c>
      <c r="C1178" t="str">
        <f>'Reporte J.E.'!C1190</f>
        <v>ADRIANA PATRICIA</v>
      </c>
      <c r="D1178" t="str">
        <f>'Reporte J.E.'!D1190&amp;" "&amp;'Reporte J.E.'!C1190</f>
        <v>GUTIERREZ VARGAS ADRIANA PATRICIA</v>
      </c>
      <c r="E1178" t="str">
        <f>'Reporte J.E.'!E1190</f>
        <v>EN FORMACION</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POR EVALUAR</v>
      </c>
      <c r="I1178" t="str">
        <f>'Reporte J.E.'!I1190</f>
        <v xml:space="preserve">  -   </v>
      </c>
      <c r="J1178">
        <f t="shared" si="18"/>
        <v>0</v>
      </c>
    </row>
    <row r="1179" spans="1:10">
      <c r="A1179" t="str">
        <f>'Reporte J.E.'!A1191</f>
        <v>CC</v>
      </c>
      <c r="B1179" t="str">
        <f>'Reporte J.E.'!B1191</f>
        <v>1069732126</v>
      </c>
      <c r="C1179" t="str">
        <f>'Reporte J.E.'!C1191</f>
        <v>ADRIANA PATRICIA</v>
      </c>
      <c r="D1179" t="str">
        <f>'Reporte J.E.'!D1191&amp;" "&amp;'Reporte J.E.'!C1191</f>
        <v>GUTIERREZ VARGAS ADRIANA PATRICIA</v>
      </c>
      <c r="E1179" t="str">
        <f>'Reporte J.E.'!E1191</f>
        <v>EN FORMACION</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POR EVALUAR</v>
      </c>
      <c r="I1179" t="str">
        <f>'Reporte J.E.'!I1191</f>
        <v xml:space="preserve">  -   </v>
      </c>
      <c r="J1179">
        <f t="shared" si="18"/>
        <v>0</v>
      </c>
    </row>
    <row r="1180" spans="1:10">
      <c r="A1180" t="str">
        <f>'Reporte J.E.'!A1192</f>
        <v>CC</v>
      </c>
      <c r="B1180" t="str">
        <f>'Reporte J.E.'!B1192</f>
        <v>1069732126</v>
      </c>
      <c r="C1180" t="str">
        <f>'Reporte J.E.'!C1192</f>
        <v>ADRIANA PATRICIA</v>
      </c>
      <c r="D1180" t="str">
        <f>'Reporte J.E.'!D1192&amp;" "&amp;'Reporte J.E.'!C1192</f>
        <v>GUTIERREZ VARGAS ADRIANA PATRICIA</v>
      </c>
      <c r="E1180" t="str">
        <f>'Reporte J.E.'!E1192</f>
        <v>EN FORMACION</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APROBADO</v>
      </c>
      <c r="I1180" t="str">
        <f>'Reporte J.E.'!I1192</f>
        <v>CC 25707794 - CLAUDIA LORENA DORADO MUÑOZ</v>
      </c>
      <c r="J1180">
        <f t="shared" si="18"/>
        <v>1</v>
      </c>
    </row>
    <row r="1181" spans="1:10">
      <c r="A1181" t="str">
        <f>'Reporte J.E.'!A1193</f>
        <v>CC</v>
      </c>
      <c r="B1181" t="str">
        <f>'Reporte J.E.'!B1193</f>
        <v>1069732126</v>
      </c>
      <c r="C1181" t="str">
        <f>'Reporte J.E.'!C1193</f>
        <v>ADRIANA PATRICIA</v>
      </c>
      <c r="D1181" t="str">
        <f>'Reporte J.E.'!D1193&amp;" "&amp;'Reporte J.E.'!C1193</f>
        <v>GUTIERREZ VARGAS ADRIANA PATRICIA</v>
      </c>
      <c r="E1181" t="str">
        <f>'Reporte J.E.'!E1193</f>
        <v>EN FORMACION</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APROBADO</v>
      </c>
      <c r="I1181" t="str">
        <f>'Reporte J.E.'!I1193</f>
        <v>CC 10300463 - ANGEL DAVID ERAZO IBARRA</v>
      </c>
      <c r="J1181">
        <f t="shared" si="18"/>
        <v>1</v>
      </c>
    </row>
    <row r="1182" spans="1:10">
      <c r="A1182" t="str">
        <f>'Reporte J.E.'!A1194</f>
        <v>CC</v>
      </c>
      <c r="B1182" t="str">
        <f>'Reporte J.E.'!B1194</f>
        <v>1069732126</v>
      </c>
      <c r="C1182" t="str">
        <f>'Reporte J.E.'!C1194</f>
        <v>ADRIANA PATRICIA</v>
      </c>
      <c r="D1182" t="str">
        <f>'Reporte J.E.'!D1194&amp;" "&amp;'Reporte J.E.'!C1194</f>
        <v>GUTIERREZ VARGAS ADRIANA PATRICIA</v>
      </c>
      <c r="E1182" t="str">
        <f>'Reporte J.E.'!E1194</f>
        <v>EN FORMACION</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APROBADO</v>
      </c>
      <c r="I1182" t="str">
        <f>'Reporte J.E.'!I1194</f>
        <v>CC 10300463 - ANGEL DAVID ERAZO IBARRA</v>
      </c>
      <c r="J1182">
        <f t="shared" si="18"/>
        <v>1</v>
      </c>
    </row>
    <row r="1183" spans="1:10">
      <c r="A1183" t="str">
        <f>'Reporte J.E.'!A1195</f>
        <v>CC</v>
      </c>
      <c r="B1183" t="str">
        <f>'Reporte J.E.'!B1195</f>
        <v>1069732126</v>
      </c>
      <c r="C1183" t="str">
        <f>'Reporte J.E.'!C1195</f>
        <v>ADRIANA PATRICIA</v>
      </c>
      <c r="D1183" t="str">
        <f>'Reporte J.E.'!D1195&amp;" "&amp;'Reporte J.E.'!C1195</f>
        <v>GUTIERREZ VARGAS ADRIANA PATRICIA</v>
      </c>
      <c r="E1183" t="str">
        <f>'Reporte J.E.'!E1195</f>
        <v>EN FORMACION</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APROBADO</v>
      </c>
      <c r="I1183" t="str">
        <f>'Reporte J.E.'!I1195</f>
        <v>CC 10300463 - ANGEL DAVID ERAZO IBARRA</v>
      </c>
      <c r="J1183">
        <f t="shared" si="18"/>
        <v>1</v>
      </c>
    </row>
    <row r="1184" spans="1:10">
      <c r="A1184" t="str">
        <f>'Reporte J.E.'!A1196</f>
        <v>CC</v>
      </c>
      <c r="B1184" t="str">
        <f>'Reporte J.E.'!B1196</f>
        <v>1069732126</v>
      </c>
      <c r="C1184" t="str">
        <f>'Reporte J.E.'!C1196</f>
        <v>ADRIANA PATRICIA</v>
      </c>
      <c r="D1184" t="str">
        <f>'Reporte J.E.'!D1196&amp;" "&amp;'Reporte J.E.'!C1196</f>
        <v>GUTIERREZ VARGAS ADRIANA PATRICIA</v>
      </c>
      <c r="E1184" t="str">
        <f>'Reporte J.E.'!E1196</f>
        <v>EN FORMACION</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APROBADO</v>
      </c>
      <c r="I1184" t="str">
        <f>'Reporte J.E.'!I1196</f>
        <v>CC 10485335 - WILLIAM ALBEIRO PENAGOS DAGUA</v>
      </c>
      <c r="J1184">
        <f t="shared" si="18"/>
        <v>1</v>
      </c>
    </row>
    <row r="1185" spans="1:10">
      <c r="A1185" t="str">
        <f>'Reporte J.E.'!A1197</f>
        <v>CC</v>
      </c>
      <c r="B1185" t="str">
        <f>'Reporte J.E.'!B1197</f>
        <v>1069732126</v>
      </c>
      <c r="C1185" t="str">
        <f>'Reporte J.E.'!C1197</f>
        <v>ADRIANA PATRICIA</v>
      </c>
      <c r="D1185" t="str">
        <f>'Reporte J.E.'!D1197&amp;" "&amp;'Reporte J.E.'!C1197</f>
        <v>GUTIERREZ VARGAS ADRIANA PATRICIA</v>
      </c>
      <c r="E1185" t="str">
        <f>'Reporte J.E.'!E1197</f>
        <v>EN FORMACION</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APROBADO</v>
      </c>
      <c r="I1185" t="str">
        <f>'Reporte J.E.'!I1197</f>
        <v>CC 10300463 - ANGEL DAVID ERAZO IBARRA</v>
      </c>
      <c r="J1185">
        <f t="shared" si="18"/>
        <v>1</v>
      </c>
    </row>
    <row r="1186" spans="1:10">
      <c r="A1186" t="str">
        <f>'Reporte J.E.'!A1198</f>
        <v>CC</v>
      </c>
      <c r="B1186" t="str">
        <f>'Reporte J.E.'!B1198</f>
        <v>1069732126</v>
      </c>
      <c r="C1186" t="str">
        <f>'Reporte J.E.'!C1198</f>
        <v>ADRIANA PATRICIA</v>
      </c>
      <c r="D1186" t="str">
        <f>'Reporte J.E.'!D1198&amp;" "&amp;'Reporte J.E.'!C1198</f>
        <v>GUTIERREZ VARGAS ADRIANA PATRICIA</v>
      </c>
      <c r="E1186" t="str">
        <f>'Reporte J.E.'!E1198</f>
        <v>EN FORMACION</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APROBADO</v>
      </c>
      <c r="I1186" t="str">
        <f>'Reporte J.E.'!I1198</f>
        <v>CC 10300463 - ANGEL DAVID ERAZO IBARRA</v>
      </c>
      <c r="J1186">
        <f t="shared" si="18"/>
        <v>1</v>
      </c>
    </row>
    <row r="1187" spans="1:10">
      <c r="A1187" t="str">
        <f>'Reporte J.E.'!A1199</f>
        <v>CC</v>
      </c>
      <c r="B1187" t="str">
        <f>'Reporte J.E.'!B1199</f>
        <v>1069732126</v>
      </c>
      <c r="C1187" t="str">
        <f>'Reporte J.E.'!C1199</f>
        <v>ADRIANA PATRICIA</v>
      </c>
      <c r="D1187" t="str">
        <f>'Reporte J.E.'!D1199&amp;" "&amp;'Reporte J.E.'!C1199</f>
        <v>GUTIERREZ VARGAS ADRIANA PATRICIA</v>
      </c>
      <c r="E1187" t="str">
        <f>'Reporte J.E.'!E1199</f>
        <v>EN FORMACION</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APROBADO</v>
      </c>
      <c r="I1187" t="str">
        <f>'Reporte J.E.'!I1199</f>
        <v>CC 10293852 - ADRIAN DANILO ASTUDILLO TALAGA</v>
      </c>
      <c r="J1187">
        <f t="shared" si="18"/>
        <v>1</v>
      </c>
    </row>
    <row r="1188" spans="1:10">
      <c r="A1188" t="str">
        <f>'Reporte J.E.'!A1200</f>
        <v>CC</v>
      </c>
      <c r="B1188" t="str">
        <f>'Reporte J.E.'!B1200</f>
        <v>1069732126</v>
      </c>
      <c r="C1188" t="str">
        <f>'Reporte J.E.'!C1200</f>
        <v>ADRIANA PATRICIA</v>
      </c>
      <c r="D1188" t="str">
        <f>'Reporte J.E.'!D1200&amp;" "&amp;'Reporte J.E.'!C1200</f>
        <v>GUTIERREZ VARGAS ADRIANA PATRICIA</v>
      </c>
      <c r="E1188" t="str">
        <f>'Reporte J.E.'!E1200</f>
        <v>EN FORMACION</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APROBADO</v>
      </c>
      <c r="I1188" t="str">
        <f>'Reporte J.E.'!I1200</f>
        <v>CC 10293852 - ADRIAN DANILO ASTUDILLO TALAGA</v>
      </c>
      <c r="J1188">
        <f t="shared" si="18"/>
        <v>1</v>
      </c>
    </row>
    <row r="1189" spans="1:10">
      <c r="A1189" t="str">
        <f>'Reporte J.E.'!A1201</f>
        <v>CC</v>
      </c>
      <c r="B1189" t="str">
        <f>'Reporte J.E.'!B1201</f>
        <v>1069732126</v>
      </c>
      <c r="C1189" t="str">
        <f>'Reporte J.E.'!C1201</f>
        <v>ADRIANA PATRICIA</v>
      </c>
      <c r="D1189" t="str">
        <f>'Reporte J.E.'!D1201&amp;" "&amp;'Reporte J.E.'!C1201</f>
        <v>GUTIERREZ VARGAS ADRIANA PATRICIA</v>
      </c>
      <c r="E1189" t="str">
        <f>'Reporte J.E.'!E1201</f>
        <v>EN FORMACION</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APROBADO</v>
      </c>
      <c r="I1189" t="str">
        <f>'Reporte J.E.'!I1201</f>
        <v>CC 10485335 - WILLIAM ALBEIRO PENAGOS DAGUA</v>
      </c>
      <c r="J1189">
        <f t="shared" si="18"/>
        <v>1</v>
      </c>
    </row>
    <row r="1190" spans="1:10">
      <c r="A1190" t="str">
        <f>'Reporte J.E.'!A1202</f>
        <v>CC</v>
      </c>
      <c r="B1190" t="str">
        <f>'Reporte J.E.'!B1202</f>
        <v>1087106975</v>
      </c>
      <c r="C1190" t="str">
        <f>'Reporte J.E.'!C1202</f>
        <v>DAVID SANTIAGO</v>
      </c>
      <c r="D1190" t="str">
        <f>'Reporte J.E.'!D1202&amp;" "&amp;'Reporte J.E.'!C1202</f>
        <v>PERALTA VELASQUEZ DAVID SANTIAGO</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APROBADO</v>
      </c>
      <c r="I1190" t="str">
        <f>'Reporte J.E.'!I1202</f>
        <v>CC 10485335 - WILLIAM ALBEIRO PENAGOS DAGUA</v>
      </c>
      <c r="J1190">
        <f t="shared" si="18"/>
        <v>1</v>
      </c>
    </row>
    <row r="1191" spans="1:10">
      <c r="A1191" t="str">
        <f>'Reporte J.E.'!A1203</f>
        <v>CC</v>
      </c>
      <c r="B1191" t="str">
        <f>'Reporte J.E.'!B1203</f>
        <v>1087106975</v>
      </c>
      <c r="C1191" t="str">
        <f>'Reporte J.E.'!C1203</f>
        <v>DAVID SANTIAGO</v>
      </c>
      <c r="D1191" t="str">
        <f>'Reporte J.E.'!D1203&amp;" "&amp;'Reporte J.E.'!C1203</f>
        <v>PERALTA VELASQUEZ DAVID SANTIAGO</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APROBADO</v>
      </c>
      <c r="I1191" t="str">
        <f>'Reporte J.E.'!I1203</f>
        <v>CC 10304288 - LUIS FERNEY TERAN REINOSO</v>
      </c>
      <c r="J1191">
        <f t="shared" si="18"/>
        <v>1</v>
      </c>
    </row>
    <row r="1192" spans="1:10">
      <c r="A1192" t="str">
        <f>'Reporte J.E.'!A1204</f>
        <v>CC</v>
      </c>
      <c r="B1192" t="str">
        <f>'Reporte J.E.'!B1204</f>
        <v>1087106975</v>
      </c>
      <c r="C1192" t="str">
        <f>'Reporte J.E.'!C1204</f>
        <v>DAVID SANTIAGO</v>
      </c>
      <c r="D1192" t="str">
        <f>'Reporte J.E.'!D1204&amp;" "&amp;'Reporte J.E.'!C1204</f>
        <v>PERALTA VELASQUEZ DAVID SANTIAGO</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APROBADO</v>
      </c>
      <c r="I1192" t="str">
        <f>'Reporte J.E.'!I1204</f>
        <v>CC 10304288 - LUIS FERNEY TERAN REINOSO</v>
      </c>
      <c r="J1192">
        <f t="shared" si="18"/>
        <v>1</v>
      </c>
    </row>
    <row r="1193" spans="1:10">
      <c r="A1193" t="str">
        <f>'Reporte J.E.'!A1205</f>
        <v>CC</v>
      </c>
      <c r="B1193" t="str">
        <f>'Reporte J.E.'!B1205</f>
        <v>1087106975</v>
      </c>
      <c r="C1193" t="str">
        <f>'Reporte J.E.'!C1205</f>
        <v>DAVID SANTIAGO</v>
      </c>
      <c r="D1193" t="str">
        <f>'Reporte J.E.'!D1205&amp;" "&amp;'Reporte J.E.'!C1205</f>
        <v>PERALTA VELASQUEZ DAVID SANTIAGO</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POR EVALUAR</v>
      </c>
      <c r="I1193" t="str">
        <f>'Reporte J.E.'!I1205</f>
        <v xml:space="preserve">  -   </v>
      </c>
      <c r="J1193">
        <f t="shared" si="18"/>
        <v>0</v>
      </c>
    </row>
    <row r="1194" spans="1:10">
      <c r="A1194" t="str">
        <f>'Reporte J.E.'!A1206</f>
        <v>CC</v>
      </c>
      <c r="B1194" t="str">
        <f>'Reporte J.E.'!B1206</f>
        <v>1087106975</v>
      </c>
      <c r="C1194" t="str">
        <f>'Reporte J.E.'!C1206</f>
        <v>DAVID SANTIAGO</v>
      </c>
      <c r="D1194" t="str">
        <f>'Reporte J.E.'!D1206&amp;" "&amp;'Reporte J.E.'!C1206</f>
        <v>PERALTA VELASQUEZ DAVID SANTIAGO</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POR EVALUAR</v>
      </c>
      <c r="I1194" t="str">
        <f>'Reporte J.E.'!I1206</f>
        <v xml:space="preserve">  -   </v>
      </c>
      <c r="J1194">
        <f t="shared" si="18"/>
        <v>0</v>
      </c>
    </row>
    <row r="1195" spans="1:10">
      <c r="A1195" t="str">
        <f>'Reporte J.E.'!A1207</f>
        <v>CC</v>
      </c>
      <c r="B1195" t="str">
        <f>'Reporte J.E.'!B1207</f>
        <v>1087106975</v>
      </c>
      <c r="C1195" t="str">
        <f>'Reporte J.E.'!C1207</f>
        <v>DAVID SANTIAGO</v>
      </c>
      <c r="D1195" t="str">
        <f>'Reporte J.E.'!D1207&amp;" "&amp;'Reporte J.E.'!C1207</f>
        <v>PERALTA VELASQUEZ DAVID SANTIAGO</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APROBADO</v>
      </c>
      <c r="I1195" t="str">
        <f>'Reporte J.E.'!I1207</f>
        <v>CC 10485335 - WILLIAM ALBEIRO PENAGOS DAGUA</v>
      </c>
      <c r="J1195">
        <f t="shared" si="18"/>
        <v>1</v>
      </c>
    </row>
    <row r="1196" spans="1:10">
      <c r="A1196" t="str">
        <f>'Reporte J.E.'!A1208</f>
        <v>CC</v>
      </c>
      <c r="B1196" t="str">
        <f>'Reporte J.E.'!B1208</f>
        <v>1087106975</v>
      </c>
      <c r="C1196" t="str">
        <f>'Reporte J.E.'!C1208</f>
        <v>DAVID SANTIAGO</v>
      </c>
      <c r="D1196" t="str">
        <f>'Reporte J.E.'!D1208&amp;" "&amp;'Reporte J.E.'!C1208</f>
        <v>PERALTA VELASQUEZ DAVID SANTIAGO</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APROBADO</v>
      </c>
      <c r="I1196" t="str">
        <f>'Reporte J.E.'!I1208</f>
        <v>CC 10485335 - WILLIAM ALBEIRO PENAGOS DAGUA</v>
      </c>
      <c r="J1196">
        <f t="shared" si="18"/>
        <v>1</v>
      </c>
    </row>
    <row r="1197" spans="1:10">
      <c r="A1197" t="str">
        <f>'Reporte J.E.'!A1209</f>
        <v>CC</v>
      </c>
      <c r="B1197" t="str">
        <f>'Reporte J.E.'!B1209</f>
        <v>1087106975</v>
      </c>
      <c r="C1197" t="str">
        <f>'Reporte J.E.'!C1209</f>
        <v>DAVID SANTIAGO</v>
      </c>
      <c r="D1197" t="str">
        <f>'Reporte J.E.'!D1209&amp;" "&amp;'Reporte J.E.'!C1209</f>
        <v>PERALTA VELASQUEZ DAVID SANTIAGO</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APROBADO</v>
      </c>
      <c r="I1197" t="str">
        <f>'Reporte J.E.'!I1209</f>
        <v>CC 10485335 - WILLIAM ALBEIRO PENAGOS DAGUA</v>
      </c>
      <c r="J1197">
        <f t="shared" si="18"/>
        <v>1</v>
      </c>
    </row>
    <row r="1198" spans="1:10">
      <c r="A1198" t="str">
        <f>'Reporte J.E.'!A1210</f>
        <v>CC</v>
      </c>
      <c r="B1198" t="str">
        <f>'Reporte J.E.'!B1210</f>
        <v>1087106975</v>
      </c>
      <c r="C1198" t="str">
        <f>'Reporte J.E.'!C1210</f>
        <v>DAVID SANTIAGO</v>
      </c>
      <c r="D1198" t="str">
        <f>'Reporte J.E.'!D1210&amp;" "&amp;'Reporte J.E.'!C1210</f>
        <v>PERALTA VELASQUEZ DAVID SANTIAGO</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POR EVALUAR</v>
      </c>
      <c r="I1198" t="str">
        <f>'Reporte J.E.'!I1210</f>
        <v xml:space="preserve">  -   </v>
      </c>
      <c r="J1198">
        <f t="shared" si="18"/>
        <v>0</v>
      </c>
    </row>
    <row r="1199" spans="1:10">
      <c r="A1199" t="str">
        <f>'Reporte J.E.'!A1211</f>
        <v>CC</v>
      </c>
      <c r="B1199" t="str">
        <f>'Reporte J.E.'!B1211</f>
        <v>1087106975</v>
      </c>
      <c r="C1199" t="str">
        <f>'Reporte J.E.'!C1211</f>
        <v>DAVID SANTIAGO</v>
      </c>
      <c r="D1199" t="str">
        <f>'Reporte J.E.'!D1211&amp;" "&amp;'Reporte J.E.'!C1211</f>
        <v>PERALTA VELASQUEZ DAVID SANTIAGO</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APROBADO</v>
      </c>
      <c r="I1199" t="str">
        <f>'Reporte J.E.'!I1211</f>
        <v>CC 10485335 - WILLIAM ALBEIRO PENAGOS DAGUA</v>
      </c>
      <c r="J1199">
        <f t="shared" si="18"/>
        <v>1</v>
      </c>
    </row>
    <row r="1200" spans="1:10">
      <c r="A1200" t="str">
        <f>'Reporte J.E.'!A1212</f>
        <v>CC</v>
      </c>
      <c r="B1200" t="str">
        <f>'Reporte J.E.'!B1212</f>
        <v>1087106975</v>
      </c>
      <c r="C1200" t="str">
        <f>'Reporte J.E.'!C1212</f>
        <v>DAVID SANTIAGO</v>
      </c>
      <c r="D1200" t="str">
        <f>'Reporte J.E.'!D1212&amp;" "&amp;'Reporte J.E.'!C1212</f>
        <v>PERALTA VELASQUEZ DAVID SANTIAGO</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POR EVALUAR</v>
      </c>
      <c r="I1200" t="str">
        <f>'Reporte J.E.'!I1212</f>
        <v xml:space="preserve">  -   </v>
      </c>
      <c r="J1200">
        <f t="shared" si="18"/>
        <v>0</v>
      </c>
    </row>
    <row r="1201" spans="1:10">
      <c r="A1201" t="str">
        <f>'Reporte J.E.'!A1213</f>
        <v>CC</v>
      </c>
      <c r="B1201" t="str">
        <f>'Reporte J.E.'!B1213</f>
        <v>1087106975</v>
      </c>
      <c r="C1201" t="str">
        <f>'Reporte J.E.'!C1213</f>
        <v>DAVID SANTIAGO</v>
      </c>
      <c r="D1201" t="str">
        <f>'Reporte J.E.'!D1213&amp;" "&amp;'Reporte J.E.'!C1213</f>
        <v>PERALTA VELASQUEZ DAVID SANTIAGO</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APROBADO</v>
      </c>
      <c r="I1201" t="str">
        <f>'Reporte J.E.'!I1213</f>
        <v>CC 10304288 - LUIS FERNEY TERAN REINOSO</v>
      </c>
      <c r="J1201">
        <f t="shared" si="18"/>
        <v>1</v>
      </c>
    </row>
    <row r="1202" spans="1:10">
      <c r="A1202" t="str">
        <f>'Reporte J.E.'!A1214</f>
        <v>CC</v>
      </c>
      <c r="B1202" t="str">
        <f>'Reporte J.E.'!B1214</f>
        <v>1087106975</v>
      </c>
      <c r="C1202" t="str">
        <f>'Reporte J.E.'!C1214</f>
        <v>DAVID SANTIAGO</v>
      </c>
      <c r="D1202" t="str">
        <f>'Reporte J.E.'!D1214&amp;" "&amp;'Reporte J.E.'!C1214</f>
        <v>PERALTA VELASQUEZ DAVID SANTIAGO</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APROBADO</v>
      </c>
      <c r="I1202" t="str">
        <f>'Reporte J.E.'!I1214</f>
        <v>CC 10304288 - LUIS FERNEY TERAN REINOSO</v>
      </c>
      <c r="J1202">
        <f t="shared" si="18"/>
        <v>1</v>
      </c>
    </row>
    <row r="1203" spans="1:10">
      <c r="A1203" t="str">
        <f>'Reporte J.E.'!A1215</f>
        <v>CC</v>
      </c>
      <c r="B1203" t="str">
        <f>'Reporte J.E.'!B1215</f>
        <v>1087106975</v>
      </c>
      <c r="C1203" t="str">
        <f>'Reporte J.E.'!C1215</f>
        <v>DAVID SANTIAGO</v>
      </c>
      <c r="D1203" t="str">
        <f>'Reporte J.E.'!D1215&amp;" "&amp;'Reporte J.E.'!C1215</f>
        <v>PERALTA VELASQUEZ DAVID SANTIAGO</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APROBADO</v>
      </c>
      <c r="I1203" t="str">
        <f>'Reporte J.E.'!I1215</f>
        <v>CC 10304288 - LUIS FERNEY TERAN REINOSO</v>
      </c>
      <c r="J1203">
        <f t="shared" si="18"/>
        <v>1</v>
      </c>
    </row>
    <row r="1204" spans="1:10">
      <c r="A1204" t="str">
        <f>'Reporte J.E.'!A1216</f>
        <v>CC</v>
      </c>
      <c r="B1204" t="str">
        <f>'Reporte J.E.'!B1216</f>
        <v>1087106975</v>
      </c>
      <c r="C1204" t="str">
        <f>'Reporte J.E.'!C1216</f>
        <v>DAVID SANTIAGO</v>
      </c>
      <c r="D1204" t="str">
        <f>'Reporte J.E.'!D1216&amp;" "&amp;'Reporte J.E.'!C1216</f>
        <v>PERALTA VELASQUEZ DAVID SANTIAGO</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1087106975</v>
      </c>
      <c r="C1205" t="str">
        <f>'Reporte J.E.'!C1217</f>
        <v>DAVID SANTIAGO</v>
      </c>
      <c r="D1205" t="str">
        <f>'Reporte J.E.'!D1217&amp;" "&amp;'Reporte J.E.'!C1217</f>
        <v>PERALTA VELASQUEZ DAVID SANTIAGO</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APROBADO</v>
      </c>
      <c r="I1205" t="str">
        <f>'Reporte J.E.'!I1217</f>
        <v>CC 1061747430 - MARIA LORENA DORADO REYES</v>
      </c>
      <c r="J1205">
        <f t="shared" si="18"/>
        <v>1</v>
      </c>
    </row>
    <row r="1206" spans="1:10">
      <c r="A1206" t="str">
        <f>'Reporte J.E.'!A1218</f>
        <v>CC</v>
      </c>
      <c r="B1206" t="str">
        <f>'Reporte J.E.'!B1218</f>
        <v>1087106975</v>
      </c>
      <c r="C1206" t="str">
        <f>'Reporte J.E.'!C1218</f>
        <v>DAVID SANTIAGO</v>
      </c>
      <c r="D1206" t="str">
        <f>'Reporte J.E.'!D1218&amp;" "&amp;'Reporte J.E.'!C1218</f>
        <v>PERALTA VELASQUEZ DAVID SANTIAGO</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APROBADO</v>
      </c>
      <c r="I1206" t="str">
        <f>'Reporte J.E.'!I1218</f>
        <v>CC 1061747430 - MARIA LORENA DORADO REYES</v>
      </c>
      <c r="J1206">
        <f t="shared" si="18"/>
        <v>1</v>
      </c>
    </row>
    <row r="1207" spans="1:10">
      <c r="A1207" t="str">
        <f>'Reporte J.E.'!A1219</f>
        <v>CC</v>
      </c>
      <c r="B1207" t="str">
        <f>'Reporte J.E.'!B1219</f>
        <v>1087106975</v>
      </c>
      <c r="C1207" t="str">
        <f>'Reporte J.E.'!C1219</f>
        <v>DAVID SANTIAGO</v>
      </c>
      <c r="D1207" t="str">
        <f>'Reporte J.E.'!D1219&amp;" "&amp;'Reporte J.E.'!C1219</f>
        <v>PERALTA VELASQUEZ DAVID SANTIAGO</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APROBADO</v>
      </c>
      <c r="I1207" t="str">
        <f>'Reporte J.E.'!I1219</f>
        <v>CC 1061747430 - MARIA LORENA DORADO REYES</v>
      </c>
      <c r="J1207">
        <f t="shared" si="18"/>
        <v>1</v>
      </c>
    </row>
    <row r="1208" spans="1:10">
      <c r="A1208" t="str">
        <f>'Reporte J.E.'!A1220</f>
        <v>CC</v>
      </c>
      <c r="B1208" t="str">
        <f>'Reporte J.E.'!B1220</f>
        <v>1087106975</v>
      </c>
      <c r="C1208" t="str">
        <f>'Reporte J.E.'!C1220</f>
        <v>DAVID SANTIAGO</v>
      </c>
      <c r="D1208" t="str">
        <f>'Reporte J.E.'!D1220&amp;" "&amp;'Reporte J.E.'!C1220</f>
        <v>PERALTA VELASQUEZ DAVID SANTIAGO</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APROBADO</v>
      </c>
      <c r="I1208" t="str">
        <f>'Reporte J.E.'!I1220</f>
        <v>CC 1061747430 - MARIA LORENA DORADO REYES</v>
      </c>
      <c r="J1208">
        <f t="shared" si="18"/>
        <v>1</v>
      </c>
    </row>
    <row r="1209" spans="1:10">
      <c r="A1209" t="str">
        <f>'Reporte J.E.'!A1221</f>
        <v>CC</v>
      </c>
      <c r="B1209" t="str">
        <f>'Reporte J.E.'!B1221</f>
        <v>1087106975</v>
      </c>
      <c r="C1209" t="str">
        <f>'Reporte J.E.'!C1221</f>
        <v>DAVID SANTIAGO</v>
      </c>
      <c r="D1209" t="str">
        <f>'Reporte J.E.'!D1221&amp;" "&amp;'Reporte J.E.'!C1221</f>
        <v>PERALTA VELASQUEZ DAVID SANTIAGO</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APROBADO</v>
      </c>
      <c r="I1209" t="str">
        <f>'Reporte J.E.'!I1221</f>
        <v>CC 1061747430 - MARIA LORENA DORADO REYES</v>
      </c>
      <c r="J1209">
        <f t="shared" si="18"/>
        <v>1</v>
      </c>
    </row>
    <row r="1210" spans="1:10">
      <c r="A1210" t="str">
        <f>'Reporte J.E.'!A1222</f>
        <v>CC</v>
      </c>
      <c r="B1210" t="str">
        <f>'Reporte J.E.'!B1222</f>
        <v>1087106975</v>
      </c>
      <c r="C1210" t="str">
        <f>'Reporte J.E.'!C1222</f>
        <v>DAVID SANTIAGO</v>
      </c>
      <c r="D1210" t="str">
        <f>'Reporte J.E.'!D1222&amp;" "&amp;'Reporte J.E.'!C1222</f>
        <v>PERALTA VELASQUEZ DAVID SANTIAGO</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APROBADO</v>
      </c>
      <c r="I1210" t="str">
        <f>'Reporte J.E.'!I1222</f>
        <v>CC 1061747430 - MARIA LORENA DORADO REYES</v>
      </c>
      <c r="J1210">
        <f t="shared" si="18"/>
        <v>1</v>
      </c>
    </row>
    <row r="1211" spans="1:10">
      <c r="A1211" t="str">
        <f>'Reporte J.E.'!A1223</f>
        <v>CC</v>
      </c>
      <c r="B1211" t="str">
        <f>'Reporte J.E.'!B1223</f>
        <v>1087106975</v>
      </c>
      <c r="C1211" t="str">
        <f>'Reporte J.E.'!C1223</f>
        <v>DAVID SANTIAGO</v>
      </c>
      <c r="D1211" t="str">
        <f>'Reporte J.E.'!D1223&amp;" "&amp;'Reporte J.E.'!C1223</f>
        <v>PERALTA VELASQUEZ DAVID SANTIAGO</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APROBADO</v>
      </c>
      <c r="I1211" t="str">
        <f>'Reporte J.E.'!I1223</f>
        <v>CC 1061747430 - MARIA LORENA DORADO REYES</v>
      </c>
      <c r="J1211">
        <f t="shared" si="18"/>
        <v>1</v>
      </c>
    </row>
    <row r="1212" spans="1:10">
      <c r="A1212" t="str">
        <f>'Reporte J.E.'!A1224</f>
        <v>CC</v>
      </c>
      <c r="B1212" t="str">
        <f>'Reporte J.E.'!B1224</f>
        <v>1087106975</v>
      </c>
      <c r="C1212" t="str">
        <f>'Reporte J.E.'!C1224</f>
        <v>DAVID SANTIAGO</v>
      </c>
      <c r="D1212" t="str">
        <f>'Reporte J.E.'!D1224&amp;" "&amp;'Reporte J.E.'!C1224</f>
        <v>PERALTA VELASQUEZ DAVID SANTIAGO</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APROBADO</v>
      </c>
      <c r="I1212" t="str">
        <f>'Reporte J.E.'!I1224</f>
        <v>CC 1113684029 - DIANA CAROLINA OREJUELA CHICANGANA</v>
      </c>
      <c r="J1212">
        <f t="shared" si="18"/>
        <v>1</v>
      </c>
    </row>
    <row r="1213" spans="1:10">
      <c r="A1213" t="str">
        <f>'Reporte J.E.'!A1225</f>
        <v>CC</v>
      </c>
      <c r="B1213" t="str">
        <f>'Reporte J.E.'!B1225</f>
        <v>1087106975</v>
      </c>
      <c r="C1213" t="str">
        <f>'Reporte J.E.'!C1225</f>
        <v>DAVID SANTIAGO</v>
      </c>
      <c r="D1213" t="str">
        <f>'Reporte J.E.'!D1225&amp;" "&amp;'Reporte J.E.'!C1225</f>
        <v>PERALTA VELASQUEZ DAVID SANTIAGO</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APROBADO</v>
      </c>
      <c r="I1213" t="str">
        <f>'Reporte J.E.'!I1225</f>
        <v>CC 1113684029 - DIANA CAROLINA OREJUELA CHICANGANA</v>
      </c>
      <c r="J1213">
        <f t="shared" si="18"/>
        <v>1</v>
      </c>
    </row>
    <row r="1214" spans="1:10">
      <c r="A1214" t="str">
        <f>'Reporte J.E.'!A1226</f>
        <v>CC</v>
      </c>
      <c r="B1214" t="str">
        <f>'Reporte J.E.'!B1226</f>
        <v>1087106975</v>
      </c>
      <c r="C1214" t="str">
        <f>'Reporte J.E.'!C1226</f>
        <v>DAVID SANTIAGO</v>
      </c>
      <c r="D1214" t="str">
        <f>'Reporte J.E.'!D1226&amp;" "&amp;'Reporte J.E.'!C1226</f>
        <v>PERALTA VELASQUEZ DAVID SANTIAGO</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APROBADO</v>
      </c>
      <c r="I1214" t="str">
        <f>'Reporte J.E.'!I1226</f>
        <v>CC 1113684029 - DIANA CAROLINA OREJUELA CHICANGANA</v>
      </c>
      <c r="J1214">
        <f t="shared" si="18"/>
        <v>1</v>
      </c>
    </row>
    <row r="1215" spans="1:10">
      <c r="A1215" t="str">
        <f>'Reporte J.E.'!A1227</f>
        <v>CC</v>
      </c>
      <c r="B1215" t="str">
        <f>'Reporte J.E.'!B1227</f>
        <v>1087106975</v>
      </c>
      <c r="C1215" t="str">
        <f>'Reporte J.E.'!C1227</f>
        <v>DAVID SANTIAGO</v>
      </c>
      <c r="D1215" t="str">
        <f>'Reporte J.E.'!D1227&amp;" "&amp;'Reporte J.E.'!C1227</f>
        <v>PERALTA VELASQUEZ DAVID SANTIAGO</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APROBADO</v>
      </c>
      <c r="I1215" t="str">
        <f>'Reporte J.E.'!I1227</f>
        <v>CC 1113684029 - DIANA CAROLINA OREJUELA CHICANGANA</v>
      </c>
      <c r="J1215">
        <f t="shared" si="18"/>
        <v>1</v>
      </c>
    </row>
    <row r="1216" spans="1:10">
      <c r="A1216" t="str">
        <f>'Reporte J.E.'!A1228</f>
        <v>CC</v>
      </c>
      <c r="B1216" t="str">
        <f>'Reporte J.E.'!B1228</f>
        <v>1087106975</v>
      </c>
      <c r="C1216" t="str">
        <f>'Reporte J.E.'!C1228</f>
        <v>DAVID SANTIAGO</v>
      </c>
      <c r="D1216" t="str">
        <f>'Reporte J.E.'!D1228&amp;" "&amp;'Reporte J.E.'!C1228</f>
        <v>PERALTA VELASQUEZ DAVID SANTIAGO</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APROBADO</v>
      </c>
      <c r="I1216" t="str">
        <f>'Reporte J.E.'!I1228</f>
        <v>CC 1113684029 - DIANA CAROLINA OREJUELA CHICANGANA</v>
      </c>
      <c r="J1216">
        <f t="shared" si="18"/>
        <v>1</v>
      </c>
    </row>
    <row r="1217" spans="1:10">
      <c r="A1217" t="str">
        <f>'Reporte J.E.'!A1229</f>
        <v>CC</v>
      </c>
      <c r="B1217" t="str">
        <f>'Reporte J.E.'!B1229</f>
        <v>1087106975</v>
      </c>
      <c r="C1217" t="str">
        <f>'Reporte J.E.'!C1229</f>
        <v>DAVID SANTIAGO</v>
      </c>
      <c r="D1217" t="str">
        <f>'Reporte J.E.'!D1229&amp;" "&amp;'Reporte J.E.'!C1229</f>
        <v>PERALTA VELASQUEZ DAVID SANTIAGO</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APROBADO</v>
      </c>
      <c r="I1217" t="str">
        <f>'Reporte J.E.'!I1229</f>
        <v>CC 1113684029 - DIANA CAROLINA OREJUELA CHICANGANA</v>
      </c>
      <c r="J1217">
        <f t="shared" si="18"/>
        <v>1</v>
      </c>
    </row>
    <row r="1218" spans="1:10">
      <c r="A1218" t="str">
        <f>'Reporte J.E.'!A1230</f>
        <v>CC</v>
      </c>
      <c r="B1218" t="str">
        <f>'Reporte J.E.'!B1230</f>
        <v>1087106975</v>
      </c>
      <c r="C1218" t="str">
        <f>'Reporte J.E.'!C1230</f>
        <v>DAVID SANTIAGO</v>
      </c>
      <c r="D1218" t="str">
        <f>'Reporte J.E.'!D1230&amp;" "&amp;'Reporte J.E.'!C1230</f>
        <v>PERALTA VELASQUEZ DAVID SANTIAGO</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APROBADO</v>
      </c>
      <c r="I1218" t="str">
        <f>'Reporte J.E.'!I1230</f>
        <v>CC 1113684029 - DIANA CAROLINA OREJUELA CHICANGANA</v>
      </c>
      <c r="J1218">
        <f t="shared" ref="J1218:J1281" si="19">IF(H1218="APROBADO",1,0)</f>
        <v>1</v>
      </c>
    </row>
    <row r="1219" spans="1:10">
      <c r="A1219" t="str">
        <f>'Reporte J.E.'!A1231</f>
        <v>CC</v>
      </c>
      <c r="B1219" t="str">
        <f>'Reporte J.E.'!B1231</f>
        <v>1087106975</v>
      </c>
      <c r="C1219" t="str">
        <f>'Reporte J.E.'!C1231</f>
        <v>DAVID SANTIAGO</v>
      </c>
      <c r="D1219" t="str">
        <f>'Reporte J.E.'!D1231&amp;" "&amp;'Reporte J.E.'!C1231</f>
        <v>PERALTA VELASQUEZ DAVID SANTIAGO</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APROBADO</v>
      </c>
      <c r="I1219" t="str">
        <f>'Reporte J.E.'!I1231</f>
        <v>CC 1113684029 - DIANA CAROLINA OREJUELA CHICANGANA</v>
      </c>
      <c r="J1219">
        <f t="shared" si="19"/>
        <v>1</v>
      </c>
    </row>
    <row r="1220" spans="1:10">
      <c r="A1220" t="str">
        <f>'Reporte J.E.'!A1232</f>
        <v>CC</v>
      </c>
      <c r="B1220" t="str">
        <f>'Reporte J.E.'!B1232</f>
        <v>1087106975</v>
      </c>
      <c r="C1220" t="str">
        <f>'Reporte J.E.'!C1232</f>
        <v>DAVID SANTIAGO</v>
      </c>
      <c r="D1220" t="str">
        <f>'Reporte J.E.'!D1232&amp;" "&amp;'Reporte J.E.'!C1232</f>
        <v>PERALTA VELASQUEZ DAVID SANTIAGO</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POR EVALUAR</v>
      </c>
      <c r="I1220" t="str">
        <f>'Reporte J.E.'!I1232</f>
        <v xml:space="preserve">  -   </v>
      </c>
      <c r="J1220">
        <f t="shared" si="19"/>
        <v>0</v>
      </c>
    </row>
    <row r="1221" spans="1:10">
      <c r="A1221" t="str">
        <f>'Reporte J.E.'!A1233</f>
        <v>CC</v>
      </c>
      <c r="B1221" t="str">
        <f>'Reporte J.E.'!B1233</f>
        <v>1087106975</v>
      </c>
      <c r="C1221" t="str">
        <f>'Reporte J.E.'!C1233</f>
        <v>DAVID SANTIAGO</v>
      </c>
      <c r="D1221" t="str">
        <f>'Reporte J.E.'!D1233&amp;" "&amp;'Reporte J.E.'!C1233</f>
        <v>PERALTA VELASQUEZ DAVID SANTIAGO</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APROBADO</v>
      </c>
      <c r="I1221" t="str">
        <f>'Reporte J.E.'!I1233</f>
        <v>CC 10300463 - ANGEL DAVID ERAZO IBARRA</v>
      </c>
      <c r="J1221">
        <f t="shared" si="19"/>
        <v>1</v>
      </c>
    </row>
    <row r="1222" spans="1:10">
      <c r="A1222" t="str">
        <f>'Reporte J.E.'!A1234</f>
        <v>CC</v>
      </c>
      <c r="B1222" t="str">
        <f>'Reporte J.E.'!B1234</f>
        <v>1087106975</v>
      </c>
      <c r="C1222" t="str">
        <f>'Reporte J.E.'!C1234</f>
        <v>DAVID SANTIAGO</v>
      </c>
      <c r="D1222" t="str">
        <f>'Reporte J.E.'!D1234&amp;" "&amp;'Reporte J.E.'!C1234</f>
        <v>PERALTA VELASQUEZ DAVID SANTIAGO</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APROBADO</v>
      </c>
      <c r="I1222" t="str">
        <f>'Reporte J.E.'!I1234</f>
        <v>CC 10293852 - ADRIAN DANILO ASTUDILLO TALAGA</v>
      </c>
      <c r="J1222">
        <f t="shared" si="19"/>
        <v>1</v>
      </c>
    </row>
    <row r="1223" spans="1:10">
      <c r="A1223" t="str">
        <f>'Reporte J.E.'!A1235</f>
        <v>CC</v>
      </c>
      <c r="B1223" t="str">
        <f>'Reporte J.E.'!B1235</f>
        <v>1087106975</v>
      </c>
      <c r="C1223" t="str">
        <f>'Reporte J.E.'!C1235</f>
        <v>DAVID SANTIAGO</v>
      </c>
      <c r="D1223" t="str">
        <f>'Reporte J.E.'!D1235&amp;" "&amp;'Reporte J.E.'!C1235</f>
        <v>PERALTA VELASQUEZ DAVID SANTIAGO</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POR EVALUAR</v>
      </c>
      <c r="I1223" t="str">
        <f>'Reporte J.E.'!I1235</f>
        <v xml:space="preserve">  -   </v>
      </c>
      <c r="J1223">
        <f t="shared" si="19"/>
        <v>0</v>
      </c>
    </row>
    <row r="1224" spans="1:10">
      <c r="A1224" t="str">
        <f>'Reporte J.E.'!A1236</f>
        <v>CC</v>
      </c>
      <c r="B1224" t="str">
        <f>'Reporte J.E.'!B1236</f>
        <v>1087106975</v>
      </c>
      <c r="C1224" t="str">
        <f>'Reporte J.E.'!C1236</f>
        <v>DAVID SANTIAGO</v>
      </c>
      <c r="D1224" t="str">
        <f>'Reporte J.E.'!D1236&amp;" "&amp;'Reporte J.E.'!C1236</f>
        <v>PERALTA VELASQUEZ DAVID SANTIAGO</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APROBADO</v>
      </c>
      <c r="I1224" t="str">
        <f>'Reporte J.E.'!I1236</f>
        <v>CC 10300463 - ANGEL DAVID ERAZO IBARRA</v>
      </c>
      <c r="J1224">
        <f t="shared" si="19"/>
        <v>1</v>
      </c>
    </row>
    <row r="1225" spans="1:10">
      <c r="A1225" t="str">
        <f>'Reporte J.E.'!A1237</f>
        <v>CC</v>
      </c>
      <c r="B1225" t="str">
        <f>'Reporte J.E.'!B1237</f>
        <v>1087106975</v>
      </c>
      <c r="C1225" t="str">
        <f>'Reporte J.E.'!C1237</f>
        <v>DAVID SANTIAGO</v>
      </c>
      <c r="D1225" t="str">
        <f>'Reporte J.E.'!D1237&amp;" "&amp;'Reporte J.E.'!C1237</f>
        <v>PERALTA VELASQUEZ DAVID SANTIAGO</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POR EVALUAR</v>
      </c>
      <c r="I1225" t="str">
        <f>'Reporte J.E.'!I1237</f>
        <v xml:space="preserve">  -   </v>
      </c>
      <c r="J1225">
        <f t="shared" si="19"/>
        <v>0</v>
      </c>
    </row>
    <row r="1226" spans="1:10">
      <c r="A1226" t="str">
        <f>'Reporte J.E.'!A1238</f>
        <v>CC</v>
      </c>
      <c r="B1226" t="str">
        <f>'Reporte J.E.'!B1238</f>
        <v>1087106975</v>
      </c>
      <c r="C1226" t="str">
        <f>'Reporte J.E.'!C1238</f>
        <v>DAVID SANTIAGO</v>
      </c>
      <c r="D1226" t="str">
        <f>'Reporte J.E.'!D1238&amp;" "&amp;'Reporte J.E.'!C1238</f>
        <v>PERALTA VELASQUEZ DAVID SANTIAGO</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APROBADO</v>
      </c>
      <c r="I1226" t="str">
        <f>'Reporte J.E.'!I1238</f>
        <v>CC 10485335 - WILLIAM ALBEIRO PENAGOS DAGUA</v>
      </c>
      <c r="J1226">
        <f t="shared" si="19"/>
        <v>1</v>
      </c>
    </row>
    <row r="1227" spans="1:10">
      <c r="A1227" t="str">
        <f>'Reporte J.E.'!A1239</f>
        <v>CC</v>
      </c>
      <c r="B1227" t="str">
        <f>'Reporte J.E.'!B1239</f>
        <v>1087106975</v>
      </c>
      <c r="C1227" t="str">
        <f>'Reporte J.E.'!C1239</f>
        <v>DAVID SANTIAGO</v>
      </c>
      <c r="D1227" t="str">
        <f>'Reporte J.E.'!D1239&amp;" "&amp;'Reporte J.E.'!C1239</f>
        <v>PERALTA VELASQUEZ DAVID SANTIAGO</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10485335 - WILLIAM ALBEIRO PENAGOS DAGUA</v>
      </c>
      <c r="J1227">
        <f t="shared" si="19"/>
        <v>1</v>
      </c>
    </row>
    <row r="1228" spans="1:10">
      <c r="A1228" t="str">
        <f>'Reporte J.E.'!A1240</f>
        <v>CC</v>
      </c>
      <c r="B1228" t="str">
        <f>'Reporte J.E.'!B1240</f>
        <v>1087106975</v>
      </c>
      <c r="C1228" t="str">
        <f>'Reporte J.E.'!C1240</f>
        <v>DAVID SANTIAGO</v>
      </c>
      <c r="D1228" t="str">
        <f>'Reporte J.E.'!D1240&amp;" "&amp;'Reporte J.E.'!C1240</f>
        <v>PERALTA VELASQUEZ DAVID SANTIAGO</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APROBADO</v>
      </c>
      <c r="I1228" t="str">
        <f>'Reporte J.E.'!I1240</f>
        <v>CC 25707794 - CLAUDIA LORENA DORADO MUÑOZ</v>
      </c>
      <c r="J1228">
        <f t="shared" si="19"/>
        <v>1</v>
      </c>
    </row>
    <row r="1229" spans="1:10">
      <c r="A1229" t="str">
        <f>'Reporte J.E.'!A1241</f>
        <v>CC</v>
      </c>
      <c r="B1229" t="str">
        <f>'Reporte J.E.'!B1241</f>
        <v>1087106975</v>
      </c>
      <c r="C1229" t="str">
        <f>'Reporte J.E.'!C1241</f>
        <v>DAVID SANTIAGO</v>
      </c>
      <c r="D1229" t="str">
        <f>'Reporte J.E.'!D1241&amp;" "&amp;'Reporte J.E.'!C1241</f>
        <v>PERALTA VELASQUEZ DAVID SANTIAGO</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APROBADO</v>
      </c>
      <c r="I1229" t="str">
        <f>'Reporte J.E.'!I1241</f>
        <v>CC 10293852 - ADRIAN DANILO ASTUDILLO TALAGA</v>
      </c>
      <c r="J1229">
        <f t="shared" si="19"/>
        <v>1</v>
      </c>
    </row>
    <row r="1230" spans="1:10">
      <c r="A1230" t="str">
        <f>'Reporte J.E.'!A1242</f>
        <v>CC</v>
      </c>
      <c r="B1230" t="str">
        <f>'Reporte J.E.'!B1242</f>
        <v>1087106975</v>
      </c>
      <c r="C1230" t="str">
        <f>'Reporte J.E.'!C1242</f>
        <v>DAVID SANTIAGO</v>
      </c>
      <c r="D1230" t="str">
        <f>'Reporte J.E.'!D1242&amp;" "&amp;'Reporte J.E.'!C1242</f>
        <v>PERALTA VELASQUEZ DAVID SANTIAGO</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10485335 - WILLIAM ALBEIRO PENAGOS DAGUA</v>
      </c>
      <c r="J1230">
        <f t="shared" si="19"/>
        <v>1</v>
      </c>
    </row>
    <row r="1231" spans="1:10">
      <c r="A1231" t="str">
        <f>'Reporte J.E.'!A1243</f>
        <v>CC</v>
      </c>
      <c r="B1231" t="str">
        <f>'Reporte J.E.'!B1243</f>
        <v>1087106975</v>
      </c>
      <c r="C1231" t="str">
        <f>'Reporte J.E.'!C1243</f>
        <v>DAVID SANTIAGO</v>
      </c>
      <c r="D1231" t="str">
        <f>'Reporte J.E.'!D1243&amp;" "&amp;'Reporte J.E.'!C1243</f>
        <v>PERALTA VELASQUEZ DAVID SANTIAGO</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APROBADO</v>
      </c>
      <c r="I1231" t="str">
        <f>'Reporte J.E.'!I1243</f>
        <v>CC 10293852 - ADRIAN DANILO ASTUDILLO TALAGA</v>
      </c>
      <c r="J1231">
        <f t="shared" si="19"/>
        <v>1</v>
      </c>
    </row>
    <row r="1232" spans="1:10">
      <c r="A1232" t="str">
        <f>'Reporte J.E.'!A1244</f>
        <v>CC</v>
      </c>
      <c r="B1232" t="str">
        <f>'Reporte J.E.'!B1244</f>
        <v>1087106975</v>
      </c>
      <c r="C1232" t="str">
        <f>'Reporte J.E.'!C1244</f>
        <v>DAVID SANTIAGO</v>
      </c>
      <c r="D1232" t="str">
        <f>'Reporte J.E.'!D1244&amp;" "&amp;'Reporte J.E.'!C1244</f>
        <v>PERALTA VELASQUEZ DAVID SANTIAGO</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POR EVALUAR</v>
      </c>
      <c r="I1232" t="str">
        <f>'Reporte J.E.'!I1244</f>
        <v xml:space="preserve">  -   </v>
      </c>
      <c r="J1232">
        <f t="shared" si="19"/>
        <v>0</v>
      </c>
    </row>
    <row r="1233" spans="1:10">
      <c r="A1233" t="str">
        <f>'Reporte J.E.'!A1245</f>
        <v>CC</v>
      </c>
      <c r="B1233" t="str">
        <f>'Reporte J.E.'!B1245</f>
        <v>1087106975</v>
      </c>
      <c r="C1233" t="str">
        <f>'Reporte J.E.'!C1245</f>
        <v>DAVID SANTIAGO</v>
      </c>
      <c r="D1233" t="str">
        <f>'Reporte J.E.'!D1245&amp;" "&amp;'Reporte J.E.'!C1245</f>
        <v>PERALTA VELASQUEZ DAVID SANTIAGO</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APROBADO</v>
      </c>
      <c r="I1233" t="str">
        <f>'Reporte J.E.'!I1245</f>
        <v>CC 10293852 - ADRIAN DANILO ASTUDILLO TALAGA</v>
      </c>
      <c r="J1233">
        <f t="shared" si="19"/>
        <v>1</v>
      </c>
    </row>
    <row r="1234" spans="1:10">
      <c r="A1234" t="str">
        <f>'Reporte J.E.'!A1246</f>
        <v>CC</v>
      </c>
      <c r="B1234" t="str">
        <f>'Reporte J.E.'!B1246</f>
        <v>1087106975</v>
      </c>
      <c r="C1234" t="str">
        <f>'Reporte J.E.'!C1246</f>
        <v>DAVID SANTIAGO</v>
      </c>
      <c r="D1234" t="str">
        <f>'Reporte J.E.'!D1246&amp;" "&amp;'Reporte J.E.'!C1246</f>
        <v>PERALTA VELASQUEZ DAVID SANTIAGO</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APROBADO</v>
      </c>
      <c r="I1234" t="str">
        <f>'Reporte J.E.'!I1246</f>
        <v>CC 10293852 - ADRIAN DANILO ASTUDILLO TALAGA</v>
      </c>
      <c r="J1234">
        <f t="shared" si="19"/>
        <v>1</v>
      </c>
    </row>
    <row r="1235" spans="1:10">
      <c r="A1235" t="str">
        <f>'Reporte J.E.'!A1247</f>
        <v>CC</v>
      </c>
      <c r="B1235" t="str">
        <f>'Reporte J.E.'!B1247</f>
        <v>1087106975</v>
      </c>
      <c r="C1235" t="str">
        <f>'Reporte J.E.'!C1247</f>
        <v>DAVID SANTIAGO</v>
      </c>
      <c r="D1235" t="str">
        <f>'Reporte J.E.'!D1247&amp;" "&amp;'Reporte J.E.'!C1247</f>
        <v>PERALTA VELASQUEZ DAVID SANTIAGO</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POR EVALUAR</v>
      </c>
      <c r="I1235" t="str">
        <f>'Reporte J.E.'!I1247</f>
        <v xml:space="preserve">  -   </v>
      </c>
      <c r="J1235">
        <f t="shared" si="19"/>
        <v>0</v>
      </c>
    </row>
    <row r="1236" spans="1:10">
      <c r="A1236" t="str">
        <f>'Reporte J.E.'!A1248</f>
        <v>CC</v>
      </c>
      <c r="B1236" t="str">
        <f>'Reporte J.E.'!B1248</f>
        <v>1087106975</v>
      </c>
      <c r="C1236" t="str">
        <f>'Reporte J.E.'!C1248</f>
        <v>DAVID SANTIAGO</v>
      </c>
      <c r="D1236" t="str">
        <f>'Reporte J.E.'!D1248&amp;" "&amp;'Reporte J.E.'!C1248</f>
        <v>PERALTA VELASQUEZ DAVID SANTIAGO</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POR EVALUAR</v>
      </c>
      <c r="I1236" t="str">
        <f>'Reporte J.E.'!I1248</f>
        <v xml:space="preserve">  -   </v>
      </c>
      <c r="J1236">
        <f t="shared" si="19"/>
        <v>0</v>
      </c>
    </row>
    <row r="1237" spans="1:10">
      <c r="A1237" t="str">
        <f>'Reporte J.E.'!A1249</f>
        <v>CC</v>
      </c>
      <c r="B1237" t="str">
        <f>'Reporte J.E.'!B1249</f>
        <v>1087106975</v>
      </c>
      <c r="C1237" t="str">
        <f>'Reporte J.E.'!C1249</f>
        <v>DAVID SANTIAGO</v>
      </c>
      <c r="D1237" t="str">
        <f>'Reporte J.E.'!D1249&amp;" "&amp;'Reporte J.E.'!C1249</f>
        <v>PERALTA VELASQUEZ DAVID SANTIAGO</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POR EVALUAR</v>
      </c>
      <c r="I1237" t="str">
        <f>'Reporte J.E.'!I1249</f>
        <v xml:space="preserve">  -   </v>
      </c>
      <c r="J1237">
        <f t="shared" si="19"/>
        <v>0</v>
      </c>
    </row>
    <row r="1238" spans="1:10">
      <c r="A1238" t="str">
        <f>'Reporte J.E.'!A1250</f>
        <v>CC</v>
      </c>
      <c r="B1238" t="str">
        <f>'Reporte J.E.'!B1250</f>
        <v>1087106975</v>
      </c>
      <c r="C1238" t="str">
        <f>'Reporte J.E.'!C1250</f>
        <v>DAVID SANTIAGO</v>
      </c>
      <c r="D1238" t="str">
        <f>'Reporte J.E.'!D1250&amp;" "&amp;'Reporte J.E.'!C1250</f>
        <v>PERALTA VELASQUEZ DAVID SANTIAGO</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POR EVALUAR</v>
      </c>
      <c r="I1238" t="str">
        <f>'Reporte J.E.'!I1250</f>
        <v xml:space="preserve">  -   </v>
      </c>
      <c r="J1238">
        <f t="shared" si="19"/>
        <v>0</v>
      </c>
    </row>
    <row r="1239" spans="1:10">
      <c r="A1239" t="str">
        <f>'Reporte J.E.'!A1251</f>
        <v>CC</v>
      </c>
      <c r="B1239" t="str">
        <f>'Reporte J.E.'!B1251</f>
        <v>1087106975</v>
      </c>
      <c r="C1239" t="str">
        <f>'Reporte J.E.'!C1251</f>
        <v>DAVID SANTIAGO</v>
      </c>
      <c r="D1239" t="str">
        <f>'Reporte J.E.'!D1251&amp;" "&amp;'Reporte J.E.'!C1251</f>
        <v>PERALTA VELASQUEZ DAVID SANTIAGO</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POR EVALUAR</v>
      </c>
      <c r="I1239" t="str">
        <f>'Reporte J.E.'!I1251</f>
        <v xml:space="preserve">  -   </v>
      </c>
      <c r="J1239">
        <f t="shared" si="19"/>
        <v>0</v>
      </c>
    </row>
    <row r="1240" spans="1:10">
      <c r="A1240" t="str">
        <f>'Reporte J.E.'!A1252</f>
        <v>CC</v>
      </c>
      <c r="B1240" t="str">
        <f>'Reporte J.E.'!B1252</f>
        <v>1087106975</v>
      </c>
      <c r="C1240" t="str">
        <f>'Reporte J.E.'!C1252</f>
        <v>DAVID SANTIAGO</v>
      </c>
      <c r="D1240" t="str">
        <f>'Reporte J.E.'!D1252&amp;" "&amp;'Reporte J.E.'!C1252</f>
        <v>PERALTA VELASQUEZ DAVID SANTIAGO</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APROBADO</v>
      </c>
      <c r="I1240" t="str">
        <f>'Reporte J.E.'!I1252</f>
        <v>CC 10300463 - ANGEL DAVID ERAZO IBARRA</v>
      </c>
      <c r="J1240">
        <f t="shared" si="19"/>
        <v>1</v>
      </c>
    </row>
    <row r="1241" spans="1:10">
      <c r="A1241" t="str">
        <f>'Reporte J.E.'!A1253</f>
        <v>CC</v>
      </c>
      <c r="B1241" t="str">
        <f>'Reporte J.E.'!B1253</f>
        <v>1087106975</v>
      </c>
      <c r="C1241" t="str">
        <f>'Reporte J.E.'!C1253</f>
        <v>DAVID SANTIAGO</v>
      </c>
      <c r="D1241" t="str">
        <f>'Reporte J.E.'!D1253&amp;" "&amp;'Reporte J.E.'!C1253</f>
        <v>PERALTA VELASQUEZ DAVID SANTIAGO</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POR EVALUAR</v>
      </c>
      <c r="I1241" t="str">
        <f>'Reporte J.E.'!I1253</f>
        <v xml:space="preserve">  -   </v>
      </c>
      <c r="J1241">
        <f t="shared" si="19"/>
        <v>0</v>
      </c>
    </row>
    <row r="1242" spans="1:10">
      <c r="A1242" t="str">
        <f>'Reporte J.E.'!A1254</f>
        <v>CC</v>
      </c>
      <c r="B1242" t="str">
        <f>'Reporte J.E.'!B1254</f>
        <v>1087106975</v>
      </c>
      <c r="C1242" t="str">
        <f>'Reporte J.E.'!C1254</f>
        <v>DAVID SANTIAGO</v>
      </c>
      <c r="D1242" t="str">
        <f>'Reporte J.E.'!D1254&amp;" "&amp;'Reporte J.E.'!C1254</f>
        <v>PERALTA VELASQUEZ DAVID SANTIAGO</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APROBADO</v>
      </c>
      <c r="I1242" t="str">
        <f>'Reporte J.E.'!I1254</f>
        <v>CC 10485335 - WILLIAM ALBEIRO PENAGOS DAGUA</v>
      </c>
      <c r="J1242">
        <f t="shared" si="19"/>
        <v>1</v>
      </c>
    </row>
    <row r="1243" spans="1:10">
      <c r="A1243" t="str">
        <f>'Reporte J.E.'!A1255</f>
        <v>CC</v>
      </c>
      <c r="B1243" t="str">
        <f>'Reporte J.E.'!B1255</f>
        <v>1087106975</v>
      </c>
      <c r="C1243" t="str">
        <f>'Reporte J.E.'!C1255</f>
        <v>DAVID SANTIAGO</v>
      </c>
      <c r="D1243" t="str">
        <f>'Reporte J.E.'!D1255&amp;" "&amp;'Reporte J.E.'!C1255</f>
        <v>PERALTA VELASQUEZ DAVID SANTIAGO</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APROBADO</v>
      </c>
      <c r="I1243" t="str">
        <f>'Reporte J.E.'!I1255</f>
        <v>CC 10485335 - WILLIAM ALBEIRO PENAGOS DAGUA</v>
      </c>
      <c r="J1243">
        <f t="shared" si="19"/>
        <v>1</v>
      </c>
    </row>
    <row r="1244" spans="1:10">
      <c r="A1244" t="str">
        <f>'Reporte J.E.'!A1256</f>
        <v>CC</v>
      </c>
      <c r="B1244" t="str">
        <f>'Reporte J.E.'!B1256</f>
        <v>1087106975</v>
      </c>
      <c r="C1244" t="str">
        <f>'Reporte J.E.'!C1256</f>
        <v>DAVID SANTIAGO</v>
      </c>
      <c r="D1244" t="str">
        <f>'Reporte J.E.'!D1256&amp;" "&amp;'Reporte J.E.'!C1256</f>
        <v>PERALTA VELASQUEZ DAVID SANTIAGO</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POR EVALUAR</v>
      </c>
      <c r="I1244" t="str">
        <f>'Reporte J.E.'!I1256</f>
        <v xml:space="preserve">  -   </v>
      </c>
      <c r="J1244">
        <f t="shared" si="19"/>
        <v>0</v>
      </c>
    </row>
    <row r="1245" spans="1:10">
      <c r="A1245" t="str">
        <f>'Reporte J.E.'!A1257</f>
        <v>CC</v>
      </c>
      <c r="B1245" t="str">
        <f>'Reporte J.E.'!B1257</f>
        <v>1087106975</v>
      </c>
      <c r="C1245" t="str">
        <f>'Reporte J.E.'!C1257</f>
        <v>DAVID SANTIAGO</v>
      </c>
      <c r="D1245" t="str">
        <f>'Reporte J.E.'!D1257&amp;" "&amp;'Reporte J.E.'!C1257</f>
        <v>PERALTA VELASQUEZ DAVID SANTIAGO</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POR EVALUAR</v>
      </c>
      <c r="I1245" t="str">
        <f>'Reporte J.E.'!I1257</f>
        <v xml:space="preserve">  -   </v>
      </c>
      <c r="J1245">
        <f t="shared" si="19"/>
        <v>0</v>
      </c>
    </row>
    <row r="1246" spans="1:10">
      <c r="A1246" t="str">
        <f>'Reporte J.E.'!A1258</f>
        <v>CC</v>
      </c>
      <c r="B1246" t="str">
        <f>'Reporte J.E.'!B1258</f>
        <v>1087106975</v>
      </c>
      <c r="C1246" t="str">
        <f>'Reporte J.E.'!C1258</f>
        <v>DAVID SANTIAGO</v>
      </c>
      <c r="D1246" t="str">
        <f>'Reporte J.E.'!D1258&amp;" "&amp;'Reporte J.E.'!C1258</f>
        <v>PERALTA VELASQUEZ DAVID SANTIAGO</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APROBADO</v>
      </c>
      <c r="I1246" t="str">
        <f>'Reporte J.E.'!I1258</f>
        <v>CC 25707794 - CLAUDIA LORENA DORADO MUÑOZ</v>
      </c>
      <c r="J1246">
        <f t="shared" si="19"/>
        <v>1</v>
      </c>
    </row>
    <row r="1247" spans="1:10">
      <c r="A1247" t="str">
        <f>'Reporte J.E.'!A1259</f>
        <v>CC</v>
      </c>
      <c r="B1247" t="str">
        <f>'Reporte J.E.'!B1259</f>
        <v>1087106975</v>
      </c>
      <c r="C1247" t="str">
        <f>'Reporte J.E.'!C1259</f>
        <v>DAVID SANTIAGO</v>
      </c>
      <c r="D1247" t="str">
        <f>'Reporte J.E.'!D1259&amp;" "&amp;'Reporte J.E.'!C1259</f>
        <v>PERALTA VELASQUEZ DAVID SANTIAGO</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10300463 - ANGEL DAVID ERAZO IBARRA</v>
      </c>
      <c r="J1247">
        <f t="shared" si="19"/>
        <v>1</v>
      </c>
    </row>
    <row r="1248" spans="1:10">
      <c r="A1248" t="str">
        <f>'Reporte J.E.'!A1260</f>
        <v>CC</v>
      </c>
      <c r="B1248" t="str">
        <f>'Reporte J.E.'!B1260</f>
        <v>1087106975</v>
      </c>
      <c r="C1248" t="str">
        <f>'Reporte J.E.'!C1260</f>
        <v>DAVID SANTIAGO</v>
      </c>
      <c r="D1248" t="str">
        <f>'Reporte J.E.'!D1260&amp;" "&amp;'Reporte J.E.'!C1260</f>
        <v>PERALTA VELASQUEZ DAVID SANTIAGO</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APROBADO</v>
      </c>
      <c r="I1248" t="str">
        <f>'Reporte J.E.'!I1260</f>
        <v>CC 10300463 - ANGEL DAVID ERAZO IBARRA</v>
      </c>
      <c r="J1248">
        <f t="shared" si="19"/>
        <v>1</v>
      </c>
    </row>
    <row r="1249" spans="1:10">
      <c r="A1249" t="str">
        <f>'Reporte J.E.'!A1261</f>
        <v>CC</v>
      </c>
      <c r="B1249" t="str">
        <f>'Reporte J.E.'!B1261</f>
        <v>1087106975</v>
      </c>
      <c r="C1249" t="str">
        <f>'Reporte J.E.'!C1261</f>
        <v>DAVID SANTIAGO</v>
      </c>
      <c r="D1249" t="str">
        <f>'Reporte J.E.'!D1261&amp;" "&amp;'Reporte J.E.'!C1261</f>
        <v>PERALTA VELASQUEZ DAVID SANTIAGO</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10300463 - ANGEL DAVID ERAZO IBARRA</v>
      </c>
      <c r="J1249">
        <f t="shared" si="19"/>
        <v>1</v>
      </c>
    </row>
    <row r="1250" spans="1:10">
      <c r="A1250" t="str">
        <f>'Reporte J.E.'!A1262</f>
        <v>CC</v>
      </c>
      <c r="B1250" t="str">
        <f>'Reporte J.E.'!B1262</f>
        <v>1087106975</v>
      </c>
      <c r="C1250" t="str">
        <f>'Reporte J.E.'!C1262</f>
        <v>DAVID SANTIAGO</v>
      </c>
      <c r="D1250" t="str">
        <f>'Reporte J.E.'!D1262&amp;" "&amp;'Reporte J.E.'!C1262</f>
        <v>PERALTA VELASQUEZ DAVID SANTIAGO</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APROBADO</v>
      </c>
      <c r="I1250" t="str">
        <f>'Reporte J.E.'!I1262</f>
        <v>CC 10485335 - WILLIAM ALBEIRO PENAGOS DAGUA</v>
      </c>
      <c r="J1250">
        <f t="shared" si="19"/>
        <v>1</v>
      </c>
    </row>
    <row r="1251" spans="1:10">
      <c r="A1251" t="str">
        <f>'Reporte J.E.'!A1263</f>
        <v>CC</v>
      </c>
      <c r="B1251" t="str">
        <f>'Reporte J.E.'!B1263</f>
        <v>1087106975</v>
      </c>
      <c r="C1251" t="str">
        <f>'Reporte J.E.'!C1263</f>
        <v>DAVID SANTIAGO</v>
      </c>
      <c r="D1251" t="str">
        <f>'Reporte J.E.'!D1263&amp;" "&amp;'Reporte J.E.'!C1263</f>
        <v>PERALTA VELASQUEZ DAVID SANTIAGO</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POR EVALUAR</v>
      </c>
      <c r="I1251" t="str">
        <f>'Reporte J.E.'!I1263</f>
        <v xml:space="preserve">  -   </v>
      </c>
      <c r="J1251">
        <f t="shared" si="19"/>
        <v>0</v>
      </c>
    </row>
    <row r="1252" spans="1:10">
      <c r="A1252" t="str">
        <f>'Reporte J.E.'!A1264</f>
        <v>CC</v>
      </c>
      <c r="B1252" t="str">
        <f>'Reporte J.E.'!B1264</f>
        <v>1087106975</v>
      </c>
      <c r="C1252" t="str">
        <f>'Reporte J.E.'!C1264</f>
        <v>DAVID SANTIAGO</v>
      </c>
      <c r="D1252" t="str">
        <f>'Reporte J.E.'!D1264&amp;" "&amp;'Reporte J.E.'!C1264</f>
        <v>PERALTA VELASQUEZ DAVID SANTIAGO</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POR EVALUAR</v>
      </c>
      <c r="I1252" t="str">
        <f>'Reporte J.E.'!I1264</f>
        <v xml:space="preserve">  -   </v>
      </c>
      <c r="J1252">
        <f t="shared" si="19"/>
        <v>0</v>
      </c>
    </row>
    <row r="1253" spans="1:10">
      <c r="A1253" t="str">
        <f>'Reporte J.E.'!A1265</f>
        <v>CC</v>
      </c>
      <c r="B1253" t="str">
        <f>'Reporte J.E.'!B1265</f>
        <v>1087106975</v>
      </c>
      <c r="C1253" t="str">
        <f>'Reporte J.E.'!C1265</f>
        <v>DAVID SANTIAGO</v>
      </c>
      <c r="D1253" t="str">
        <f>'Reporte J.E.'!D1265&amp;" "&amp;'Reporte J.E.'!C1265</f>
        <v>PERALTA VELASQUEZ DAVID SANTIAGO</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APROBADO</v>
      </c>
      <c r="I1253" t="str">
        <f>'Reporte J.E.'!I1265</f>
        <v>CC 10293852 - ADRIAN DANILO ASTUDILLO TALAGA</v>
      </c>
      <c r="J1253">
        <f t="shared" si="19"/>
        <v>1</v>
      </c>
    </row>
    <row r="1254" spans="1:10">
      <c r="A1254" t="str">
        <f>'Reporte J.E.'!A1266</f>
        <v>CC</v>
      </c>
      <c r="B1254" t="str">
        <f>'Reporte J.E.'!B1266</f>
        <v>1087106975</v>
      </c>
      <c r="C1254" t="str">
        <f>'Reporte J.E.'!C1266</f>
        <v>DAVID SANTIAGO</v>
      </c>
      <c r="D1254" t="str">
        <f>'Reporte J.E.'!D1266&amp;" "&amp;'Reporte J.E.'!C1266</f>
        <v>PERALTA VELASQUEZ DAVID SANTIAGO</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APROBADO</v>
      </c>
      <c r="I1254" t="str">
        <f>'Reporte J.E.'!I1266</f>
        <v>CC 10293852 - ADRIAN DANILO ASTUDILLO TALAGA</v>
      </c>
      <c r="J1254">
        <f t="shared" si="19"/>
        <v>1</v>
      </c>
    </row>
    <row r="1255" spans="1:10">
      <c r="A1255" t="str">
        <f>'Reporte J.E.'!A1267</f>
        <v>CC</v>
      </c>
      <c r="B1255" t="str">
        <f>'Reporte J.E.'!B1267</f>
        <v>1087106975</v>
      </c>
      <c r="C1255" t="str">
        <f>'Reporte J.E.'!C1267</f>
        <v>DAVID SANTIAGO</v>
      </c>
      <c r="D1255" t="str">
        <f>'Reporte J.E.'!D1267&amp;" "&amp;'Reporte J.E.'!C1267</f>
        <v>PERALTA VELASQUEZ DAVID SANTIAGO</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APROBADO</v>
      </c>
      <c r="I1255" t="str">
        <f>'Reporte J.E.'!I1267</f>
        <v>CC 10485335 - WILLIAM ALBEIRO PENAGOS DAGUA</v>
      </c>
      <c r="J1255">
        <f t="shared" si="19"/>
        <v>1</v>
      </c>
    </row>
    <row r="1256" spans="1:10">
      <c r="A1256" t="str">
        <f>'Reporte J.E.'!A1268</f>
        <v>CC</v>
      </c>
      <c r="B1256" t="str">
        <f>'Reporte J.E.'!B1268</f>
        <v>1148950947</v>
      </c>
      <c r="C1256" t="str">
        <f>'Reporte J.E.'!C1268</f>
        <v>YERLY</v>
      </c>
      <c r="D1256" t="str">
        <f>'Reporte J.E.'!D1268&amp;" "&amp;'Reporte J.E.'!C1268</f>
        <v>LUCUMI CONU YERLY</v>
      </c>
      <c r="E1256" t="str">
        <f>'Reporte J.E.'!E1268</f>
        <v>EN FORMACION</v>
      </c>
      <c r="F1256" t="str">
        <f>'Reporte J.E.'!F1268</f>
        <v>1 - PROMOVER LA INTERACCIÓN IDÓNEA CONSIGO MISMO, CON LOS DEMÁS Y CON LA NATURALEZA EN LOS CONTEXTOS LABORAL Y SOCIAL</v>
      </c>
      <c r="G1256" t="str">
        <f>RIGHT('Reporte J.E.'!G1268,LEN('Reporte J.E.'!G1268)-FIND("-",'Reporte J.E.'!G1268,1)-1)</f>
        <v>RECONOCER EL ROL DE LOS PARTICIPANTES EN EL PROCESO FORMATIVO, EL PAPEL DE LOS AMBIENTES DE APRENDIZAJE Y LA METODOLOGÍA DE FORMACIÓN, DE ACUERDO CON LA DINÁMICA ORGANIZACIONAL DEL SENA</v>
      </c>
      <c r="H1256" t="str">
        <f>'Reporte J.E.'!H1268</f>
        <v>APROBADO</v>
      </c>
      <c r="I1256" t="str">
        <f>'Reporte J.E.'!I1268</f>
        <v>CC 10485335 - WILLIAM ALBEIRO PENAGOS DAGUA</v>
      </c>
      <c r="J1256">
        <f t="shared" si="19"/>
        <v>1</v>
      </c>
    </row>
    <row r="1257" spans="1:10">
      <c r="A1257" t="str">
        <f>'Reporte J.E.'!A1269</f>
        <v>CC</v>
      </c>
      <c r="B1257" t="str">
        <f>'Reporte J.E.'!B1269</f>
        <v>1148950947</v>
      </c>
      <c r="C1257" t="str">
        <f>'Reporte J.E.'!C1269</f>
        <v>YERLY</v>
      </c>
      <c r="D1257" t="str">
        <f>'Reporte J.E.'!D1269&amp;" "&amp;'Reporte J.E.'!C1269</f>
        <v>LUCUMI CONU YERLY</v>
      </c>
      <c r="E1257" t="str">
        <f>'Reporte J.E.'!E1269</f>
        <v>EN FORMACION</v>
      </c>
      <c r="F1257" t="str">
        <f>'Reporte J.E.'!F1269</f>
        <v>1 - PROMOVER LA INTERACCIÓN IDÓNEA CONSIGO MISMO, CON LOS DEMÁS Y CON LA NATURALEZA EN LOS CONTEXTOS LABORAL Y SOCIAL</v>
      </c>
      <c r="G1257" t="str">
        <f>RIGHT('Reporte J.E.'!G1269,LEN('Reporte J.E.'!G1269)-FIND("-",'Reporte J.E.'!G1269,1)-1)</f>
        <v>DESARROLLAR PROCESOS COMUNICATIVOS EFICACES Y ASERTIVOS DENTRO DE CRITERIOS DE RACIONALIDAD QUE POSIBILITEN LA CONVIVENCIA, EL ESTABLECIMIENTO DE ACUERDOS, LA CONSTRUCCIÓN COLECTIVA DEL CONOCIMIENTO Y LA RESOLUCIÓN DE PROBLEMAS DE CARÁCTER PRODUCTIVO Y SOCIAL.</v>
      </c>
      <c r="H1257" t="str">
        <f>'Reporte J.E.'!H1269</f>
        <v>APROBADO</v>
      </c>
      <c r="I1257" t="str">
        <f>'Reporte J.E.'!I1269</f>
        <v>CC 10304288 - LUIS FERNEY TERAN REINOSO</v>
      </c>
      <c r="J1257">
        <f t="shared" si="19"/>
        <v>1</v>
      </c>
    </row>
    <row r="1258" spans="1:10">
      <c r="A1258" t="str">
        <f>'Reporte J.E.'!A1270</f>
        <v>CC</v>
      </c>
      <c r="B1258" t="str">
        <f>'Reporte J.E.'!B1270</f>
        <v>1148950947</v>
      </c>
      <c r="C1258" t="str">
        <f>'Reporte J.E.'!C1270</f>
        <v>YERLY</v>
      </c>
      <c r="D1258" t="str">
        <f>'Reporte J.E.'!D1270&amp;" "&amp;'Reporte J.E.'!C1270</f>
        <v>LUCUMI CONU YERLY</v>
      </c>
      <c r="E1258" t="str">
        <f>'Reporte J.E.'!E1270</f>
        <v>EN FORMACION</v>
      </c>
      <c r="F1258" t="str">
        <f>'Reporte J.E.'!F1270</f>
        <v>1 - PROMOVER LA INTERACCIÓN IDÓNEA CONSIGO MISMO, CON LOS DEMÁS Y CON LA NATURALEZA EN LOS CONTEXTOS LABORAL Y SOCIAL</v>
      </c>
      <c r="G1258" t="str">
        <f>RIGHT('Reporte J.E.'!G1270,LEN('Reporte J.E.'!G1270)-FIND("-",'Reporte J.E.'!G1270,1)-1)</f>
        <v>INTERACTUAR EN LOS CONTEXTOS PRODUCTIVOS Y SOCIALES EN FUNCIÓN DE LOS PRINCIPIOS Y VALORES UNIVERSALES.</v>
      </c>
      <c r="H1258" t="str">
        <f>'Reporte J.E.'!H1270</f>
        <v>APROBADO</v>
      </c>
      <c r="I1258" t="str">
        <f>'Reporte J.E.'!I1270</f>
        <v>CC 10304288 - LUIS FERNEY TERAN REINOSO</v>
      </c>
      <c r="J1258">
        <f t="shared" si="19"/>
        <v>1</v>
      </c>
    </row>
    <row r="1259" spans="1:10">
      <c r="A1259" t="str">
        <f>'Reporte J.E.'!A1271</f>
        <v>CC</v>
      </c>
      <c r="B1259" t="str">
        <f>'Reporte J.E.'!B1271</f>
        <v>1148950947</v>
      </c>
      <c r="C1259" t="str">
        <f>'Reporte J.E.'!C1271</f>
        <v>YERLY</v>
      </c>
      <c r="D1259" t="str">
        <f>'Reporte J.E.'!D1271&amp;" "&amp;'Reporte J.E.'!C1271</f>
        <v>LUCUMI CONU YERLY</v>
      </c>
      <c r="E1259" t="str">
        <f>'Reporte J.E.'!E1271</f>
        <v>EN FORMACION</v>
      </c>
      <c r="F1259" t="str">
        <f>'Reporte J.E.'!F1271</f>
        <v>1 - PROMOVER LA INTERACCIÓN IDÓNEA CONSIGO MISMO, CON LOS DEMÁS Y CON LA NATURALEZA EN LOS CONTEXTOS LABORAL Y SOCIAL</v>
      </c>
      <c r="G1259" t="str">
        <f>RIGHT('Reporte J.E.'!G1271,LEN('Reporte J.E.'!G1271)-FIND("-",'Reporte J.E.'!G1271,1)-1)</f>
        <v>GENERAR HÁBITOS SALUDABLES EN SU ESTILO DE VIDA PARA GARANTIZAR LA PREVENCIÓN DE RIESGOS OCUPACIONALES DE ACUERDO CON EL DIAGNÓSTICO DE SU CONDICIÓN FÍSICA INDIVIDUAL Y LA NATURALEZA Y COMPLEJIDAD DE SU DESEMPEÑO LABORAL.</v>
      </c>
      <c r="H1259" t="str">
        <f>'Reporte J.E.'!H1271</f>
        <v>POR EVALUAR</v>
      </c>
      <c r="I1259" t="str">
        <f>'Reporte J.E.'!I1271</f>
        <v xml:space="preserve">  -   </v>
      </c>
      <c r="J1259">
        <f t="shared" si="19"/>
        <v>0</v>
      </c>
    </row>
    <row r="1260" spans="1:10">
      <c r="A1260" t="str">
        <f>'Reporte J.E.'!A1272</f>
        <v>CC</v>
      </c>
      <c r="B1260" t="str">
        <f>'Reporte J.E.'!B1272</f>
        <v>1148950947</v>
      </c>
      <c r="C1260" t="str">
        <f>'Reporte J.E.'!C1272</f>
        <v>YERLY</v>
      </c>
      <c r="D1260" t="str">
        <f>'Reporte J.E.'!D1272&amp;" "&amp;'Reporte J.E.'!C1272</f>
        <v>LUCUMI CONU YERLY</v>
      </c>
      <c r="E1260" t="str">
        <f>'Reporte J.E.'!E1272</f>
        <v>EN FORMACION</v>
      </c>
      <c r="F1260" t="str">
        <f>'Reporte J.E.'!F1272</f>
        <v>1 - PROMOVER LA INTERACCIÓN IDÓNEA CONSIGO MISMO, CON LOS DEMÁS Y CON LA NATURALEZA EN LOS CONTEXTOS LABORAL Y SOCIAL</v>
      </c>
      <c r="G1260" t="str">
        <f>RIGHT('Reporte J.E.'!G1272,LEN('Reporte J.E.'!G1272)-FIND("-",'Reporte J.E.'!G1272,1)-1)</f>
        <v>DESARROLLAR PERMANENTEMENTE LAS HABILIDADES PSICOMOTRICES Y DE PENSAMIENTO EN LA EJECUCIÓN DE LOS PROCESOS DE APRENDIZAJE.</v>
      </c>
      <c r="H1260" t="str">
        <f>'Reporte J.E.'!H1272</f>
        <v>POR EVALUAR</v>
      </c>
      <c r="I1260" t="str">
        <f>'Reporte J.E.'!I1272</f>
        <v xml:space="preserve">  -   </v>
      </c>
      <c r="J1260">
        <f t="shared" si="19"/>
        <v>0</v>
      </c>
    </row>
    <row r="1261" spans="1:10">
      <c r="A1261" t="str">
        <f>'Reporte J.E.'!A1273</f>
        <v>CC</v>
      </c>
      <c r="B1261" t="str">
        <f>'Reporte J.E.'!B1273</f>
        <v>1148950947</v>
      </c>
      <c r="C1261" t="str">
        <f>'Reporte J.E.'!C1273</f>
        <v>YERLY</v>
      </c>
      <c r="D1261" t="str">
        <f>'Reporte J.E.'!D1273&amp;" "&amp;'Reporte J.E.'!C1273</f>
        <v>LUCUMI CONU YERLY</v>
      </c>
      <c r="E1261" t="str">
        <f>'Reporte J.E.'!E1273</f>
        <v>EN FORMACION</v>
      </c>
      <c r="F1261" t="str">
        <f>'Reporte J.E.'!F1273</f>
        <v>1 - PROMOVER LA INTERACCIÓN IDÓNEA CONSIGO MISMO, CON LOS DEMÁS Y CON LA NATURALEZA EN LOS CONTEXTOS LABORAL Y SOCIAL</v>
      </c>
      <c r="G1261" t="str">
        <f>RIGHT('Reporte J.E.'!G1273,LEN('Reporte J.E.'!G1273)-FIND("-",'Reporte J.E.'!G1273,1)-1)</f>
        <v>IDENTIFICAR LAS OPORTUNIDADES QUE EL SENA OFRECE EN EL MARCO DE LA FORMACIÓN PROFESIONAL DE ACUERDO CON EL CONTEXTO NACIONAL E INTERNACIONAL.</v>
      </c>
      <c r="H1261" t="str">
        <f>'Reporte J.E.'!H1273</f>
        <v>APROBADO</v>
      </c>
      <c r="I1261" t="str">
        <f>'Reporte J.E.'!I1273</f>
        <v>CC 10485335 - WILLIAM ALBEIRO PENAGOS DAGUA</v>
      </c>
      <c r="J1261">
        <f t="shared" si="19"/>
        <v>1</v>
      </c>
    </row>
    <row r="1262" spans="1:10">
      <c r="A1262" t="str">
        <f>'Reporte J.E.'!A1274</f>
        <v>CC</v>
      </c>
      <c r="B1262" t="str">
        <f>'Reporte J.E.'!B1274</f>
        <v>1148950947</v>
      </c>
      <c r="C1262" t="str">
        <f>'Reporte J.E.'!C1274</f>
        <v>YERLY</v>
      </c>
      <c r="D1262" t="str">
        <f>'Reporte J.E.'!D1274&amp;" "&amp;'Reporte J.E.'!C1274</f>
        <v>LUCUMI CONU YERLY</v>
      </c>
      <c r="E1262" t="str">
        <f>'Reporte J.E.'!E1274</f>
        <v>EN FORMACION</v>
      </c>
      <c r="F1262" t="str">
        <f>'Reporte J.E.'!F1274</f>
        <v>1 - PROMOVER LA INTERACCIÓN IDÓNEA CONSIGO MISMO, CON LOS DEMÁS Y CON LA NATURALEZA EN LOS CONTEXTOS LABORAL Y SOCIAL</v>
      </c>
      <c r="G1262" t="str">
        <f>RIGHT('Reporte J.E.'!G1274,LEN('Reporte J.E.'!G1274)-FIND("-",'Reporte J.E.'!G1274,1)-1)</f>
        <v>CONCERTAR ALTERNATIVAS Y ACCIONES DE FORMACIÓN PARA EL DESARROLLO DE LAS COMPETENCIAS DEL PROGRAMA FORMACIÓN, CON BASE EN LA POLÍTICA INSTITUCIONAL.</v>
      </c>
      <c r="H1262" t="str">
        <f>'Reporte J.E.'!H1274</f>
        <v>APROBADO</v>
      </c>
      <c r="I1262" t="str">
        <f>'Reporte J.E.'!I1274</f>
        <v>CC 10485335 - WILLIAM ALBEIRO PENAGOS DAGUA</v>
      </c>
      <c r="J1262">
        <f t="shared" si="19"/>
        <v>1</v>
      </c>
    </row>
    <row r="1263" spans="1:10">
      <c r="A1263" t="str">
        <f>'Reporte J.E.'!A1275</f>
        <v>CC</v>
      </c>
      <c r="B1263" t="str">
        <f>'Reporte J.E.'!B1275</f>
        <v>1148950947</v>
      </c>
      <c r="C1263" t="str">
        <f>'Reporte J.E.'!C1275</f>
        <v>YERLY</v>
      </c>
      <c r="D1263" t="str">
        <f>'Reporte J.E.'!D1275&amp;" "&amp;'Reporte J.E.'!C1275</f>
        <v>LUCUMI CONU YERLY</v>
      </c>
      <c r="E1263" t="str">
        <f>'Reporte J.E.'!E1275</f>
        <v>EN FORMACION</v>
      </c>
      <c r="F1263" t="str">
        <f>'Reporte J.E.'!F1275</f>
        <v>1 - PROMOVER LA INTERACCIÓN IDÓNEA CONSIGO MISMO, CON LOS DEMÁS Y CON LA NATURALEZA EN LOS CONTEXTOS LABORAL Y SOCIAL</v>
      </c>
      <c r="G1263" t="str">
        <f>RIGHT('Reporte J.E.'!G1275,LEN('Reporte J.E.'!G1275)-FIND("-",'Reporte J.E.'!G1275,1)-1)</f>
        <v>ASUMIR LOS DEBERES Y DERECHOS CON BASE EN LAS LEYES Y LA NORMATIVA INSTITUCIONAL EN EL MARCO DE SU PROYECTO DE VIDA.</v>
      </c>
      <c r="H1263" t="str">
        <f>'Reporte J.E.'!H1275</f>
        <v>APROBADO</v>
      </c>
      <c r="I1263" t="str">
        <f>'Reporte J.E.'!I1275</f>
        <v>CC 10485335 - WILLIAM ALBEIRO PENAGOS DAGUA</v>
      </c>
      <c r="J1263">
        <f t="shared" si="19"/>
        <v>1</v>
      </c>
    </row>
    <row r="1264" spans="1:10">
      <c r="A1264" t="str">
        <f>'Reporte J.E.'!A1276</f>
        <v>CC</v>
      </c>
      <c r="B1264" t="str">
        <f>'Reporte J.E.'!B1276</f>
        <v>1148950947</v>
      </c>
      <c r="C1264" t="str">
        <f>'Reporte J.E.'!C1276</f>
        <v>YERLY</v>
      </c>
      <c r="D1264" t="str">
        <f>'Reporte J.E.'!D1276&amp;" "&amp;'Reporte J.E.'!C1276</f>
        <v>LUCUMI CONU YERLY</v>
      </c>
      <c r="E1264" t="str">
        <f>'Reporte J.E.'!E1276</f>
        <v>EN FORMACION</v>
      </c>
      <c r="F1264" t="str">
        <f>'Reporte J.E.'!F1276</f>
        <v>1 - PROMOVER LA INTERACCIÓN IDÓNEA CONSIGO MISMO, CON LOS DEMÁS Y CON LA NATURALEZA EN LOS CONTEXTOS LABORAL Y SOCIAL</v>
      </c>
      <c r="G1264" t="str">
        <f>RIGHT('Reporte J.E.'!G1276,LEN('Reporte J.E.'!G1276)-FIND("-",'Reporte J.E.'!G1276,1)-1)</f>
        <v>APLICAR TÉCNICAS DE CULTURA FÍSICA PARA EL MEJORAMIENTO DE SU EXPRESIÓN CORPORAL, DESEMPEÑO LABORAL SEGÚN LA NATURALEZA Y COMPLEJIDAD DEL ÁREA OCUPACIONAL.</v>
      </c>
      <c r="H1264" t="str">
        <f>'Reporte J.E.'!H1276</f>
        <v>POR EVALUAR</v>
      </c>
      <c r="I1264" t="str">
        <f>'Reporte J.E.'!I1276</f>
        <v xml:space="preserve">  -   </v>
      </c>
      <c r="J1264">
        <f t="shared" si="19"/>
        <v>0</v>
      </c>
    </row>
    <row r="1265" spans="1:10">
      <c r="A1265" t="str">
        <f>'Reporte J.E.'!A1277</f>
        <v>CC</v>
      </c>
      <c r="B1265" t="str">
        <f>'Reporte J.E.'!B1277</f>
        <v>1148950947</v>
      </c>
      <c r="C1265" t="str">
        <f>'Reporte J.E.'!C1277</f>
        <v>YERLY</v>
      </c>
      <c r="D1265" t="str">
        <f>'Reporte J.E.'!D1277&amp;" "&amp;'Reporte J.E.'!C1277</f>
        <v>LUCUMI CONU YERLY</v>
      </c>
      <c r="E1265" t="str">
        <f>'Reporte J.E.'!E1277</f>
        <v>EN FORMACION</v>
      </c>
      <c r="F1265" t="str">
        <f>'Reporte J.E.'!F1277</f>
        <v>1 - PROMOVER LA INTERACCIÓN IDÓNEA CONSIGO MISMO, CON LOS DEMÁS Y CON LA NATURALEZA EN LOS CONTEXTOS LABORAL Y SOCIAL</v>
      </c>
      <c r="G1265" t="str">
        <f>RIGHT('Reporte J.E.'!G1277,LEN('Reporte J.E.'!G1277)-FIND("-",'Reporte J.E.'!G1277,1)-1)</f>
        <v>GESTIONAR LA INFORMACIÓN DE ACUERDO CON LOS PROCEDIMIENTOS ESTABLECIDOS Y CON LAS TECNOLOGÍAS DE LA INFORMACIÓN Y LA COMUNICACIÓN DISPONIBLES.</v>
      </c>
      <c r="H1265" t="str">
        <f>'Reporte J.E.'!H1277</f>
        <v>APROBADO</v>
      </c>
      <c r="I1265" t="str">
        <f>'Reporte J.E.'!I1277</f>
        <v>CC 10485335 - WILLIAM ALBEIRO PENAGOS DAGUA</v>
      </c>
      <c r="J1265">
        <f t="shared" si="19"/>
        <v>1</v>
      </c>
    </row>
    <row r="1266" spans="1:10">
      <c r="A1266" t="str">
        <f>'Reporte J.E.'!A1278</f>
        <v>CC</v>
      </c>
      <c r="B1266" t="str">
        <f>'Reporte J.E.'!B1278</f>
        <v>1148950947</v>
      </c>
      <c r="C1266" t="str">
        <f>'Reporte J.E.'!C1278</f>
        <v>YERLY</v>
      </c>
      <c r="D1266" t="str">
        <f>'Reporte J.E.'!D1278&amp;" "&amp;'Reporte J.E.'!C1278</f>
        <v>LUCUMI CONU YERLY</v>
      </c>
      <c r="E1266" t="str">
        <f>'Reporte J.E.'!E1278</f>
        <v>EN FORMACION</v>
      </c>
      <c r="F1266" t="str">
        <f>'Reporte J.E.'!F1278</f>
        <v>1 - PROMOVER LA INTERACCIÓN IDÓNEA CONSIGO MISMO, CON LOS DEMÁS Y CON LA NATURALEZA EN LOS CONTEXTOS LABORAL Y SOCIAL</v>
      </c>
      <c r="G1266" t="str">
        <f>RIGHT('Reporte J.E.'!G1278,LEN('Reporte J.E.'!G1278)-FIND("-",'Reporte J.E.'!G1278,1)-1)</f>
        <v>ASUMIR RESPONSABLEMENTE LOS CRITERIOS DE PRESERVACIÓN Y CONSERVACIÓN DEL MEDIO AMBIENTE Y DE DESARROLLO SOSTENIBLE, EN EL EJERCICIO DE SU DESEMPEÑO LABORAL Y SOCIAL.</v>
      </c>
      <c r="H1266" t="str">
        <f>'Reporte J.E.'!H1278</f>
        <v>POR EVALUAR</v>
      </c>
      <c r="I1266" t="str">
        <f>'Reporte J.E.'!I1278</f>
        <v xml:space="preserve">  -   </v>
      </c>
      <c r="J1266">
        <f t="shared" si="19"/>
        <v>0</v>
      </c>
    </row>
    <row r="1267" spans="1:10">
      <c r="A1267" t="str">
        <f>'Reporte J.E.'!A1279</f>
        <v>CC</v>
      </c>
      <c r="B1267" t="str">
        <f>'Reporte J.E.'!B1279</f>
        <v>1148950947</v>
      </c>
      <c r="C1267" t="str">
        <f>'Reporte J.E.'!C1279</f>
        <v>YERLY</v>
      </c>
      <c r="D1267" t="str">
        <f>'Reporte J.E.'!D1279&amp;" "&amp;'Reporte J.E.'!C1279</f>
        <v>LUCUMI CONU YERLY</v>
      </c>
      <c r="E1267" t="str">
        <f>'Reporte J.E.'!E1279</f>
        <v>EN FORMACION</v>
      </c>
      <c r="F1267" t="str">
        <f>'Reporte J.E.'!F1279</f>
        <v>1 - PROMOVER LA INTERACCIÓN IDÓNEA CONSIGO MISMO, CON LOS DEMÁS Y CON LA NATURALEZA EN LOS CONTEXTOS LABORAL Y SOCIAL</v>
      </c>
      <c r="G1267" t="str">
        <f>RIGHT('Reporte J.E.'!G1279,LEN('Reporte J.E.'!G1279)-FIND("-",'Reporte J.E.'!G1279,1)-1)</f>
        <v>REDIMENSIONAR PERMANENTEMENTE SU PROYECTO DE VIDA DE ACUERDO CON LAS CIRCUNSTANCIAS DEL CONTEXTO Y CON VISIÓN PROSPECTIVA.</v>
      </c>
      <c r="H1267" t="str">
        <f>'Reporte J.E.'!H1279</f>
        <v>APROBADO</v>
      </c>
      <c r="I1267" t="str">
        <f>'Reporte J.E.'!I1279</f>
        <v>CC 10304288 - LUIS FERNEY TERAN REINOSO</v>
      </c>
      <c r="J1267">
        <f t="shared" si="19"/>
        <v>1</v>
      </c>
    </row>
    <row r="1268" spans="1:10">
      <c r="A1268" t="str">
        <f>'Reporte J.E.'!A1280</f>
        <v>CC</v>
      </c>
      <c r="B1268" t="str">
        <f>'Reporte J.E.'!B1280</f>
        <v>1148950947</v>
      </c>
      <c r="C1268" t="str">
        <f>'Reporte J.E.'!C1280</f>
        <v>YERLY</v>
      </c>
      <c r="D1268" t="str">
        <f>'Reporte J.E.'!D1280&amp;" "&amp;'Reporte J.E.'!C1280</f>
        <v>LUCUMI CONU YERLY</v>
      </c>
      <c r="E1268" t="str">
        <f>'Reporte J.E.'!E1280</f>
        <v>EN FORMACION</v>
      </c>
      <c r="F1268" t="str">
        <f>'Reporte J.E.'!F1280</f>
        <v>1 - PROMOVER LA INTERACCIÓN IDÓNEA CONSIGO MISMO, CON LOS DEMÁS Y CON LA NATURALEZA EN LOS CONTEXTOS LABORAL Y SOCIAL</v>
      </c>
      <c r="G1268" t="str">
        <f>RIGHT('Reporte J.E.'!G1280,LEN('Reporte J.E.'!G1280)-FIND("-",'Reporte J.E.'!G1280,1)-1)</f>
        <v>GENERAR PROCESOS AUTÓNOMOS Y DE TRABAJO COLABORATIVO PERMANENTES, FORTALECIENDO EL EQUILIBRIO DE LOS COMPONENTES RACIONALES Y EMOCIONALES ORIENTADOS HACIA EL DESARROLLO HUMANO INTEGRAL.</v>
      </c>
      <c r="H1268" t="str">
        <f>'Reporte J.E.'!H1280</f>
        <v>APROBADO</v>
      </c>
      <c r="I1268" t="str">
        <f>'Reporte J.E.'!I1280</f>
        <v>CC 10304288 - LUIS FERNEY TERAN REINOSO</v>
      </c>
      <c r="J1268">
        <f t="shared" si="19"/>
        <v>1</v>
      </c>
    </row>
    <row r="1269" spans="1:10">
      <c r="A1269" t="str">
        <f>'Reporte J.E.'!A1281</f>
        <v>CC</v>
      </c>
      <c r="B1269" t="str">
        <f>'Reporte J.E.'!B1281</f>
        <v>1148950947</v>
      </c>
      <c r="C1269" t="str">
        <f>'Reporte J.E.'!C1281</f>
        <v>YERLY</v>
      </c>
      <c r="D1269" t="str">
        <f>'Reporte J.E.'!D1281&amp;" "&amp;'Reporte J.E.'!C1281</f>
        <v>LUCUMI CONU YERLY</v>
      </c>
      <c r="E1269" t="str">
        <f>'Reporte J.E.'!E1281</f>
        <v>EN FORMACION</v>
      </c>
      <c r="F1269" t="str">
        <f>'Reporte J.E.'!F1281</f>
        <v>1 - PROMOVER LA INTERACCIÓN IDÓNEA CONSIGO MISMO, CON LOS DEMÁS Y CON LA NATURALEZA EN LOS CONTEXTOS LABORAL Y SOCIAL</v>
      </c>
      <c r="G1269" t="str">
        <f>RIGHT('Reporte J.E.'!G1281,LEN('Reporte J.E.'!G1281)-FIND("-",'Reporte J.E.'!G1281,1)-1)</f>
        <v>ASUMIR ACTITUDES CRÍTICAS , ARGUMENTATIVAS Y PROPOSITIVAS EN FUNCIÓN DE LA RESOLUCIÓN DE PROBLEMAS DE CARÁCTER PRODUCTIVO Y SOCIAL.</v>
      </c>
      <c r="H1269" t="str">
        <f>'Reporte J.E.'!H1281</f>
        <v>APROBADO</v>
      </c>
      <c r="I1269" t="str">
        <f>'Reporte J.E.'!I1281</f>
        <v>CC 10304288 - LUIS FERNEY TERAN REINOSO</v>
      </c>
      <c r="J1269">
        <f t="shared" si="19"/>
        <v>1</v>
      </c>
    </row>
    <row r="1270" spans="1:10">
      <c r="A1270" t="str">
        <f>'Reporte J.E.'!A1282</f>
        <v>CC</v>
      </c>
      <c r="B1270" t="str">
        <f>'Reporte J.E.'!B1282</f>
        <v>1148950947</v>
      </c>
      <c r="C1270" t="str">
        <f>'Reporte J.E.'!C1282</f>
        <v>YERLY</v>
      </c>
      <c r="D1270" t="str">
        <f>'Reporte J.E.'!D1282&amp;" "&amp;'Reporte J.E.'!C1282</f>
        <v>LUCUMI CONU YERLY</v>
      </c>
      <c r="E1270" t="str">
        <f>'Reporte J.E.'!E1282</f>
        <v>EN FORMACION</v>
      </c>
      <c r="F1270" t="str">
        <f>'Reporte J.E.'!F1282</f>
        <v>2 - RESULTADOS DE APRENDIZAJE ETAPA PRACTICA</v>
      </c>
      <c r="G1270" t="str">
        <f>RIGHT('Reporte J.E.'!G1282,LEN('Reporte J.E.'!G1282)-FIND("-",'Reporte J.E.'!G1282,1)-1)</f>
        <v>APLICAR EN LA RESOLUCIÓN DE PROBLEMAS REALES DEL SECTOR PRODUCTIVO, LOS CONOCIMIENTOS, HABILIDADES Y DESTREZAS PERTINENTES A LAS COMPETENCIAS DEL PROGRAMA DE FORMACIÓN ASUMIENDO ESTRATEGIAS Y METODOLOGÍAS DE AUTOGESTIÓN</v>
      </c>
      <c r="H1270" t="str">
        <f>'Reporte J.E.'!H1282</f>
        <v>POR EVALUAR</v>
      </c>
      <c r="I1270" t="str">
        <f>'Reporte J.E.'!I1282</f>
        <v xml:space="preserve">  -   </v>
      </c>
      <c r="J1270">
        <f t="shared" si="19"/>
        <v>0</v>
      </c>
    </row>
    <row r="1271" spans="1:10">
      <c r="A1271" t="str">
        <f>'Reporte J.E.'!A1283</f>
        <v>CC</v>
      </c>
      <c r="B1271" t="str">
        <f>'Reporte J.E.'!B1283</f>
        <v>1148950947</v>
      </c>
      <c r="C1271" t="str">
        <f>'Reporte J.E.'!C1283</f>
        <v>YERLY</v>
      </c>
      <c r="D1271" t="str">
        <f>'Reporte J.E.'!D1283&amp;" "&amp;'Reporte J.E.'!C1283</f>
        <v>LUCUMI CONU YERLY</v>
      </c>
      <c r="E1271" t="str">
        <f>'Reporte J.E.'!E1283</f>
        <v>EN FORMACION</v>
      </c>
      <c r="F1271" t="str">
        <f>'Reporte J.E.'!F1283</f>
        <v>3226 - COMPRENDER TEXTOS EN INGLÉS EN FORMA ESCRITA Y AUDITIVA</v>
      </c>
      <c r="G1271" t="str">
        <f>RIGHT('Reporte J.E.'!G1283,LEN('Reporte J.E.'!G1283)-FIND("-",'Reporte J.E.'!G1283,1)-1)</f>
        <v>COMPRENDER FRASES Y VOCABULARIO HABITUAL SOBRE TEMAS DE INTERÉS PERSONAL Y TEMAS TÉCNICOS</v>
      </c>
      <c r="H1271" t="str">
        <f>'Reporte J.E.'!H1283</f>
        <v>APROBADO</v>
      </c>
      <c r="I1271" t="str">
        <f>'Reporte J.E.'!I1283</f>
        <v>CC 1061747430 - MARIA LORENA DORADO REYES</v>
      </c>
      <c r="J1271">
        <f t="shared" si="19"/>
        <v>1</v>
      </c>
    </row>
    <row r="1272" spans="1:10">
      <c r="A1272" t="str">
        <f>'Reporte J.E.'!A1284</f>
        <v>CC</v>
      </c>
      <c r="B1272" t="str">
        <f>'Reporte J.E.'!B1284</f>
        <v>1148950947</v>
      </c>
      <c r="C1272" t="str">
        <f>'Reporte J.E.'!C1284</f>
        <v>YERLY</v>
      </c>
      <c r="D1272" t="str">
        <f>'Reporte J.E.'!D1284&amp;" "&amp;'Reporte J.E.'!C1284</f>
        <v>LUCUMI CONU YERLY</v>
      </c>
      <c r="E1272" t="str">
        <f>'Reporte J.E.'!E1284</f>
        <v>EN FORMACION</v>
      </c>
      <c r="F1272" t="str">
        <f>'Reporte J.E.'!F1284</f>
        <v>3226 - COMPRENDER TEXTOS EN INGLÉS EN FORMA ESCRITA Y AUDITIVA</v>
      </c>
      <c r="G1272" t="str">
        <f>RIGHT('Reporte J.E.'!G1284,LEN('Reporte J.E.'!G1284)-FIND("-",'Reporte J.E.'!G1284,1)-1)</f>
        <v>ENCONTRAR VOCABULARIO Y EXPRESIONES DE INGLÉS TÉCNICO EN ANUNCIOS, FOLLETOS, PÁGINAS WEB, ETC</v>
      </c>
      <c r="H1272" t="str">
        <f>'Reporte J.E.'!H1284</f>
        <v>APROBADO</v>
      </c>
      <c r="I1272" t="str">
        <f>'Reporte J.E.'!I1284</f>
        <v>CC 1061747430 - MARIA LORENA DORADO REYES</v>
      </c>
      <c r="J1272">
        <f t="shared" si="19"/>
        <v>1</v>
      </c>
    </row>
    <row r="1273" spans="1:10">
      <c r="A1273" t="str">
        <f>'Reporte J.E.'!A1285</f>
        <v>CC</v>
      </c>
      <c r="B1273" t="str">
        <f>'Reporte J.E.'!B1285</f>
        <v>1148950947</v>
      </c>
      <c r="C1273" t="str">
        <f>'Reporte J.E.'!C1285</f>
        <v>YERLY</v>
      </c>
      <c r="D1273" t="str">
        <f>'Reporte J.E.'!D1285&amp;" "&amp;'Reporte J.E.'!C1285</f>
        <v>LUCUMI CONU YERLY</v>
      </c>
      <c r="E1273" t="str">
        <f>'Reporte J.E.'!E1285</f>
        <v>EN FORMACION</v>
      </c>
      <c r="F1273" t="str">
        <f>'Reporte J.E.'!F1285</f>
        <v>3226 - COMPRENDER TEXTOS EN INGLÉS EN FORMA ESCRITA Y AUDITIVA</v>
      </c>
      <c r="G1273" t="str">
        <f>RIGHT('Reporte J.E.'!G1285,LEN('Reporte J.E.'!G1285)-FIND("-",'Reporte J.E.'!G1285,1)-1)</f>
        <v>COMUNICARSE EN TAREAS SENCILLAS Y HABITUALES QUE REQUIEREN UN INTERCAMBIO SIMPLE Y DIRECTO DE INFORMACIÓN COTIDIANA Y TÉCNICA</v>
      </c>
      <c r="H1273" t="str">
        <f>'Reporte J.E.'!H1285</f>
        <v>APROBADO</v>
      </c>
      <c r="I1273" t="str">
        <f>'Reporte J.E.'!I1285</f>
        <v>CC 1061747430 - MARIA LORENA DORADO REYES</v>
      </c>
      <c r="J1273">
        <f t="shared" si="19"/>
        <v>1</v>
      </c>
    </row>
    <row r="1274" spans="1:10">
      <c r="A1274" t="str">
        <f>'Reporte J.E.'!A1286</f>
        <v>CC</v>
      </c>
      <c r="B1274" t="str">
        <f>'Reporte J.E.'!B1286</f>
        <v>1148950947</v>
      </c>
      <c r="C1274" t="str">
        <f>'Reporte J.E.'!C1286</f>
        <v>YERLY</v>
      </c>
      <c r="D1274" t="str">
        <f>'Reporte J.E.'!D1286&amp;" "&amp;'Reporte J.E.'!C1286</f>
        <v>LUCUMI CONU YERLY</v>
      </c>
      <c r="E1274" t="str">
        <f>'Reporte J.E.'!E1286</f>
        <v>EN FORMACION</v>
      </c>
      <c r="F1274" t="str">
        <f>'Reporte J.E.'!F1286</f>
        <v>3226 - COMPRENDER TEXTOS EN INGLÉS EN FORMA ESCRITA Y AUDITIVA</v>
      </c>
      <c r="G1274" t="str">
        <f>RIGHT('Reporte J.E.'!G1286,LEN('Reporte J.E.'!G1286)-FIND("-",'Reporte J.E.'!G1286,1)-1)</f>
        <v>COMPRENDER LA IDEA PRINCIPAL EN AVISOS Y MENSAJES BREVES, CLAROS Y SENCILLOS EN INGLÉS TÉCNICO</v>
      </c>
      <c r="H1274" t="str">
        <f>'Reporte J.E.'!H1286</f>
        <v>APROBADO</v>
      </c>
      <c r="I1274" t="str">
        <f>'Reporte J.E.'!I1286</f>
        <v>CC 1061747430 - MARIA LORENA DORADO REYES</v>
      </c>
      <c r="J1274">
        <f t="shared" si="19"/>
        <v>1</v>
      </c>
    </row>
    <row r="1275" spans="1:10">
      <c r="A1275" t="str">
        <f>'Reporte J.E.'!A1287</f>
        <v>CC</v>
      </c>
      <c r="B1275" t="str">
        <f>'Reporte J.E.'!B1287</f>
        <v>1148950947</v>
      </c>
      <c r="C1275" t="str">
        <f>'Reporte J.E.'!C1287</f>
        <v>YERLY</v>
      </c>
      <c r="D1275" t="str">
        <f>'Reporte J.E.'!D1287&amp;" "&amp;'Reporte J.E.'!C1287</f>
        <v>LUCUMI CONU YERLY</v>
      </c>
      <c r="E1275" t="str">
        <f>'Reporte J.E.'!E1287</f>
        <v>EN FORMACION</v>
      </c>
      <c r="F1275" t="str">
        <f>'Reporte J.E.'!F1287</f>
        <v>3226 - COMPRENDER TEXTOS EN INGLÉS EN FORMA ESCRITA Y AUDITIVA</v>
      </c>
      <c r="G1275" t="str">
        <f>RIGHT('Reporte J.E.'!G1287,LEN('Reporte J.E.'!G1287)-FIND("-",'Reporte J.E.'!G1287,1)-1)</f>
        <v>LEER TEXTOS MUY BREVES Y SENCILLOS EN INGLÉS GENERAL Y TÉCNICO</v>
      </c>
      <c r="H1275" t="str">
        <f>'Reporte J.E.'!H1287</f>
        <v>APROBADO</v>
      </c>
      <c r="I1275" t="str">
        <f>'Reporte J.E.'!I1287</f>
        <v>CC 1061747430 - MARIA LORENA DORADO REYES</v>
      </c>
      <c r="J1275">
        <f t="shared" si="19"/>
        <v>1</v>
      </c>
    </row>
    <row r="1276" spans="1:10">
      <c r="A1276" t="str">
        <f>'Reporte J.E.'!A1288</f>
        <v>CC</v>
      </c>
      <c r="B1276" t="str">
        <f>'Reporte J.E.'!B1288</f>
        <v>1148950947</v>
      </c>
      <c r="C1276" t="str">
        <f>'Reporte J.E.'!C1288</f>
        <v>YERLY</v>
      </c>
      <c r="D1276" t="str">
        <f>'Reporte J.E.'!D1288&amp;" "&amp;'Reporte J.E.'!C1288</f>
        <v>LUCUMI CONU YERLY</v>
      </c>
      <c r="E1276" t="str">
        <f>'Reporte J.E.'!E1288</f>
        <v>EN FORMACION</v>
      </c>
      <c r="F1276" t="str">
        <f>'Reporte J.E.'!F1288</f>
        <v>3226 - COMPRENDER TEXTOS EN INGLÉS EN FORMA ESCRITA Y AUDITIVA</v>
      </c>
      <c r="G1276" t="str">
        <f>RIGHT('Reporte J.E.'!G1288,LEN('Reporte J.E.'!G1288)-FIND("-",'Reporte J.E.'!G1288,1)-1)</f>
        <v>REALIZAR INTERCAMBIOS SOCIALES Y PRÁCTICOS MUY BREVES, CON UN VOCABULARIO SUFICIENTE PARA HACER UNA EXPOSICIÓN O MANTENER UNA CONVERSACIÓN SENCILLA SOBRE TEMAS TÉCNICOS</v>
      </c>
      <c r="H1276" t="str">
        <f>'Reporte J.E.'!H1288</f>
        <v>APROBADO</v>
      </c>
      <c r="I1276" t="str">
        <f>'Reporte J.E.'!I1288</f>
        <v>CC 1061747430 - MARIA LORENA DORADO REYES</v>
      </c>
      <c r="J1276">
        <f t="shared" si="19"/>
        <v>1</v>
      </c>
    </row>
    <row r="1277" spans="1:10">
      <c r="A1277" t="str">
        <f>'Reporte J.E.'!A1289</f>
        <v>CC</v>
      </c>
      <c r="B1277" t="str">
        <f>'Reporte J.E.'!B1289</f>
        <v>1148950947</v>
      </c>
      <c r="C1277" t="str">
        <f>'Reporte J.E.'!C1289</f>
        <v>YERLY</v>
      </c>
      <c r="D1277" t="str">
        <f>'Reporte J.E.'!D1289&amp;" "&amp;'Reporte J.E.'!C1289</f>
        <v>LUCUMI CONU YERLY</v>
      </c>
      <c r="E1277" t="str">
        <f>'Reporte J.E.'!E1289</f>
        <v>EN FORMACION</v>
      </c>
      <c r="F1277" t="str">
        <f>'Reporte J.E.'!F1289</f>
        <v>3226 - COMPRENDER TEXTOS EN INGLÉS EN FORMA ESCRITA Y AUDITIVA</v>
      </c>
      <c r="G1277" t="str">
        <f>RIGHT('Reporte J.E.'!G1289,LEN('Reporte J.E.'!G1289)-FIND("-",'Reporte J.E.'!G1289,1)-1)</f>
        <v>ENCONTRAR INFORMACIÓN ESPECÍFICA Y PREDECIBLE EN ESCRITOS SENCILLOS Y COTIDIANOS</v>
      </c>
      <c r="H1277" t="str">
        <f>'Reporte J.E.'!H1289</f>
        <v>APROBADO</v>
      </c>
      <c r="I1277" t="str">
        <f>'Reporte J.E.'!I1289</f>
        <v>CC 1061747430 - MARIA LORENA DORADO REYES</v>
      </c>
      <c r="J1277">
        <f t="shared" si="19"/>
        <v>1</v>
      </c>
    </row>
    <row r="1278" spans="1:10">
      <c r="A1278" t="str">
        <f>'Reporte J.E.'!A1290</f>
        <v>CC</v>
      </c>
      <c r="B1278" t="str">
        <f>'Reporte J.E.'!B1290</f>
        <v>1148950947</v>
      </c>
      <c r="C1278" t="str">
        <f>'Reporte J.E.'!C1290</f>
        <v>YERLY</v>
      </c>
      <c r="D1278" t="str">
        <f>'Reporte J.E.'!D1290&amp;" "&amp;'Reporte J.E.'!C1290</f>
        <v>LUCUMI CONU YERLY</v>
      </c>
      <c r="E1278" t="str">
        <f>'Reporte J.E.'!E1290</f>
        <v>EN FORMACION</v>
      </c>
      <c r="F1278" t="str">
        <f>'Reporte J.E.'!F1290</f>
        <v>3227 - PRODUCIR TEXTOS EN INGLÉS EN FORMA ESCRITA Y ORAL</v>
      </c>
      <c r="G1278" t="str">
        <f>RIGHT('Reporte J.E.'!G1290,LEN('Reporte J.E.'!G1290)-FIND("-",'Reporte J.E.'!G1290,1)-1)</f>
        <v>LEER TEXTOS COMPLEJOS Y CON UN VOCABULARIO MÁS ESPECÍFICO, EN INGLÉS GENERAL Y TÉCNICO</v>
      </c>
      <c r="H1278" t="str">
        <f>'Reporte J.E.'!H1290</f>
        <v>APROBADO</v>
      </c>
      <c r="I1278" t="str">
        <f>'Reporte J.E.'!I1290</f>
        <v>CC 1113684029 - DIANA CAROLINA OREJUELA CHICANGANA</v>
      </c>
      <c r="J1278">
        <f t="shared" si="19"/>
        <v>1</v>
      </c>
    </row>
    <row r="1279" spans="1:10">
      <c r="A1279" t="str">
        <f>'Reporte J.E.'!A1291</f>
        <v>CC</v>
      </c>
      <c r="B1279" t="str">
        <f>'Reporte J.E.'!B1291</f>
        <v>1148950947</v>
      </c>
      <c r="C1279" t="str">
        <f>'Reporte J.E.'!C1291</f>
        <v>YERLY</v>
      </c>
      <c r="D1279" t="str">
        <f>'Reporte J.E.'!D1291&amp;" "&amp;'Reporte J.E.'!C1291</f>
        <v>LUCUMI CONU YERLY</v>
      </c>
      <c r="E1279" t="str">
        <f>'Reporte J.E.'!E1291</f>
        <v>EN FORMACION</v>
      </c>
      <c r="F1279" t="str">
        <f>'Reporte J.E.'!F1291</f>
        <v>3227 - PRODUCIR TEXTOS EN INGLÉS EN FORMA ESCRITA Y ORAL</v>
      </c>
      <c r="G1279" t="str">
        <f>RIGHT('Reporte J.E.'!G1291,LEN('Reporte J.E.'!G1291)-FIND("-",'Reporte J.E.'!G1291,1)-1)</f>
        <v>COMPRENDER LAS IDEAS PRINCIPALES DE TEXTOS COMPLEJOS EN INGLÉS QUE TRATAN DE TEMAS TANTO CONCRETOS COMO ABSTRACTOS, INCLUSO SI SON DE CARÁCTER TÉCNICO, SIEMPRE QUE ESTÉN DENTRO DE SU CAMPO DE ESPECIALIZACIÓN</v>
      </c>
      <c r="H1279" t="str">
        <f>'Reporte J.E.'!H1291</f>
        <v>APROBADO</v>
      </c>
      <c r="I1279" t="str">
        <f>'Reporte J.E.'!I1291</f>
        <v>CC 1113684029 - DIANA CAROLINA OREJUELA CHICANGANA</v>
      </c>
      <c r="J1279">
        <f t="shared" si="19"/>
        <v>1</v>
      </c>
    </row>
    <row r="1280" spans="1:10">
      <c r="A1280" t="str">
        <f>'Reporte J.E.'!A1292</f>
        <v>CC</v>
      </c>
      <c r="B1280" t="str">
        <f>'Reporte J.E.'!B1292</f>
        <v>1148950947</v>
      </c>
      <c r="C1280" t="str">
        <f>'Reporte J.E.'!C1292</f>
        <v>YERLY</v>
      </c>
      <c r="D1280" t="str">
        <f>'Reporte J.E.'!D1292&amp;" "&amp;'Reporte J.E.'!C1292</f>
        <v>LUCUMI CONU YERLY</v>
      </c>
      <c r="E1280" t="str">
        <f>'Reporte J.E.'!E1292</f>
        <v>EN FORMACION</v>
      </c>
      <c r="F1280" t="str">
        <f>'Reporte J.E.'!F1292</f>
        <v>3227 - PRODUCIR TEXTOS EN INGLÉS EN FORMA ESCRITA Y ORAL</v>
      </c>
      <c r="G1280" t="str">
        <f>RIGHT('Reporte J.E.'!G1292,LEN('Reporte J.E.'!G1292)-FIND("-",'Reporte J.E.'!G1292,1)-1)</f>
        <v>COMPRENDER UNA AMPLIA VARIEDAD DE FRASES Y VOCABULARIO  EN INGLÉS SOBRE TEMAS DE INTERÉS PERSONAL Y TEMAS TÉCNICOS</v>
      </c>
      <c r="H1280" t="str">
        <f>'Reporte J.E.'!H1292</f>
        <v>APROBADO</v>
      </c>
      <c r="I1280" t="str">
        <f>'Reporte J.E.'!I1292</f>
        <v>CC 1113684029 - DIANA CAROLINA OREJUELA CHICANGANA</v>
      </c>
      <c r="J1280">
        <f t="shared" si="19"/>
        <v>1</v>
      </c>
    </row>
    <row r="1281" spans="1:10">
      <c r="A1281" t="str">
        <f>'Reporte J.E.'!A1293</f>
        <v>CC</v>
      </c>
      <c r="B1281" t="str">
        <f>'Reporte J.E.'!B1293</f>
        <v>1148950947</v>
      </c>
      <c r="C1281" t="str">
        <f>'Reporte J.E.'!C1293</f>
        <v>YERLY</v>
      </c>
      <c r="D1281" t="str">
        <f>'Reporte J.E.'!D1293&amp;" "&amp;'Reporte J.E.'!C1293</f>
        <v>LUCUMI CONU YERLY</v>
      </c>
      <c r="E1281" t="str">
        <f>'Reporte J.E.'!E1293</f>
        <v>EN FORMACION</v>
      </c>
      <c r="F1281" t="str">
        <f>'Reporte J.E.'!F1293</f>
        <v>3227 - PRODUCIR TEXTOS EN INGLÉS EN FORMA ESCRITA Y ORAL</v>
      </c>
      <c r="G1281" t="str">
        <f>RIGHT('Reporte J.E.'!G1293,LEN('Reporte J.E.'!G1293)-FIND("-",'Reporte J.E.'!G1293,1)-1)</f>
        <v>RELACIONARSE CON HABLANTES NATIVOS EN UN GRADO SUFICIENTE DE FLUIDEZ Y NATURALIDAD, DE MODO QUE LA COMUNICACIÓN SE REALICE SIN ESFUERZO POR PARTE DE LOS INTERLOCUTORES</v>
      </c>
      <c r="H1281" t="str">
        <f>'Reporte J.E.'!H1293</f>
        <v>APROBADO</v>
      </c>
      <c r="I1281" t="str">
        <f>'Reporte J.E.'!I1293</f>
        <v>CC 1113684029 - DIANA CAROLINA OREJUELA CHICANGANA</v>
      </c>
      <c r="J1281">
        <f t="shared" si="19"/>
        <v>1</v>
      </c>
    </row>
    <row r="1282" spans="1:10">
      <c r="A1282" t="str">
        <f>'Reporte J.E.'!A1294</f>
        <v>CC</v>
      </c>
      <c r="B1282" t="str">
        <f>'Reporte J.E.'!B1294</f>
        <v>1148950947</v>
      </c>
      <c r="C1282" t="str">
        <f>'Reporte J.E.'!C1294</f>
        <v>YERLY</v>
      </c>
      <c r="D1282" t="str">
        <f>'Reporte J.E.'!D1294&amp;" "&amp;'Reporte J.E.'!C1294</f>
        <v>LUCUMI CONU YERLY</v>
      </c>
      <c r="E1282" t="str">
        <f>'Reporte J.E.'!E1294</f>
        <v>EN FORMACION</v>
      </c>
      <c r="F1282" t="str">
        <f>'Reporte J.E.'!F1294</f>
        <v>3227 - PRODUCIR TEXTOS EN INGLÉS EN FORMA ESCRITA Y ORAL</v>
      </c>
      <c r="G1282" t="str">
        <f>RIGHT('Reporte J.E.'!G1294,LEN('Reporte J.E.'!G1294)-FIND("-",'Reporte J.E.'!G1294,1)-1)</f>
        <v>BUSCAR DE MANERA SISTEMÁTICA INFORMACIÓN ESPECÍFICA Y DETALLADA EN ESCRITOS EN INGLÉS, MAS ESTRUCTURADOS Y CON MAYOR CONTENIDO TÉCNICO</v>
      </c>
      <c r="H1282" t="str">
        <f>'Reporte J.E.'!H1294</f>
        <v>APROBADO</v>
      </c>
      <c r="I1282" t="str">
        <f>'Reporte J.E.'!I1294</f>
        <v>CC 1113684029 - DIANA CAROLINA OREJUELA CHICANGANA</v>
      </c>
      <c r="J1282">
        <f t="shared" ref="J1282:J1345" si="20">IF(H1282="APROBADO",1,0)</f>
        <v>1</v>
      </c>
    </row>
    <row r="1283" spans="1:10">
      <c r="A1283" t="str">
        <f>'Reporte J.E.'!A1295</f>
        <v>CC</v>
      </c>
      <c r="B1283" t="str">
        <f>'Reporte J.E.'!B1295</f>
        <v>1148950947</v>
      </c>
      <c r="C1283" t="str">
        <f>'Reporte J.E.'!C1295</f>
        <v>YERLY</v>
      </c>
      <c r="D1283" t="str">
        <f>'Reporte J.E.'!D1295&amp;" "&amp;'Reporte J.E.'!C1295</f>
        <v>LUCUMI CONU YERLY</v>
      </c>
      <c r="E1283" t="str">
        <f>'Reporte J.E.'!E1295</f>
        <v>EN FORMACION</v>
      </c>
      <c r="F1283" t="str">
        <f>'Reporte J.E.'!F1295</f>
        <v>3227 - PRODUCIR TEXTOS EN INGLÉS EN FORMA ESCRITA Y ORAL</v>
      </c>
      <c r="G1283" t="str">
        <f>RIGHT('Reporte J.E.'!G1295,LEN('Reporte J.E.'!G1295)-FIND("-",'Reporte J.E.'!G1295,1)-1)</f>
        <v>REPRODUCIR EN INGLÉS FRASES O ENUNCIADOS SIMPLES QUE PERMITAN EXPRESAR DE FORMA LENTA IDEAS O CONCEPTOS</v>
      </c>
      <c r="H1283" t="str">
        <f>'Reporte J.E.'!H1295</f>
        <v>APROBADO</v>
      </c>
      <c r="I1283" t="str">
        <f>'Reporte J.E.'!I1295</f>
        <v>CC 1113684029 - DIANA CAROLINA OREJUELA CHICANGANA</v>
      </c>
      <c r="J1283">
        <f t="shared" si="20"/>
        <v>1</v>
      </c>
    </row>
    <row r="1284" spans="1:10">
      <c r="A1284" t="str">
        <f>'Reporte J.E.'!A1296</f>
        <v>CC</v>
      </c>
      <c r="B1284" t="str">
        <f>'Reporte J.E.'!B1296</f>
        <v>1148950947</v>
      </c>
      <c r="C1284" t="str">
        <f>'Reporte J.E.'!C1296</f>
        <v>YERLY</v>
      </c>
      <c r="D1284" t="str">
        <f>'Reporte J.E.'!D1296&amp;" "&amp;'Reporte J.E.'!C1296</f>
        <v>LUCUMI CONU YERLY</v>
      </c>
      <c r="E1284" t="str">
        <f>'Reporte J.E.'!E1296</f>
        <v>EN FORMACION</v>
      </c>
      <c r="F1284" t="str">
        <f>'Reporte J.E.'!F1296</f>
        <v>3227 - PRODUCIR TEXTOS EN INGLÉS EN FORMA ESCRITA Y ORAL</v>
      </c>
      <c r="G1284" t="str">
        <f>RIGHT('Reporte J.E.'!G1296,LEN('Reporte J.E.'!G1296)-FIND("-",'Reporte J.E.'!G1296,1)-1)</f>
        <v>IDENTIFICAR FORMAS GRAMATICALES BÁSICAS EN TEXTOS Y DOCUMENTOS ELEMENTALES ESCRITOS EN INGLÉS</v>
      </c>
      <c r="H1284" t="str">
        <f>'Reporte J.E.'!H1296</f>
        <v>APROBADO</v>
      </c>
      <c r="I1284" t="str">
        <f>'Reporte J.E.'!I1296</f>
        <v>CC 1113684029 - DIANA CAROLINA OREJUELA CHICANGANA</v>
      </c>
      <c r="J1284">
        <f t="shared" si="20"/>
        <v>1</v>
      </c>
    </row>
    <row r="1285" spans="1:10">
      <c r="A1285" t="str">
        <f>'Reporte J.E.'!A1297</f>
        <v>CC</v>
      </c>
      <c r="B1285" t="str">
        <f>'Reporte J.E.'!B1297</f>
        <v>1148950947</v>
      </c>
      <c r="C1285" t="str">
        <f>'Reporte J.E.'!C1297</f>
        <v>YERLY</v>
      </c>
      <c r="D1285" t="str">
        <f>'Reporte J.E.'!D1297&amp;" "&amp;'Reporte J.E.'!C1297</f>
        <v>LUCUMI CONU YERLY</v>
      </c>
      <c r="E1285" t="str">
        <f>'Reporte J.E.'!E1297</f>
        <v>EN FORMACION</v>
      </c>
      <c r="F1285" t="str">
        <f>'Reporte J.E.'!F1297</f>
        <v>3227 - PRODUCIR TEXTOS EN INGLÉS EN FORMA ESCRITA Y ORAL</v>
      </c>
      <c r="G1285" t="str">
        <f>RIGHT('Reporte J.E.'!G1297,LEN('Reporte J.E.'!G1297)-FIND("-",'Reporte J.E.'!G1297,1)-1)</f>
        <v>ENCONTRAR Y UTILIZAR SIN ESFUERZO VOCABULARIO Y EXPRESIONES DE INGLÉS TÉCNICO EN ARTÍCULOS DE REVISTAS, LIBROS ESPECIALIZADOS, PÁGINAS WEB, ETC</v>
      </c>
      <c r="H1285" t="str">
        <f>'Reporte J.E.'!H1297</f>
        <v>APROBADO</v>
      </c>
      <c r="I1285" t="str">
        <f>'Reporte J.E.'!I1297</f>
        <v>CC 1113684029 - DIANA CAROLINA OREJUELA CHICANGANA</v>
      </c>
      <c r="J1285">
        <f t="shared" si="20"/>
        <v>1</v>
      </c>
    </row>
    <row r="1286" spans="1:10">
      <c r="A1286" t="str">
        <f>'Reporte J.E.'!A1298</f>
        <v>CC</v>
      </c>
      <c r="B1286" t="str">
        <f>'Reporte J.E.'!B1298</f>
        <v>1148950947</v>
      </c>
      <c r="C1286" t="str">
        <f>'Reporte J.E.'!C1298</f>
        <v>YERLY</v>
      </c>
      <c r="D1286" t="str">
        <f>'Reporte J.E.'!D1298&amp;" "&amp;'Reporte J.E.'!C1298</f>
        <v>LUCUMI CONU YERLY</v>
      </c>
      <c r="E1286" t="str">
        <f>'Reporte J.E.'!E1298</f>
        <v>EN FORMACION</v>
      </c>
      <c r="F1286" t="str">
        <f>'Reporte J.E.'!F1298</f>
        <v>35320 - CONSTRUIR EL SISTEMA QUE CUMPLA CON LOS REQUISITOS DE LA SOLUCIÓN INFORMÁTICA.</v>
      </c>
      <c r="G1286" t="str">
        <f>RIGHT('Reporte J.E.'!G1298,LEN('Reporte J.E.'!G1298)-FIND("-",'Reporte J.E.'!G1298,1)-1)</f>
        <v>EJECUTAR Y DOCUMENTAR LAS PRUEBAS DEL SOFTWARE, APLICANDO TÉCNICAS DEENSAYO-ERROR, DE ACUERDO CON EL PLAN DISEÑADO Y LOS PROCEDIMIENTOSESTABLECIDOS POR LA EMPRESA</v>
      </c>
      <c r="H1286" t="str">
        <f>'Reporte J.E.'!H1298</f>
        <v>POR EVALUAR</v>
      </c>
      <c r="I1286" t="str">
        <f>'Reporte J.E.'!I1298</f>
        <v xml:space="preserve">  -   </v>
      </c>
      <c r="J1286">
        <f t="shared" si="20"/>
        <v>0</v>
      </c>
    </row>
    <row r="1287" spans="1:10">
      <c r="A1287" t="str">
        <f>'Reporte J.E.'!A1299</f>
        <v>CC</v>
      </c>
      <c r="B1287" t="str">
        <f>'Reporte J.E.'!B1299</f>
        <v>1148950947</v>
      </c>
      <c r="C1287" t="str">
        <f>'Reporte J.E.'!C1299</f>
        <v>YERLY</v>
      </c>
      <c r="D1287" t="str">
        <f>'Reporte J.E.'!D1299&amp;" "&amp;'Reporte J.E.'!C1299</f>
        <v>LUCUMI CONU YERLY</v>
      </c>
      <c r="E1287" t="str">
        <f>'Reporte J.E.'!E1299</f>
        <v>EN FORMACION</v>
      </c>
      <c r="F1287" t="str">
        <f>'Reporte J.E.'!F1299</f>
        <v>35320 - CONSTRUIR EL SISTEMA QUE CUMPLA CON LOS REQUISITOS DE LA SOLUCIÓN INFORMÁTICA.</v>
      </c>
      <c r="G1287" t="str">
        <f>RIGHT('Reporte J.E.'!G1299,LEN('Reporte J.E.'!G1299)-FIND("-",'Reporte J.E.'!G1299,1)-1)</f>
        <v>REALIZAR LA CODIFICACIÓN DE LOS MÓDULOS DEL SISTEMA Y EL PROGRAMAPRINCIPAL, A PARTIR DE LA UTILIZACIÓN DEL LENGUAJE DE PROGRAMACIÓNSELECCIONADO, DE ACUERDO CON LAS ESPECIFICACIONES DEL DISEÑO</v>
      </c>
      <c r="H1287" t="str">
        <f>'Reporte J.E.'!H1299</f>
        <v>APROBADO</v>
      </c>
      <c r="I1287" t="str">
        <f>'Reporte J.E.'!I1299</f>
        <v>CC 10300463 - ANGEL DAVID ERAZO IBARRA</v>
      </c>
      <c r="J1287">
        <f t="shared" si="20"/>
        <v>1</v>
      </c>
    </row>
    <row r="1288" spans="1:10">
      <c r="A1288" t="str">
        <f>'Reporte J.E.'!A1300</f>
        <v>CC</v>
      </c>
      <c r="B1288" t="str">
        <f>'Reporte J.E.'!B1300</f>
        <v>1148950947</v>
      </c>
      <c r="C1288" t="str">
        <f>'Reporte J.E.'!C1300</f>
        <v>YERLY</v>
      </c>
      <c r="D1288" t="str">
        <f>'Reporte J.E.'!D1300&amp;" "&amp;'Reporte J.E.'!C1300</f>
        <v>LUCUMI CONU YERLY</v>
      </c>
      <c r="E1288" t="str">
        <f>'Reporte J.E.'!E1300</f>
        <v>EN FORMACION</v>
      </c>
      <c r="F1288" t="str">
        <f>'Reporte J.E.'!F1300</f>
        <v>35320 - CONSTRUIR EL SISTEMA QUE CUMPLA CON LOS REQUISITOS DE LA SOLUCIÓN INFORMÁTICA.</v>
      </c>
      <c r="G1288" t="str">
        <f>RIGHT('Reporte J.E.'!G1300,LEN('Reporte J.E.'!G1300)-FIND("-",'Reporte J.E.'!G1300,1)-1)</f>
        <v>INTERPRETAR EL INFORME TÉCNICO DE DISEÑO, PARA DETERMINAR EL PLAN DETRABAJO DURANTE LA FASE DE CONSTRUCCIÓN DEL SOFTWARE, DE ACUERDO CON LASNORMAS Y PROTOCOLOS ESTABLECIDOS EN LA EMPRESA.</v>
      </c>
      <c r="H1288" t="str">
        <f>'Reporte J.E.'!H1300</f>
        <v>APROBADO</v>
      </c>
      <c r="I1288" t="str">
        <f>'Reporte J.E.'!I1300</f>
        <v>CC 10293852 - ADRIAN DANILO ASTUDILLO TALAGA</v>
      </c>
      <c r="J1288">
        <f t="shared" si="20"/>
        <v>1</v>
      </c>
    </row>
    <row r="1289" spans="1:10">
      <c r="A1289" t="str">
        <f>'Reporte J.E.'!A1301</f>
        <v>CC</v>
      </c>
      <c r="B1289" t="str">
        <f>'Reporte J.E.'!B1301</f>
        <v>1148950947</v>
      </c>
      <c r="C1289" t="str">
        <f>'Reporte J.E.'!C1301</f>
        <v>YERLY</v>
      </c>
      <c r="D1289" t="str">
        <f>'Reporte J.E.'!D1301&amp;" "&amp;'Reporte J.E.'!C1301</f>
        <v>LUCUMI CONU YERLY</v>
      </c>
      <c r="E1289" t="str">
        <f>'Reporte J.E.'!E1301</f>
        <v>EN FORMACION</v>
      </c>
      <c r="F1289" t="str">
        <f>'Reporte J.E.'!F1301</f>
        <v>35320 - CONSTRUIR EL SISTEMA QUE CUMPLA CON LOS REQUISITOS DE LA SOLUCIÓN INFORMÁTICA.</v>
      </c>
      <c r="G1289" t="str">
        <f>RIGHT('Reporte J.E.'!G1301,LEN('Reporte J.E.'!G1301)-FIND("-",'Reporte J.E.'!G1301,1)-1)</f>
        <v>ELABORAR EL MANUAL TÉCNICO DE LA APLICACIÓN, DE ACUERDO CON LACOMPLEJIDAD DEL APLICATIVO Y SEGÚN NORMAS Y PROCEDIMIENTOS ESTABLECIDOSPOR LA EMPRESA.</v>
      </c>
      <c r="H1289" t="str">
        <f>'Reporte J.E.'!H1301</f>
        <v>POR EVALUAR</v>
      </c>
      <c r="I1289" t="str">
        <f>'Reporte J.E.'!I1301</f>
        <v xml:space="preserve">  -   </v>
      </c>
      <c r="J1289">
        <f t="shared" si="20"/>
        <v>0</v>
      </c>
    </row>
    <row r="1290" spans="1:10">
      <c r="A1290" t="str">
        <f>'Reporte J.E.'!A1302</f>
        <v>CC</v>
      </c>
      <c r="B1290" t="str">
        <f>'Reporte J.E.'!B1302</f>
        <v>1148950947</v>
      </c>
      <c r="C1290" t="str">
        <f>'Reporte J.E.'!C1302</f>
        <v>YERLY</v>
      </c>
      <c r="D1290" t="str">
        <f>'Reporte J.E.'!D1302&amp;" "&amp;'Reporte J.E.'!C1302</f>
        <v>LUCUMI CONU YERLY</v>
      </c>
      <c r="E1290" t="str">
        <f>'Reporte J.E.'!E1302</f>
        <v>EN FORMACION</v>
      </c>
      <c r="F1290" t="str">
        <f>'Reporte J.E.'!F1302</f>
        <v>35320 - CONSTRUIR EL SISTEMA QUE CUMPLA CON LOS REQUISITOS DE LA SOLUCIÓN INFORMÁTICA.</v>
      </c>
      <c r="G1290" t="str">
        <f>RIGHT('Reporte J.E.'!G1302,LEN('Reporte J.E.'!G1302)-FIND("-",'Reporte J.E.'!G1302,1)-1)</f>
        <v>CONSTRUIR LA INTERFAZ DE USUARIO, APOYADO EN LA EVALUACIÓN DEL PROTOTIPO,DETERMINANDO LAS ENTRADAS Y SALIDAS REQUERIDAS EN EL DISEÑO Y DEFINIENDOLOS LINEAMIENTOS PARA LA NAVEGACIÓN, DE ACUERDO CON LAS NECESIDADES DELUSUARIO</v>
      </c>
      <c r="H1290" t="str">
        <f>'Reporte J.E.'!H1302</f>
        <v>APROBADO</v>
      </c>
      <c r="I1290" t="str">
        <f>'Reporte J.E.'!I1302</f>
        <v>CC 10300463 - ANGEL DAVID ERAZO IBARRA</v>
      </c>
      <c r="J1290">
        <f t="shared" si="20"/>
        <v>1</v>
      </c>
    </row>
    <row r="1291" spans="1:10">
      <c r="A1291" t="str">
        <f>'Reporte J.E.'!A1303</f>
        <v>CC</v>
      </c>
      <c r="B1291" t="str">
        <f>'Reporte J.E.'!B1303</f>
        <v>1148950947</v>
      </c>
      <c r="C1291" t="str">
        <f>'Reporte J.E.'!C1303</f>
        <v>YERLY</v>
      </c>
      <c r="D1291" t="str">
        <f>'Reporte J.E.'!D1303&amp;" "&amp;'Reporte J.E.'!C1303</f>
        <v>LUCUMI CONU YERLY</v>
      </c>
      <c r="E1291" t="str">
        <f>'Reporte J.E.'!E1303</f>
        <v>EN FORMACION</v>
      </c>
      <c r="F1291" t="str">
        <f>'Reporte J.E.'!F1303</f>
        <v>35320 - CONSTRUIR EL SISTEMA QUE CUMPLA CON LOS REQUISITOS DE LA SOLUCIÓN INFORMÁTICA.</v>
      </c>
      <c r="G1291" t="str">
        <f>RIGHT('Reporte J.E.'!G1303,LEN('Reporte J.E.'!G1303)-FIND("-",'Reporte J.E.'!G1303,1)-1)</f>
        <v>CONSTRUIR EL PROGRAMA DE INSTALACIÓN DEL APLICATIVO, UTILIZANDO LASHERRAMIENTAS DE DESARROLLO DISPONIBLES EN EL MERCADO, SEGÚN LASCARACTERÍSTICAS DE LA ARQUITECTURA DE LA SOLUCIÓN</v>
      </c>
      <c r="H1291" t="str">
        <f>'Reporte J.E.'!H1303</f>
        <v>POR EVALUAR</v>
      </c>
      <c r="I1291" t="str">
        <f>'Reporte J.E.'!I1303</f>
        <v xml:space="preserve">  -   </v>
      </c>
      <c r="J1291">
        <f t="shared" si="20"/>
        <v>0</v>
      </c>
    </row>
    <row r="1292" spans="1:10">
      <c r="A1292" t="str">
        <f>'Reporte J.E.'!A1304</f>
        <v>CC</v>
      </c>
      <c r="B1292" t="str">
        <f>'Reporte J.E.'!B1304</f>
        <v>1148950947</v>
      </c>
      <c r="C1292" t="str">
        <f>'Reporte J.E.'!C1304</f>
        <v>YERLY</v>
      </c>
      <c r="D1292" t="str">
        <f>'Reporte J.E.'!D1304&amp;" "&amp;'Reporte J.E.'!C1304</f>
        <v>LUCUMI CONU YERLY</v>
      </c>
      <c r="E1292" t="str">
        <f>'Reporte J.E.'!E1304</f>
        <v>EN FORMACION</v>
      </c>
      <c r="F1292" t="str">
        <f>'Reporte J.E.'!F1304</f>
        <v>35320 - CONSTRUIR EL SISTEMA QUE CUMPLA CON LOS REQUISITOS DE LA SOLUCIÓN INFORMÁTICA.</v>
      </c>
      <c r="G1292" t="str">
        <f>RIGHT('Reporte J.E.'!G1304,LEN('Reporte J.E.'!G1304)-FIND("-",'Reporte J.E.'!G1304,1)-1)</f>
        <v>CONSTRUIR LA BASE DE DATOS, A PARTIR DEL MODELO DE DATOS DETERMINADO ENEL DISEÑO DEL SISTEMA, UTILIZANDO SISTEMAS DE GESTIÓN DE BASE DE DATOS,SEGÚN LOS PROTOCOLOS ESTABLECIDOS EN LA ORGANIZACIÓN</v>
      </c>
      <c r="H1292" t="str">
        <f>'Reporte J.E.'!H1304</f>
        <v>APROBADO</v>
      </c>
      <c r="I1292" t="str">
        <f>'Reporte J.E.'!I1304</f>
        <v>CC 10485335 - WILLIAM ALBEIRO PENAGOS DAGUA</v>
      </c>
      <c r="J1292">
        <f t="shared" si="20"/>
        <v>1</v>
      </c>
    </row>
    <row r="1293" spans="1:10">
      <c r="A1293" t="str">
        <f>'Reporte J.E.'!A1305</f>
        <v>CC</v>
      </c>
      <c r="B1293" t="str">
        <f>'Reporte J.E.'!B1305</f>
        <v>1148950947</v>
      </c>
      <c r="C1293" t="str">
        <f>'Reporte J.E.'!C1305</f>
        <v>YERLY</v>
      </c>
      <c r="D1293" t="str">
        <f>'Reporte J.E.'!D1305&amp;" "&amp;'Reporte J.E.'!C1305</f>
        <v>LUCUMI CONU YERLY</v>
      </c>
      <c r="E1293" t="str">
        <f>'Reporte J.E.'!E1305</f>
        <v>EN FORMACION</v>
      </c>
      <c r="F1293" t="str">
        <f>'Reporte J.E.'!F1305</f>
        <v>35322 - ANALIZAR LOS REQUISITOS DEL CLIENTE PARA CONSTRUIR EL SISTEMA DE INFORMACION.</v>
      </c>
      <c r="G1293" t="str">
        <f>RIGHT('Reporte J.E.'!G1305,LEN('Reporte J.E.'!G1305)-FIND("-",'Reporte J.E.'!G1305,1)-1)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93" t="str">
        <f>'Reporte J.E.'!H1305</f>
        <v>APROBADO</v>
      </c>
      <c r="I1293" t="str">
        <f>'Reporte J.E.'!I1305</f>
        <v>CC 10485335 - WILLIAM ALBEIRO PENAGOS DAGUA</v>
      </c>
      <c r="J1293">
        <f t="shared" si="20"/>
        <v>1</v>
      </c>
    </row>
    <row r="1294" spans="1:10">
      <c r="A1294" t="str">
        <f>'Reporte J.E.'!A1306</f>
        <v>CC</v>
      </c>
      <c r="B1294" t="str">
        <f>'Reporte J.E.'!B1306</f>
        <v>1148950947</v>
      </c>
      <c r="C1294" t="str">
        <f>'Reporte J.E.'!C1306</f>
        <v>YERLY</v>
      </c>
      <c r="D1294" t="str">
        <f>'Reporte J.E.'!D1306&amp;" "&amp;'Reporte J.E.'!C1306</f>
        <v>LUCUMI CONU YERLY</v>
      </c>
      <c r="E1294" t="str">
        <f>'Reporte J.E.'!E1306</f>
        <v>EN FORMACION</v>
      </c>
      <c r="F1294" t="str">
        <f>'Reporte J.E.'!F1306</f>
        <v>35322 - ANALIZAR LOS REQUISITOS DEL CLIENTE PARA CONSTRUIR EL SISTEMA DE INFORMACION.</v>
      </c>
      <c r="G1294" t="str">
        <f>RIGHT('Reporte J.E.'!G1306,LEN('Reporte J.E.'!G1306)-FIND("-",'Reporte J.E.'!G1306,1)-1)</f>
        <v>VALORAR LA INCIDENCIA DE LOS DATOS EN LOS PROCESOS DEL MACROSISTEMA,TOMANDO COMO REFERENTE EL DICCIONARIO DE DATOS Y LASMINIESPECIFICACIONES, PARA LA CONSOLIDACIÓN DE LOS DATOS QUE INTERVIENEN,DE ACUERDO CON PARÁMETROS ESTABLECIDOS.</v>
      </c>
      <c r="H1294" t="str">
        <f>'Reporte J.E.'!H1306</f>
        <v>APROBADO</v>
      </c>
      <c r="I1294" t="str">
        <f>'Reporte J.E.'!I1306</f>
        <v>CC 25707794 - CLAUDIA LORENA DORADO MUÑOZ</v>
      </c>
      <c r="J1294">
        <f t="shared" si="20"/>
        <v>1</v>
      </c>
    </row>
    <row r="1295" spans="1:10">
      <c r="A1295" t="str">
        <f>'Reporte J.E.'!A1307</f>
        <v>CC</v>
      </c>
      <c r="B1295" t="str">
        <f>'Reporte J.E.'!B1307</f>
        <v>1148950947</v>
      </c>
      <c r="C1295" t="str">
        <f>'Reporte J.E.'!C1307</f>
        <v>YERLY</v>
      </c>
      <c r="D1295" t="str">
        <f>'Reporte J.E.'!D1307&amp;" "&amp;'Reporte J.E.'!C1307</f>
        <v>LUCUMI CONU YERLY</v>
      </c>
      <c r="E1295" t="str">
        <f>'Reporte J.E.'!E1307</f>
        <v>EN FORMACION</v>
      </c>
      <c r="F1295" t="str">
        <f>'Reporte J.E.'!F1307</f>
        <v>35322 - ANALIZAR LOS REQUISITOS DEL CLIENTE PARA CONSTRUIR EL SISTEMA DE INFORMACION.</v>
      </c>
      <c r="G1295" t="str">
        <f>RIGHT('Reporte J.E.'!G1307,LEN('Reporte J.E.'!G1307)-FIND("-",'Reporte J.E.'!G1307,1)-1)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95" t="str">
        <f>'Reporte J.E.'!H1307</f>
        <v>POR EVALUAR</v>
      </c>
      <c r="I1295" t="str">
        <f>'Reporte J.E.'!I1307</f>
        <v xml:space="preserve">  -   </v>
      </c>
      <c r="J1295">
        <f t="shared" si="20"/>
        <v>0</v>
      </c>
    </row>
    <row r="1296" spans="1:10">
      <c r="A1296" t="str">
        <f>'Reporte J.E.'!A1308</f>
        <v>CC</v>
      </c>
      <c r="B1296" t="str">
        <f>'Reporte J.E.'!B1308</f>
        <v>1148950947</v>
      </c>
      <c r="C1296" t="str">
        <f>'Reporte J.E.'!C1308</f>
        <v>YERLY</v>
      </c>
      <c r="D1296" t="str">
        <f>'Reporte J.E.'!D1308&amp;" "&amp;'Reporte J.E.'!C1308</f>
        <v>LUCUMI CONU YERLY</v>
      </c>
      <c r="E1296" t="str">
        <f>'Reporte J.E.'!E1308</f>
        <v>EN FORMACION</v>
      </c>
      <c r="F1296" t="str">
        <f>'Reporte J.E.'!F1308</f>
        <v>35322 - ANALIZAR LOS REQUISITOS DEL CLIENTE PARA CONSTRUIR EL SISTEMA DE INFORMACION.</v>
      </c>
      <c r="G1296" t="str">
        <f>RIGHT('Reporte J.E.'!G1308,LEN('Reporte J.E.'!G1308)-FIND("-",'Reporte J.E.'!G1308,1)-1)</f>
        <v>INTERPRETAR EL INFORME DE REQUERIMIENTOS, PARA DETERMINAR LASNECESIDADES TECNOLÓGICAS EN EL MANEJO DE LA INFORMACIÓN, DE ACUERDOCON LAS NORMAS Y PROTOCOLOS ESTABLECIDOS EN LA EMPRESA</v>
      </c>
      <c r="H1296" t="str">
        <f>'Reporte J.E.'!H1308</f>
        <v>APROBADO</v>
      </c>
      <c r="I1296" t="str">
        <f>'Reporte J.E.'!I1308</f>
        <v>CC 10485335 - WILLIAM ALBEIRO PENAGOS DAGUA</v>
      </c>
      <c r="J1296">
        <f t="shared" si="20"/>
        <v>1</v>
      </c>
    </row>
    <row r="1297" spans="1:10">
      <c r="A1297" t="str">
        <f>'Reporte J.E.'!A1309</f>
        <v>CC</v>
      </c>
      <c r="B1297" t="str">
        <f>'Reporte J.E.'!B1309</f>
        <v>1148950947</v>
      </c>
      <c r="C1297" t="str">
        <f>'Reporte J.E.'!C1309</f>
        <v>YERLY</v>
      </c>
      <c r="D1297" t="str">
        <f>'Reporte J.E.'!D1309&amp;" "&amp;'Reporte J.E.'!C1309</f>
        <v>LUCUMI CONU YERLY</v>
      </c>
      <c r="E1297" t="str">
        <f>'Reporte J.E.'!E1309</f>
        <v>EN FORMACION</v>
      </c>
      <c r="F1297" t="str">
        <f>'Reporte J.E.'!F1309</f>
        <v>35322 - ANALIZAR LOS REQUISITOS DEL CLIENTE PARA CONSTRUIR EL SISTEMA DE INFORMACION.</v>
      </c>
      <c r="G1297" t="str">
        <f>RIGHT('Reporte J.E.'!G1309,LEN('Reporte J.E.'!G1309)-FIND("-",'Reporte J.E.'!G1309,1)-1)</f>
        <v>ELABORAR EL INFORME DE LOS RESULTADOS DEL ANÁLISIS DEL SISTEMA DEINFORMACIÓN, DE ACUERDO CON LOS REQUERIMIENTOS DEL CLIENTE SEGÚNNORMAS Y PROTOCOLOS ESTABLECIDOS.</v>
      </c>
      <c r="H1297" t="str">
        <f>'Reporte J.E.'!H1309</f>
        <v>POR EVALUAR</v>
      </c>
      <c r="I1297" t="str">
        <f>'Reporte J.E.'!I1309</f>
        <v xml:space="preserve">  -   </v>
      </c>
      <c r="J1297">
        <f t="shared" si="20"/>
        <v>0</v>
      </c>
    </row>
    <row r="1298" spans="1:10">
      <c r="A1298" t="str">
        <f>'Reporte J.E.'!A1310</f>
        <v>CC</v>
      </c>
      <c r="B1298" t="str">
        <f>'Reporte J.E.'!B1310</f>
        <v>1148950947</v>
      </c>
      <c r="C1298" t="str">
        <f>'Reporte J.E.'!C1310</f>
        <v>YERLY</v>
      </c>
      <c r="D1298" t="str">
        <f>'Reporte J.E.'!D1310&amp;" "&amp;'Reporte J.E.'!C1310</f>
        <v>LUCUMI CONU YERLY</v>
      </c>
      <c r="E1298" t="str">
        <f>'Reporte J.E.'!E1310</f>
        <v>EN FORMACION</v>
      </c>
      <c r="F1298" t="str">
        <f>'Reporte J.E.'!F1310</f>
        <v>35325 - IMPLANTAR LA SOLUCIÓN QUE CUMPLA CON LOS REQUISITOS PARA SU OPERACIÓN.</v>
      </c>
      <c r="G1298" t="str">
        <f>RIGHT('Reporte J.E.'!G1310,LEN('Reporte J.E.'!G1310)-FIND("-",'Reporte J.E.'!G1310,1)-1)</f>
        <v>CAPACITAR A LOS USUARIOS DEL SISTEMA, SOBRE LA ESTRUCTURACIÓN Y EL MANEJODEL APLICATIVO, DE ACUERDO CON EL PLAN ESTABLECIDO, EL PERFIL DE LOSUSUARIOS, SEGÚN POLÍTICAS DE LA ORGANIZACIÓN</v>
      </c>
      <c r="H1298" t="str">
        <f>'Reporte J.E.'!H1310</f>
        <v>POR EVALUAR</v>
      </c>
      <c r="I1298" t="str">
        <f>'Reporte J.E.'!I1310</f>
        <v xml:space="preserve">  -   </v>
      </c>
      <c r="J1298">
        <f t="shared" si="20"/>
        <v>0</v>
      </c>
    </row>
    <row r="1299" spans="1:10">
      <c r="A1299" t="str">
        <f>'Reporte J.E.'!A1311</f>
        <v>CC</v>
      </c>
      <c r="B1299" t="str">
        <f>'Reporte J.E.'!B1311</f>
        <v>1148950947</v>
      </c>
      <c r="C1299" t="str">
        <f>'Reporte J.E.'!C1311</f>
        <v>YERLY</v>
      </c>
      <c r="D1299" t="str">
        <f>'Reporte J.E.'!D1311&amp;" "&amp;'Reporte J.E.'!C1311</f>
        <v>LUCUMI CONU YERLY</v>
      </c>
      <c r="E1299" t="str">
        <f>'Reporte J.E.'!E1311</f>
        <v>EN FORMACION</v>
      </c>
      <c r="F1299" t="str">
        <f>'Reporte J.E.'!F1311</f>
        <v>35325 - IMPLANTAR LA SOLUCIÓN QUE CUMPLA CON LOS REQUISITOS PARA SU OPERACIÓN.</v>
      </c>
      <c r="G1299" t="str">
        <f>RIGHT('Reporte J.E.'!G1311,LEN('Reporte J.E.'!G1311)-FIND("-",'Reporte J.E.'!G1311,1)-1)</f>
        <v>CONFIGURAR EL SOFTWARE DE LA APLICACIÓN PARA CLIENTE Y SERVIDOR, MEDIANTELA UTILIZACIÓN DEL HARDWARE DISPONIBLE, EJECUTÁNDOLA EN LA PLATAFORMATECNOLÓGICA, SEGÚN NORMAS Y PROTOCOLOS ESTABLECIDOS POR LA EMPRESA.</v>
      </c>
      <c r="H1299" t="str">
        <f>'Reporte J.E.'!H1311</f>
        <v>POR EVALUAR</v>
      </c>
      <c r="I1299" t="str">
        <f>'Reporte J.E.'!I1311</f>
        <v xml:space="preserve">  -   </v>
      </c>
      <c r="J1299">
        <f t="shared" si="20"/>
        <v>0</v>
      </c>
    </row>
    <row r="1300" spans="1:10">
      <c r="A1300" t="str">
        <f>'Reporte J.E.'!A1312</f>
        <v>CC</v>
      </c>
      <c r="B1300" t="str">
        <f>'Reporte J.E.'!B1312</f>
        <v>1148950947</v>
      </c>
      <c r="C1300" t="str">
        <f>'Reporte J.E.'!C1312</f>
        <v>YERLY</v>
      </c>
      <c r="D1300" t="str">
        <f>'Reporte J.E.'!D1312&amp;" "&amp;'Reporte J.E.'!C1312</f>
        <v>LUCUMI CONU YERLY</v>
      </c>
      <c r="E1300" t="str">
        <f>'Reporte J.E.'!E1312</f>
        <v>EN FORMACION</v>
      </c>
      <c r="F1300" t="str">
        <f>'Reporte J.E.'!F1312</f>
        <v>35325 - IMPLANTAR LA SOLUCIÓN QUE CUMPLA CON LOS REQUISITOS PARA SU OPERACIÓN.</v>
      </c>
      <c r="G1300" t="str">
        <f>RIGHT('Reporte J.E.'!G1312,LEN('Reporte J.E.'!G1312)-FIND("-",'Reporte J.E.'!G1312,1)-1)</f>
        <v>ELABORAR EL INFORME ADMINISTRATIVO, SIGUIENDO LOS PROTOCOLOS DE LAORGANIZACIÓN, BASADO EN LOS PLANES DE INSTALACIÓN, RESPALDO Y MIGRACIÓNDEL SISTEMA DE INFORMACIÓN, FACILITANDO LA OPERATIVIDAD Y MANTENIMIENTODE LA SOLUCIÓN INFORMÁTICA</v>
      </c>
      <c r="H1300" t="str">
        <f>'Reporte J.E.'!H1312</f>
        <v>POR EVALUAR</v>
      </c>
      <c r="I1300" t="str">
        <f>'Reporte J.E.'!I1312</f>
        <v xml:space="preserve">  -   </v>
      </c>
      <c r="J1300">
        <f t="shared" si="20"/>
        <v>0</v>
      </c>
    </row>
    <row r="1301" spans="1:10">
      <c r="A1301" t="str">
        <f>'Reporte J.E.'!A1313</f>
        <v>CC</v>
      </c>
      <c r="B1301" t="str">
        <f>'Reporte J.E.'!B1313</f>
        <v>1148950947</v>
      </c>
      <c r="C1301" t="str">
        <f>'Reporte J.E.'!C1313</f>
        <v>YERLY</v>
      </c>
      <c r="D1301" t="str">
        <f>'Reporte J.E.'!D1313&amp;" "&amp;'Reporte J.E.'!C1313</f>
        <v>LUCUMI CONU YERLY</v>
      </c>
      <c r="E1301" t="str">
        <f>'Reporte J.E.'!E1313</f>
        <v>EN FORMACION</v>
      </c>
      <c r="F1301" t="str">
        <f>'Reporte J.E.'!F1313</f>
        <v>35325 - IMPLANTAR LA SOLUCIÓN QUE CUMPLA CON LOS REQUISITOS PARA SU OPERACIÓN.</v>
      </c>
      <c r="G1301" t="str">
        <f>RIGHT('Reporte J.E.'!G1313,LEN('Reporte J.E.'!G1313)-FIND("-",'Reporte J.E.'!G1313,1)-1)</f>
        <v>ELABORAR INFORMES TÉCNICOS RELACIONADOS CON LA SOLUCIÓN INFORMÁTICAIMPLANTADA, DE ACUERDO CON LAS PROPUESTAS DE ALTERNATIVAS APLICADAS,TENIENDO EN CUENTA LAS TÉCNICAS DE COMUNICACIÓN Y SEGÚN NORMAS YPROTOCOLOS ESTABLECIDOS.</v>
      </c>
      <c r="H1301" t="str">
        <f>'Reporte J.E.'!H1313</f>
        <v>POR EVALUAR</v>
      </c>
      <c r="I1301" t="str">
        <f>'Reporte J.E.'!I1313</f>
        <v xml:space="preserve">  -   </v>
      </c>
      <c r="J1301">
        <f t="shared" si="20"/>
        <v>0</v>
      </c>
    </row>
    <row r="1302" spans="1:10">
      <c r="A1302" t="str">
        <f>'Reporte J.E.'!A1314</f>
        <v>CC</v>
      </c>
      <c r="B1302" t="str">
        <f>'Reporte J.E.'!B1314</f>
        <v>1148950947</v>
      </c>
      <c r="C1302" t="str">
        <f>'Reporte J.E.'!C1314</f>
        <v>YERLY</v>
      </c>
      <c r="D1302" t="str">
        <f>'Reporte J.E.'!D1314&amp;" "&amp;'Reporte J.E.'!C1314</f>
        <v>LUCUMI CONU YERLY</v>
      </c>
      <c r="E1302" t="str">
        <f>'Reporte J.E.'!E1314</f>
        <v>EN FORMACION</v>
      </c>
      <c r="F1302" t="str">
        <f>'Reporte J.E.'!F1314</f>
        <v>35325 - IMPLANTAR LA SOLUCIÓN QUE CUMPLA CON LOS REQUISITOS PARA SU OPERACIÓN.</v>
      </c>
      <c r="G1302" t="str">
        <f>RIGHT('Reporte J.E.'!G1314,LEN('Reporte J.E.'!G1314)-FIND("-",'Reporte J.E.'!G1314,1)-1)</f>
        <v>DEFINIR ESTRATEGIAS PARA LA VALIDACIÓN DE MANUALES DE USUARIO Y DEOPERACIÓN, RESPONDIENDO A LAS NECESIDADES Y SATISFACCIÓN DEL CLIENTE,FRENTE A LA SOLUCIÓN INFORMÁTICA PROPUESTA, SEGÚN POLÍTICAS DE LAORGANIZACIÓN</v>
      </c>
      <c r="H1302" t="str">
        <f>'Reporte J.E.'!H1314</f>
        <v>POR EVALUAR</v>
      </c>
      <c r="I1302" t="str">
        <f>'Reporte J.E.'!I1314</f>
        <v xml:space="preserve">  -   </v>
      </c>
      <c r="J1302">
        <f t="shared" si="20"/>
        <v>0</v>
      </c>
    </row>
    <row r="1303" spans="1:10">
      <c r="A1303" t="str">
        <f>'Reporte J.E.'!A1315</f>
        <v>CC</v>
      </c>
      <c r="B1303" t="str">
        <f>'Reporte J.E.'!B1315</f>
        <v>1148950947</v>
      </c>
      <c r="C1303" t="str">
        <f>'Reporte J.E.'!C1315</f>
        <v>YERLY</v>
      </c>
      <c r="D1303" t="str">
        <f>'Reporte J.E.'!D1315&amp;" "&amp;'Reporte J.E.'!C1315</f>
        <v>LUCUMI CONU YERLY</v>
      </c>
      <c r="E1303" t="str">
        <f>'Reporte J.E.'!E1315</f>
        <v>EN FORMACION</v>
      </c>
      <c r="F1303" t="str">
        <f>'Reporte J.E.'!F1315</f>
        <v>35327 - PARTICIPAR EN EL PROCESO DE NEGOCIACIÓN DE TECNOLOGÍA INFORMÁTICA PARA PERMITIR LA IMPLEMENTACIÓN DEL SISTEMA DE INFORMACIÓN.</v>
      </c>
      <c r="G1303" t="str">
        <f>RIGHT('Reporte J.E.'!G1315,LEN('Reporte J.E.'!G1315)-FIND("-",'Reporte J.E.'!G1315,1)-1)</f>
        <v>PARTICIPAR EN LOS PERFECCIONAMIENTOS DE CONTRATOS INFORMÁTICOS,ESTABLECIENDO CLÁUSULAS TÉCNICAS, QUE RESPONDAN A LAS NECESIDADES DELOS ACTORES DE LA NEGOCIACIÓN, DE ACUERDO CON LA LEY DE CONTRATACIÓN</v>
      </c>
      <c r="H1303" t="str">
        <f>'Reporte J.E.'!H1315</f>
        <v>POR EVALUAR</v>
      </c>
      <c r="I1303" t="str">
        <f>'Reporte J.E.'!I1315</f>
        <v xml:space="preserve">  -   </v>
      </c>
      <c r="J1303">
        <f t="shared" si="20"/>
        <v>0</v>
      </c>
    </row>
    <row r="1304" spans="1:10">
      <c r="A1304" t="str">
        <f>'Reporte J.E.'!A1316</f>
        <v>CC</v>
      </c>
      <c r="B1304" t="str">
        <f>'Reporte J.E.'!B1316</f>
        <v>1148950947</v>
      </c>
      <c r="C1304" t="str">
        <f>'Reporte J.E.'!C1316</f>
        <v>YERLY</v>
      </c>
      <c r="D1304" t="str">
        <f>'Reporte J.E.'!D1316&amp;" "&amp;'Reporte J.E.'!C1316</f>
        <v>LUCUMI CONU YERLY</v>
      </c>
      <c r="E1304" t="str">
        <f>'Reporte J.E.'!E1316</f>
        <v>EN FORMACION</v>
      </c>
      <c r="F1304" t="str">
        <f>'Reporte J.E.'!F1316</f>
        <v>35327 - PARTICIPAR EN EL PROCESO DE NEGOCIACIÓN DE TECNOLOGÍA INFORMÁTICA PARA PERMITIR LA IMPLEMENTACIÓN DEL SISTEMA DE INFORMACIÓN.</v>
      </c>
      <c r="G1304" t="str">
        <f>RIGHT('Reporte J.E.'!G1316,LEN('Reporte J.E.'!G1316)-FIND("-",'Reporte J.E.'!G1316,1)-1)</f>
        <v>DEFINIR ESTRATEGIAS PARA LA ELABORACIÓN DE TÉRMINOS DE REFERENCIA YPROCESOS DE EVALUACIÓN DE PROVEEDORES, EN LA ADQUISICIÓN DE TECNOLOGÍA,SEGÚN PROTOCOLOS ESTABLECIDOS.</v>
      </c>
      <c r="H1304" t="str">
        <f>'Reporte J.E.'!H1316</f>
        <v>POR EVALUAR</v>
      </c>
      <c r="I1304" t="str">
        <f>'Reporte J.E.'!I1316</f>
        <v xml:space="preserve">  -   </v>
      </c>
      <c r="J1304">
        <f t="shared" si="20"/>
        <v>0</v>
      </c>
    </row>
    <row r="1305" spans="1:10">
      <c r="A1305" t="str">
        <f>'Reporte J.E.'!A1317</f>
        <v>CC</v>
      </c>
      <c r="B1305" t="str">
        <f>'Reporte J.E.'!B1317</f>
        <v>1148950947</v>
      </c>
      <c r="C1305" t="str">
        <f>'Reporte J.E.'!C1317</f>
        <v>YERLY</v>
      </c>
      <c r="D1305" t="str">
        <f>'Reporte J.E.'!D1317&amp;" "&amp;'Reporte J.E.'!C1317</f>
        <v>LUCUMI CONU YERLY</v>
      </c>
      <c r="E1305" t="str">
        <f>'Reporte J.E.'!E1317</f>
        <v>EN FORMACION</v>
      </c>
      <c r="F1305" t="str">
        <f>'Reporte J.E.'!F1317</f>
        <v>35327 - PARTICIPAR EN EL PROCESO DE NEGOCIACIÓN DE TECNOLOGÍA INFORMÁTICA PARA PERMITIR LA IMPLEMENTACIÓN DEL SISTEMA DE INFORMACIÓN.</v>
      </c>
      <c r="G1305" t="str">
        <f>RIGHT('Reporte J.E.'!G1317,LEN('Reporte J.E.'!G1317)-FIND("-",'Reporte J.E.'!G1317,1)-1)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05" t="str">
        <f>'Reporte J.E.'!H1317</f>
        <v>POR EVALUAR</v>
      </c>
      <c r="I1305" t="str">
        <f>'Reporte J.E.'!I1317</f>
        <v xml:space="preserve">  -   </v>
      </c>
      <c r="J1305">
        <f t="shared" si="20"/>
        <v>0</v>
      </c>
    </row>
    <row r="1306" spans="1:10">
      <c r="A1306" t="str">
        <f>'Reporte J.E.'!A1318</f>
        <v>CC</v>
      </c>
      <c r="B1306" t="str">
        <f>'Reporte J.E.'!B1318</f>
        <v>1148950947</v>
      </c>
      <c r="C1306" t="str">
        <f>'Reporte J.E.'!C1318</f>
        <v>YERLY</v>
      </c>
      <c r="D1306" t="str">
        <f>'Reporte J.E.'!D1318&amp;" "&amp;'Reporte J.E.'!C1318</f>
        <v>LUCUMI CONU YERLY</v>
      </c>
      <c r="E1306" t="str">
        <f>'Reporte J.E.'!E1318</f>
        <v>EN FORMACION</v>
      </c>
      <c r="F1306" t="str">
        <f>'Reporte J.E.'!F1318</f>
        <v>35327 - PARTICIPAR EN EL PROCESO DE NEGOCIACIÓN DE TECNOLOGÍA INFORMÁTICA PARA PERMITIR LA IMPLEMENTACIÓN DEL SISTEMA DE INFORMACIÓN.</v>
      </c>
      <c r="G1306" t="str">
        <f>RIGHT('Reporte J.E.'!G1318,LEN('Reporte J.E.'!G1318)-FIND("-",'Reporte J.E.'!G1318,1)-1)</f>
        <v>INTERPRETAR EL DIAGNÓSTICO DE NECESIDADES INFORMÁTICAS, PARA DETERMINARLAS TECNOLÓGICAS REQUERIDAS EN EL MANEJO DE LA INFORMACIÓN, DE ACUERDOCON LAS NORMAS Y PROTOCOLOS ESTABLECIDOS POR LA EMPRESA.</v>
      </c>
      <c r="H1306" t="str">
        <f>'Reporte J.E.'!H1318</f>
        <v>APROBADO</v>
      </c>
      <c r="I1306" t="str">
        <f>'Reporte J.E.'!I1318</f>
        <v>CC 10300463 - ANGEL DAVID ERAZO IBARRA</v>
      </c>
      <c r="J1306">
        <f t="shared" si="20"/>
        <v>1</v>
      </c>
    </row>
    <row r="1307" spans="1:10">
      <c r="A1307" t="str">
        <f>'Reporte J.E.'!A1319</f>
        <v>CC</v>
      </c>
      <c r="B1307" t="str">
        <f>'Reporte J.E.'!B1319</f>
        <v>1148950947</v>
      </c>
      <c r="C1307" t="str">
        <f>'Reporte J.E.'!C1319</f>
        <v>YERLY</v>
      </c>
      <c r="D1307" t="str">
        <f>'Reporte J.E.'!D1319&amp;" "&amp;'Reporte J.E.'!C1319</f>
        <v>LUCUMI CONU YERLY</v>
      </c>
      <c r="E1307" t="str">
        <f>'Reporte J.E.'!E1319</f>
        <v>EN FORMACION</v>
      </c>
      <c r="F1307" t="str">
        <f>'Reporte J.E.'!F1319</f>
        <v>35329 - APLICAR BUENAS PRÁCTICAS DE CALIDAD EN EL PROCESO DE DESARROLLO DE SOFTWARE, DE ACUERDO CON EL REFERENTE ADOPTADO EN LA EMPRESA.</v>
      </c>
      <c r="G1307" t="str">
        <f>RIGHT('Reporte J.E.'!G1319,LEN('Reporte J.E.'!G1319)-FIND("-",'Reporte J.E.'!G1319,1)-1)</f>
        <v>APLICAR LOS ESTÁNDARES DE CALIDAD INVOLUCRADOS EN LOS PROCESOS DEDESARROLLO DE SOFTWARE, SIGUIENDO EL PLAN ESTABLECIDO PARA MANTENER LAINTEGRIDAD DE LOS PRODUCTOS DE TRABAJO DEFINIDOS, SEGÚN LAS PRÁCTICASDE CONFIGURACIÓN ESTABLECIDAS POR LA EMPRESA</v>
      </c>
      <c r="H1307" t="str">
        <f>'Reporte J.E.'!H1319</f>
        <v>POR EVALUAR</v>
      </c>
      <c r="I1307" t="str">
        <f>'Reporte J.E.'!I1319</f>
        <v xml:space="preserve">  -   </v>
      </c>
      <c r="J1307">
        <f t="shared" si="20"/>
        <v>0</v>
      </c>
    </row>
    <row r="1308" spans="1:10">
      <c r="A1308" t="str">
        <f>'Reporte J.E.'!A1320</f>
        <v>CC</v>
      </c>
      <c r="B1308" t="str">
        <f>'Reporte J.E.'!B1320</f>
        <v>1148950947</v>
      </c>
      <c r="C1308" t="str">
        <f>'Reporte J.E.'!C1320</f>
        <v>YERLY</v>
      </c>
      <c r="D1308" t="str">
        <f>'Reporte J.E.'!D1320&amp;" "&amp;'Reporte J.E.'!C1320</f>
        <v>LUCUMI CONU YERLY</v>
      </c>
      <c r="E1308" t="str">
        <f>'Reporte J.E.'!E1320</f>
        <v>EN FORMACION</v>
      </c>
      <c r="F1308" t="str">
        <f>'Reporte J.E.'!F1320</f>
        <v>35329 - APLICAR BUENAS PRÁCTICAS DE CALIDAD EN EL PROCESO DE DESARROLLO DE SOFTWARE, DE ACUERDO CON EL REFERENTE ADOPTADO EN LA EMPRESA.</v>
      </c>
      <c r="G1308" t="str">
        <f>RIGHT('Reporte J.E.'!G1320,LEN('Reporte J.E.'!G1320)-FIND("-",'Reporte J.E.'!G1320,1)-1)</f>
        <v>ELABORAR INSTRUMENTOS E INSTRUCTIVOS, REQUERIDOS POR EL ASEGURAMIENTODE LA CALIDAD, PARA DOCUMENTAR Y EVALUAR LOS PROCESOS DE DESARROLLO DESOFTWARE, DE ACUERDO CON LAS NORMAS Y PROCEDIMIENTOS ESTABLECIDASPOR LA EMPRESA</v>
      </c>
      <c r="H1308" t="str">
        <f>'Reporte J.E.'!H1320</f>
        <v>POR EVALUAR</v>
      </c>
      <c r="I1308" t="str">
        <f>'Reporte J.E.'!I1320</f>
        <v xml:space="preserve">  -   </v>
      </c>
      <c r="J1308">
        <f t="shared" si="20"/>
        <v>0</v>
      </c>
    </row>
    <row r="1309" spans="1:10">
      <c r="A1309" t="str">
        <f>'Reporte J.E.'!A1321</f>
        <v>CC</v>
      </c>
      <c r="B1309" t="str">
        <f>'Reporte J.E.'!B1321</f>
        <v>1148950947</v>
      </c>
      <c r="C1309" t="str">
        <f>'Reporte J.E.'!C1321</f>
        <v>YERLY</v>
      </c>
      <c r="D1309" t="str">
        <f>'Reporte J.E.'!D1321&amp;" "&amp;'Reporte J.E.'!C1321</f>
        <v>LUCUMI CONU YERLY</v>
      </c>
      <c r="E1309" t="str">
        <f>'Reporte J.E.'!E1321</f>
        <v>EN FORMACION</v>
      </c>
      <c r="F1309" t="str">
        <f>'Reporte J.E.'!F1321</f>
        <v>35329 - APLICAR BUENAS PRÁCTICAS DE CALIDAD EN EL PROCESO DE DESARROLLO DE SOFTWARE, DE ACUERDO CON EL REFERENTE ADOPTADO EN LA EMPRESA.</v>
      </c>
      <c r="G1309" t="str">
        <f>RIGHT('Reporte J.E.'!G1321,LEN('Reporte J.E.'!G1321)-FIND("-",'Reporte J.E.'!G1321,1)-1)</f>
        <v>IDENTIFICAR LOS PUNTOS CRÍTICOS DE CONTROL EN LOS PROCESOS DE DESARROLLODE SOFTWARE, PARA ESTABLECER LAS ACCIONES A SEGUIR, GARANTIZANDO ELCUMPLIMIENTO DE LOS ESTÁNDARES DE CALIDAD, SIGUIENDO LOS LINEAMIENTOSESTABLECIDOS POR LA ORGANIZACIÓN</v>
      </c>
      <c r="H1309" t="str">
        <f>'Reporte J.E.'!H1321</f>
        <v>POR EVALUAR</v>
      </c>
      <c r="I1309" t="str">
        <f>'Reporte J.E.'!I1321</f>
        <v xml:space="preserve">  -   </v>
      </c>
      <c r="J1309">
        <f t="shared" si="20"/>
        <v>0</v>
      </c>
    </row>
    <row r="1310" spans="1:10">
      <c r="A1310" t="str">
        <f>'Reporte J.E.'!A1322</f>
        <v>CC</v>
      </c>
      <c r="B1310" t="str">
        <f>'Reporte J.E.'!B1322</f>
        <v>1148950947</v>
      </c>
      <c r="C1310" t="str">
        <f>'Reporte J.E.'!C1322</f>
        <v>YERLY</v>
      </c>
      <c r="D1310" t="str">
        <f>'Reporte J.E.'!D1322&amp;" "&amp;'Reporte J.E.'!C1322</f>
        <v>LUCUMI CONU YERLY</v>
      </c>
      <c r="E1310" t="str">
        <f>'Reporte J.E.'!E1322</f>
        <v>EN FORMACION</v>
      </c>
      <c r="F1310" t="str">
        <f>'Reporte J.E.'!F1322</f>
        <v>35329 - APLICAR BUENAS PRÁCTICAS DE CALIDAD EN EL PROCESO DE DESARROLLO DE SOFTWARE, DE ACUERDO CON EL REFERENTE ADOPTADO EN LA EMPRESA.</v>
      </c>
      <c r="G1310" t="str">
        <f>RIGHT('Reporte J.E.'!G1322,LEN('Reporte J.E.'!G1322)-FIND("-",'Reporte J.E.'!G1322,1)-1)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10" t="str">
        <f>'Reporte J.E.'!H1322</f>
        <v>POR EVALUAR</v>
      </c>
      <c r="I1310" t="str">
        <f>'Reporte J.E.'!I1322</f>
        <v xml:space="preserve">  -   </v>
      </c>
      <c r="J1310">
        <f t="shared" si="20"/>
        <v>0</v>
      </c>
    </row>
    <row r="1311" spans="1:10">
      <c r="A1311" t="str">
        <f>'Reporte J.E.'!A1323</f>
        <v>CC</v>
      </c>
      <c r="B1311" t="str">
        <f>'Reporte J.E.'!B1323</f>
        <v>1148950947</v>
      </c>
      <c r="C1311" t="str">
        <f>'Reporte J.E.'!C1323</f>
        <v>YERLY</v>
      </c>
      <c r="D1311" t="str">
        <f>'Reporte J.E.'!D1323&amp;" "&amp;'Reporte J.E.'!C1323</f>
        <v>LUCUMI CONU YERLY</v>
      </c>
      <c r="E1311" t="str">
        <f>'Reporte J.E.'!E1323</f>
        <v>EN FORMACION</v>
      </c>
      <c r="F1311" t="str">
        <f>'Reporte J.E.'!F1323</f>
        <v>35329 - APLICAR BUENAS PRÁCTICAS DE CALIDAD EN EL PROCESO DE DESARROLLO DE SOFTWARE, DE ACUERDO CON EL REFERENTE ADOPTADO EN LA EMPRESA.</v>
      </c>
      <c r="G1311" t="str">
        <f>RIGHT('Reporte J.E.'!G1323,LEN('Reporte J.E.'!G1323)-FIND("-",'Reporte J.E.'!G1323,1)-1)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11" t="str">
        <f>'Reporte J.E.'!H1323</f>
        <v>POR EVALUAR</v>
      </c>
      <c r="I1311" t="str">
        <f>'Reporte J.E.'!I1323</f>
        <v xml:space="preserve">  -   </v>
      </c>
      <c r="J1311">
        <f t="shared" si="20"/>
        <v>0</v>
      </c>
    </row>
    <row r="1312" spans="1:10">
      <c r="A1312" t="str">
        <f>'Reporte J.E.'!A1324</f>
        <v>CC</v>
      </c>
      <c r="B1312" t="str">
        <f>'Reporte J.E.'!B1324</f>
        <v>1148950947</v>
      </c>
      <c r="C1312" t="str">
        <f>'Reporte J.E.'!C1324</f>
        <v>YERLY</v>
      </c>
      <c r="D1312" t="str">
        <f>'Reporte J.E.'!D1324&amp;" "&amp;'Reporte J.E.'!C1324</f>
        <v>LUCUMI CONU YERLY</v>
      </c>
      <c r="E1312" t="str">
        <f>'Reporte J.E.'!E1324</f>
        <v>EN FORMACION</v>
      </c>
      <c r="F1312" t="str">
        <f>'Reporte J.E.'!F1324</f>
        <v>35329 - APLICAR BUENAS PRÁCTICAS DE CALIDAD EN EL PROCESO DE DESARROLLO DE SOFTWARE, DE ACUERDO CON EL REFERENTE ADOPTADO EN LA EMPRESA.</v>
      </c>
      <c r="G1312" t="str">
        <f>RIGHT('Reporte J.E.'!G1324,LEN('Reporte J.E.'!G1324)-FIND("-",'Reporte J.E.'!G1324,1)-1)</f>
        <v>IDENTIFICAR LAS CARACTERÍSTICAS DE LOS PROCESOS DE DESARROLLO DESOFTWARE, FRENTE AL REFERENTE DE CALIDAD ADOPTADO POR LA EMPRESA,AJUSTÁNDOLOS A LOS RESULTADOS DE LAS MEDICIONES, EVALUACIONES YRECOMENDACIONES REALIZADAS</v>
      </c>
      <c r="H1312" t="str">
        <f>'Reporte J.E.'!H1324</f>
        <v>APROBADO</v>
      </c>
      <c r="I1312" t="str">
        <f>'Reporte J.E.'!I1324</f>
        <v>CC 25707794 - CLAUDIA LORENA DORADO MUÑOZ</v>
      </c>
      <c r="J1312">
        <f t="shared" si="20"/>
        <v>1</v>
      </c>
    </row>
    <row r="1313" spans="1:10">
      <c r="A1313" t="str">
        <f>'Reporte J.E.'!A1325</f>
        <v>CC</v>
      </c>
      <c r="B1313" t="str">
        <f>'Reporte J.E.'!B1325</f>
        <v>1148950947</v>
      </c>
      <c r="C1313" t="str">
        <f>'Reporte J.E.'!C1325</f>
        <v>YERLY</v>
      </c>
      <c r="D1313" t="str">
        <f>'Reporte J.E.'!D1325&amp;" "&amp;'Reporte J.E.'!C1325</f>
        <v>LUCUMI CONU YERLY</v>
      </c>
      <c r="E1313" t="str">
        <f>'Reporte J.E.'!E1325</f>
        <v>EN FORMACION</v>
      </c>
      <c r="F1313" t="str">
        <f>'Reporte J.E.'!F1325</f>
        <v>35332 - ESPECIFICAR LOS REQUISITOS NECESARIOS PARA DESARROLLAR EL SISTEMA DE INFORMACION DE ACUERDO CON LAS NECESIDADES DEL CLIENTE.</v>
      </c>
      <c r="G1313" t="str">
        <f>RIGHT('Reporte J.E.'!G1325,LEN('Reporte J.E.'!G1325)-FIND("-",'Reporte J.E.'!G1325,1)-1)</f>
        <v>ELABORAR MAPAS DE PROCESOS QUE PERMITAN IDENTIFICAR LAS ÁREASINVOLUCRADAS EN UN SISTEMA DE INFORMACIÓN, UTILIZANDO HERRAMIENTASINFORMÁTICAS Y LAS TICS, PARA GENERAR INFORMES SEGÚN LAS NECESIDADES DELA EMPRESA</v>
      </c>
      <c r="H1313" t="str">
        <f>'Reporte J.E.'!H1325</f>
        <v>APROBADO</v>
      </c>
      <c r="I1313" t="str">
        <f>'Reporte J.E.'!I1325</f>
        <v>CC 10300463 - ANGEL DAVID ERAZO IBARRA</v>
      </c>
      <c r="J1313">
        <f t="shared" si="20"/>
        <v>1</v>
      </c>
    </row>
    <row r="1314" spans="1:10">
      <c r="A1314" t="str">
        <f>'Reporte J.E.'!A1326</f>
        <v>CC</v>
      </c>
      <c r="B1314" t="str">
        <f>'Reporte J.E.'!B1326</f>
        <v>1148950947</v>
      </c>
      <c r="C1314" t="str">
        <f>'Reporte J.E.'!C1326</f>
        <v>YERLY</v>
      </c>
      <c r="D1314" t="str">
        <f>'Reporte J.E.'!D1326&amp;" "&amp;'Reporte J.E.'!C1326</f>
        <v>LUCUMI CONU YERLY</v>
      </c>
      <c r="E1314" t="str">
        <f>'Reporte J.E.'!E1326</f>
        <v>EN FORMACION</v>
      </c>
      <c r="F1314" t="str">
        <f>'Reporte J.E.'!F1326</f>
        <v>35332 - ESPECIFICAR LOS REQUISITOS NECESARIOS PARA DESARROLLAR EL SISTEMA DE INFORMACION DE ACUERDO CON LAS NECESIDADES DEL CLIENTE.</v>
      </c>
      <c r="G1314" t="str">
        <f>RIGHT('Reporte J.E.'!G1326,LEN('Reporte J.E.'!G1326)-FIND("-",'Reporte J.E.'!G1326,1)-1)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14" t="str">
        <f>'Reporte J.E.'!H1326</f>
        <v>APROBADO</v>
      </c>
      <c r="I1314" t="str">
        <f>'Reporte J.E.'!I1326</f>
        <v>CC 10300463 - ANGEL DAVID ERAZO IBARRA</v>
      </c>
      <c r="J1314">
        <f t="shared" si="20"/>
        <v>1</v>
      </c>
    </row>
    <row r="1315" spans="1:10">
      <c r="A1315" t="str">
        <f>'Reporte J.E.'!A1327</f>
        <v>CC</v>
      </c>
      <c r="B1315" t="str">
        <f>'Reporte J.E.'!B1327</f>
        <v>1148950947</v>
      </c>
      <c r="C1315" t="str">
        <f>'Reporte J.E.'!C1327</f>
        <v>YERLY</v>
      </c>
      <c r="D1315" t="str">
        <f>'Reporte J.E.'!D1327&amp;" "&amp;'Reporte J.E.'!C1327</f>
        <v>LUCUMI CONU YERLY</v>
      </c>
      <c r="E1315" t="str">
        <f>'Reporte J.E.'!E1327</f>
        <v>EN FORMACION</v>
      </c>
      <c r="F1315" t="str">
        <f>'Reporte J.E.'!F1327</f>
        <v>35332 - ESPECIFICAR LOS REQUISITOS NECESARIOS PARA DESARROLLAR EL SISTEMA DE INFORMACION DE ACUERDO CON LAS NECESIDADES DEL CLIENTE.</v>
      </c>
      <c r="G1315" t="str">
        <f>RIGHT('Reporte J.E.'!G1327,LEN('Reporte J.E.'!G1327)-FIND("-",'Reporte J.E.'!G1327,1)-1)</f>
        <v>APLICAR LAS TÉCNICAS DE RECOLECCIÓN DE DATOS , DISEÑANDO LOSINSTRUMENTOS NECESARIOS PARA EL PROCESAMIENTO DE INFORMACIÓN, DEACUERDO CON LA SITUACIÓN PLANTEADA POR LA EMPRESA</v>
      </c>
      <c r="H1315" t="str">
        <f>'Reporte J.E.'!H1327</f>
        <v>APROBADO</v>
      </c>
      <c r="I1315" t="str">
        <f>'Reporte J.E.'!I1327</f>
        <v>CC 10300463 - ANGEL DAVID ERAZO IBARRA</v>
      </c>
      <c r="J1315">
        <f t="shared" si="20"/>
        <v>1</v>
      </c>
    </row>
    <row r="1316" spans="1:10">
      <c r="A1316" t="str">
        <f>'Reporte J.E.'!A1328</f>
        <v>CC</v>
      </c>
      <c r="B1316" t="str">
        <f>'Reporte J.E.'!B1328</f>
        <v>1148950947</v>
      </c>
      <c r="C1316" t="str">
        <f>'Reporte J.E.'!C1328</f>
        <v>YERLY</v>
      </c>
      <c r="D1316" t="str">
        <f>'Reporte J.E.'!D1328&amp;" "&amp;'Reporte J.E.'!C1328</f>
        <v>LUCUMI CONU YERLY</v>
      </c>
      <c r="E1316" t="str">
        <f>'Reporte J.E.'!E1328</f>
        <v>EN FORMACION</v>
      </c>
      <c r="F1316" t="str">
        <f>'Reporte J.E.'!F1328</f>
        <v>35333 - DISEÑAR EL SISTEMA DE ACUERDO CON LOS REQUISITOS DEL CLIENTE.</v>
      </c>
      <c r="G1316" t="str">
        <f>RIGHT('Reporte J.E.'!G1328,LEN('Reporte J.E.'!G1328)-FIND("-",'Reporte J.E.'!G1328,1)-1)</f>
        <v>ELABORAR EL INFORME DE DISEÑO DEL SISTEMA DE INFORMACIÓN, DE ACUERDOCON LA SELECCIÓN DE LAS HERRAMIENTAS, TANTO DE SOFTWARE COMO DEHARDWARE, REQUERIDAS PARA LA SOLUCIÓN INFORMÁTICA.</v>
      </c>
      <c r="H1316" t="str">
        <f>'Reporte J.E.'!H1328</f>
        <v>APROBADO</v>
      </c>
      <c r="I1316" t="str">
        <f>'Reporte J.E.'!I1328</f>
        <v>CC 10485335 - WILLIAM ALBEIRO PENAGOS DAGUA</v>
      </c>
      <c r="J1316">
        <f t="shared" si="20"/>
        <v>1</v>
      </c>
    </row>
    <row r="1317" spans="1:10">
      <c r="A1317" t="str">
        <f>'Reporte J.E.'!A1329</f>
        <v>CC</v>
      </c>
      <c r="B1317" t="str">
        <f>'Reporte J.E.'!B1329</f>
        <v>1148950947</v>
      </c>
      <c r="C1317" t="str">
        <f>'Reporte J.E.'!C1329</f>
        <v>YERLY</v>
      </c>
      <c r="D1317" t="str">
        <f>'Reporte J.E.'!D1329&amp;" "&amp;'Reporte J.E.'!C1329</f>
        <v>LUCUMI CONU YERLY</v>
      </c>
      <c r="E1317" t="str">
        <f>'Reporte J.E.'!E1329</f>
        <v>EN FORMACION</v>
      </c>
      <c r="F1317" t="str">
        <f>'Reporte J.E.'!F1329</f>
        <v>35333 - DISEÑAR EL SISTEMA DE ACUERDO CON LOS REQUISITOS DEL CLIENTE.</v>
      </c>
      <c r="G1317" t="str">
        <f>RIGHT('Reporte J.E.'!G1329,LEN('Reporte J.E.'!G1329)-FIND("-",'Reporte J.E.'!G1329,1)-1)</f>
        <v>DISEÑAR LA ARQUITECTURA DEL SOFTWARE, MEDIANTE LA INTERPRETACIÓN DE LASCLASES, OBJETOS Y MECANISMOS DE COLABORACIÓN, UTILIZANDO HERRAMIENTASTECNOLÓGICAS DE DISEÑO, DE ACUERDO CON LAS TENDENCIAS DE LASTECNOLOGÍAS DE LA INFORMACIÓN Y LA COMUNICACIÓN.</v>
      </c>
      <c r="H1317" t="str">
        <f>'Reporte J.E.'!H1329</f>
        <v>APROBADO</v>
      </c>
      <c r="I1317" t="str">
        <f>'Reporte J.E.'!I1329</f>
        <v>CC 10300463 - ANGEL DAVID ERAZO IBARRA</v>
      </c>
      <c r="J1317">
        <f t="shared" si="20"/>
        <v>1</v>
      </c>
    </row>
    <row r="1318" spans="1:10">
      <c r="A1318" t="str">
        <f>'Reporte J.E.'!A1330</f>
        <v>CC</v>
      </c>
      <c r="B1318" t="str">
        <f>'Reporte J.E.'!B1330</f>
        <v>1148950947</v>
      </c>
      <c r="C1318" t="str">
        <f>'Reporte J.E.'!C1330</f>
        <v>YERLY</v>
      </c>
      <c r="D1318" t="str">
        <f>'Reporte J.E.'!D1330&amp;" "&amp;'Reporte J.E.'!C1330</f>
        <v>LUCUMI CONU YERLY</v>
      </c>
      <c r="E1318" t="str">
        <f>'Reporte J.E.'!E1330</f>
        <v>EN FORMACION</v>
      </c>
      <c r="F1318" t="str">
        <f>'Reporte J.E.'!F1330</f>
        <v>35333 - DISEÑAR EL SISTEMA DE ACUERDO CON LOS REQUISITOS DEL CLIENTE.</v>
      </c>
      <c r="G1318" t="str">
        <f>RIGHT('Reporte J.E.'!G1330,LEN('Reporte J.E.'!G1330)-FIND("-",'Reporte J.E.'!G1330,1)-1)</f>
        <v>APLICAR POLÍTICAS Y MECANISMOS DE CONTROL EN EL DISEÑO DEL SISTEMA DEINFORMACIÓN, MEDIANTE EL ANÁLISIS DE LA VULNERABILIDAD DE LA INFORMACIÓN,SIGUIENDO LOS PARÁMETROS ESTABLECIDOS POR LA ORGANIZACIÓN.</v>
      </c>
      <c r="H1318" t="str">
        <f>'Reporte J.E.'!H1330</f>
        <v>APROBADO</v>
      </c>
      <c r="I1318" t="str">
        <f>'Reporte J.E.'!I1330</f>
        <v>CC 10300463 - ANGEL DAVID ERAZO IBARRA</v>
      </c>
      <c r="J1318">
        <f t="shared" si="20"/>
        <v>1</v>
      </c>
    </row>
    <row r="1319" spans="1:10">
      <c r="A1319" t="str">
        <f>'Reporte J.E.'!A1331</f>
        <v>CC</v>
      </c>
      <c r="B1319" t="str">
        <f>'Reporte J.E.'!B1331</f>
        <v>1148950947</v>
      </c>
      <c r="C1319" t="str">
        <f>'Reporte J.E.'!C1331</f>
        <v>YERLY</v>
      </c>
      <c r="D1319" t="str">
        <f>'Reporte J.E.'!D1331&amp;" "&amp;'Reporte J.E.'!C1331</f>
        <v>LUCUMI CONU YERLY</v>
      </c>
      <c r="E1319" t="str">
        <f>'Reporte J.E.'!E1331</f>
        <v>EN FORMACION</v>
      </c>
      <c r="F1319" t="str">
        <f>'Reporte J.E.'!F1331</f>
        <v>35333 - DISEÑAR EL SISTEMA DE ACUERDO CON LOS REQUISITOS DEL CLIENTE.</v>
      </c>
      <c r="G1319" t="str">
        <f>RIGHT('Reporte J.E.'!G1331,LEN('Reporte J.E.'!G1331)-FIND("-",'Reporte J.E.'!G1331,1)-1)</f>
        <v>CONSTRUIR EL PROTOTIPO DEL SISTEMA DE INFORMACIÓN, A PARTIR DEL ANÁLISIS DELAS CARACTERÍSTICAS FUNCIONALES DEL SISTEMA EN RELACIÓN CON FACILIDAD DEMANEJO, FUNCIONALIDAD Y EXPERIENCIA DEL USUARIO, APOYADO EN SOFTWAREAPLICADO SEGÚN PROTOCOLOS DE DISEÑO.</v>
      </c>
      <c r="H1319" t="str">
        <f>'Reporte J.E.'!H1331</f>
        <v>APROBADO</v>
      </c>
      <c r="I1319" t="str">
        <f>'Reporte J.E.'!I1331</f>
        <v>CC 10293852 - ADRIAN DANILO ASTUDILLO TALAGA</v>
      </c>
      <c r="J1319">
        <f t="shared" si="20"/>
        <v>1</v>
      </c>
    </row>
    <row r="1320" spans="1:10">
      <c r="A1320" t="str">
        <f>'Reporte J.E.'!A1332</f>
        <v>CC</v>
      </c>
      <c r="B1320" t="str">
        <f>'Reporte J.E.'!B1332</f>
        <v>1148950947</v>
      </c>
      <c r="C1320" t="str">
        <f>'Reporte J.E.'!C1332</f>
        <v>YERLY</v>
      </c>
      <c r="D1320" t="str">
        <f>'Reporte J.E.'!D1332&amp;" "&amp;'Reporte J.E.'!C1332</f>
        <v>LUCUMI CONU YERLY</v>
      </c>
      <c r="E1320" t="str">
        <f>'Reporte J.E.'!E1332</f>
        <v>EN FORMACION</v>
      </c>
      <c r="F1320" t="str">
        <f>'Reporte J.E.'!F1332</f>
        <v>35333 - DISEÑAR EL SISTEMA DE ACUERDO CON LOS REQUISITOS DEL CLIENTE.</v>
      </c>
      <c r="G1320" t="str">
        <f>RIGHT('Reporte J.E.'!G1332,LEN('Reporte J.E.'!G1332)-FIND("-",'Reporte J.E.'!G1332,1)-1)</f>
        <v>DISEÑAR LA ARQUITECTURA TECNOLÓGICA DEL SISTEMA DE INFORMACIÓN, MEDIANTEEL RECONOCIMIENTO DE HARDWARE Y SOFTWARE, DE ACUERDO CON LA TECNOLOGÍADISPONIBLE EN EL MERCADO, EL INFORME DE ANÁLISIS LEVANTADO Y EL DIAGRAMADE DISTRIBUCIÓN</v>
      </c>
      <c r="H1320" t="str">
        <f>'Reporte J.E.'!H1332</f>
        <v>APROBADO</v>
      </c>
      <c r="I1320" t="str">
        <f>'Reporte J.E.'!I1332</f>
        <v>CC 10293852 - ADRIAN DANILO ASTUDILLO TALAGA</v>
      </c>
      <c r="J1320">
        <f t="shared" si="20"/>
        <v>1</v>
      </c>
    </row>
    <row r="1321" spans="1:10">
      <c r="A1321" t="str">
        <f>'Reporte J.E.'!A1333</f>
        <v>CC</v>
      </c>
      <c r="B1321" t="str">
        <f>'Reporte J.E.'!B1333</f>
        <v>1148950947</v>
      </c>
      <c r="C1321" t="str">
        <f>'Reporte J.E.'!C1333</f>
        <v>YERLY</v>
      </c>
      <c r="D1321" t="str">
        <f>'Reporte J.E.'!D1333&amp;" "&amp;'Reporte J.E.'!C1333</f>
        <v>LUCUMI CONU YERLY</v>
      </c>
      <c r="E1321" t="str">
        <f>'Reporte J.E.'!E1333</f>
        <v>EN FORMACION</v>
      </c>
      <c r="F1321" t="str">
        <f>'Reporte J.E.'!F1333</f>
        <v>35333 - DISEÑAR EL SISTEMA DE ACUERDO CON LOS REQUISITOS DEL CLIENTE.</v>
      </c>
      <c r="G1321" t="str">
        <f>RIGHT('Reporte J.E.'!G1333,LEN('Reporte J.E.'!G1333)-FIND("-",'Reporte J.E.'!G1333,1)-1)</f>
        <v>DISEÑAR LA ESTRUCTURA DE DATOS, A PARTIR DEL MODELO CONCEPTUALDETERMINADO EN EL ANÁLISIS DEL SISTEMA, UTILIZANDO HERRAMIENTASTECNOLÓGICAS DE BASES DE DATOS, SEGÚN LAS NORMAS Y ESTÁNDARESESTABLECIDOS</v>
      </c>
      <c r="H1321" t="str">
        <f>'Reporte J.E.'!H1333</f>
        <v>APROBADO</v>
      </c>
      <c r="I1321" t="str">
        <f>'Reporte J.E.'!I1333</f>
        <v>CC 10485335 - WILLIAM ALBEIRO PENAGOS DAGUA</v>
      </c>
      <c r="J1321">
        <f t="shared" si="20"/>
        <v>1</v>
      </c>
    </row>
    <row r="1322" spans="1:10">
      <c r="A1322" t="str">
        <f>'Reporte J.E.'!A1334</f>
        <v>CC</v>
      </c>
      <c r="B1322" t="str">
        <f>'Reporte J.E.'!B1334</f>
        <v>1193070375</v>
      </c>
      <c r="C1322" t="str">
        <f>'Reporte J.E.'!C1334</f>
        <v>ANGIE LISETH</v>
      </c>
      <c r="D1322" t="str">
        <f>'Reporte J.E.'!D1334&amp;" "&amp;'Reporte J.E.'!C1334</f>
        <v>MINA JURADO ANGIE LISETH</v>
      </c>
      <c r="E1322" t="str">
        <f>'Reporte J.E.'!E1334</f>
        <v>EN FORMACION</v>
      </c>
      <c r="F1322" t="str">
        <f>'Reporte J.E.'!F1334</f>
        <v>1 - PROMOVER LA INTERACCIÓN IDÓNEA CONSIGO MISMO, CON LOS DEMÁS Y CON LA NATURALEZA EN LOS CONTEXTOS LABORAL Y SOCIAL</v>
      </c>
      <c r="G1322" t="str">
        <f>RIGHT('Reporte J.E.'!G1334,LEN('Reporte J.E.'!G1334)-FIND("-",'Reporte J.E.'!G1334,1)-1)</f>
        <v>RECONOCER EL ROL DE LOS PARTICIPANTES EN EL PROCESO FORMATIVO, EL PAPEL DE LOS AMBIENTES DE APRENDIZAJE Y LA METODOLOGÍA DE FORMACIÓN, DE ACUERDO CON LA DINÁMICA ORGANIZACIONAL DEL SENA</v>
      </c>
      <c r="H1322" t="str">
        <f>'Reporte J.E.'!H1334</f>
        <v>APROBADO</v>
      </c>
      <c r="I1322" t="str">
        <f>'Reporte J.E.'!I1334</f>
        <v>CC 10485335 - WILLIAM ALBEIRO PENAGOS DAGUA</v>
      </c>
      <c r="J1322">
        <f t="shared" si="20"/>
        <v>1</v>
      </c>
    </row>
    <row r="1323" spans="1:10">
      <c r="A1323" t="str">
        <f>'Reporte J.E.'!A1335</f>
        <v>CC</v>
      </c>
      <c r="B1323" t="str">
        <f>'Reporte J.E.'!B1335</f>
        <v>1193070375</v>
      </c>
      <c r="C1323" t="str">
        <f>'Reporte J.E.'!C1335</f>
        <v>ANGIE LISETH</v>
      </c>
      <c r="D1323" t="str">
        <f>'Reporte J.E.'!D1335&amp;" "&amp;'Reporte J.E.'!C1335</f>
        <v>MINA JURADO ANGIE LISETH</v>
      </c>
      <c r="E1323" t="str">
        <f>'Reporte J.E.'!E1335</f>
        <v>EN FORMACION</v>
      </c>
      <c r="F1323" t="str">
        <f>'Reporte J.E.'!F1335</f>
        <v>1 - PROMOVER LA INTERACCIÓN IDÓNEA CONSIGO MISMO, CON LOS DEMÁS Y CON LA NATURALEZA EN LOS CONTEXTOS LABORAL Y SOCIAL</v>
      </c>
      <c r="G1323" t="str">
        <f>RIGHT('Reporte J.E.'!G1335,LEN('Reporte J.E.'!G1335)-FIND("-",'Reporte J.E.'!G1335,1)-1)</f>
        <v>DESARROLLAR PROCESOS COMUNICATIVOS EFICACES Y ASERTIVOS DENTRO DE CRITERIOS DE RACIONALIDAD QUE POSIBILITEN LA CONVIVENCIA, EL ESTABLECIMIENTO DE ACUERDOS, LA CONSTRUCCIÓN COLECTIVA DEL CONOCIMIENTO Y LA RESOLUCIÓN DE PROBLEMAS DE CARÁCTER PRODUCTIVO Y SOCIAL.</v>
      </c>
      <c r="H1323" t="str">
        <f>'Reporte J.E.'!H1335</f>
        <v>APROBADO</v>
      </c>
      <c r="I1323" t="str">
        <f>'Reporte J.E.'!I1335</f>
        <v>CC 10304288 - LUIS FERNEY TERAN REINOSO</v>
      </c>
      <c r="J1323">
        <f t="shared" si="20"/>
        <v>1</v>
      </c>
    </row>
    <row r="1324" spans="1:10">
      <c r="A1324" t="str">
        <f>'Reporte J.E.'!A1336</f>
        <v>CC</v>
      </c>
      <c r="B1324" t="str">
        <f>'Reporte J.E.'!B1336</f>
        <v>1193070375</v>
      </c>
      <c r="C1324" t="str">
        <f>'Reporte J.E.'!C1336</f>
        <v>ANGIE LISETH</v>
      </c>
      <c r="D1324" t="str">
        <f>'Reporte J.E.'!D1336&amp;" "&amp;'Reporte J.E.'!C1336</f>
        <v>MINA JURADO ANGIE LISETH</v>
      </c>
      <c r="E1324" t="str">
        <f>'Reporte J.E.'!E1336</f>
        <v>EN FORMACION</v>
      </c>
      <c r="F1324" t="str">
        <f>'Reporte J.E.'!F1336</f>
        <v>1 - PROMOVER LA INTERACCIÓN IDÓNEA CONSIGO MISMO, CON LOS DEMÁS Y CON LA NATURALEZA EN LOS CONTEXTOS LABORAL Y SOCIAL</v>
      </c>
      <c r="G1324" t="str">
        <f>RIGHT('Reporte J.E.'!G1336,LEN('Reporte J.E.'!G1336)-FIND("-",'Reporte J.E.'!G1336,1)-1)</f>
        <v>INTERACTUAR EN LOS CONTEXTOS PRODUCTIVOS Y SOCIALES EN FUNCIÓN DE LOS PRINCIPIOS Y VALORES UNIVERSALES.</v>
      </c>
      <c r="H1324" t="str">
        <f>'Reporte J.E.'!H1336</f>
        <v>APROBADO</v>
      </c>
      <c r="I1324" t="str">
        <f>'Reporte J.E.'!I1336</f>
        <v>CC 10304288 - LUIS FERNEY TERAN REINOSO</v>
      </c>
      <c r="J1324">
        <f t="shared" si="20"/>
        <v>1</v>
      </c>
    </row>
    <row r="1325" spans="1:10">
      <c r="A1325" t="str">
        <f>'Reporte J.E.'!A1337</f>
        <v>CC</v>
      </c>
      <c r="B1325" t="str">
        <f>'Reporte J.E.'!B1337</f>
        <v>1193070375</v>
      </c>
      <c r="C1325" t="str">
        <f>'Reporte J.E.'!C1337</f>
        <v>ANGIE LISETH</v>
      </c>
      <c r="D1325" t="str">
        <f>'Reporte J.E.'!D1337&amp;" "&amp;'Reporte J.E.'!C1337</f>
        <v>MINA JURADO ANGIE LISETH</v>
      </c>
      <c r="E1325" t="str">
        <f>'Reporte J.E.'!E1337</f>
        <v>EN FORMACION</v>
      </c>
      <c r="F1325" t="str">
        <f>'Reporte J.E.'!F1337</f>
        <v>1 - PROMOVER LA INTERACCIÓN IDÓNEA CONSIGO MISMO, CON LOS DEMÁS Y CON LA NATURALEZA EN LOS CONTEXTOS LABORAL Y SOCIAL</v>
      </c>
      <c r="G1325" t="str">
        <f>RIGHT('Reporte J.E.'!G1337,LEN('Reporte J.E.'!G1337)-FIND("-",'Reporte J.E.'!G1337,1)-1)</f>
        <v>GENERAR HÁBITOS SALUDABLES EN SU ESTILO DE VIDA PARA GARANTIZAR LA PREVENCIÓN DE RIESGOS OCUPACIONALES DE ACUERDO CON EL DIAGNÓSTICO DE SU CONDICIÓN FÍSICA INDIVIDUAL Y LA NATURALEZA Y COMPLEJIDAD DE SU DESEMPEÑO LABORAL.</v>
      </c>
      <c r="H1325" t="str">
        <f>'Reporte J.E.'!H1337</f>
        <v>POR EVALUAR</v>
      </c>
      <c r="I1325" t="str">
        <f>'Reporte J.E.'!I1337</f>
        <v xml:space="preserve">  -   </v>
      </c>
      <c r="J1325">
        <f t="shared" si="20"/>
        <v>0</v>
      </c>
    </row>
    <row r="1326" spans="1:10">
      <c r="A1326" t="str">
        <f>'Reporte J.E.'!A1338</f>
        <v>CC</v>
      </c>
      <c r="B1326" t="str">
        <f>'Reporte J.E.'!B1338</f>
        <v>1193070375</v>
      </c>
      <c r="C1326" t="str">
        <f>'Reporte J.E.'!C1338</f>
        <v>ANGIE LISETH</v>
      </c>
      <c r="D1326" t="str">
        <f>'Reporte J.E.'!D1338&amp;" "&amp;'Reporte J.E.'!C1338</f>
        <v>MINA JURADO ANGIE LISETH</v>
      </c>
      <c r="E1326" t="str">
        <f>'Reporte J.E.'!E1338</f>
        <v>EN FORMACION</v>
      </c>
      <c r="F1326" t="str">
        <f>'Reporte J.E.'!F1338</f>
        <v>1 - PROMOVER LA INTERACCIÓN IDÓNEA CONSIGO MISMO, CON LOS DEMÁS Y CON LA NATURALEZA EN LOS CONTEXTOS LABORAL Y SOCIAL</v>
      </c>
      <c r="G1326" t="str">
        <f>RIGHT('Reporte J.E.'!G1338,LEN('Reporte J.E.'!G1338)-FIND("-",'Reporte J.E.'!G1338,1)-1)</f>
        <v>DESARROLLAR PERMANENTEMENTE LAS HABILIDADES PSICOMOTRICES Y DE PENSAMIENTO EN LA EJECUCIÓN DE LOS PROCESOS DE APRENDIZAJE.</v>
      </c>
      <c r="H1326" t="str">
        <f>'Reporte J.E.'!H1338</f>
        <v>POR EVALUAR</v>
      </c>
      <c r="I1326" t="str">
        <f>'Reporte J.E.'!I1338</f>
        <v xml:space="preserve">  -   </v>
      </c>
      <c r="J1326">
        <f t="shared" si="20"/>
        <v>0</v>
      </c>
    </row>
    <row r="1327" spans="1:10">
      <c r="A1327" t="str">
        <f>'Reporte J.E.'!A1339</f>
        <v>CC</v>
      </c>
      <c r="B1327" t="str">
        <f>'Reporte J.E.'!B1339</f>
        <v>1193070375</v>
      </c>
      <c r="C1327" t="str">
        <f>'Reporte J.E.'!C1339</f>
        <v>ANGIE LISETH</v>
      </c>
      <c r="D1327" t="str">
        <f>'Reporte J.E.'!D1339&amp;" "&amp;'Reporte J.E.'!C1339</f>
        <v>MINA JURADO ANGIE LISETH</v>
      </c>
      <c r="E1327" t="str">
        <f>'Reporte J.E.'!E1339</f>
        <v>EN FORMACION</v>
      </c>
      <c r="F1327" t="str">
        <f>'Reporte J.E.'!F1339</f>
        <v>1 - PROMOVER LA INTERACCIÓN IDÓNEA CONSIGO MISMO, CON LOS DEMÁS Y CON LA NATURALEZA EN LOS CONTEXTOS LABORAL Y SOCIAL</v>
      </c>
      <c r="G1327" t="str">
        <f>RIGHT('Reporte J.E.'!G1339,LEN('Reporte J.E.'!G1339)-FIND("-",'Reporte J.E.'!G1339,1)-1)</f>
        <v>IDENTIFICAR LAS OPORTUNIDADES QUE EL SENA OFRECE EN EL MARCO DE LA FORMACIÓN PROFESIONAL DE ACUERDO CON EL CONTEXTO NACIONAL E INTERNACIONAL.</v>
      </c>
      <c r="H1327" t="str">
        <f>'Reporte J.E.'!H1339</f>
        <v>APROBADO</v>
      </c>
      <c r="I1327" t="str">
        <f>'Reporte J.E.'!I1339</f>
        <v>CC 10485335 - WILLIAM ALBEIRO PENAGOS DAGUA</v>
      </c>
      <c r="J1327">
        <f t="shared" si="20"/>
        <v>1</v>
      </c>
    </row>
    <row r="1328" spans="1:10">
      <c r="A1328" t="str">
        <f>'Reporte J.E.'!A1340</f>
        <v>CC</v>
      </c>
      <c r="B1328" t="str">
        <f>'Reporte J.E.'!B1340</f>
        <v>1193070375</v>
      </c>
      <c r="C1328" t="str">
        <f>'Reporte J.E.'!C1340</f>
        <v>ANGIE LISETH</v>
      </c>
      <c r="D1328" t="str">
        <f>'Reporte J.E.'!D1340&amp;" "&amp;'Reporte J.E.'!C1340</f>
        <v>MINA JURADO ANGIE LISETH</v>
      </c>
      <c r="E1328" t="str">
        <f>'Reporte J.E.'!E1340</f>
        <v>EN FORMACION</v>
      </c>
      <c r="F1328" t="str">
        <f>'Reporte J.E.'!F1340</f>
        <v>1 - PROMOVER LA INTERACCIÓN IDÓNEA CONSIGO MISMO, CON LOS DEMÁS Y CON LA NATURALEZA EN LOS CONTEXTOS LABORAL Y SOCIAL</v>
      </c>
      <c r="G1328" t="str">
        <f>RIGHT('Reporte J.E.'!G1340,LEN('Reporte J.E.'!G1340)-FIND("-",'Reporte J.E.'!G1340,1)-1)</f>
        <v>CONCERTAR ALTERNATIVAS Y ACCIONES DE FORMACIÓN PARA EL DESARROLLO DE LAS COMPETENCIAS DEL PROGRAMA FORMACIÓN, CON BASE EN LA POLÍTICA INSTITUCIONAL.</v>
      </c>
      <c r="H1328" t="str">
        <f>'Reporte J.E.'!H1340</f>
        <v>APROBADO</v>
      </c>
      <c r="I1328" t="str">
        <f>'Reporte J.E.'!I1340</f>
        <v>CC 10485335 - WILLIAM ALBEIRO PENAGOS DAGUA</v>
      </c>
      <c r="J1328">
        <f t="shared" si="20"/>
        <v>1</v>
      </c>
    </row>
    <row r="1329" spans="1:10">
      <c r="A1329" t="str">
        <f>'Reporte J.E.'!A1341</f>
        <v>CC</v>
      </c>
      <c r="B1329" t="str">
        <f>'Reporte J.E.'!B1341</f>
        <v>1193070375</v>
      </c>
      <c r="C1329" t="str">
        <f>'Reporte J.E.'!C1341</f>
        <v>ANGIE LISETH</v>
      </c>
      <c r="D1329" t="str">
        <f>'Reporte J.E.'!D1341&amp;" "&amp;'Reporte J.E.'!C1341</f>
        <v>MINA JURADO ANGIE LISETH</v>
      </c>
      <c r="E1329" t="str">
        <f>'Reporte J.E.'!E1341</f>
        <v>EN FORMACION</v>
      </c>
      <c r="F1329" t="str">
        <f>'Reporte J.E.'!F1341</f>
        <v>1 - PROMOVER LA INTERACCIÓN IDÓNEA CONSIGO MISMO, CON LOS DEMÁS Y CON LA NATURALEZA EN LOS CONTEXTOS LABORAL Y SOCIAL</v>
      </c>
      <c r="G1329" t="str">
        <f>RIGHT('Reporte J.E.'!G1341,LEN('Reporte J.E.'!G1341)-FIND("-",'Reporte J.E.'!G1341,1)-1)</f>
        <v>ASUMIR LOS DEBERES Y DERECHOS CON BASE EN LAS LEYES Y LA NORMATIVA INSTITUCIONAL EN EL MARCO DE SU PROYECTO DE VIDA.</v>
      </c>
      <c r="H1329" t="str">
        <f>'Reporte J.E.'!H1341</f>
        <v>APROBADO</v>
      </c>
      <c r="I1329" t="str">
        <f>'Reporte J.E.'!I1341</f>
        <v>CC 10485335 - WILLIAM ALBEIRO PENAGOS DAGUA</v>
      </c>
      <c r="J1329">
        <f t="shared" si="20"/>
        <v>1</v>
      </c>
    </row>
    <row r="1330" spans="1:10">
      <c r="A1330" t="str">
        <f>'Reporte J.E.'!A1342</f>
        <v>CC</v>
      </c>
      <c r="B1330" t="str">
        <f>'Reporte J.E.'!B1342</f>
        <v>1193070375</v>
      </c>
      <c r="C1330" t="str">
        <f>'Reporte J.E.'!C1342</f>
        <v>ANGIE LISETH</v>
      </c>
      <c r="D1330" t="str">
        <f>'Reporte J.E.'!D1342&amp;" "&amp;'Reporte J.E.'!C1342</f>
        <v>MINA JURADO ANGIE LISETH</v>
      </c>
      <c r="E1330" t="str">
        <f>'Reporte J.E.'!E1342</f>
        <v>EN FORMACION</v>
      </c>
      <c r="F1330" t="str">
        <f>'Reporte J.E.'!F1342</f>
        <v>1 - PROMOVER LA INTERACCIÓN IDÓNEA CONSIGO MISMO, CON LOS DEMÁS Y CON LA NATURALEZA EN LOS CONTEXTOS LABORAL Y SOCIAL</v>
      </c>
      <c r="G1330" t="str">
        <f>RIGHT('Reporte J.E.'!G1342,LEN('Reporte J.E.'!G1342)-FIND("-",'Reporte J.E.'!G1342,1)-1)</f>
        <v>APLICAR TÉCNICAS DE CULTURA FÍSICA PARA EL MEJORAMIENTO DE SU EXPRESIÓN CORPORAL, DESEMPEÑO LABORAL SEGÚN LA NATURALEZA Y COMPLEJIDAD DEL ÁREA OCUPACIONAL.</v>
      </c>
      <c r="H1330" t="str">
        <f>'Reporte J.E.'!H1342</f>
        <v>POR EVALUAR</v>
      </c>
      <c r="I1330" t="str">
        <f>'Reporte J.E.'!I1342</f>
        <v xml:space="preserve">  -   </v>
      </c>
      <c r="J1330">
        <f t="shared" si="20"/>
        <v>0</v>
      </c>
    </row>
    <row r="1331" spans="1:10">
      <c r="A1331" t="str">
        <f>'Reporte J.E.'!A1343</f>
        <v>CC</v>
      </c>
      <c r="B1331" t="str">
        <f>'Reporte J.E.'!B1343</f>
        <v>1193070375</v>
      </c>
      <c r="C1331" t="str">
        <f>'Reporte J.E.'!C1343</f>
        <v>ANGIE LISETH</v>
      </c>
      <c r="D1331" t="str">
        <f>'Reporte J.E.'!D1343&amp;" "&amp;'Reporte J.E.'!C1343</f>
        <v>MINA JURADO ANGIE LISETH</v>
      </c>
      <c r="E1331" t="str">
        <f>'Reporte J.E.'!E1343</f>
        <v>EN FORMACION</v>
      </c>
      <c r="F1331" t="str">
        <f>'Reporte J.E.'!F1343</f>
        <v>1 - PROMOVER LA INTERACCIÓN IDÓNEA CONSIGO MISMO, CON LOS DEMÁS Y CON LA NATURALEZA EN LOS CONTEXTOS LABORAL Y SOCIAL</v>
      </c>
      <c r="G1331" t="str">
        <f>RIGHT('Reporte J.E.'!G1343,LEN('Reporte J.E.'!G1343)-FIND("-",'Reporte J.E.'!G1343,1)-1)</f>
        <v>GESTIONAR LA INFORMACIÓN DE ACUERDO CON LOS PROCEDIMIENTOS ESTABLECIDOS Y CON LAS TECNOLOGÍAS DE LA INFORMACIÓN Y LA COMUNICACIÓN DISPONIBLES.</v>
      </c>
      <c r="H1331" t="str">
        <f>'Reporte J.E.'!H1343</f>
        <v>APROBADO</v>
      </c>
      <c r="I1331" t="str">
        <f>'Reporte J.E.'!I1343</f>
        <v>CC 10485335 - WILLIAM ALBEIRO PENAGOS DAGUA</v>
      </c>
      <c r="J1331">
        <f t="shared" si="20"/>
        <v>1</v>
      </c>
    </row>
    <row r="1332" spans="1:10">
      <c r="A1332" t="str">
        <f>'Reporte J.E.'!A1344</f>
        <v>CC</v>
      </c>
      <c r="B1332" t="str">
        <f>'Reporte J.E.'!B1344</f>
        <v>1193070375</v>
      </c>
      <c r="C1332" t="str">
        <f>'Reporte J.E.'!C1344</f>
        <v>ANGIE LISETH</v>
      </c>
      <c r="D1332" t="str">
        <f>'Reporte J.E.'!D1344&amp;" "&amp;'Reporte J.E.'!C1344</f>
        <v>MINA JURADO ANGIE LISETH</v>
      </c>
      <c r="E1332" t="str">
        <f>'Reporte J.E.'!E1344</f>
        <v>EN FORMACION</v>
      </c>
      <c r="F1332" t="str">
        <f>'Reporte J.E.'!F1344</f>
        <v>1 - PROMOVER LA INTERACCIÓN IDÓNEA CONSIGO MISMO, CON LOS DEMÁS Y CON LA NATURALEZA EN LOS CONTEXTOS LABORAL Y SOCIAL</v>
      </c>
      <c r="G1332" t="str">
        <f>RIGHT('Reporte J.E.'!G1344,LEN('Reporte J.E.'!G1344)-FIND("-",'Reporte J.E.'!G1344,1)-1)</f>
        <v>ASUMIR RESPONSABLEMENTE LOS CRITERIOS DE PRESERVACIÓN Y CONSERVACIÓN DEL MEDIO AMBIENTE Y DE DESARROLLO SOSTENIBLE, EN EL EJERCICIO DE SU DESEMPEÑO LABORAL Y SOCIAL.</v>
      </c>
      <c r="H1332" t="str">
        <f>'Reporte J.E.'!H1344</f>
        <v>POR EVALUAR</v>
      </c>
      <c r="I1332" t="str">
        <f>'Reporte J.E.'!I1344</f>
        <v xml:space="preserve">  -   </v>
      </c>
      <c r="J1332">
        <f t="shared" si="20"/>
        <v>0</v>
      </c>
    </row>
    <row r="1333" spans="1:10">
      <c r="A1333" t="str">
        <f>'Reporte J.E.'!A1345</f>
        <v>CC</v>
      </c>
      <c r="B1333" t="str">
        <f>'Reporte J.E.'!B1345</f>
        <v>1193070375</v>
      </c>
      <c r="C1333" t="str">
        <f>'Reporte J.E.'!C1345</f>
        <v>ANGIE LISETH</v>
      </c>
      <c r="D1333" t="str">
        <f>'Reporte J.E.'!D1345&amp;" "&amp;'Reporte J.E.'!C1345</f>
        <v>MINA JURADO ANGIE LISETH</v>
      </c>
      <c r="E1333" t="str">
        <f>'Reporte J.E.'!E1345</f>
        <v>EN FORMACION</v>
      </c>
      <c r="F1333" t="str">
        <f>'Reporte J.E.'!F1345</f>
        <v>1 - PROMOVER LA INTERACCIÓN IDÓNEA CONSIGO MISMO, CON LOS DEMÁS Y CON LA NATURALEZA EN LOS CONTEXTOS LABORAL Y SOCIAL</v>
      </c>
      <c r="G1333" t="str">
        <f>RIGHT('Reporte J.E.'!G1345,LEN('Reporte J.E.'!G1345)-FIND("-",'Reporte J.E.'!G1345,1)-1)</f>
        <v>REDIMENSIONAR PERMANENTEMENTE SU PROYECTO DE VIDA DE ACUERDO CON LAS CIRCUNSTANCIAS DEL CONTEXTO Y CON VISIÓN PROSPECTIVA.</v>
      </c>
      <c r="H1333" t="str">
        <f>'Reporte J.E.'!H1345</f>
        <v>APROBADO</v>
      </c>
      <c r="I1333" t="str">
        <f>'Reporte J.E.'!I1345</f>
        <v>CC 10304288 - LUIS FERNEY TERAN REINOSO</v>
      </c>
      <c r="J1333">
        <f t="shared" si="20"/>
        <v>1</v>
      </c>
    </row>
    <row r="1334" spans="1:10">
      <c r="A1334" t="str">
        <f>'Reporte J.E.'!A1346</f>
        <v>CC</v>
      </c>
      <c r="B1334" t="str">
        <f>'Reporte J.E.'!B1346</f>
        <v>1193070375</v>
      </c>
      <c r="C1334" t="str">
        <f>'Reporte J.E.'!C1346</f>
        <v>ANGIE LISETH</v>
      </c>
      <c r="D1334" t="str">
        <f>'Reporte J.E.'!D1346&amp;" "&amp;'Reporte J.E.'!C1346</f>
        <v>MINA JURADO ANGIE LISETH</v>
      </c>
      <c r="E1334" t="str">
        <f>'Reporte J.E.'!E1346</f>
        <v>EN FORMACION</v>
      </c>
      <c r="F1334" t="str">
        <f>'Reporte J.E.'!F1346</f>
        <v>1 - PROMOVER LA INTERACCIÓN IDÓNEA CONSIGO MISMO, CON LOS DEMÁS Y CON LA NATURALEZA EN LOS CONTEXTOS LABORAL Y SOCIAL</v>
      </c>
      <c r="G1334" t="str">
        <f>RIGHT('Reporte J.E.'!G1346,LEN('Reporte J.E.'!G1346)-FIND("-",'Reporte J.E.'!G1346,1)-1)</f>
        <v>GENERAR PROCESOS AUTÓNOMOS Y DE TRABAJO COLABORATIVO PERMANENTES, FORTALECIENDO EL EQUILIBRIO DE LOS COMPONENTES RACIONALES Y EMOCIONALES ORIENTADOS HACIA EL DESARROLLO HUMANO INTEGRAL.</v>
      </c>
      <c r="H1334" t="str">
        <f>'Reporte J.E.'!H1346</f>
        <v>APROBADO</v>
      </c>
      <c r="I1334" t="str">
        <f>'Reporte J.E.'!I1346</f>
        <v>CC 10304288 - LUIS FERNEY TERAN REINOSO</v>
      </c>
      <c r="J1334">
        <f t="shared" si="20"/>
        <v>1</v>
      </c>
    </row>
    <row r="1335" spans="1:10">
      <c r="A1335" t="str">
        <f>'Reporte J.E.'!A1347</f>
        <v>CC</v>
      </c>
      <c r="B1335" t="str">
        <f>'Reporte J.E.'!B1347</f>
        <v>1193070375</v>
      </c>
      <c r="C1335" t="str">
        <f>'Reporte J.E.'!C1347</f>
        <v>ANGIE LISETH</v>
      </c>
      <c r="D1335" t="str">
        <f>'Reporte J.E.'!D1347&amp;" "&amp;'Reporte J.E.'!C1347</f>
        <v>MINA JURADO ANGIE LISETH</v>
      </c>
      <c r="E1335" t="str">
        <f>'Reporte J.E.'!E1347</f>
        <v>EN FORMACION</v>
      </c>
      <c r="F1335" t="str">
        <f>'Reporte J.E.'!F1347</f>
        <v>1 - PROMOVER LA INTERACCIÓN IDÓNEA CONSIGO MISMO, CON LOS DEMÁS Y CON LA NATURALEZA EN LOS CONTEXTOS LABORAL Y SOCIAL</v>
      </c>
      <c r="G1335" t="str">
        <f>RIGHT('Reporte J.E.'!G1347,LEN('Reporte J.E.'!G1347)-FIND("-",'Reporte J.E.'!G1347,1)-1)</f>
        <v>ASUMIR ACTITUDES CRÍTICAS , ARGUMENTATIVAS Y PROPOSITIVAS EN FUNCIÓN DE LA RESOLUCIÓN DE PROBLEMAS DE CARÁCTER PRODUCTIVO Y SOCIAL.</v>
      </c>
      <c r="H1335" t="str">
        <f>'Reporte J.E.'!H1347</f>
        <v>APROBADO</v>
      </c>
      <c r="I1335" t="str">
        <f>'Reporte J.E.'!I1347</f>
        <v>CC 10304288 - LUIS FERNEY TERAN REINOSO</v>
      </c>
      <c r="J1335">
        <f t="shared" si="20"/>
        <v>1</v>
      </c>
    </row>
    <row r="1336" spans="1:10">
      <c r="A1336" t="str">
        <f>'Reporte J.E.'!A1348</f>
        <v>CC</v>
      </c>
      <c r="B1336" t="str">
        <f>'Reporte J.E.'!B1348</f>
        <v>1193070375</v>
      </c>
      <c r="C1336" t="str">
        <f>'Reporte J.E.'!C1348</f>
        <v>ANGIE LISETH</v>
      </c>
      <c r="D1336" t="str">
        <f>'Reporte J.E.'!D1348&amp;" "&amp;'Reporte J.E.'!C1348</f>
        <v>MINA JURADO ANGIE LISETH</v>
      </c>
      <c r="E1336" t="str">
        <f>'Reporte J.E.'!E1348</f>
        <v>EN FORMACION</v>
      </c>
      <c r="F1336" t="str">
        <f>'Reporte J.E.'!F1348</f>
        <v>2 - RESULTADOS DE APRENDIZAJE ETAPA PRACTICA</v>
      </c>
      <c r="G1336" t="str">
        <f>RIGHT('Reporte J.E.'!G1348,LEN('Reporte J.E.'!G1348)-FIND("-",'Reporte J.E.'!G1348,1)-1)</f>
        <v>APLICAR EN LA RESOLUCIÓN DE PROBLEMAS REALES DEL SECTOR PRODUCTIVO, LOS CONOCIMIENTOS, HABILIDADES Y DESTREZAS PERTINENTES A LAS COMPETENCIAS DEL PROGRAMA DE FORMACIÓN ASUMIENDO ESTRATEGIAS Y METODOLOGÍAS DE AUTOGESTIÓN</v>
      </c>
      <c r="H1336" t="str">
        <f>'Reporte J.E.'!H1348</f>
        <v>POR EVALUAR</v>
      </c>
      <c r="I1336" t="str">
        <f>'Reporte J.E.'!I1348</f>
        <v xml:space="preserve">  -   </v>
      </c>
      <c r="J1336">
        <f t="shared" si="20"/>
        <v>0</v>
      </c>
    </row>
    <row r="1337" spans="1:10">
      <c r="A1337" t="str">
        <f>'Reporte J.E.'!A1349</f>
        <v>CC</v>
      </c>
      <c r="B1337" t="str">
        <f>'Reporte J.E.'!B1349</f>
        <v>1193070375</v>
      </c>
      <c r="C1337" t="str">
        <f>'Reporte J.E.'!C1349</f>
        <v>ANGIE LISETH</v>
      </c>
      <c r="D1337" t="str">
        <f>'Reporte J.E.'!D1349&amp;" "&amp;'Reporte J.E.'!C1349</f>
        <v>MINA JURADO ANGIE LISETH</v>
      </c>
      <c r="E1337" t="str">
        <f>'Reporte J.E.'!E1349</f>
        <v>EN FORMACION</v>
      </c>
      <c r="F1337" t="str">
        <f>'Reporte J.E.'!F1349</f>
        <v>3226 - COMPRENDER TEXTOS EN INGLÉS EN FORMA ESCRITA Y AUDITIVA</v>
      </c>
      <c r="G1337" t="str">
        <f>RIGHT('Reporte J.E.'!G1349,LEN('Reporte J.E.'!G1349)-FIND("-",'Reporte J.E.'!G1349,1)-1)</f>
        <v>COMPRENDER FRASES Y VOCABULARIO HABITUAL SOBRE TEMAS DE INTERÉS PERSONAL Y TEMAS TÉCNICOS</v>
      </c>
      <c r="H1337" t="str">
        <f>'Reporte J.E.'!H1349</f>
        <v>APROBADO</v>
      </c>
      <c r="I1337" t="str">
        <f>'Reporte J.E.'!I1349</f>
        <v>CC 1061747430 - MARIA LORENA DORADO REYES</v>
      </c>
      <c r="J1337">
        <f t="shared" si="20"/>
        <v>1</v>
      </c>
    </row>
    <row r="1338" spans="1:10">
      <c r="A1338" t="str">
        <f>'Reporte J.E.'!A1350</f>
        <v>CC</v>
      </c>
      <c r="B1338" t="str">
        <f>'Reporte J.E.'!B1350</f>
        <v>1193070375</v>
      </c>
      <c r="C1338" t="str">
        <f>'Reporte J.E.'!C1350</f>
        <v>ANGIE LISETH</v>
      </c>
      <c r="D1338" t="str">
        <f>'Reporte J.E.'!D1350&amp;" "&amp;'Reporte J.E.'!C1350</f>
        <v>MINA JURADO ANGIE LISETH</v>
      </c>
      <c r="E1338" t="str">
        <f>'Reporte J.E.'!E1350</f>
        <v>EN FORMACION</v>
      </c>
      <c r="F1338" t="str">
        <f>'Reporte J.E.'!F1350</f>
        <v>3226 - COMPRENDER TEXTOS EN INGLÉS EN FORMA ESCRITA Y AUDITIVA</v>
      </c>
      <c r="G1338" t="str">
        <f>RIGHT('Reporte J.E.'!G1350,LEN('Reporte J.E.'!G1350)-FIND("-",'Reporte J.E.'!G1350,1)-1)</f>
        <v>ENCONTRAR VOCABULARIO Y EXPRESIONES DE INGLÉS TÉCNICO EN ANUNCIOS, FOLLETOS, PÁGINAS WEB, ETC</v>
      </c>
      <c r="H1338" t="str">
        <f>'Reporte J.E.'!H1350</f>
        <v>APROBADO</v>
      </c>
      <c r="I1338" t="str">
        <f>'Reporte J.E.'!I1350</f>
        <v>CC 1061747430 - MARIA LORENA DORADO REYES</v>
      </c>
      <c r="J1338">
        <f t="shared" si="20"/>
        <v>1</v>
      </c>
    </row>
    <row r="1339" spans="1:10">
      <c r="A1339" t="str">
        <f>'Reporte J.E.'!A1351</f>
        <v>CC</v>
      </c>
      <c r="B1339" t="str">
        <f>'Reporte J.E.'!B1351</f>
        <v>1193070375</v>
      </c>
      <c r="C1339" t="str">
        <f>'Reporte J.E.'!C1351</f>
        <v>ANGIE LISETH</v>
      </c>
      <c r="D1339" t="str">
        <f>'Reporte J.E.'!D1351&amp;" "&amp;'Reporte J.E.'!C1351</f>
        <v>MINA JURADO ANGIE LISETH</v>
      </c>
      <c r="E1339" t="str">
        <f>'Reporte J.E.'!E1351</f>
        <v>EN FORMACION</v>
      </c>
      <c r="F1339" t="str">
        <f>'Reporte J.E.'!F1351</f>
        <v>3226 - COMPRENDER TEXTOS EN INGLÉS EN FORMA ESCRITA Y AUDITIVA</v>
      </c>
      <c r="G1339" t="str">
        <f>RIGHT('Reporte J.E.'!G1351,LEN('Reporte J.E.'!G1351)-FIND("-",'Reporte J.E.'!G1351,1)-1)</f>
        <v>COMUNICARSE EN TAREAS SENCILLAS Y HABITUALES QUE REQUIEREN UN INTERCAMBIO SIMPLE Y DIRECTO DE INFORMACIÓN COTIDIANA Y TÉCNICA</v>
      </c>
      <c r="H1339" t="str">
        <f>'Reporte J.E.'!H1351</f>
        <v>APROBADO</v>
      </c>
      <c r="I1339" t="str">
        <f>'Reporte J.E.'!I1351</f>
        <v>CC 1061747430 - MARIA LORENA DORADO REYES</v>
      </c>
      <c r="J1339">
        <f t="shared" si="20"/>
        <v>1</v>
      </c>
    </row>
    <row r="1340" spans="1:10">
      <c r="A1340" t="str">
        <f>'Reporte J.E.'!A1352</f>
        <v>CC</v>
      </c>
      <c r="B1340" t="str">
        <f>'Reporte J.E.'!B1352</f>
        <v>1193070375</v>
      </c>
      <c r="C1340" t="str">
        <f>'Reporte J.E.'!C1352</f>
        <v>ANGIE LISETH</v>
      </c>
      <c r="D1340" t="str">
        <f>'Reporte J.E.'!D1352&amp;" "&amp;'Reporte J.E.'!C1352</f>
        <v>MINA JURADO ANGIE LISETH</v>
      </c>
      <c r="E1340" t="str">
        <f>'Reporte J.E.'!E1352</f>
        <v>EN FORMACION</v>
      </c>
      <c r="F1340" t="str">
        <f>'Reporte J.E.'!F1352</f>
        <v>3226 - COMPRENDER TEXTOS EN INGLÉS EN FORMA ESCRITA Y AUDITIVA</v>
      </c>
      <c r="G1340" t="str">
        <f>RIGHT('Reporte J.E.'!G1352,LEN('Reporte J.E.'!G1352)-FIND("-",'Reporte J.E.'!G1352,1)-1)</f>
        <v>COMPRENDER LA IDEA PRINCIPAL EN AVISOS Y MENSAJES BREVES, CLAROS Y SENCILLOS EN INGLÉS TÉCNICO</v>
      </c>
      <c r="H1340" t="str">
        <f>'Reporte J.E.'!H1352</f>
        <v>APROBADO</v>
      </c>
      <c r="I1340" t="str">
        <f>'Reporte J.E.'!I1352</f>
        <v>CC 1061747430 - MARIA LORENA DORADO REYES</v>
      </c>
      <c r="J1340">
        <f t="shared" si="20"/>
        <v>1</v>
      </c>
    </row>
    <row r="1341" spans="1:10">
      <c r="A1341" t="str">
        <f>'Reporte J.E.'!A1353</f>
        <v>CC</v>
      </c>
      <c r="B1341" t="str">
        <f>'Reporte J.E.'!B1353</f>
        <v>1193070375</v>
      </c>
      <c r="C1341" t="str">
        <f>'Reporte J.E.'!C1353</f>
        <v>ANGIE LISETH</v>
      </c>
      <c r="D1341" t="str">
        <f>'Reporte J.E.'!D1353&amp;" "&amp;'Reporte J.E.'!C1353</f>
        <v>MINA JURADO ANGIE LISETH</v>
      </c>
      <c r="E1341" t="str">
        <f>'Reporte J.E.'!E1353</f>
        <v>EN FORMACION</v>
      </c>
      <c r="F1341" t="str">
        <f>'Reporte J.E.'!F1353</f>
        <v>3226 - COMPRENDER TEXTOS EN INGLÉS EN FORMA ESCRITA Y AUDITIVA</v>
      </c>
      <c r="G1341" t="str">
        <f>RIGHT('Reporte J.E.'!G1353,LEN('Reporte J.E.'!G1353)-FIND("-",'Reporte J.E.'!G1353,1)-1)</f>
        <v>LEER TEXTOS MUY BREVES Y SENCILLOS EN INGLÉS GENERAL Y TÉCNICO</v>
      </c>
      <c r="H1341" t="str">
        <f>'Reporte J.E.'!H1353</f>
        <v>APROBADO</v>
      </c>
      <c r="I1341" t="str">
        <f>'Reporte J.E.'!I1353</f>
        <v>CC 1061747430 - MARIA LORENA DORADO REYES</v>
      </c>
      <c r="J1341">
        <f t="shared" si="20"/>
        <v>1</v>
      </c>
    </row>
    <row r="1342" spans="1:10">
      <c r="A1342" t="str">
        <f>'Reporte J.E.'!A1354</f>
        <v>CC</v>
      </c>
      <c r="B1342" t="str">
        <f>'Reporte J.E.'!B1354</f>
        <v>1193070375</v>
      </c>
      <c r="C1342" t="str">
        <f>'Reporte J.E.'!C1354</f>
        <v>ANGIE LISETH</v>
      </c>
      <c r="D1342" t="str">
        <f>'Reporte J.E.'!D1354&amp;" "&amp;'Reporte J.E.'!C1354</f>
        <v>MINA JURADO ANGIE LISETH</v>
      </c>
      <c r="E1342" t="str">
        <f>'Reporte J.E.'!E1354</f>
        <v>EN FORMACION</v>
      </c>
      <c r="F1342" t="str">
        <f>'Reporte J.E.'!F1354</f>
        <v>3226 - COMPRENDER TEXTOS EN INGLÉS EN FORMA ESCRITA Y AUDITIVA</v>
      </c>
      <c r="G1342" t="str">
        <f>RIGHT('Reporte J.E.'!G1354,LEN('Reporte J.E.'!G1354)-FIND("-",'Reporte J.E.'!G1354,1)-1)</f>
        <v>REALIZAR INTERCAMBIOS SOCIALES Y PRÁCTICOS MUY BREVES, CON UN VOCABULARIO SUFICIENTE PARA HACER UNA EXPOSICIÓN O MANTENER UNA CONVERSACIÓN SENCILLA SOBRE TEMAS TÉCNICOS</v>
      </c>
      <c r="H1342" t="str">
        <f>'Reporte J.E.'!H1354</f>
        <v>APROBADO</v>
      </c>
      <c r="I1342" t="str">
        <f>'Reporte J.E.'!I1354</f>
        <v>CC 1061747430 - MARIA LORENA DORADO REYES</v>
      </c>
      <c r="J1342">
        <f t="shared" si="20"/>
        <v>1</v>
      </c>
    </row>
    <row r="1343" spans="1:10">
      <c r="A1343" t="str">
        <f>'Reporte J.E.'!A1355</f>
        <v>CC</v>
      </c>
      <c r="B1343" t="str">
        <f>'Reporte J.E.'!B1355</f>
        <v>1193070375</v>
      </c>
      <c r="C1343" t="str">
        <f>'Reporte J.E.'!C1355</f>
        <v>ANGIE LISETH</v>
      </c>
      <c r="D1343" t="str">
        <f>'Reporte J.E.'!D1355&amp;" "&amp;'Reporte J.E.'!C1355</f>
        <v>MINA JURADO ANGIE LISETH</v>
      </c>
      <c r="E1343" t="str">
        <f>'Reporte J.E.'!E1355</f>
        <v>EN FORMACION</v>
      </c>
      <c r="F1343" t="str">
        <f>'Reporte J.E.'!F1355</f>
        <v>3226 - COMPRENDER TEXTOS EN INGLÉS EN FORMA ESCRITA Y AUDITIVA</v>
      </c>
      <c r="G1343" t="str">
        <f>RIGHT('Reporte J.E.'!G1355,LEN('Reporte J.E.'!G1355)-FIND("-",'Reporte J.E.'!G1355,1)-1)</f>
        <v>ENCONTRAR INFORMACIÓN ESPECÍFICA Y PREDECIBLE EN ESCRITOS SENCILLOS Y COTIDIANOS</v>
      </c>
      <c r="H1343" t="str">
        <f>'Reporte J.E.'!H1355</f>
        <v>APROBADO</v>
      </c>
      <c r="I1343" t="str">
        <f>'Reporte J.E.'!I1355</f>
        <v>CC 1061747430 - MARIA LORENA DORADO REYES</v>
      </c>
      <c r="J1343">
        <f t="shared" si="20"/>
        <v>1</v>
      </c>
    </row>
    <row r="1344" spans="1:10">
      <c r="A1344" t="str">
        <f>'Reporte J.E.'!A1356</f>
        <v>CC</v>
      </c>
      <c r="B1344" t="str">
        <f>'Reporte J.E.'!B1356</f>
        <v>1193070375</v>
      </c>
      <c r="C1344" t="str">
        <f>'Reporte J.E.'!C1356</f>
        <v>ANGIE LISETH</v>
      </c>
      <c r="D1344" t="str">
        <f>'Reporte J.E.'!D1356&amp;" "&amp;'Reporte J.E.'!C1356</f>
        <v>MINA JURADO ANGIE LISETH</v>
      </c>
      <c r="E1344" t="str">
        <f>'Reporte J.E.'!E1356</f>
        <v>EN FORMACION</v>
      </c>
      <c r="F1344" t="str">
        <f>'Reporte J.E.'!F1356</f>
        <v>3227 - PRODUCIR TEXTOS EN INGLÉS EN FORMA ESCRITA Y ORAL</v>
      </c>
      <c r="G1344" t="str">
        <f>RIGHT('Reporte J.E.'!G1356,LEN('Reporte J.E.'!G1356)-FIND("-",'Reporte J.E.'!G1356,1)-1)</f>
        <v>LEER TEXTOS COMPLEJOS Y CON UN VOCABULARIO MÁS ESPECÍFICO, EN INGLÉS GENERAL Y TÉCNICO</v>
      </c>
      <c r="H1344" t="str">
        <f>'Reporte J.E.'!H1356</f>
        <v>APROBADO</v>
      </c>
      <c r="I1344" t="str">
        <f>'Reporte J.E.'!I1356</f>
        <v>CC 1113684029 - DIANA CAROLINA OREJUELA CHICANGANA</v>
      </c>
      <c r="J1344">
        <f t="shared" si="20"/>
        <v>1</v>
      </c>
    </row>
    <row r="1345" spans="1:10">
      <c r="A1345" t="str">
        <f>'Reporte J.E.'!A1357</f>
        <v>CC</v>
      </c>
      <c r="B1345" t="str">
        <f>'Reporte J.E.'!B1357</f>
        <v>1193070375</v>
      </c>
      <c r="C1345" t="str">
        <f>'Reporte J.E.'!C1357</f>
        <v>ANGIE LISETH</v>
      </c>
      <c r="D1345" t="str">
        <f>'Reporte J.E.'!D1357&amp;" "&amp;'Reporte J.E.'!C1357</f>
        <v>MINA JURADO ANGIE LISETH</v>
      </c>
      <c r="E1345" t="str">
        <f>'Reporte J.E.'!E1357</f>
        <v>EN FORMACION</v>
      </c>
      <c r="F1345" t="str">
        <f>'Reporte J.E.'!F1357</f>
        <v>3227 - PRODUCIR TEXTOS EN INGLÉS EN FORMA ESCRITA Y ORAL</v>
      </c>
      <c r="G1345" t="str">
        <f>RIGHT('Reporte J.E.'!G1357,LEN('Reporte J.E.'!G1357)-FIND("-",'Reporte J.E.'!G1357,1)-1)</f>
        <v>COMPRENDER LAS IDEAS PRINCIPALES DE TEXTOS COMPLEJOS EN INGLÉS QUE TRATAN DE TEMAS TANTO CONCRETOS COMO ABSTRACTOS, INCLUSO SI SON DE CARÁCTER TÉCNICO, SIEMPRE QUE ESTÉN DENTRO DE SU CAMPO DE ESPECIALIZACIÓN</v>
      </c>
      <c r="H1345" t="str">
        <f>'Reporte J.E.'!H1357</f>
        <v>APROBADO</v>
      </c>
      <c r="I1345" t="str">
        <f>'Reporte J.E.'!I1357</f>
        <v>CC 1113684029 - DIANA CAROLINA OREJUELA CHICANGANA</v>
      </c>
      <c r="J1345">
        <f t="shared" si="20"/>
        <v>1</v>
      </c>
    </row>
    <row r="1346" spans="1:10">
      <c r="A1346" t="str">
        <f>'Reporte J.E.'!A1358</f>
        <v>CC</v>
      </c>
      <c r="B1346" t="str">
        <f>'Reporte J.E.'!B1358</f>
        <v>1193070375</v>
      </c>
      <c r="C1346" t="str">
        <f>'Reporte J.E.'!C1358</f>
        <v>ANGIE LISETH</v>
      </c>
      <c r="D1346" t="str">
        <f>'Reporte J.E.'!D1358&amp;" "&amp;'Reporte J.E.'!C1358</f>
        <v>MINA JURADO ANGIE LISETH</v>
      </c>
      <c r="E1346" t="str">
        <f>'Reporte J.E.'!E1358</f>
        <v>EN FORMACION</v>
      </c>
      <c r="F1346" t="str">
        <f>'Reporte J.E.'!F1358</f>
        <v>3227 - PRODUCIR TEXTOS EN INGLÉS EN FORMA ESCRITA Y ORAL</v>
      </c>
      <c r="G1346" t="str">
        <f>RIGHT('Reporte J.E.'!G1358,LEN('Reporte J.E.'!G1358)-FIND("-",'Reporte J.E.'!G1358,1)-1)</f>
        <v>COMPRENDER UNA AMPLIA VARIEDAD DE FRASES Y VOCABULARIO  EN INGLÉS SOBRE TEMAS DE INTERÉS PERSONAL Y TEMAS TÉCNICOS</v>
      </c>
      <c r="H1346" t="str">
        <f>'Reporte J.E.'!H1358</f>
        <v>APROBADO</v>
      </c>
      <c r="I1346" t="str">
        <f>'Reporte J.E.'!I1358</f>
        <v>CC 1113684029 - DIANA CAROLINA OREJUELA CHICANGANA</v>
      </c>
      <c r="J1346">
        <f t="shared" ref="J1346:J1409" si="21">IF(H1346="APROBADO",1,0)</f>
        <v>1</v>
      </c>
    </row>
    <row r="1347" spans="1:10">
      <c r="A1347" t="str">
        <f>'Reporte J.E.'!A1359</f>
        <v>CC</v>
      </c>
      <c r="B1347" t="str">
        <f>'Reporte J.E.'!B1359</f>
        <v>1193070375</v>
      </c>
      <c r="C1347" t="str">
        <f>'Reporte J.E.'!C1359</f>
        <v>ANGIE LISETH</v>
      </c>
      <c r="D1347" t="str">
        <f>'Reporte J.E.'!D1359&amp;" "&amp;'Reporte J.E.'!C1359</f>
        <v>MINA JURADO ANGIE LISETH</v>
      </c>
      <c r="E1347" t="str">
        <f>'Reporte J.E.'!E1359</f>
        <v>EN FORMACION</v>
      </c>
      <c r="F1347" t="str">
        <f>'Reporte J.E.'!F1359</f>
        <v>3227 - PRODUCIR TEXTOS EN INGLÉS EN FORMA ESCRITA Y ORAL</v>
      </c>
      <c r="G1347" t="str">
        <f>RIGHT('Reporte J.E.'!G1359,LEN('Reporte J.E.'!G1359)-FIND("-",'Reporte J.E.'!G1359,1)-1)</f>
        <v>RELACIONARSE CON HABLANTES NATIVOS EN UN GRADO SUFICIENTE DE FLUIDEZ Y NATURALIDAD, DE MODO QUE LA COMUNICACIÓN SE REALICE SIN ESFUERZO POR PARTE DE LOS INTERLOCUTORES</v>
      </c>
      <c r="H1347" t="str">
        <f>'Reporte J.E.'!H1359</f>
        <v>APROBADO</v>
      </c>
      <c r="I1347" t="str">
        <f>'Reporte J.E.'!I1359</f>
        <v>CC 1113684029 - DIANA CAROLINA OREJUELA CHICANGANA</v>
      </c>
      <c r="J1347">
        <f t="shared" si="21"/>
        <v>1</v>
      </c>
    </row>
    <row r="1348" spans="1:10">
      <c r="A1348" t="str">
        <f>'Reporte J.E.'!A1360</f>
        <v>CC</v>
      </c>
      <c r="B1348" t="str">
        <f>'Reporte J.E.'!B1360</f>
        <v>1193070375</v>
      </c>
      <c r="C1348" t="str">
        <f>'Reporte J.E.'!C1360</f>
        <v>ANGIE LISETH</v>
      </c>
      <c r="D1348" t="str">
        <f>'Reporte J.E.'!D1360&amp;" "&amp;'Reporte J.E.'!C1360</f>
        <v>MINA JURADO ANGIE LISETH</v>
      </c>
      <c r="E1348" t="str">
        <f>'Reporte J.E.'!E1360</f>
        <v>EN FORMACION</v>
      </c>
      <c r="F1348" t="str">
        <f>'Reporte J.E.'!F1360</f>
        <v>3227 - PRODUCIR TEXTOS EN INGLÉS EN FORMA ESCRITA Y ORAL</v>
      </c>
      <c r="G1348" t="str">
        <f>RIGHT('Reporte J.E.'!G1360,LEN('Reporte J.E.'!G1360)-FIND("-",'Reporte J.E.'!G1360,1)-1)</f>
        <v>BUSCAR DE MANERA SISTEMÁTICA INFORMACIÓN ESPECÍFICA Y DETALLADA EN ESCRITOS EN INGLÉS, MAS ESTRUCTURADOS Y CON MAYOR CONTENIDO TÉCNICO</v>
      </c>
      <c r="H1348" t="str">
        <f>'Reporte J.E.'!H1360</f>
        <v>APROBADO</v>
      </c>
      <c r="I1348" t="str">
        <f>'Reporte J.E.'!I1360</f>
        <v>CC 1113684029 - DIANA CAROLINA OREJUELA CHICANGANA</v>
      </c>
      <c r="J1348">
        <f t="shared" si="21"/>
        <v>1</v>
      </c>
    </row>
    <row r="1349" spans="1:10">
      <c r="A1349" t="str">
        <f>'Reporte J.E.'!A1361</f>
        <v>CC</v>
      </c>
      <c r="B1349" t="str">
        <f>'Reporte J.E.'!B1361</f>
        <v>1193070375</v>
      </c>
      <c r="C1349" t="str">
        <f>'Reporte J.E.'!C1361</f>
        <v>ANGIE LISETH</v>
      </c>
      <c r="D1349" t="str">
        <f>'Reporte J.E.'!D1361&amp;" "&amp;'Reporte J.E.'!C1361</f>
        <v>MINA JURADO ANGIE LISETH</v>
      </c>
      <c r="E1349" t="str">
        <f>'Reporte J.E.'!E1361</f>
        <v>EN FORMACION</v>
      </c>
      <c r="F1349" t="str">
        <f>'Reporte J.E.'!F1361</f>
        <v>3227 - PRODUCIR TEXTOS EN INGLÉS EN FORMA ESCRITA Y ORAL</v>
      </c>
      <c r="G1349" t="str">
        <f>RIGHT('Reporte J.E.'!G1361,LEN('Reporte J.E.'!G1361)-FIND("-",'Reporte J.E.'!G1361,1)-1)</f>
        <v>REPRODUCIR EN INGLÉS FRASES O ENUNCIADOS SIMPLES QUE PERMITAN EXPRESAR DE FORMA LENTA IDEAS O CONCEPTOS</v>
      </c>
      <c r="H1349" t="str">
        <f>'Reporte J.E.'!H1361</f>
        <v>APROBADO</v>
      </c>
      <c r="I1349" t="str">
        <f>'Reporte J.E.'!I1361</f>
        <v>CC 1113684029 - DIANA CAROLINA OREJUELA CHICANGANA</v>
      </c>
      <c r="J1349">
        <f t="shared" si="21"/>
        <v>1</v>
      </c>
    </row>
    <row r="1350" spans="1:10">
      <c r="A1350" t="str">
        <f>'Reporte J.E.'!A1362</f>
        <v>CC</v>
      </c>
      <c r="B1350" t="str">
        <f>'Reporte J.E.'!B1362</f>
        <v>1193070375</v>
      </c>
      <c r="C1350" t="str">
        <f>'Reporte J.E.'!C1362</f>
        <v>ANGIE LISETH</v>
      </c>
      <c r="D1350" t="str">
        <f>'Reporte J.E.'!D1362&amp;" "&amp;'Reporte J.E.'!C1362</f>
        <v>MINA JURADO ANGIE LISETH</v>
      </c>
      <c r="E1350" t="str">
        <f>'Reporte J.E.'!E1362</f>
        <v>EN FORMACION</v>
      </c>
      <c r="F1350" t="str">
        <f>'Reporte J.E.'!F1362</f>
        <v>3227 - PRODUCIR TEXTOS EN INGLÉS EN FORMA ESCRITA Y ORAL</v>
      </c>
      <c r="G1350" t="str">
        <f>RIGHT('Reporte J.E.'!G1362,LEN('Reporte J.E.'!G1362)-FIND("-",'Reporte J.E.'!G1362,1)-1)</f>
        <v>IDENTIFICAR FORMAS GRAMATICALES BÁSICAS EN TEXTOS Y DOCUMENTOS ELEMENTALES ESCRITOS EN INGLÉS</v>
      </c>
      <c r="H1350" t="str">
        <f>'Reporte J.E.'!H1362</f>
        <v>APROBADO</v>
      </c>
      <c r="I1350" t="str">
        <f>'Reporte J.E.'!I1362</f>
        <v>CC 1113684029 - DIANA CAROLINA OREJUELA CHICANGANA</v>
      </c>
      <c r="J1350">
        <f t="shared" si="21"/>
        <v>1</v>
      </c>
    </row>
    <row r="1351" spans="1:10">
      <c r="A1351" t="str">
        <f>'Reporte J.E.'!A1363</f>
        <v>CC</v>
      </c>
      <c r="B1351" t="str">
        <f>'Reporte J.E.'!B1363</f>
        <v>1193070375</v>
      </c>
      <c r="C1351" t="str">
        <f>'Reporte J.E.'!C1363</f>
        <v>ANGIE LISETH</v>
      </c>
      <c r="D1351" t="str">
        <f>'Reporte J.E.'!D1363&amp;" "&amp;'Reporte J.E.'!C1363</f>
        <v>MINA JURADO ANGIE LISETH</v>
      </c>
      <c r="E1351" t="str">
        <f>'Reporte J.E.'!E1363</f>
        <v>EN FORMACION</v>
      </c>
      <c r="F1351" t="str">
        <f>'Reporte J.E.'!F1363</f>
        <v>3227 - PRODUCIR TEXTOS EN INGLÉS EN FORMA ESCRITA Y ORAL</v>
      </c>
      <c r="G1351" t="str">
        <f>RIGHT('Reporte J.E.'!G1363,LEN('Reporte J.E.'!G1363)-FIND("-",'Reporte J.E.'!G1363,1)-1)</f>
        <v>ENCONTRAR Y UTILIZAR SIN ESFUERZO VOCABULARIO Y EXPRESIONES DE INGLÉS TÉCNICO EN ARTÍCULOS DE REVISTAS, LIBROS ESPECIALIZADOS, PÁGINAS WEB, ETC</v>
      </c>
      <c r="H1351" t="str">
        <f>'Reporte J.E.'!H1363</f>
        <v>APROBADO</v>
      </c>
      <c r="I1351" t="str">
        <f>'Reporte J.E.'!I1363</f>
        <v>CC 1113684029 - DIANA CAROLINA OREJUELA CHICANGANA</v>
      </c>
      <c r="J1351">
        <f t="shared" si="21"/>
        <v>1</v>
      </c>
    </row>
    <row r="1352" spans="1:10">
      <c r="A1352" t="str">
        <f>'Reporte J.E.'!A1364</f>
        <v>CC</v>
      </c>
      <c r="B1352" t="str">
        <f>'Reporte J.E.'!B1364</f>
        <v>1193070375</v>
      </c>
      <c r="C1352" t="str">
        <f>'Reporte J.E.'!C1364</f>
        <v>ANGIE LISETH</v>
      </c>
      <c r="D1352" t="str">
        <f>'Reporte J.E.'!D1364&amp;" "&amp;'Reporte J.E.'!C1364</f>
        <v>MINA JURADO ANGIE LISETH</v>
      </c>
      <c r="E1352" t="str">
        <f>'Reporte J.E.'!E1364</f>
        <v>EN FORMACION</v>
      </c>
      <c r="F1352" t="str">
        <f>'Reporte J.E.'!F1364</f>
        <v>35320 - CONSTRUIR EL SISTEMA QUE CUMPLA CON LOS REQUISITOS DE LA SOLUCIÓN INFORMÁTICA.</v>
      </c>
      <c r="G1352" t="str">
        <f>RIGHT('Reporte J.E.'!G1364,LEN('Reporte J.E.'!G1364)-FIND("-",'Reporte J.E.'!G1364,1)-1)</f>
        <v>EJECUTAR Y DOCUMENTAR LAS PRUEBAS DEL SOFTWARE, APLICANDO TÉCNICAS DEENSAYO-ERROR, DE ACUERDO CON EL PLAN DISEÑADO Y LOS PROCEDIMIENTOSESTABLECIDOS POR LA EMPRESA</v>
      </c>
      <c r="H1352" t="str">
        <f>'Reporte J.E.'!H1364</f>
        <v>POR EVALUAR</v>
      </c>
      <c r="I1352" t="str">
        <f>'Reporte J.E.'!I1364</f>
        <v xml:space="preserve">  -   </v>
      </c>
      <c r="J1352">
        <f t="shared" si="21"/>
        <v>0</v>
      </c>
    </row>
    <row r="1353" spans="1:10">
      <c r="A1353" t="str">
        <f>'Reporte J.E.'!A1365</f>
        <v>CC</v>
      </c>
      <c r="B1353" t="str">
        <f>'Reporte J.E.'!B1365</f>
        <v>1193070375</v>
      </c>
      <c r="C1353" t="str">
        <f>'Reporte J.E.'!C1365</f>
        <v>ANGIE LISETH</v>
      </c>
      <c r="D1353" t="str">
        <f>'Reporte J.E.'!D1365&amp;" "&amp;'Reporte J.E.'!C1365</f>
        <v>MINA JURADO ANGIE LISETH</v>
      </c>
      <c r="E1353" t="str">
        <f>'Reporte J.E.'!E1365</f>
        <v>EN FORMACION</v>
      </c>
      <c r="F1353" t="str">
        <f>'Reporte J.E.'!F1365</f>
        <v>35320 - CONSTRUIR EL SISTEMA QUE CUMPLA CON LOS REQUISITOS DE LA SOLUCIÓN INFORMÁTICA.</v>
      </c>
      <c r="G1353" t="str">
        <f>RIGHT('Reporte J.E.'!G1365,LEN('Reporte J.E.'!G1365)-FIND("-",'Reporte J.E.'!G1365,1)-1)</f>
        <v>REALIZAR LA CODIFICACIÓN DE LOS MÓDULOS DEL SISTEMA Y EL PROGRAMAPRINCIPAL, A PARTIR DE LA UTILIZACIÓN DEL LENGUAJE DE PROGRAMACIÓNSELECCIONADO, DE ACUERDO CON LAS ESPECIFICACIONES DEL DISEÑO</v>
      </c>
      <c r="H1353" t="str">
        <f>'Reporte J.E.'!H1365</f>
        <v>APROBADO</v>
      </c>
      <c r="I1353" t="str">
        <f>'Reporte J.E.'!I1365</f>
        <v>CC 10300463 - ANGEL DAVID ERAZO IBARRA</v>
      </c>
      <c r="J1353">
        <f t="shared" si="21"/>
        <v>1</v>
      </c>
    </row>
    <row r="1354" spans="1:10">
      <c r="A1354" t="str">
        <f>'Reporte J.E.'!A1366</f>
        <v>CC</v>
      </c>
      <c r="B1354" t="str">
        <f>'Reporte J.E.'!B1366</f>
        <v>1193070375</v>
      </c>
      <c r="C1354" t="str">
        <f>'Reporte J.E.'!C1366</f>
        <v>ANGIE LISETH</v>
      </c>
      <c r="D1354" t="str">
        <f>'Reporte J.E.'!D1366&amp;" "&amp;'Reporte J.E.'!C1366</f>
        <v>MINA JURADO ANGIE LISETH</v>
      </c>
      <c r="E1354" t="str">
        <f>'Reporte J.E.'!E1366</f>
        <v>EN FORMACION</v>
      </c>
      <c r="F1354" t="str">
        <f>'Reporte J.E.'!F1366</f>
        <v>35320 - CONSTRUIR EL SISTEMA QUE CUMPLA CON LOS REQUISITOS DE LA SOLUCIÓN INFORMÁTICA.</v>
      </c>
      <c r="G1354" t="str">
        <f>RIGHT('Reporte J.E.'!G1366,LEN('Reporte J.E.'!G1366)-FIND("-",'Reporte J.E.'!G1366,1)-1)</f>
        <v>INTERPRETAR EL INFORME TÉCNICO DE DISEÑO, PARA DETERMINAR EL PLAN DETRABAJO DURANTE LA FASE DE CONSTRUCCIÓN DEL SOFTWARE, DE ACUERDO CON LASNORMAS Y PROTOCOLOS ESTABLECIDOS EN LA EMPRESA.</v>
      </c>
      <c r="H1354" t="str">
        <f>'Reporte J.E.'!H1366</f>
        <v>APROBADO</v>
      </c>
      <c r="I1354" t="str">
        <f>'Reporte J.E.'!I1366</f>
        <v>CC 10293852 - ADRIAN DANILO ASTUDILLO TALAGA</v>
      </c>
      <c r="J1354">
        <f t="shared" si="21"/>
        <v>1</v>
      </c>
    </row>
    <row r="1355" spans="1:10">
      <c r="A1355" t="str">
        <f>'Reporte J.E.'!A1367</f>
        <v>CC</v>
      </c>
      <c r="B1355" t="str">
        <f>'Reporte J.E.'!B1367</f>
        <v>1193070375</v>
      </c>
      <c r="C1355" t="str">
        <f>'Reporte J.E.'!C1367</f>
        <v>ANGIE LISETH</v>
      </c>
      <c r="D1355" t="str">
        <f>'Reporte J.E.'!D1367&amp;" "&amp;'Reporte J.E.'!C1367</f>
        <v>MINA JURADO ANGIE LISETH</v>
      </c>
      <c r="E1355" t="str">
        <f>'Reporte J.E.'!E1367</f>
        <v>EN FORMACION</v>
      </c>
      <c r="F1355" t="str">
        <f>'Reporte J.E.'!F1367</f>
        <v>35320 - CONSTRUIR EL SISTEMA QUE CUMPLA CON LOS REQUISITOS DE LA SOLUCIÓN INFORMÁTICA.</v>
      </c>
      <c r="G1355" t="str">
        <f>RIGHT('Reporte J.E.'!G1367,LEN('Reporte J.E.'!G1367)-FIND("-",'Reporte J.E.'!G1367,1)-1)</f>
        <v>ELABORAR EL MANUAL TÉCNICO DE LA APLICACIÓN, DE ACUERDO CON LACOMPLEJIDAD DEL APLICATIVO Y SEGÚN NORMAS Y PROCEDIMIENTOS ESTABLECIDOSPOR LA EMPRESA.</v>
      </c>
      <c r="H1355" t="str">
        <f>'Reporte J.E.'!H1367</f>
        <v>POR EVALUAR</v>
      </c>
      <c r="I1355" t="str">
        <f>'Reporte J.E.'!I1367</f>
        <v xml:space="preserve">  -   </v>
      </c>
      <c r="J1355">
        <f t="shared" si="21"/>
        <v>0</v>
      </c>
    </row>
    <row r="1356" spans="1:10">
      <c r="A1356" t="str">
        <f>'Reporte J.E.'!A1368</f>
        <v>CC</v>
      </c>
      <c r="B1356" t="str">
        <f>'Reporte J.E.'!B1368</f>
        <v>1193070375</v>
      </c>
      <c r="C1356" t="str">
        <f>'Reporte J.E.'!C1368</f>
        <v>ANGIE LISETH</v>
      </c>
      <c r="D1356" t="str">
        <f>'Reporte J.E.'!D1368&amp;" "&amp;'Reporte J.E.'!C1368</f>
        <v>MINA JURADO ANGIE LISETH</v>
      </c>
      <c r="E1356" t="str">
        <f>'Reporte J.E.'!E1368</f>
        <v>EN FORMACION</v>
      </c>
      <c r="F1356" t="str">
        <f>'Reporte J.E.'!F1368</f>
        <v>35320 - CONSTRUIR EL SISTEMA QUE CUMPLA CON LOS REQUISITOS DE LA SOLUCIÓN INFORMÁTICA.</v>
      </c>
      <c r="G1356" t="str">
        <f>RIGHT('Reporte J.E.'!G1368,LEN('Reporte J.E.'!G1368)-FIND("-",'Reporte J.E.'!G1368,1)-1)</f>
        <v>CONSTRUIR LA INTERFAZ DE USUARIO, APOYADO EN LA EVALUACIÓN DEL PROTOTIPO,DETERMINANDO LAS ENTRADAS Y SALIDAS REQUERIDAS EN EL DISEÑO Y DEFINIENDOLOS LINEAMIENTOS PARA LA NAVEGACIÓN, DE ACUERDO CON LAS NECESIDADES DELUSUARIO</v>
      </c>
      <c r="H1356" t="str">
        <f>'Reporte J.E.'!H1368</f>
        <v>APROBADO</v>
      </c>
      <c r="I1356" t="str">
        <f>'Reporte J.E.'!I1368</f>
        <v>CC 10300463 - ANGEL DAVID ERAZO IBARRA</v>
      </c>
      <c r="J1356">
        <f t="shared" si="21"/>
        <v>1</v>
      </c>
    </row>
    <row r="1357" spans="1:10">
      <c r="A1357" t="str">
        <f>'Reporte J.E.'!A1369</f>
        <v>CC</v>
      </c>
      <c r="B1357" t="str">
        <f>'Reporte J.E.'!B1369</f>
        <v>1193070375</v>
      </c>
      <c r="C1357" t="str">
        <f>'Reporte J.E.'!C1369</f>
        <v>ANGIE LISETH</v>
      </c>
      <c r="D1357" t="str">
        <f>'Reporte J.E.'!D1369&amp;" "&amp;'Reporte J.E.'!C1369</f>
        <v>MINA JURADO ANGIE LISETH</v>
      </c>
      <c r="E1357" t="str">
        <f>'Reporte J.E.'!E1369</f>
        <v>EN FORMACION</v>
      </c>
      <c r="F1357" t="str">
        <f>'Reporte J.E.'!F1369</f>
        <v>35320 - CONSTRUIR EL SISTEMA QUE CUMPLA CON LOS REQUISITOS DE LA SOLUCIÓN INFORMÁTICA.</v>
      </c>
      <c r="G1357" t="str">
        <f>RIGHT('Reporte J.E.'!G1369,LEN('Reporte J.E.'!G1369)-FIND("-",'Reporte J.E.'!G1369,1)-1)</f>
        <v>CONSTRUIR EL PROGRAMA DE INSTALACIÓN DEL APLICATIVO, UTILIZANDO LASHERRAMIENTAS DE DESARROLLO DISPONIBLES EN EL MERCADO, SEGÚN LASCARACTERÍSTICAS DE LA ARQUITECTURA DE LA SOLUCIÓN</v>
      </c>
      <c r="H1357" t="str">
        <f>'Reporte J.E.'!H1369</f>
        <v>POR EVALUAR</v>
      </c>
      <c r="I1357" t="str">
        <f>'Reporte J.E.'!I1369</f>
        <v xml:space="preserve">  -   </v>
      </c>
      <c r="J1357">
        <f t="shared" si="21"/>
        <v>0</v>
      </c>
    </row>
    <row r="1358" spans="1:10">
      <c r="A1358" t="str">
        <f>'Reporte J.E.'!A1370</f>
        <v>CC</v>
      </c>
      <c r="B1358" t="str">
        <f>'Reporte J.E.'!B1370</f>
        <v>1193070375</v>
      </c>
      <c r="C1358" t="str">
        <f>'Reporte J.E.'!C1370</f>
        <v>ANGIE LISETH</v>
      </c>
      <c r="D1358" t="str">
        <f>'Reporte J.E.'!D1370&amp;" "&amp;'Reporte J.E.'!C1370</f>
        <v>MINA JURADO ANGIE LISETH</v>
      </c>
      <c r="E1358" t="str">
        <f>'Reporte J.E.'!E1370</f>
        <v>EN FORMACION</v>
      </c>
      <c r="F1358" t="str">
        <f>'Reporte J.E.'!F1370</f>
        <v>35320 - CONSTRUIR EL SISTEMA QUE CUMPLA CON LOS REQUISITOS DE LA SOLUCIÓN INFORMÁTICA.</v>
      </c>
      <c r="G1358" t="str">
        <f>RIGHT('Reporte J.E.'!G1370,LEN('Reporte J.E.'!G1370)-FIND("-",'Reporte J.E.'!G1370,1)-1)</f>
        <v>CONSTRUIR LA BASE DE DATOS, A PARTIR DEL MODELO DE DATOS DETERMINADO ENEL DISEÑO DEL SISTEMA, UTILIZANDO SISTEMAS DE GESTIÓN DE BASE DE DATOS,SEGÚN LOS PROTOCOLOS ESTABLECIDOS EN LA ORGANIZACIÓN</v>
      </c>
      <c r="H1358" t="str">
        <f>'Reporte J.E.'!H1370</f>
        <v>APROBADO</v>
      </c>
      <c r="I1358" t="str">
        <f>'Reporte J.E.'!I1370</f>
        <v>CC 10485335 - WILLIAM ALBEIRO PENAGOS DAGUA</v>
      </c>
      <c r="J1358">
        <f t="shared" si="21"/>
        <v>1</v>
      </c>
    </row>
    <row r="1359" spans="1:10">
      <c r="A1359" t="str">
        <f>'Reporte J.E.'!A1371</f>
        <v>CC</v>
      </c>
      <c r="B1359" t="str">
        <f>'Reporte J.E.'!B1371</f>
        <v>1193070375</v>
      </c>
      <c r="C1359" t="str">
        <f>'Reporte J.E.'!C1371</f>
        <v>ANGIE LISETH</v>
      </c>
      <c r="D1359" t="str">
        <f>'Reporte J.E.'!D1371&amp;" "&amp;'Reporte J.E.'!C1371</f>
        <v>MINA JURADO ANGIE LISETH</v>
      </c>
      <c r="E1359" t="str">
        <f>'Reporte J.E.'!E1371</f>
        <v>EN FORMACION</v>
      </c>
      <c r="F1359" t="str">
        <f>'Reporte J.E.'!F1371</f>
        <v>35322 - ANALIZAR LOS REQUISITOS DEL CLIENTE PARA CONSTRUIR EL SISTEMA DE INFORMACION.</v>
      </c>
      <c r="G1359" t="str">
        <f>RIGHT('Reporte J.E.'!G1371,LEN('Reporte J.E.'!G1371)-FIND("-",'Reporte J.E.'!G1371,1)-1)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359" t="str">
        <f>'Reporte J.E.'!H1371</f>
        <v>APROBADO</v>
      </c>
      <c r="I1359" t="str">
        <f>'Reporte J.E.'!I1371</f>
        <v>CC 10485335 - WILLIAM ALBEIRO PENAGOS DAGUA</v>
      </c>
      <c r="J1359">
        <f t="shared" si="21"/>
        <v>1</v>
      </c>
    </row>
    <row r="1360" spans="1:10">
      <c r="A1360" t="str">
        <f>'Reporte J.E.'!A1372</f>
        <v>CC</v>
      </c>
      <c r="B1360" t="str">
        <f>'Reporte J.E.'!B1372</f>
        <v>1193070375</v>
      </c>
      <c r="C1360" t="str">
        <f>'Reporte J.E.'!C1372</f>
        <v>ANGIE LISETH</v>
      </c>
      <c r="D1360" t="str">
        <f>'Reporte J.E.'!D1372&amp;" "&amp;'Reporte J.E.'!C1372</f>
        <v>MINA JURADO ANGIE LISETH</v>
      </c>
      <c r="E1360" t="str">
        <f>'Reporte J.E.'!E1372</f>
        <v>EN FORMACION</v>
      </c>
      <c r="F1360" t="str">
        <f>'Reporte J.E.'!F1372</f>
        <v>35322 - ANALIZAR LOS REQUISITOS DEL CLIENTE PARA CONSTRUIR EL SISTEMA DE INFORMACION.</v>
      </c>
      <c r="G1360" t="str">
        <f>RIGHT('Reporte J.E.'!G1372,LEN('Reporte J.E.'!G1372)-FIND("-",'Reporte J.E.'!G1372,1)-1)</f>
        <v>VALORAR LA INCIDENCIA DE LOS DATOS EN LOS PROCESOS DEL MACROSISTEMA,TOMANDO COMO REFERENTE EL DICCIONARIO DE DATOS Y LASMINIESPECIFICACIONES, PARA LA CONSOLIDACIÓN DE LOS DATOS QUE INTERVIENEN,DE ACUERDO CON PARÁMETROS ESTABLECIDOS.</v>
      </c>
      <c r="H1360" t="str">
        <f>'Reporte J.E.'!H1372</f>
        <v>APROBADO</v>
      </c>
      <c r="I1360" t="str">
        <f>'Reporte J.E.'!I1372</f>
        <v>CC 25707794 - CLAUDIA LORENA DORADO MUÑOZ</v>
      </c>
      <c r="J1360">
        <f t="shared" si="21"/>
        <v>1</v>
      </c>
    </row>
    <row r="1361" spans="1:10">
      <c r="A1361" t="str">
        <f>'Reporte J.E.'!A1373</f>
        <v>CC</v>
      </c>
      <c r="B1361" t="str">
        <f>'Reporte J.E.'!B1373</f>
        <v>1193070375</v>
      </c>
      <c r="C1361" t="str">
        <f>'Reporte J.E.'!C1373</f>
        <v>ANGIE LISETH</v>
      </c>
      <c r="D1361" t="str">
        <f>'Reporte J.E.'!D1373&amp;" "&amp;'Reporte J.E.'!C1373</f>
        <v>MINA JURADO ANGIE LISETH</v>
      </c>
      <c r="E1361" t="str">
        <f>'Reporte J.E.'!E1373</f>
        <v>EN FORMACION</v>
      </c>
      <c r="F1361" t="str">
        <f>'Reporte J.E.'!F1373</f>
        <v>35322 - ANALIZAR LOS REQUISITOS DEL CLIENTE PARA CONSTRUIR EL SISTEMA DE INFORMACION.</v>
      </c>
      <c r="G1361" t="str">
        <f>RIGHT('Reporte J.E.'!G1373,LEN('Reporte J.E.'!G1373)-FIND("-",'Reporte J.E.'!G1373,1)-1)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361" t="str">
        <f>'Reporte J.E.'!H1373</f>
        <v>APROBADO</v>
      </c>
      <c r="I1361" t="str">
        <f>'Reporte J.E.'!I1373</f>
        <v>CC 10293852 - ADRIAN DANILO ASTUDILLO TALAGA</v>
      </c>
      <c r="J1361">
        <f t="shared" si="21"/>
        <v>1</v>
      </c>
    </row>
    <row r="1362" spans="1:10">
      <c r="A1362" t="str">
        <f>'Reporte J.E.'!A1374</f>
        <v>CC</v>
      </c>
      <c r="B1362" t="str">
        <f>'Reporte J.E.'!B1374</f>
        <v>1193070375</v>
      </c>
      <c r="C1362" t="str">
        <f>'Reporte J.E.'!C1374</f>
        <v>ANGIE LISETH</v>
      </c>
      <c r="D1362" t="str">
        <f>'Reporte J.E.'!D1374&amp;" "&amp;'Reporte J.E.'!C1374</f>
        <v>MINA JURADO ANGIE LISETH</v>
      </c>
      <c r="E1362" t="str">
        <f>'Reporte J.E.'!E1374</f>
        <v>EN FORMACION</v>
      </c>
      <c r="F1362" t="str">
        <f>'Reporte J.E.'!F1374</f>
        <v>35322 - ANALIZAR LOS REQUISITOS DEL CLIENTE PARA CONSTRUIR EL SISTEMA DE INFORMACION.</v>
      </c>
      <c r="G1362" t="str">
        <f>RIGHT('Reporte J.E.'!G1374,LEN('Reporte J.E.'!G1374)-FIND("-",'Reporte J.E.'!G1374,1)-1)</f>
        <v>INTERPRETAR EL INFORME DE REQUERIMIENTOS, PARA DETERMINAR LASNECESIDADES TECNOLÓGICAS EN EL MANEJO DE LA INFORMACIÓN, DE ACUERDOCON LAS NORMAS Y PROTOCOLOS ESTABLECIDOS EN LA EMPRESA</v>
      </c>
      <c r="H1362" t="str">
        <f>'Reporte J.E.'!H1374</f>
        <v>APROBADO</v>
      </c>
      <c r="I1362" t="str">
        <f>'Reporte J.E.'!I1374</f>
        <v>CC 10485335 - WILLIAM ALBEIRO PENAGOS DAGUA</v>
      </c>
      <c r="J1362">
        <f t="shared" si="21"/>
        <v>1</v>
      </c>
    </row>
    <row r="1363" spans="1:10">
      <c r="A1363" t="str">
        <f>'Reporte J.E.'!A1375</f>
        <v>CC</v>
      </c>
      <c r="B1363" t="str">
        <f>'Reporte J.E.'!B1375</f>
        <v>1193070375</v>
      </c>
      <c r="C1363" t="str">
        <f>'Reporte J.E.'!C1375</f>
        <v>ANGIE LISETH</v>
      </c>
      <c r="D1363" t="str">
        <f>'Reporte J.E.'!D1375&amp;" "&amp;'Reporte J.E.'!C1375</f>
        <v>MINA JURADO ANGIE LISETH</v>
      </c>
      <c r="E1363" t="str">
        <f>'Reporte J.E.'!E1375</f>
        <v>EN FORMACION</v>
      </c>
      <c r="F1363" t="str">
        <f>'Reporte J.E.'!F1375</f>
        <v>35322 - ANALIZAR LOS REQUISITOS DEL CLIENTE PARA CONSTRUIR EL SISTEMA DE INFORMACION.</v>
      </c>
      <c r="G1363" t="str">
        <f>RIGHT('Reporte J.E.'!G1375,LEN('Reporte J.E.'!G1375)-FIND("-",'Reporte J.E.'!G1375,1)-1)</f>
        <v>ELABORAR EL INFORME DE LOS RESULTADOS DEL ANÁLISIS DEL SISTEMA DEINFORMACIÓN, DE ACUERDO CON LOS REQUERIMIENTOS DEL CLIENTE SEGÚNNORMAS Y PROTOCOLOS ESTABLECIDOS.</v>
      </c>
      <c r="H1363" t="str">
        <f>'Reporte J.E.'!H1375</f>
        <v>APROBADO</v>
      </c>
      <c r="I1363" t="str">
        <f>'Reporte J.E.'!I1375</f>
        <v>CC 10293852 - ADRIAN DANILO ASTUDILLO TALAGA</v>
      </c>
      <c r="J1363">
        <f t="shared" si="21"/>
        <v>1</v>
      </c>
    </row>
    <row r="1364" spans="1:10">
      <c r="A1364" t="str">
        <f>'Reporte J.E.'!A1376</f>
        <v>CC</v>
      </c>
      <c r="B1364" t="str">
        <f>'Reporte J.E.'!B1376</f>
        <v>1193070375</v>
      </c>
      <c r="C1364" t="str">
        <f>'Reporte J.E.'!C1376</f>
        <v>ANGIE LISETH</v>
      </c>
      <c r="D1364" t="str">
        <f>'Reporte J.E.'!D1376&amp;" "&amp;'Reporte J.E.'!C1376</f>
        <v>MINA JURADO ANGIE LISETH</v>
      </c>
      <c r="E1364" t="str">
        <f>'Reporte J.E.'!E1376</f>
        <v>EN FORMACION</v>
      </c>
      <c r="F1364" t="str">
        <f>'Reporte J.E.'!F1376</f>
        <v>35325 - IMPLANTAR LA SOLUCIÓN QUE CUMPLA CON LOS REQUISITOS PARA SU OPERACIÓN.</v>
      </c>
      <c r="G1364" t="str">
        <f>RIGHT('Reporte J.E.'!G1376,LEN('Reporte J.E.'!G1376)-FIND("-",'Reporte J.E.'!G1376,1)-1)</f>
        <v>CAPACITAR A LOS USUARIOS DEL SISTEMA, SOBRE LA ESTRUCTURACIÓN Y EL MANEJODEL APLICATIVO, DE ACUERDO CON EL PLAN ESTABLECIDO, EL PERFIL DE LOSUSUARIOS, SEGÚN POLÍTICAS DE LA ORGANIZACIÓN</v>
      </c>
      <c r="H1364" t="str">
        <f>'Reporte J.E.'!H1376</f>
        <v>POR EVALUAR</v>
      </c>
      <c r="I1364" t="str">
        <f>'Reporte J.E.'!I1376</f>
        <v xml:space="preserve">  -   </v>
      </c>
      <c r="J1364">
        <f t="shared" si="21"/>
        <v>0</v>
      </c>
    </row>
    <row r="1365" spans="1:10">
      <c r="A1365" t="str">
        <f>'Reporte J.E.'!A1377</f>
        <v>CC</v>
      </c>
      <c r="B1365" t="str">
        <f>'Reporte J.E.'!B1377</f>
        <v>1193070375</v>
      </c>
      <c r="C1365" t="str">
        <f>'Reporte J.E.'!C1377</f>
        <v>ANGIE LISETH</v>
      </c>
      <c r="D1365" t="str">
        <f>'Reporte J.E.'!D1377&amp;" "&amp;'Reporte J.E.'!C1377</f>
        <v>MINA JURADO ANGIE LISETH</v>
      </c>
      <c r="E1365" t="str">
        <f>'Reporte J.E.'!E1377</f>
        <v>EN FORMACION</v>
      </c>
      <c r="F1365" t="str">
        <f>'Reporte J.E.'!F1377</f>
        <v>35325 - IMPLANTAR LA SOLUCIÓN QUE CUMPLA CON LOS REQUISITOS PARA SU OPERACIÓN.</v>
      </c>
      <c r="G1365" t="str">
        <f>RIGHT('Reporte J.E.'!G1377,LEN('Reporte J.E.'!G1377)-FIND("-",'Reporte J.E.'!G1377,1)-1)</f>
        <v>CONFIGURAR EL SOFTWARE DE LA APLICACIÓN PARA CLIENTE Y SERVIDOR, MEDIANTELA UTILIZACIÓN DEL HARDWARE DISPONIBLE, EJECUTÁNDOLA EN LA PLATAFORMATECNOLÓGICA, SEGÚN NORMAS Y PROTOCOLOS ESTABLECIDOS POR LA EMPRESA.</v>
      </c>
      <c r="H1365" t="str">
        <f>'Reporte J.E.'!H1377</f>
        <v>APROBADO</v>
      </c>
      <c r="I1365" t="str">
        <f>'Reporte J.E.'!I1377</f>
        <v>CC 10293852 - ADRIAN DANILO ASTUDILLO TALAGA</v>
      </c>
      <c r="J1365">
        <f t="shared" si="21"/>
        <v>1</v>
      </c>
    </row>
    <row r="1366" spans="1:10">
      <c r="A1366" t="str">
        <f>'Reporte J.E.'!A1378</f>
        <v>CC</v>
      </c>
      <c r="B1366" t="str">
        <f>'Reporte J.E.'!B1378</f>
        <v>1193070375</v>
      </c>
      <c r="C1366" t="str">
        <f>'Reporte J.E.'!C1378</f>
        <v>ANGIE LISETH</v>
      </c>
      <c r="D1366" t="str">
        <f>'Reporte J.E.'!D1378&amp;" "&amp;'Reporte J.E.'!C1378</f>
        <v>MINA JURADO ANGIE LISETH</v>
      </c>
      <c r="E1366" t="str">
        <f>'Reporte J.E.'!E1378</f>
        <v>EN FORMACION</v>
      </c>
      <c r="F1366" t="str">
        <f>'Reporte J.E.'!F1378</f>
        <v>35325 - IMPLANTAR LA SOLUCIÓN QUE CUMPLA CON LOS REQUISITOS PARA SU OPERACIÓN.</v>
      </c>
      <c r="G1366" t="str">
        <f>RIGHT('Reporte J.E.'!G1378,LEN('Reporte J.E.'!G1378)-FIND("-",'Reporte J.E.'!G1378,1)-1)</f>
        <v>ELABORAR EL INFORME ADMINISTRATIVO, SIGUIENDO LOS PROTOCOLOS DE LAORGANIZACIÓN, BASADO EN LOS PLANES DE INSTALACIÓN, RESPALDO Y MIGRACIÓNDEL SISTEMA DE INFORMACIÓN, FACILITANDO LA OPERATIVIDAD Y MANTENIMIENTODE LA SOLUCIÓN INFORMÁTICA</v>
      </c>
      <c r="H1366" t="str">
        <f>'Reporte J.E.'!H1378</f>
        <v>APROBADO</v>
      </c>
      <c r="I1366" t="str">
        <f>'Reporte J.E.'!I1378</f>
        <v>CC 10293852 - ADRIAN DANILO ASTUDILLO TALAGA</v>
      </c>
      <c r="J1366">
        <f t="shared" si="21"/>
        <v>1</v>
      </c>
    </row>
    <row r="1367" spans="1:10">
      <c r="A1367" t="str">
        <f>'Reporte J.E.'!A1379</f>
        <v>CC</v>
      </c>
      <c r="B1367" t="str">
        <f>'Reporte J.E.'!B1379</f>
        <v>1193070375</v>
      </c>
      <c r="C1367" t="str">
        <f>'Reporte J.E.'!C1379</f>
        <v>ANGIE LISETH</v>
      </c>
      <c r="D1367" t="str">
        <f>'Reporte J.E.'!D1379&amp;" "&amp;'Reporte J.E.'!C1379</f>
        <v>MINA JURADO ANGIE LISETH</v>
      </c>
      <c r="E1367" t="str">
        <f>'Reporte J.E.'!E1379</f>
        <v>EN FORMACION</v>
      </c>
      <c r="F1367" t="str">
        <f>'Reporte J.E.'!F1379</f>
        <v>35325 - IMPLANTAR LA SOLUCIÓN QUE CUMPLA CON LOS REQUISITOS PARA SU OPERACIÓN.</v>
      </c>
      <c r="G1367" t="str">
        <f>RIGHT('Reporte J.E.'!G1379,LEN('Reporte J.E.'!G1379)-FIND("-",'Reporte J.E.'!G1379,1)-1)</f>
        <v>ELABORAR INFORMES TÉCNICOS RELACIONADOS CON LA SOLUCIÓN INFORMÁTICAIMPLANTADA, DE ACUERDO CON LAS PROPUESTAS DE ALTERNATIVAS APLICADAS,TENIENDO EN CUENTA LAS TÉCNICAS DE COMUNICACIÓN Y SEGÚN NORMAS YPROTOCOLOS ESTABLECIDOS.</v>
      </c>
      <c r="H1367" t="str">
        <f>'Reporte J.E.'!H1379</f>
        <v>POR EVALUAR</v>
      </c>
      <c r="I1367" t="str">
        <f>'Reporte J.E.'!I1379</f>
        <v xml:space="preserve">  -   </v>
      </c>
      <c r="J1367">
        <f t="shared" si="21"/>
        <v>0</v>
      </c>
    </row>
    <row r="1368" spans="1:10">
      <c r="A1368" t="str">
        <f>'Reporte J.E.'!A1380</f>
        <v>CC</v>
      </c>
      <c r="B1368" t="str">
        <f>'Reporte J.E.'!B1380</f>
        <v>1193070375</v>
      </c>
      <c r="C1368" t="str">
        <f>'Reporte J.E.'!C1380</f>
        <v>ANGIE LISETH</v>
      </c>
      <c r="D1368" t="str">
        <f>'Reporte J.E.'!D1380&amp;" "&amp;'Reporte J.E.'!C1380</f>
        <v>MINA JURADO ANGIE LISETH</v>
      </c>
      <c r="E1368" t="str">
        <f>'Reporte J.E.'!E1380</f>
        <v>EN FORMACION</v>
      </c>
      <c r="F1368" t="str">
        <f>'Reporte J.E.'!F1380</f>
        <v>35325 - IMPLANTAR LA SOLUCIÓN QUE CUMPLA CON LOS REQUISITOS PARA SU OPERACIÓN.</v>
      </c>
      <c r="G1368" t="str">
        <f>RIGHT('Reporte J.E.'!G1380,LEN('Reporte J.E.'!G1380)-FIND("-",'Reporte J.E.'!G1380,1)-1)</f>
        <v>DEFINIR ESTRATEGIAS PARA LA VALIDACIÓN DE MANUALES DE USUARIO Y DEOPERACIÓN, RESPONDIENDO A LAS NECESIDADES Y SATISFACCIÓN DEL CLIENTE,FRENTE A LA SOLUCIÓN INFORMÁTICA PROPUESTA, SEGÚN POLÍTICAS DE LAORGANIZACIÓN</v>
      </c>
      <c r="H1368" t="str">
        <f>'Reporte J.E.'!H1380</f>
        <v>POR EVALUAR</v>
      </c>
      <c r="I1368" t="str">
        <f>'Reporte J.E.'!I1380</f>
        <v xml:space="preserve">  -   </v>
      </c>
      <c r="J1368">
        <f t="shared" si="21"/>
        <v>0</v>
      </c>
    </row>
    <row r="1369" spans="1:10">
      <c r="A1369" t="str">
        <f>'Reporte J.E.'!A1381</f>
        <v>CC</v>
      </c>
      <c r="B1369" t="str">
        <f>'Reporte J.E.'!B1381</f>
        <v>1193070375</v>
      </c>
      <c r="C1369" t="str">
        <f>'Reporte J.E.'!C1381</f>
        <v>ANGIE LISETH</v>
      </c>
      <c r="D1369" t="str">
        <f>'Reporte J.E.'!D1381&amp;" "&amp;'Reporte J.E.'!C1381</f>
        <v>MINA JURADO ANGIE LISETH</v>
      </c>
      <c r="E1369" t="str">
        <f>'Reporte J.E.'!E1381</f>
        <v>EN FORMACION</v>
      </c>
      <c r="F1369" t="str">
        <f>'Reporte J.E.'!F1381</f>
        <v>35327 - PARTICIPAR EN EL PROCESO DE NEGOCIACIÓN DE TECNOLOGÍA INFORMÁTICA PARA PERMITIR LA IMPLEMENTACIÓN DEL SISTEMA DE INFORMACIÓN.</v>
      </c>
      <c r="G1369" t="str">
        <f>RIGHT('Reporte J.E.'!G1381,LEN('Reporte J.E.'!G1381)-FIND("-",'Reporte J.E.'!G1381,1)-1)</f>
        <v>PARTICIPAR EN LOS PERFECCIONAMIENTOS DE CONTRATOS INFORMÁTICOS,ESTABLECIENDO CLÁUSULAS TÉCNICAS, QUE RESPONDAN A LAS NECESIDADES DELOS ACTORES DE LA NEGOCIACIÓN, DE ACUERDO CON LA LEY DE CONTRATACIÓN</v>
      </c>
      <c r="H1369" t="str">
        <f>'Reporte J.E.'!H1381</f>
        <v>POR EVALUAR</v>
      </c>
      <c r="I1369" t="str">
        <f>'Reporte J.E.'!I1381</f>
        <v xml:space="preserve">  -   </v>
      </c>
      <c r="J1369">
        <f t="shared" si="21"/>
        <v>0</v>
      </c>
    </row>
    <row r="1370" spans="1:10">
      <c r="A1370" t="str">
        <f>'Reporte J.E.'!A1382</f>
        <v>CC</v>
      </c>
      <c r="B1370" t="str">
        <f>'Reporte J.E.'!B1382</f>
        <v>1193070375</v>
      </c>
      <c r="C1370" t="str">
        <f>'Reporte J.E.'!C1382</f>
        <v>ANGIE LISETH</v>
      </c>
      <c r="D1370" t="str">
        <f>'Reporte J.E.'!D1382&amp;" "&amp;'Reporte J.E.'!C1382</f>
        <v>MINA JURADO ANGIE LISETH</v>
      </c>
      <c r="E1370" t="str">
        <f>'Reporte J.E.'!E1382</f>
        <v>EN FORMACION</v>
      </c>
      <c r="F1370" t="str">
        <f>'Reporte J.E.'!F1382</f>
        <v>35327 - PARTICIPAR EN EL PROCESO DE NEGOCIACIÓN DE TECNOLOGÍA INFORMÁTICA PARA PERMITIR LA IMPLEMENTACIÓN DEL SISTEMA DE INFORMACIÓN.</v>
      </c>
      <c r="G1370" t="str">
        <f>RIGHT('Reporte J.E.'!G1382,LEN('Reporte J.E.'!G1382)-FIND("-",'Reporte J.E.'!G1382,1)-1)</f>
        <v>DEFINIR ESTRATEGIAS PARA LA ELABORACIÓN DE TÉRMINOS DE REFERENCIA YPROCESOS DE EVALUACIÓN DE PROVEEDORES, EN LA ADQUISICIÓN DE TECNOLOGÍA,SEGÚN PROTOCOLOS ESTABLECIDOS.</v>
      </c>
      <c r="H1370" t="str">
        <f>'Reporte J.E.'!H1382</f>
        <v>POR EVALUAR</v>
      </c>
      <c r="I1370" t="str">
        <f>'Reporte J.E.'!I1382</f>
        <v xml:space="preserve">  -   </v>
      </c>
      <c r="J1370">
        <f t="shared" si="21"/>
        <v>0</v>
      </c>
    </row>
    <row r="1371" spans="1:10">
      <c r="A1371" t="str">
        <f>'Reporte J.E.'!A1383</f>
        <v>CC</v>
      </c>
      <c r="B1371" t="str">
        <f>'Reporte J.E.'!B1383</f>
        <v>1193070375</v>
      </c>
      <c r="C1371" t="str">
        <f>'Reporte J.E.'!C1383</f>
        <v>ANGIE LISETH</v>
      </c>
      <c r="D1371" t="str">
        <f>'Reporte J.E.'!D1383&amp;" "&amp;'Reporte J.E.'!C1383</f>
        <v>MINA JURADO ANGIE LISETH</v>
      </c>
      <c r="E1371" t="str">
        <f>'Reporte J.E.'!E1383</f>
        <v>EN FORMACION</v>
      </c>
      <c r="F1371" t="str">
        <f>'Reporte J.E.'!F1383</f>
        <v>35327 - PARTICIPAR EN EL PROCESO DE NEGOCIACIÓN DE TECNOLOGÍA INFORMÁTICA PARA PERMITIR LA IMPLEMENTACIÓN DEL SISTEMA DE INFORMACIÓN.</v>
      </c>
      <c r="G1371" t="str">
        <f>RIGHT('Reporte J.E.'!G1383,LEN('Reporte J.E.'!G1383)-FIND("-",'Reporte J.E.'!G1383,1)-1)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71" t="str">
        <f>'Reporte J.E.'!H1383</f>
        <v>POR EVALUAR</v>
      </c>
      <c r="I1371" t="str">
        <f>'Reporte J.E.'!I1383</f>
        <v xml:space="preserve">  -   </v>
      </c>
      <c r="J1371">
        <f t="shared" si="21"/>
        <v>0</v>
      </c>
    </row>
    <row r="1372" spans="1:10">
      <c r="A1372" t="str">
        <f>'Reporte J.E.'!A1384</f>
        <v>CC</v>
      </c>
      <c r="B1372" t="str">
        <f>'Reporte J.E.'!B1384</f>
        <v>1193070375</v>
      </c>
      <c r="C1372" t="str">
        <f>'Reporte J.E.'!C1384</f>
        <v>ANGIE LISETH</v>
      </c>
      <c r="D1372" t="str">
        <f>'Reporte J.E.'!D1384&amp;" "&amp;'Reporte J.E.'!C1384</f>
        <v>MINA JURADO ANGIE LISETH</v>
      </c>
      <c r="E1372" t="str">
        <f>'Reporte J.E.'!E1384</f>
        <v>EN FORMACION</v>
      </c>
      <c r="F1372" t="str">
        <f>'Reporte J.E.'!F1384</f>
        <v>35327 - PARTICIPAR EN EL PROCESO DE NEGOCIACIÓN DE TECNOLOGÍA INFORMÁTICA PARA PERMITIR LA IMPLEMENTACIÓN DEL SISTEMA DE INFORMACIÓN.</v>
      </c>
      <c r="G1372" t="str">
        <f>RIGHT('Reporte J.E.'!G1384,LEN('Reporte J.E.'!G1384)-FIND("-",'Reporte J.E.'!G1384,1)-1)</f>
        <v>INTERPRETAR EL DIAGNÓSTICO DE NECESIDADES INFORMÁTICAS, PARA DETERMINARLAS TECNOLÓGICAS REQUERIDAS EN EL MANEJO DE LA INFORMACIÓN, DE ACUERDOCON LAS NORMAS Y PROTOCOLOS ESTABLECIDOS POR LA EMPRESA.</v>
      </c>
      <c r="H1372" t="str">
        <f>'Reporte J.E.'!H1384</f>
        <v>APROBADO</v>
      </c>
      <c r="I1372" t="str">
        <f>'Reporte J.E.'!I1384</f>
        <v>CC 10300463 - ANGEL DAVID ERAZO IBARRA</v>
      </c>
      <c r="J1372">
        <f t="shared" si="21"/>
        <v>1</v>
      </c>
    </row>
    <row r="1373" spans="1:10">
      <c r="A1373" t="str">
        <f>'Reporte J.E.'!A1385</f>
        <v>CC</v>
      </c>
      <c r="B1373" t="str">
        <f>'Reporte J.E.'!B1385</f>
        <v>1193070375</v>
      </c>
      <c r="C1373" t="str">
        <f>'Reporte J.E.'!C1385</f>
        <v>ANGIE LISETH</v>
      </c>
      <c r="D1373" t="str">
        <f>'Reporte J.E.'!D1385&amp;" "&amp;'Reporte J.E.'!C1385</f>
        <v>MINA JURADO ANGIE LISETH</v>
      </c>
      <c r="E1373" t="str">
        <f>'Reporte J.E.'!E1385</f>
        <v>EN FORMACION</v>
      </c>
      <c r="F1373" t="str">
        <f>'Reporte J.E.'!F1385</f>
        <v>35329 - APLICAR BUENAS PRÁCTICAS DE CALIDAD EN EL PROCESO DE DESARROLLO DE SOFTWARE, DE ACUERDO CON EL REFERENTE ADOPTADO EN LA EMPRESA.</v>
      </c>
      <c r="G1373" t="str">
        <f>RIGHT('Reporte J.E.'!G1385,LEN('Reporte J.E.'!G1385)-FIND("-",'Reporte J.E.'!G1385,1)-1)</f>
        <v>APLICAR LOS ESTÁNDARES DE CALIDAD INVOLUCRADOS EN LOS PROCESOS DEDESARROLLO DE SOFTWARE, SIGUIENDO EL PLAN ESTABLECIDO PARA MANTENER LAINTEGRIDAD DE LOS PRODUCTOS DE TRABAJO DEFINIDOS, SEGÚN LAS PRÁCTICASDE CONFIGURACIÓN ESTABLECIDAS POR LA EMPRESA</v>
      </c>
      <c r="H1373" t="str">
        <f>'Reporte J.E.'!H1385</f>
        <v>POR EVALUAR</v>
      </c>
      <c r="I1373" t="str">
        <f>'Reporte J.E.'!I1385</f>
        <v xml:space="preserve">  -   </v>
      </c>
      <c r="J1373">
        <f t="shared" si="21"/>
        <v>0</v>
      </c>
    </row>
    <row r="1374" spans="1:10">
      <c r="A1374" t="str">
        <f>'Reporte J.E.'!A1386</f>
        <v>CC</v>
      </c>
      <c r="B1374" t="str">
        <f>'Reporte J.E.'!B1386</f>
        <v>1193070375</v>
      </c>
      <c r="C1374" t="str">
        <f>'Reporte J.E.'!C1386</f>
        <v>ANGIE LISETH</v>
      </c>
      <c r="D1374" t="str">
        <f>'Reporte J.E.'!D1386&amp;" "&amp;'Reporte J.E.'!C1386</f>
        <v>MINA JURADO ANGIE LISETH</v>
      </c>
      <c r="E1374" t="str">
        <f>'Reporte J.E.'!E1386</f>
        <v>EN FORMACION</v>
      </c>
      <c r="F1374" t="str">
        <f>'Reporte J.E.'!F1386</f>
        <v>35329 - APLICAR BUENAS PRÁCTICAS DE CALIDAD EN EL PROCESO DE DESARROLLO DE SOFTWARE, DE ACUERDO CON EL REFERENTE ADOPTADO EN LA EMPRESA.</v>
      </c>
      <c r="G1374" t="str">
        <f>RIGHT('Reporte J.E.'!G1386,LEN('Reporte J.E.'!G1386)-FIND("-",'Reporte J.E.'!G1386,1)-1)</f>
        <v>ELABORAR INSTRUMENTOS E INSTRUCTIVOS, REQUERIDOS POR EL ASEGURAMIENTODE LA CALIDAD, PARA DOCUMENTAR Y EVALUAR LOS PROCESOS DE DESARROLLO DESOFTWARE, DE ACUERDO CON LAS NORMAS Y PROCEDIMIENTOS ESTABLECIDASPOR LA EMPRESA</v>
      </c>
      <c r="H1374" t="str">
        <f>'Reporte J.E.'!H1386</f>
        <v>APROBADO</v>
      </c>
      <c r="I1374" t="str">
        <f>'Reporte J.E.'!I1386</f>
        <v>CC 10485335 - WILLIAM ALBEIRO PENAGOS DAGUA</v>
      </c>
      <c r="J1374">
        <f t="shared" si="21"/>
        <v>1</v>
      </c>
    </row>
    <row r="1375" spans="1:10">
      <c r="A1375" t="str">
        <f>'Reporte J.E.'!A1387</f>
        <v>CC</v>
      </c>
      <c r="B1375" t="str">
        <f>'Reporte J.E.'!B1387</f>
        <v>1193070375</v>
      </c>
      <c r="C1375" t="str">
        <f>'Reporte J.E.'!C1387</f>
        <v>ANGIE LISETH</v>
      </c>
      <c r="D1375" t="str">
        <f>'Reporte J.E.'!D1387&amp;" "&amp;'Reporte J.E.'!C1387</f>
        <v>MINA JURADO ANGIE LISETH</v>
      </c>
      <c r="E1375" t="str">
        <f>'Reporte J.E.'!E1387</f>
        <v>EN FORMACION</v>
      </c>
      <c r="F1375" t="str">
        <f>'Reporte J.E.'!F1387</f>
        <v>35329 - APLICAR BUENAS PRÁCTICAS DE CALIDAD EN EL PROCESO DE DESARROLLO DE SOFTWARE, DE ACUERDO CON EL REFERENTE ADOPTADO EN LA EMPRESA.</v>
      </c>
      <c r="G1375" t="str">
        <f>RIGHT('Reporte J.E.'!G1387,LEN('Reporte J.E.'!G1387)-FIND("-",'Reporte J.E.'!G1387,1)-1)</f>
        <v>IDENTIFICAR LOS PUNTOS CRÍTICOS DE CONTROL EN LOS PROCESOS DE DESARROLLODE SOFTWARE, PARA ESTABLECER LAS ACCIONES A SEGUIR, GARANTIZANDO ELCUMPLIMIENTO DE LOS ESTÁNDARES DE CALIDAD, SIGUIENDO LOS LINEAMIENTOSESTABLECIDOS POR LA ORGANIZACIÓN</v>
      </c>
      <c r="H1375" t="str">
        <f>'Reporte J.E.'!H1387</f>
        <v>APROBADO</v>
      </c>
      <c r="I1375" t="str">
        <f>'Reporte J.E.'!I1387</f>
        <v>CC 10485335 - WILLIAM ALBEIRO PENAGOS DAGUA</v>
      </c>
      <c r="J1375">
        <f t="shared" si="21"/>
        <v>1</v>
      </c>
    </row>
    <row r="1376" spans="1:10">
      <c r="A1376" t="str">
        <f>'Reporte J.E.'!A1388</f>
        <v>CC</v>
      </c>
      <c r="B1376" t="str">
        <f>'Reporte J.E.'!B1388</f>
        <v>1193070375</v>
      </c>
      <c r="C1376" t="str">
        <f>'Reporte J.E.'!C1388</f>
        <v>ANGIE LISETH</v>
      </c>
      <c r="D1376" t="str">
        <f>'Reporte J.E.'!D1388&amp;" "&amp;'Reporte J.E.'!C1388</f>
        <v>MINA JURADO ANGIE LISETH</v>
      </c>
      <c r="E1376" t="str">
        <f>'Reporte J.E.'!E1388</f>
        <v>EN FORMACION</v>
      </c>
      <c r="F1376" t="str">
        <f>'Reporte J.E.'!F1388</f>
        <v>35329 - APLICAR BUENAS PRÁCTICAS DE CALIDAD EN EL PROCESO DE DESARROLLO DE SOFTWARE, DE ACUERDO CON EL REFERENTE ADOPTADO EN LA EMPRESA.</v>
      </c>
      <c r="G1376" t="str">
        <f>RIGHT('Reporte J.E.'!G1388,LEN('Reporte J.E.'!G1388)-FIND("-",'Reporte J.E.'!G1388,1)-1)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76" t="str">
        <f>'Reporte J.E.'!H1388</f>
        <v>POR EVALUAR</v>
      </c>
      <c r="I1376" t="str">
        <f>'Reporte J.E.'!I1388</f>
        <v xml:space="preserve">  -   </v>
      </c>
      <c r="J1376">
        <f t="shared" si="21"/>
        <v>0</v>
      </c>
    </row>
    <row r="1377" spans="1:10">
      <c r="A1377" t="str">
        <f>'Reporte J.E.'!A1389</f>
        <v>CC</v>
      </c>
      <c r="B1377" t="str">
        <f>'Reporte J.E.'!B1389</f>
        <v>1193070375</v>
      </c>
      <c r="C1377" t="str">
        <f>'Reporte J.E.'!C1389</f>
        <v>ANGIE LISETH</v>
      </c>
      <c r="D1377" t="str">
        <f>'Reporte J.E.'!D1389&amp;" "&amp;'Reporte J.E.'!C1389</f>
        <v>MINA JURADO ANGIE LISETH</v>
      </c>
      <c r="E1377" t="str">
        <f>'Reporte J.E.'!E1389</f>
        <v>EN FORMACION</v>
      </c>
      <c r="F1377" t="str">
        <f>'Reporte J.E.'!F1389</f>
        <v>35329 - APLICAR BUENAS PRÁCTICAS DE CALIDAD EN EL PROCESO DE DESARROLLO DE SOFTWARE, DE ACUERDO CON EL REFERENTE ADOPTADO EN LA EMPRESA.</v>
      </c>
      <c r="G1377" t="str">
        <f>RIGHT('Reporte J.E.'!G1389,LEN('Reporte J.E.'!G1389)-FIND("-",'Reporte J.E.'!G1389,1)-1)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77" t="str">
        <f>'Reporte J.E.'!H1389</f>
        <v>POR EVALUAR</v>
      </c>
      <c r="I1377" t="str">
        <f>'Reporte J.E.'!I1389</f>
        <v xml:space="preserve">  -   </v>
      </c>
      <c r="J1377">
        <f t="shared" si="21"/>
        <v>0</v>
      </c>
    </row>
    <row r="1378" spans="1:10">
      <c r="A1378" t="str">
        <f>'Reporte J.E.'!A1390</f>
        <v>CC</v>
      </c>
      <c r="B1378" t="str">
        <f>'Reporte J.E.'!B1390</f>
        <v>1193070375</v>
      </c>
      <c r="C1378" t="str">
        <f>'Reporte J.E.'!C1390</f>
        <v>ANGIE LISETH</v>
      </c>
      <c r="D1378" t="str">
        <f>'Reporte J.E.'!D1390&amp;" "&amp;'Reporte J.E.'!C1390</f>
        <v>MINA JURADO ANGIE LISETH</v>
      </c>
      <c r="E1378" t="str">
        <f>'Reporte J.E.'!E1390</f>
        <v>EN FORMACION</v>
      </c>
      <c r="F1378" t="str">
        <f>'Reporte J.E.'!F1390</f>
        <v>35329 - APLICAR BUENAS PRÁCTICAS DE CALIDAD EN EL PROCESO DE DESARROLLO DE SOFTWARE, DE ACUERDO CON EL REFERENTE ADOPTADO EN LA EMPRESA.</v>
      </c>
      <c r="G1378" t="str">
        <f>RIGHT('Reporte J.E.'!G1390,LEN('Reporte J.E.'!G1390)-FIND("-",'Reporte J.E.'!G1390,1)-1)</f>
        <v>IDENTIFICAR LAS CARACTERÍSTICAS DE LOS PROCESOS DE DESARROLLO DESOFTWARE, FRENTE AL REFERENTE DE CALIDAD ADOPTADO POR LA EMPRESA,AJUSTÁNDOLOS A LOS RESULTADOS DE LAS MEDICIONES, EVALUACIONES YRECOMENDACIONES REALIZADAS</v>
      </c>
      <c r="H1378" t="str">
        <f>'Reporte J.E.'!H1390</f>
        <v>APROBADO</v>
      </c>
      <c r="I1378" t="str">
        <f>'Reporte J.E.'!I1390</f>
        <v>CC 25707794 - CLAUDIA LORENA DORADO MUÑOZ</v>
      </c>
      <c r="J1378">
        <f t="shared" si="21"/>
        <v>1</v>
      </c>
    </row>
    <row r="1379" spans="1:10">
      <c r="A1379" t="str">
        <f>'Reporte J.E.'!A1391</f>
        <v>CC</v>
      </c>
      <c r="B1379" t="str">
        <f>'Reporte J.E.'!B1391</f>
        <v>1193070375</v>
      </c>
      <c r="C1379" t="str">
        <f>'Reporte J.E.'!C1391</f>
        <v>ANGIE LISETH</v>
      </c>
      <c r="D1379" t="str">
        <f>'Reporte J.E.'!D1391&amp;" "&amp;'Reporte J.E.'!C1391</f>
        <v>MINA JURADO ANGIE LISETH</v>
      </c>
      <c r="E1379" t="str">
        <f>'Reporte J.E.'!E1391</f>
        <v>EN FORMACION</v>
      </c>
      <c r="F1379" t="str">
        <f>'Reporte J.E.'!F1391</f>
        <v>35332 - ESPECIFICAR LOS REQUISITOS NECESARIOS PARA DESARROLLAR EL SISTEMA DE INFORMACION DE ACUERDO CON LAS NECESIDADES DEL CLIENTE.</v>
      </c>
      <c r="G1379" t="str">
        <f>RIGHT('Reporte J.E.'!G1391,LEN('Reporte J.E.'!G1391)-FIND("-",'Reporte J.E.'!G1391,1)-1)</f>
        <v>ELABORAR MAPAS DE PROCESOS QUE PERMITAN IDENTIFICAR LAS ÁREASINVOLUCRADAS EN UN SISTEMA DE INFORMACIÓN, UTILIZANDO HERRAMIENTASINFORMÁTICAS Y LAS TICS, PARA GENERAR INFORMES SEGÚN LAS NECESIDADES DELA EMPRESA</v>
      </c>
      <c r="H1379" t="str">
        <f>'Reporte J.E.'!H1391</f>
        <v>APROBADO</v>
      </c>
      <c r="I1379" t="str">
        <f>'Reporte J.E.'!I1391</f>
        <v>CC 10300463 - ANGEL DAVID ERAZO IBARRA</v>
      </c>
      <c r="J1379">
        <f t="shared" si="21"/>
        <v>1</v>
      </c>
    </row>
    <row r="1380" spans="1:10">
      <c r="A1380" t="str">
        <f>'Reporte J.E.'!A1392</f>
        <v>CC</v>
      </c>
      <c r="B1380" t="str">
        <f>'Reporte J.E.'!B1392</f>
        <v>1193070375</v>
      </c>
      <c r="C1380" t="str">
        <f>'Reporte J.E.'!C1392</f>
        <v>ANGIE LISETH</v>
      </c>
      <c r="D1380" t="str">
        <f>'Reporte J.E.'!D1392&amp;" "&amp;'Reporte J.E.'!C1392</f>
        <v>MINA JURADO ANGIE LISETH</v>
      </c>
      <c r="E1380" t="str">
        <f>'Reporte J.E.'!E1392</f>
        <v>EN FORMACION</v>
      </c>
      <c r="F1380" t="str">
        <f>'Reporte J.E.'!F1392</f>
        <v>35332 - ESPECIFICAR LOS REQUISITOS NECESARIOS PARA DESARROLLAR EL SISTEMA DE INFORMACION DE ACUERDO CON LAS NECESIDADES DEL CLIENTE.</v>
      </c>
      <c r="G1380" t="str">
        <f>RIGHT('Reporte J.E.'!G1392,LEN('Reporte J.E.'!G1392)-FIND("-",'Reporte J.E.'!G1392,1)-1)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80" t="str">
        <f>'Reporte J.E.'!H1392</f>
        <v>APROBADO</v>
      </c>
      <c r="I1380" t="str">
        <f>'Reporte J.E.'!I1392</f>
        <v>CC 10300463 - ANGEL DAVID ERAZO IBARRA</v>
      </c>
      <c r="J1380">
        <f t="shared" si="21"/>
        <v>1</v>
      </c>
    </row>
    <row r="1381" spans="1:10">
      <c r="A1381" t="str">
        <f>'Reporte J.E.'!A1393</f>
        <v>CC</v>
      </c>
      <c r="B1381" t="str">
        <f>'Reporte J.E.'!B1393</f>
        <v>1193070375</v>
      </c>
      <c r="C1381" t="str">
        <f>'Reporte J.E.'!C1393</f>
        <v>ANGIE LISETH</v>
      </c>
      <c r="D1381" t="str">
        <f>'Reporte J.E.'!D1393&amp;" "&amp;'Reporte J.E.'!C1393</f>
        <v>MINA JURADO ANGIE LISETH</v>
      </c>
      <c r="E1381" t="str">
        <f>'Reporte J.E.'!E1393</f>
        <v>EN FORMACION</v>
      </c>
      <c r="F1381" t="str">
        <f>'Reporte J.E.'!F1393</f>
        <v>35332 - ESPECIFICAR LOS REQUISITOS NECESARIOS PARA DESARROLLAR EL SISTEMA DE INFORMACION DE ACUERDO CON LAS NECESIDADES DEL CLIENTE.</v>
      </c>
      <c r="G1381" t="str">
        <f>RIGHT('Reporte J.E.'!G1393,LEN('Reporte J.E.'!G1393)-FIND("-",'Reporte J.E.'!G1393,1)-1)</f>
        <v>APLICAR LAS TÉCNICAS DE RECOLECCIÓN DE DATOS , DISEÑANDO LOSINSTRUMENTOS NECESARIOS PARA EL PROCESAMIENTO DE INFORMACIÓN, DEACUERDO CON LA SITUACIÓN PLANTEADA POR LA EMPRESA</v>
      </c>
      <c r="H1381" t="str">
        <f>'Reporte J.E.'!H1393</f>
        <v>APROBADO</v>
      </c>
      <c r="I1381" t="str">
        <f>'Reporte J.E.'!I1393</f>
        <v>CC 10300463 - ANGEL DAVID ERAZO IBARRA</v>
      </c>
      <c r="J1381">
        <f t="shared" si="21"/>
        <v>1</v>
      </c>
    </row>
    <row r="1382" spans="1:10">
      <c r="A1382" t="str">
        <f>'Reporte J.E.'!A1394</f>
        <v>CC</v>
      </c>
      <c r="B1382" t="str">
        <f>'Reporte J.E.'!B1394</f>
        <v>1193070375</v>
      </c>
      <c r="C1382" t="str">
        <f>'Reporte J.E.'!C1394</f>
        <v>ANGIE LISETH</v>
      </c>
      <c r="D1382" t="str">
        <f>'Reporte J.E.'!D1394&amp;" "&amp;'Reporte J.E.'!C1394</f>
        <v>MINA JURADO ANGIE LISETH</v>
      </c>
      <c r="E1382" t="str">
        <f>'Reporte J.E.'!E1394</f>
        <v>EN FORMACION</v>
      </c>
      <c r="F1382" t="str">
        <f>'Reporte J.E.'!F1394</f>
        <v>35333 - DISEÑAR EL SISTEMA DE ACUERDO CON LOS REQUISITOS DEL CLIENTE.</v>
      </c>
      <c r="G1382" t="str">
        <f>RIGHT('Reporte J.E.'!G1394,LEN('Reporte J.E.'!G1394)-FIND("-",'Reporte J.E.'!G1394,1)-1)</f>
        <v>ELABORAR EL INFORME DE DISEÑO DEL SISTEMA DE INFORMACIÓN, DE ACUERDOCON LA SELECCIÓN DE LAS HERRAMIENTAS, TANTO DE SOFTWARE COMO DEHARDWARE, REQUERIDAS PARA LA SOLUCIÓN INFORMÁTICA.</v>
      </c>
      <c r="H1382" t="str">
        <f>'Reporte J.E.'!H1394</f>
        <v>APROBADO</v>
      </c>
      <c r="I1382" t="str">
        <f>'Reporte J.E.'!I1394</f>
        <v>CC 10485335 - WILLIAM ALBEIRO PENAGOS DAGUA</v>
      </c>
      <c r="J1382">
        <f t="shared" si="21"/>
        <v>1</v>
      </c>
    </row>
    <row r="1383" spans="1:10">
      <c r="A1383" t="str">
        <f>'Reporte J.E.'!A1395</f>
        <v>CC</v>
      </c>
      <c r="B1383" t="str">
        <f>'Reporte J.E.'!B1395</f>
        <v>1193070375</v>
      </c>
      <c r="C1383" t="str">
        <f>'Reporte J.E.'!C1395</f>
        <v>ANGIE LISETH</v>
      </c>
      <c r="D1383" t="str">
        <f>'Reporte J.E.'!D1395&amp;" "&amp;'Reporte J.E.'!C1395</f>
        <v>MINA JURADO ANGIE LISETH</v>
      </c>
      <c r="E1383" t="str">
        <f>'Reporte J.E.'!E1395</f>
        <v>EN FORMACION</v>
      </c>
      <c r="F1383" t="str">
        <f>'Reporte J.E.'!F1395</f>
        <v>35333 - DISEÑAR EL SISTEMA DE ACUERDO CON LOS REQUISITOS DEL CLIENTE.</v>
      </c>
      <c r="G1383" t="str">
        <f>RIGHT('Reporte J.E.'!G1395,LEN('Reporte J.E.'!G1395)-FIND("-",'Reporte J.E.'!G1395,1)-1)</f>
        <v>DISEÑAR LA ARQUITECTURA DEL SOFTWARE, MEDIANTE LA INTERPRETACIÓN DE LASCLASES, OBJETOS Y MECANISMOS DE COLABORACIÓN, UTILIZANDO HERRAMIENTASTECNOLÓGICAS DE DISEÑO, DE ACUERDO CON LAS TENDENCIAS DE LASTECNOLOGÍAS DE LA INFORMACIÓN Y LA COMUNICACIÓN.</v>
      </c>
      <c r="H1383" t="str">
        <f>'Reporte J.E.'!H1395</f>
        <v>APROBADO</v>
      </c>
      <c r="I1383" t="str">
        <f>'Reporte J.E.'!I1395</f>
        <v>CC 10300463 - ANGEL DAVID ERAZO IBARRA</v>
      </c>
      <c r="J1383">
        <f t="shared" si="21"/>
        <v>1</v>
      </c>
    </row>
    <row r="1384" spans="1:10">
      <c r="A1384" t="str">
        <f>'Reporte J.E.'!A1396</f>
        <v>CC</v>
      </c>
      <c r="B1384" t="str">
        <f>'Reporte J.E.'!B1396</f>
        <v>1193070375</v>
      </c>
      <c r="C1384" t="str">
        <f>'Reporte J.E.'!C1396</f>
        <v>ANGIE LISETH</v>
      </c>
      <c r="D1384" t="str">
        <f>'Reporte J.E.'!D1396&amp;" "&amp;'Reporte J.E.'!C1396</f>
        <v>MINA JURADO ANGIE LISETH</v>
      </c>
      <c r="E1384" t="str">
        <f>'Reporte J.E.'!E1396</f>
        <v>EN FORMACION</v>
      </c>
      <c r="F1384" t="str">
        <f>'Reporte J.E.'!F1396</f>
        <v>35333 - DISEÑAR EL SISTEMA DE ACUERDO CON LOS REQUISITOS DEL CLIENTE.</v>
      </c>
      <c r="G1384" t="str">
        <f>RIGHT('Reporte J.E.'!G1396,LEN('Reporte J.E.'!G1396)-FIND("-",'Reporte J.E.'!G1396,1)-1)</f>
        <v>APLICAR POLÍTICAS Y MECANISMOS DE CONTROL EN EL DISEÑO DEL SISTEMA DEINFORMACIÓN, MEDIANTE EL ANÁLISIS DE LA VULNERABILIDAD DE LA INFORMACIÓN,SIGUIENDO LOS PARÁMETROS ESTABLECIDOS POR LA ORGANIZACIÓN.</v>
      </c>
      <c r="H1384" t="str">
        <f>'Reporte J.E.'!H1396</f>
        <v>APROBADO</v>
      </c>
      <c r="I1384" t="str">
        <f>'Reporte J.E.'!I1396</f>
        <v>CC 10300463 - ANGEL DAVID ERAZO IBARRA</v>
      </c>
      <c r="J1384">
        <f t="shared" si="21"/>
        <v>1</v>
      </c>
    </row>
    <row r="1385" spans="1:10">
      <c r="A1385" t="str">
        <f>'Reporte J.E.'!A1397</f>
        <v>CC</v>
      </c>
      <c r="B1385" t="str">
        <f>'Reporte J.E.'!B1397</f>
        <v>1193070375</v>
      </c>
      <c r="C1385" t="str">
        <f>'Reporte J.E.'!C1397</f>
        <v>ANGIE LISETH</v>
      </c>
      <c r="D1385" t="str">
        <f>'Reporte J.E.'!D1397&amp;" "&amp;'Reporte J.E.'!C1397</f>
        <v>MINA JURADO ANGIE LISETH</v>
      </c>
      <c r="E1385" t="str">
        <f>'Reporte J.E.'!E1397</f>
        <v>EN FORMACION</v>
      </c>
      <c r="F1385" t="str">
        <f>'Reporte J.E.'!F1397</f>
        <v>35333 - DISEÑAR EL SISTEMA DE ACUERDO CON LOS REQUISITOS DEL CLIENTE.</v>
      </c>
      <c r="G1385" t="str">
        <f>RIGHT('Reporte J.E.'!G1397,LEN('Reporte J.E.'!G1397)-FIND("-",'Reporte J.E.'!G1397,1)-1)</f>
        <v>CONSTRUIR EL PROTOTIPO DEL SISTEMA DE INFORMACIÓN, A PARTIR DEL ANÁLISIS DELAS CARACTERÍSTICAS FUNCIONALES DEL SISTEMA EN RELACIÓN CON FACILIDAD DEMANEJO, FUNCIONALIDAD Y EXPERIENCIA DEL USUARIO, APOYADO EN SOFTWAREAPLICADO SEGÚN PROTOCOLOS DE DISEÑO.</v>
      </c>
      <c r="H1385" t="str">
        <f>'Reporte J.E.'!H1397</f>
        <v>APROBADO</v>
      </c>
      <c r="I1385" t="str">
        <f>'Reporte J.E.'!I1397</f>
        <v>CC 10293852 - ADRIAN DANILO ASTUDILLO TALAGA</v>
      </c>
      <c r="J1385">
        <f t="shared" si="21"/>
        <v>1</v>
      </c>
    </row>
    <row r="1386" spans="1:10">
      <c r="A1386" t="str">
        <f>'Reporte J.E.'!A1398</f>
        <v>CC</v>
      </c>
      <c r="B1386" t="str">
        <f>'Reporte J.E.'!B1398</f>
        <v>1193070375</v>
      </c>
      <c r="C1386" t="str">
        <f>'Reporte J.E.'!C1398</f>
        <v>ANGIE LISETH</v>
      </c>
      <c r="D1386" t="str">
        <f>'Reporte J.E.'!D1398&amp;" "&amp;'Reporte J.E.'!C1398</f>
        <v>MINA JURADO ANGIE LISETH</v>
      </c>
      <c r="E1386" t="str">
        <f>'Reporte J.E.'!E1398</f>
        <v>EN FORMACION</v>
      </c>
      <c r="F1386" t="str">
        <f>'Reporte J.E.'!F1398</f>
        <v>35333 - DISEÑAR EL SISTEMA DE ACUERDO CON LOS REQUISITOS DEL CLIENTE.</v>
      </c>
      <c r="G1386" t="str">
        <f>RIGHT('Reporte J.E.'!G1398,LEN('Reporte J.E.'!G1398)-FIND("-",'Reporte J.E.'!G1398,1)-1)</f>
        <v>DISEÑAR LA ARQUITECTURA TECNOLÓGICA DEL SISTEMA DE INFORMACIÓN, MEDIANTEEL RECONOCIMIENTO DE HARDWARE Y SOFTWARE, DE ACUERDO CON LA TECNOLOGÍADISPONIBLE EN EL MERCADO, EL INFORME DE ANÁLISIS LEVANTADO Y EL DIAGRAMADE DISTRIBUCIÓN</v>
      </c>
      <c r="H1386" t="str">
        <f>'Reporte J.E.'!H1398</f>
        <v>APROBADO</v>
      </c>
      <c r="I1386" t="str">
        <f>'Reporte J.E.'!I1398</f>
        <v>CC 10293852 - ADRIAN DANILO ASTUDILLO TALAGA</v>
      </c>
      <c r="J1386">
        <f t="shared" si="21"/>
        <v>1</v>
      </c>
    </row>
    <row r="1387" spans="1:10">
      <c r="A1387" t="str">
        <f>'Reporte J.E.'!A1399</f>
        <v>CC</v>
      </c>
      <c r="B1387" t="str">
        <f>'Reporte J.E.'!B1399</f>
        <v>1193070375</v>
      </c>
      <c r="C1387" t="str">
        <f>'Reporte J.E.'!C1399</f>
        <v>ANGIE LISETH</v>
      </c>
      <c r="D1387" t="str">
        <f>'Reporte J.E.'!D1399&amp;" "&amp;'Reporte J.E.'!C1399</f>
        <v>MINA JURADO ANGIE LISETH</v>
      </c>
      <c r="E1387" t="str">
        <f>'Reporte J.E.'!E1399</f>
        <v>EN FORMACION</v>
      </c>
      <c r="F1387" t="str">
        <f>'Reporte J.E.'!F1399</f>
        <v>35333 - DISEÑAR EL SISTEMA DE ACUERDO CON LOS REQUISITOS DEL CLIENTE.</v>
      </c>
      <c r="G1387" t="str">
        <f>RIGHT('Reporte J.E.'!G1399,LEN('Reporte J.E.'!G1399)-FIND("-",'Reporte J.E.'!G1399,1)-1)</f>
        <v>DISEÑAR LA ESTRUCTURA DE DATOS, A PARTIR DEL MODELO CONCEPTUALDETERMINADO EN EL ANÁLISIS DEL SISTEMA, UTILIZANDO HERRAMIENTASTECNOLÓGICAS DE BASES DE DATOS, SEGÚN LAS NORMAS Y ESTÁNDARESESTABLECIDOS</v>
      </c>
      <c r="H1387" t="str">
        <f>'Reporte J.E.'!H1399</f>
        <v>APROBADO</v>
      </c>
      <c r="I1387" t="str">
        <f>'Reporte J.E.'!I1399</f>
        <v>CC 10485335 - WILLIAM ALBEIRO PENAGOS DAGUA</v>
      </c>
      <c r="J1387">
        <f t="shared" si="21"/>
        <v>1</v>
      </c>
    </row>
    <row r="1388" spans="1:10">
      <c r="A1388">
        <f>'Reporte J.E.'!A1400</f>
        <v>0</v>
      </c>
      <c r="B1388">
        <f>'Reporte J.E.'!B1400</f>
        <v>0</v>
      </c>
      <c r="C1388">
        <f>'Reporte J.E.'!C1400</f>
        <v>0</v>
      </c>
      <c r="D1388" t="str">
        <f>'Reporte J.E.'!D1400&amp;" "&amp;'Reporte J.E.'!C1400</f>
        <v xml:space="preserve"> </v>
      </c>
      <c r="E1388">
        <f>'Reporte J.E.'!E1400</f>
        <v>0</v>
      </c>
      <c r="F1388">
        <f>'Reporte J.E.'!F1400</f>
        <v>0</v>
      </c>
      <c r="G1388" t="e">
        <f>RIGHT('Reporte J.E.'!G1400,LEN('Reporte J.E.'!G1400)-FIND("-",'Reporte J.E.'!G1400,1)-1)</f>
        <v>#VALUE!</v>
      </c>
      <c r="H1388">
        <f>'Reporte J.E.'!H1400</f>
        <v>0</v>
      </c>
      <c r="I1388">
        <f>'Reporte J.E.'!I1400</f>
        <v>0</v>
      </c>
      <c r="J1388">
        <f t="shared" si="21"/>
        <v>0</v>
      </c>
    </row>
    <row r="1389" spans="1:10">
      <c r="A1389">
        <f>'Reporte J.E.'!A1401</f>
        <v>0</v>
      </c>
      <c r="B1389">
        <f>'Reporte J.E.'!B1401</f>
        <v>0</v>
      </c>
      <c r="C1389">
        <f>'Reporte J.E.'!C1401</f>
        <v>0</v>
      </c>
      <c r="D1389" t="str">
        <f>'Reporte J.E.'!D1401&amp;" "&amp;'Reporte J.E.'!C1401</f>
        <v xml:space="preserve"> </v>
      </c>
      <c r="E1389">
        <f>'Reporte J.E.'!E1401</f>
        <v>0</v>
      </c>
      <c r="F1389">
        <f>'Reporte J.E.'!F1401</f>
        <v>0</v>
      </c>
      <c r="G1389" t="e">
        <f>RIGHT('Reporte J.E.'!G1401,LEN('Reporte J.E.'!G1401)-FIND("-",'Reporte J.E.'!G1401,1)-1)</f>
        <v>#VALUE!</v>
      </c>
      <c r="H1389">
        <f>'Reporte J.E.'!H1401</f>
        <v>0</v>
      </c>
      <c r="I1389">
        <f>'Reporte J.E.'!I1401</f>
        <v>0</v>
      </c>
      <c r="J1389">
        <f t="shared" si="21"/>
        <v>0</v>
      </c>
    </row>
    <row r="1390" spans="1:10">
      <c r="A1390">
        <f>'Reporte J.E.'!A1402</f>
        <v>0</v>
      </c>
      <c r="B1390">
        <f>'Reporte J.E.'!B1402</f>
        <v>0</v>
      </c>
      <c r="C1390">
        <f>'Reporte J.E.'!C1402</f>
        <v>0</v>
      </c>
      <c r="D1390" t="str">
        <f>'Reporte J.E.'!D1402&amp;" "&amp;'Reporte J.E.'!C1402</f>
        <v xml:space="preserve"> </v>
      </c>
      <c r="E1390">
        <f>'Reporte J.E.'!E1402</f>
        <v>0</v>
      </c>
      <c r="F1390">
        <f>'Reporte J.E.'!F1402</f>
        <v>0</v>
      </c>
      <c r="G1390" t="e">
        <f>RIGHT('Reporte J.E.'!G1402,LEN('Reporte J.E.'!G1402)-FIND("-",'Reporte J.E.'!G1402,1)-1)</f>
        <v>#VALUE!</v>
      </c>
      <c r="H1390">
        <f>'Reporte J.E.'!H1402</f>
        <v>0</v>
      </c>
      <c r="I1390">
        <f>'Reporte J.E.'!I1402</f>
        <v>0</v>
      </c>
      <c r="J1390">
        <f t="shared" si="21"/>
        <v>0</v>
      </c>
    </row>
    <row r="1391" spans="1:10">
      <c r="A1391">
        <f>'Reporte J.E.'!A1403</f>
        <v>0</v>
      </c>
      <c r="B1391">
        <f>'Reporte J.E.'!B1403</f>
        <v>0</v>
      </c>
      <c r="C1391">
        <f>'Reporte J.E.'!C1403</f>
        <v>0</v>
      </c>
      <c r="D1391" t="str">
        <f>'Reporte J.E.'!D1403&amp;" "&amp;'Reporte J.E.'!C1403</f>
        <v xml:space="preserve"> </v>
      </c>
      <c r="E1391">
        <f>'Reporte J.E.'!E1403</f>
        <v>0</v>
      </c>
      <c r="F1391">
        <f>'Reporte J.E.'!F1403</f>
        <v>0</v>
      </c>
      <c r="G1391" t="e">
        <f>RIGHT('Reporte J.E.'!G1403,LEN('Reporte J.E.'!G1403)-FIND("-",'Reporte J.E.'!G1403,1)-1)</f>
        <v>#VALUE!</v>
      </c>
      <c r="H1391">
        <f>'Reporte J.E.'!H1403</f>
        <v>0</v>
      </c>
      <c r="I1391">
        <f>'Reporte J.E.'!I1403</f>
        <v>0</v>
      </c>
      <c r="J1391">
        <f t="shared" si="21"/>
        <v>0</v>
      </c>
    </row>
    <row r="1392" spans="1:10">
      <c r="A1392">
        <f>'Reporte J.E.'!A1404</f>
        <v>0</v>
      </c>
      <c r="B1392">
        <f>'Reporte J.E.'!B1404</f>
        <v>0</v>
      </c>
      <c r="C1392">
        <f>'Reporte J.E.'!C1404</f>
        <v>0</v>
      </c>
      <c r="D1392" t="str">
        <f>'Reporte J.E.'!D1404&amp;" "&amp;'Reporte J.E.'!C1404</f>
        <v xml:space="preserve"> </v>
      </c>
      <c r="E1392">
        <f>'Reporte J.E.'!E1404</f>
        <v>0</v>
      </c>
      <c r="F1392">
        <f>'Reporte J.E.'!F1404</f>
        <v>0</v>
      </c>
      <c r="G1392" t="e">
        <f>RIGHT('Reporte J.E.'!G1404,LEN('Reporte J.E.'!G1404)-FIND("-",'Reporte J.E.'!G1404,1)-1)</f>
        <v>#VALUE!</v>
      </c>
      <c r="H1392">
        <f>'Reporte J.E.'!H1404</f>
        <v>0</v>
      </c>
      <c r="I1392">
        <f>'Reporte J.E.'!I1404</f>
        <v>0</v>
      </c>
      <c r="J1392">
        <f t="shared" si="21"/>
        <v>0</v>
      </c>
    </row>
    <row r="1393" spans="1:10">
      <c r="A1393">
        <f>'Reporte J.E.'!A1405</f>
        <v>0</v>
      </c>
      <c r="B1393">
        <f>'Reporte J.E.'!B1405</f>
        <v>0</v>
      </c>
      <c r="C1393">
        <f>'Reporte J.E.'!C1405</f>
        <v>0</v>
      </c>
      <c r="D1393" t="str">
        <f>'Reporte J.E.'!D1405&amp;" "&amp;'Reporte J.E.'!C1405</f>
        <v xml:space="preserve"> </v>
      </c>
      <c r="E1393">
        <f>'Reporte J.E.'!E1405</f>
        <v>0</v>
      </c>
      <c r="F1393">
        <f>'Reporte J.E.'!F1405</f>
        <v>0</v>
      </c>
      <c r="G1393" t="e">
        <f>RIGHT('Reporte J.E.'!G1405,LEN('Reporte J.E.'!G1405)-FIND("-",'Reporte J.E.'!G1405,1)-1)</f>
        <v>#VALUE!</v>
      </c>
      <c r="H1393">
        <f>'Reporte J.E.'!H1405</f>
        <v>0</v>
      </c>
      <c r="I1393">
        <f>'Reporte J.E.'!I1405</f>
        <v>0</v>
      </c>
      <c r="J1393">
        <f t="shared" si="21"/>
        <v>0</v>
      </c>
    </row>
    <row r="1394" spans="1:10">
      <c r="A1394">
        <f>'Reporte J.E.'!A1406</f>
        <v>0</v>
      </c>
      <c r="B1394">
        <f>'Reporte J.E.'!B1406</f>
        <v>0</v>
      </c>
      <c r="C1394">
        <f>'Reporte J.E.'!C1406</f>
        <v>0</v>
      </c>
      <c r="D1394" t="str">
        <f>'Reporte J.E.'!D1406&amp;" "&amp;'Reporte J.E.'!C1406</f>
        <v xml:space="preserve"> </v>
      </c>
      <c r="E1394">
        <f>'Reporte J.E.'!E1406</f>
        <v>0</v>
      </c>
      <c r="F1394">
        <f>'Reporte J.E.'!F1406</f>
        <v>0</v>
      </c>
      <c r="G1394" t="e">
        <f>RIGHT('Reporte J.E.'!G1406,LEN('Reporte J.E.'!G1406)-FIND("-",'Reporte J.E.'!G1406,1)-1)</f>
        <v>#VALUE!</v>
      </c>
      <c r="H1394">
        <f>'Reporte J.E.'!H1406</f>
        <v>0</v>
      </c>
      <c r="I1394">
        <f>'Reporte J.E.'!I1406</f>
        <v>0</v>
      </c>
      <c r="J1394">
        <f t="shared" si="21"/>
        <v>0</v>
      </c>
    </row>
    <row r="1395" spans="1:10">
      <c r="A1395">
        <f>'Reporte J.E.'!A1407</f>
        <v>0</v>
      </c>
      <c r="B1395">
        <f>'Reporte J.E.'!B1407</f>
        <v>0</v>
      </c>
      <c r="C1395">
        <f>'Reporte J.E.'!C1407</f>
        <v>0</v>
      </c>
      <c r="D1395" t="str">
        <f>'Reporte J.E.'!D1407&amp;" "&amp;'Reporte J.E.'!C1407</f>
        <v xml:space="preserve"> </v>
      </c>
      <c r="E1395">
        <f>'Reporte J.E.'!E1407</f>
        <v>0</v>
      </c>
      <c r="F1395">
        <f>'Reporte J.E.'!F1407</f>
        <v>0</v>
      </c>
      <c r="G1395" t="e">
        <f>RIGHT('Reporte J.E.'!G1407,LEN('Reporte J.E.'!G1407)-FIND("-",'Reporte J.E.'!G1407,1)-1)</f>
        <v>#VALUE!</v>
      </c>
      <c r="H1395">
        <f>'Reporte J.E.'!H1407</f>
        <v>0</v>
      </c>
      <c r="I1395">
        <f>'Reporte J.E.'!I1407</f>
        <v>0</v>
      </c>
      <c r="J1395">
        <f t="shared" si="21"/>
        <v>0</v>
      </c>
    </row>
    <row r="1396" spans="1:10">
      <c r="A1396">
        <f>'Reporte J.E.'!A1408</f>
        <v>0</v>
      </c>
      <c r="B1396">
        <f>'Reporte J.E.'!B1408</f>
        <v>0</v>
      </c>
      <c r="C1396">
        <f>'Reporte J.E.'!C1408</f>
        <v>0</v>
      </c>
      <c r="D1396" t="str">
        <f>'Reporte J.E.'!D1408&amp;" "&amp;'Reporte J.E.'!C1408</f>
        <v xml:space="preserve"> </v>
      </c>
      <c r="E1396">
        <f>'Reporte J.E.'!E1408</f>
        <v>0</v>
      </c>
      <c r="F1396">
        <f>'Reporte J.E.'!F1408</f>
        <v>0</v>
      </c>
      <c r="G1396" t="e">
        <f>RIGHT('Reporte J.E.'!G1408,LEN('Reporte J.E.'!G1408)-FIND("-",'Reporte J.E.'!G1408,1)-1)</f>
        <v>#VALUE!</v>
      </c>
      <c r="H1396">
        <f>'Reporte J.E.'!H1408</f>
        <v>0</v>
      </c>
      <c r="I1396">
        <f>'Reporte J.E.'!I1408</f>
        <v>0</v>
      </c>
      <c r="J1396">
        <f t="shared" si="21"/>
        <v>0</v>
      </c>
    </row>
    <row r="1397" spans="1:10">
      <c r="A1397">
        <f>'Reporte J.E.'!A1409</f>
        <v>0</v>
      </c>
      <c r="B1397">
        <f>'Reporte J.E.'!B1409</f>
        <v>0</v>
      </c>
      <c r="C1397">
        <f>'Reporte J.E.'!C1409</f>
        <v>0</v>
      </c>
      <c r="D1397" t="str">
        <f>'Reporte J.E.'!D1409&amp;" "&amp;'Reporte J.E.'!C1409</f>
        <v xml:space="preserve"> </v>
      </c>
      <c r="E1397">
        <f>'Reporte J.E.'!E1409</f>
        <v>0</v>
      </c>
      <c r="F1397">
        <f>'Reporte J.E.'!F1409</f>
        <v>0</v>
      </c>
      <c r="G1397" t="e">
        <f>RIGHT('Reporte J.E.'!G1409,LEN('Reporte J.E.'!G1409)-FIND("-",'Reporte J.E.'!G1409,1)-1)</f>
        <v>#VALUE!</v>
      </c>
      <c r="H1397">
        <f>'Reporte J.E.'!H1409</f>
        <v>0</v>
      </c>
      <c r="I1397">
        <f>'Reporte J.E.'!I1409</f>
        <v>0</v>
      </c>
      <c r="J1397">
        <f t="shared" si="21"/>
        <v>0</v>
      </c>
    </row>
    <row r="1398" spans="1:10">
      <c r="A1398">
        <f>'Reporte J.E.'!A1410</f>
        <v>0</v>
      </c>
      <c r="B1398">
        <f>'Reporte J.E.'!B1410</f>
        <v>0</v>
      </c>
      <c r="C1398">
        <f>'Reporte J.E.'!C1410</f>
        <v>0</v>
      </c>
      <c r="D1398" t="str">
        <f>'Reporte J.E.'!D1410&amp;" "&amp;'Reporte J.E.'!C1410</f>
        <v xml:space="preserve"> </v>
      </c>
      <c r="E1398">
        <f>'Reporte J.E.'!E1410</f>
        <v>0</v>
      </c>
      <c r="F1398">
        <f>'Reporte J.E.'!F1410</f>
        <v>0</v>
      </c>
      <c r="G1398" t="e">
        <f>RIGHT('Reporte J.E.'!G1410,LEN('Reporte J.E.'!G1410)-FIND("-",'Reporte J.E.'!G1410,1)-1)</f>
        <v>#VALUE!</v>
      </c>
      <c r="H1398">
        <f>'Reporte J.E.'!H1410</f>
        <v>0</v>
      </c>
      <c r="I1398">
        <f>'Reporte J.E.'!I1410</f>
        <v>0</v>
      </c>
      <c r="J1398">
        <f t="shared" si="21"/>
        <v>0</v>
      </c>
    </row>
    <row r="1399" spans="1:10">
      <c r="A1399">
        <f>'Reporte J.E.'!A1411</f>
        <v>0</v>
      </c>
      <c r="B1399">
        <f>'Reporte J.E.'!B1411</f>
        <v>0</v>
      </c>
      <c r="C1399">
        <f>'Reporte J.E.'!C1411</f>
        <v>0</v>
      </c>
      <c r="D1399" t="str">
        <f>'Reporte J.E.'!D1411&amp;" "&amp;'Reporte J.E.'!C1411</f>
        <v xml:space="preserve"> </v>
      </c>
      <c r="E1399">
        <f>'Reporte J.E.'!E1411</f>
        <v>0</v>
      </c>
      <c r="F1399">
        <f>'Reporte J.E.'!F1411</f>
        <v>0</v>
      </c>
      <c r="G1399" t="e">
        <f>RIGHT('Reporte J.E.'!G1411,LEN('Reporte J.E.'!G1411)-FIND("-",'Reporte J.E.'!G1411,1)-1)</f>
        <v>#VALUE!</v>
      </c>
      <c r="H1399">
        <f>'Reporte J.E.'!H1411</f>
        <v>0</v>
      </c>
      <c r="I1399">
        <f>'Reporte J.E.'!I1411</f>
        <v>0</v>
      </c>
      <c r="J1399">
        <f t="shared" si="21"/>
        <v>0</v>
      </c>
    </row>
    <row r="1400" spans="1:10">
      <c r="A1400">
        <f>'Reporte J.E.'!A1412</f>
        <v>0</v>
      </c>
      <c r="B1400">
        <f>'Reporte J.E.'!B1412</f>
        <v>0</v>
      </c>
      <c r="C1400">
        <f>'Reporte J.E.'!C1412</f>
        <v>0</v>
      </c>
      <c r="D1400" t="str">
        <f>'Reporte J.E.'!D1412&amp;" "&amp;'Reporte J.E.'!C1412</f>
        <v xml:space="preserve"> </v>
      </c>
      <c r="E1400">
        <f>'Reporte J.E.'!E1412</f>
        <v>0</v>
      </c>
      <c r="F1400">
        <f>'Reporte J.E.'!F1412</f>
        <v>0</v>
      </c>
      <c r="G1400" t="e">
        <f>RIGHT('Reporte J.E.'!G1412,LEN('Reporte J.E.'!G1412)-FIND("-",'Reporte J.E.'!G1412,1)-1)</f>
        <v>#VALUE!</v>
      </c>
      <c r="H1400">
        <f>'Reporte J.E.'!H1412</f>
        <v>0</v>
      </c>
      <c r="I1400">
        <f>'Reporte J.E.'!I1412</f>
        <v>0</v>
      </c>
      <c r="J1400">
        <f t="shared" si="21"/>
        <v>0</v>
      </c>
    </row>
    <row r="1401" spans="1:10">
      <c r="A1401">
        <f>'Reporte J.E.'!A1413</f>
        <v>0</v>
      </c>
      <c r="B1401">
        <f>'Reporte J.E.'!B1413</f>
        <v>0</v>
      </c>
      <c r="C1401">
        <f>'Reporte J.E.'!C1413</f>
        <v>0</v>
      </c>
      <c r="D1401" t="str">
        <f>'Reporte J.E.'!D1413&amp;" "&amp;'Reporte J.E.'!C1413</f>
        <v xml:space="preserve"> </v>
      </c>
      <c r="E1401">
        <f>'Reporte J.E.'!E1413</f>
        <v>0</v>
      </c>
      <c r="F1401">
        <f>'Reporte J.E.'!F1413</f>
        <v>0</v>
      </c>
      <c r="G1401" t="e">
        <f>RIGHT('Reporte J.E.'!G1413,LEN('Reporte J.E.'!G1413)-FIND("-",'Reporte J.E.'!G1413,1)-1)</f>
        <v>#VALUE!</v>
      </c>
      <c r="H1401">
        <f>'Reporte J.E.'!H1413</f>
        <v>0</v>
      </c>
      <c r="I1401">
        <f>'Reporte J.E.'!I1413</f>
        <v>0</v>
      </c>
      <c r="J1401">
        <f t="shared" si="21"/>
        <v>0</v>
      </c>
    </row>
    <row r="1402" spans="1:10">
      <c r="A1402">
        <f>'Reporte J.E.'!A1414</f>
        <v>0</v>
      </c>
      <c r="B1402">
        <f>'Reporte J.E.'!B1414</f>
        <v>0</v>
      </c>
      <c r="C1402">
        <f>'Reporte J.E.'!C1414</f>
        <v>0</v>
      </c>
      <c r="D1402" t="str">
        <f>'Reporte J.E.'!D1414&amp;" "&amp;'Reporte J.E.'!C1414</f>
        <v xml:space="preserve"> </v>
      </c>
      <c r="E1402">
        <f>'Reporte J.E.'!E1414</f>
        <v>0</v>
      </c>
      <c r="F1402">
        <f>'Reporte J.E.'!F1414</f>
        <v>0</v>
      </c>
      <c r="G1402" t="e">
        <f>RIGHT('Reporte J.E.'!G1414,LEN('Reporte J.E.'!G1414)-FIND("-",'Reporte J.E.'!G1414,1)-1)</f>
        <v>#VALUE!</v>
      </c>
      <c r="H1402">
        <f>'Reporte J.E.'!H1414</f>
        <v>0</v>
      </c>
      <c r="I1402">
        <f>'Reporte J.E.'!I1414</f>
        <v>0</v>
      </c>
      <c r="J1402">
        <f t="shared" si="21"/>
        <v>0</v>
      </c>
    </row>
    <row r="1403" spans="1:10">
      <c r="A1403">
        <f>'Reporte J.E.'!A1415</f>
        <v>0</v>
      </c>
      <c r="B1403">
        <f>'Reporte J.E.'!B1415</f>
        <v>0</v>
      </c>
      <c r="C1403">
        <f>'Reporte J.E.'!C1415</f>
        <v>0</v>
      </c>
      <c r="D1403" t="str">
        <f>'Reporte J.E.'!D1415&amp;" "&amp;'Reporte J.E.'!C1415</f>
        <v xml:space="preserve"> </v>
      </c>
      <c r="E1403">
        <f>'Reporte J.E.'!E1415</f>
        <v>0</v>
      </c>
      <c r="F1403">
        <f>'Reporte J.E.'!F1415</f>
        <v>0</v>
      </c>
      <c r="G1403" t="e">
        <f>RIGHT('Reporte J.E.'!G1415,LEN('Reporte J.E.'!G1415)-FIND("-",'Reporte J.E.'!G1415,1)-1)</f>
        <v>#VALUE!</v>
      </c>
      <c r="H1403">
        <f>'Reporte J.E.'!H1415</f>
        <v>0</v>
      </c>
      <c r="I1403">
        <f>'Reporte J.E.'!I1415</f>
        <v>0</v>
      </c>
      <c r="J1403">
        <f t="shared" si="21"/>
        <v>0</v>
      </c>
    </row>
    <row r="1404" spans="1:10">
      <c r="A1404">
        <f>'Reporte J.E.'!A1416</f>
        <v>0</v>
      </c>
      <c r="B1404">
        <f>'Reporte J.E.'!B1416</f>
        <v>0</v>
      </c>
      <c r="C1404">
        <f>'Reporte J.E.'!C1416</f>
        <v>0</v>
      </c>
      <c r="D1404" t="str">
        <f>'Reporte J.E.'!D1416&amp;" "&amp;'Reporte J.E.'!C1416</f>
        <v xml:space="preserve"> </v>
      </c>
      <c r="E1404">
        <f>'Reporte J.E.'!E1416</f>
        <v>0</v>
      </c>
      <c r="F1404">
        <f>'Reporte J.E.'!F1416</f>
        <v>0</v>
      </c>
      <c r="G1404" t="e">
        <f>RIGHT('Reporte J.E.'!G1416,LEN('Reporte J.E.'!G1416)-FIND("-",'Reporte J.E.'!G1416,1)-1)</f>
        <v>#VALUE!</v>
      </c>
      <c r="H1404">
        <f>'Reporte J.E.'!H1416</f>
        <v>0</v>
      </c>
      <c r="I1404">
        <f>'Reporte J.E.'!I1416</f>
        <v>0</v>
      </c>
      <c r="J1404">
        <f t="shared" si="21"/>
        <v>0</v>
      </c>
    </row>
    <row r="1405" spans="1:10">
      <c r="A1405">
        <f>'Reporte J.E.'!A1417</f>
        <v>0</v>
      </c>
      <c r="B1405">
        <f>'Reporte J.E.'!B1417</f>
        <v>0</v>
      </c>
      <c r="C1405">
        <f>'Reporte J.E.'!C1417</f>
        <v>0</v>
      </c>
      <c r="D1405" t="str">
        <f>'Reporte J.E.'!D1417&amp;" "&amp;'Reporte J.E.'!C1417</f>
        <v xml:space="preserve"> </v>
      </c>
      <c r="E1405">
        <f>'Reporte J.E.'!E1417</f>
        <v>0</v>
      </c>
      <c r="F1405">
        <f>'Reporte J.E.'!F1417</f>
        <v>0</v>
      </c>
      <c r="G1405" t="e">
        <f>RIGHT('Reporte J.E.'!G1417,LEN('Reporte J.E.'!G1417)-FIND("-",'Reporte J.E.'!G1417,1)-1)</f>
        <v>#VALUE!</v>
      </c>
      <c r="H1405">
        <f>'Reporte J.E.'!H1417</f>
        <v>0</v>
      </c>
      <c r="I1405">
        <f>'Reporte J.E.'!I1417</f>
        <v>0</v>
      </c>
      <c r="J1405">
        <f t="shared" si="21"/>
        <v>0</v>
      </c>
    </row>
    <row r="1406" spans="1:10">
      <c r="A1406">
        <f>'Reporte J.E.'!A1418</f>
        <v>0</v>
      </c>
      <c r="B1406">
        <f>'Reporte J.E.'!B1418</f>
        <v>0</v>
      </c>
      <c r="C1406">
        <f>'Reporte J.E.'!C1418</f>
        <v>0</v>
      </c>
      <c r="D1406" t="str">
        <f>'Reporte J.E.'!D1418&amp;" "&amp;'Reporte J.E.'!C1418</f>
        <v xml:space="preserve"> </v>
      </c>
      <c r="E1406">
        <f>'Reporte J.E.'!E1418</f>
        <v>0</v>
      </c>
      <c r="F1406">
        <f>'Reporte J.E.'!F1418</f>
        <v>0</v>
      </c>
      <c r="G1406" t="e">
        <f>RIGHT('Reporte J.E.'!G1418,LEN('Reporte J.E.'!G1418)-FIND("-",'Reporte J.E.'!G1418,1)-1)</f>
        <v>#VALUE!</v>
      </c>
      <c r="H1406">
        <f>'Reporte J.E.'!H1418</f>
        <v>0</v>
      </c>
      <c r="I1406">
        <f>'Reporte J.E.'!I1418</f>
        <v>0</v>
      </c>
      <c r="J1406">
        <f t="shared" si="21"/>
        <v>0</v>
      </c>
    </row>
    <row r="1407" spans="1:10">
      <c r="A1407">
        <f>'Reporte J.E.'!A1419</f>
        <v>0</v>
      </c>
      <c r="B1407">
        <f>'Reporte J.E.'!B1419</f>
        <v>0</v>
      </c>
      <c r="C1407">
        <f>'Reporte J.E.'!C1419</f>
        <v>0</v>
      </c>
      <c r="D1407" t="str">
        <f>'Reporte J.E.'!D1419&amp;" "&amp;'Reporte J.E.'!C1419</f>
        <v xml:space="preserve"> </v>
      </c>
      <c r="E1407">
        <f>'Reporte J.E.'!E1419</f>
        <v>0</v>
      </c>
      <c r="F1407">
        <f>'Reporte J.E.'!F1419</f>
        <v>0</v>
      </c>
      <c r="G1407" t="e">
        <f>RIGHT('Reporte J.E.'!G1419,LEN('Reporte J.E.'!G1419)-FIND("-",'Reporte J.E.'!G1419,1)-1)</f>
        <v>#VALUE!</v>
      </c>
      <c r="H1407">
        <f>'Reporte J.E.'!H1419</f>
        <v>0</v>
      </c>
      <c r="I1407">
        <f>'Reporte J.E.'!I1419</f>
        <v>0</v>
      </c>
      <c r="J1407">
        <f t="shared" si="21"/>
        <v>0</v>
      </c>
    </row>
    <row r="1408" spans="1:10">
      <c r="A1408">
        <f>'Reporte J.E.'!A1420</f>
        <v>0</v>
      </c>
      <c r="B1408">
        <f>'Reporte J.E.'!B1420</f>
        <v>0</v>
      </c>
      <c r="C1408">
        <f>'Reporte J.E.'!C1420</f>
        <v>0</v>
      </c>
      <c r="D1408" t="str">
        <f>'Reporte J.E.'!D1420&amp;" "&amp;'Reporte J.E.'!C1420</f>
        <v xml:space="preserve"> </v>
      </c>
      <c r="E1408">
        <f>'Reporte J.E.'!E1420</f>
        <v>0</v>
      </c>
      <c r="F1408">
        <f>'Reporte J.E.'!F1420</f>
        <v>0</v>
      </c>
      <c r="G1408" t="e">
        <f>RIGHT('Reporte J.E.'!G1420,LEN('Reporte J.E.'!G1420)-FIND("-",'Reporte J.E.'!G1420,1)-1)</f>
        <v>#VALUE!</v>
      </c>
      <c r="H1408">
        <f>'Reporte J.E.'!H1420</f>
        <v>0</v>
      </c>
      <c r="I1408">
        <f>'Reporte J.E.'!I1420</f>
        <v>0</v>
      </c>
      <c r="J1408">
        <f t="shared" si="21"/>
        <v>0</v>
      </c>
    </row>
    <row r="1409" spans="1:10">
      <c r="A1409">
        <f>'Reporte J.E.'!A1421</f>
        <v>0</v>
      </c>
      <c r="B1409">
        <f>'Reporte J.E.'!B1421</f>
        <v>0</v>
      </c>
      <c r="C1409">
        <f>'Reporte J.E.'!C1421</f>
        <v>0</v>
      </c>
      <c r="D1409" t="str">
        <f>'Reporte J.E.'!D1421&amp;" "&amp;'Reporte J.E.'!C1421</f>
        <v xml:space="preserve"> </v>
      </c>
      <c r="E1409">
        <f>'Reporte J.E.'!E1421</f>
        <v>0</v>
      </c>
      <c r="F1409">
        <f>'Reporte J.E.'!F1421</f>
        <v>0</v>
      </c>
      <c r="G1409" t="e">
        <f>RIGHT('Reporte J.E.'!G1421,LEN('Reporte J.E.'!G1421)-FIND("-",'Reporte J.E.'!G1421,1)-1)</f>
        <v>#VALUE!</v>
      </c>
      <c r="H1409">
        <f>'Reporte J.E.'!H1421</f>
        <v>0</v>
      </c>
      <c r="I1409">
        <f>'Reporte J.E.'!I1421</f>
        <v>0</v>
      </c>
      <c r="J1409">
        <f t="shared" si="21"/>
        <v>0</v>
      </c>
    </row>
    <row r="1410" spans="1:10">
      <c r="A1410">
        <f>'Reporte J.E.'!A1422</f>
        <v>0</v>
      </c>
      <c r="B1410">
        <f>'Reporte J.E.'!B1422</f>
        <v>0</v>
      </c>
      <c r="C1410">
        <f>'Reporte J.E.'!C1422</f>
        <v>0</v>
      </c>
      <c r="D1410" t="str">
        <f>'Reporte J.E.'!D1422&amp;" "&amp;'Reporte J.E.'!C1422</f>
        <v xml:space="preserve"> </v>
      </c>
      <c r="E1410">
        <f>'Reporte J.E.'!E1422</f>
        <v>0</v>
      </c>
      <c r="F1410">
        <f>'Reporte J.E.'!F1422</f>
        <v>0</v>
      </c>
      <c r="G1410" t="e">
        <f>RIGHT('Reporte J.E.'!G1422,LEN('Reporte J.E.'!G1422)-FIND("-",'Reporte J.E.'!G1422,1)-1)</f>
        <v>#VALUE!</v>
      </c>
      <c r="H1410">
        <f>'Reporte J.E.'!H1422</f>
        <v>0</v>
      </c>
      <c r="I1410">
        <f>'Reporte J.E.'!I1422</f>
        <v>0</v>
      </c>
      <c r="J1410">
        <f t="shared" ref="J1410:J1473" si="22">IF(H1410="APROBADO",1,0)</f>
        <v>0</v>
      </c>
    </row>
    <row r="1411" spans="1:10">
      <c r="A1411">
        <f>'Reporte J.E.'!A1423</f>
        <v>0</v>
      </c>
      <c r="B1411">
        <f>'Reporte J.E.'!B1423</f>
        <v>0</v>
      </c>
      <c r="C1411">
        <f>'Reporte J.E.'!C1423</f>
        <v>0</v>
      </c>
      <c r="D1411" t="str">
        <f>'Reporte J.E.'!D1423&amp;" "&amp;'Reporte J.E.'!C1423</f>
        <v xml:space="preserve"> </v>
      </c>
      <c r="E1411">
        <f>'Reporte J.E.'!E1423</f>
        <v>0</v>
      </c>
      <c r="F1411">
        <f>'Reporte J.E.'!F1423</f>
        <v>0</v>
      </c>
      <c r="G1411" t="e">
        <f>RIGHT('Reporte J.E.'!G1423,LEN('Reporte J.E.'!G1423)-FIND("-",'Reporte J.E.'!G1423,1)-1)</f>
        <v>#VALUE!</v>
      </c>
      <c r="H1411">
        <f>'Reporte J.E.'!H1423</f>
        <v>0</v>
      </c>
      <c r="I1411">
        <f>'Reporte J.E.'!I1423</f>
        <v>0</v>
      </c>
      <c r="J1411">
        <f t="shared" si="22"/>
        <v>0</v>
      </c>
    </row>
    <row r="1412" spans="1:10">
      <c r="A1412">
        <f>'Reporte J.E.'!A1424</f>
        <v>0</v>
      </c>
      <c r="B1412">
        <f>'Reporte J.E.'!B1424</f>
        <v>0</v>
      </c>
      <c r="C1412">
        <f>'Reporte J.E.'!C1424</f>
        <v>0</v>
      </c>
      <c r="D1412" t="str">
        <f>'Reporte J.E.'!D1424&amp;" "&amp;'Reporte J.E.'!C1424</f>
        <v xml:space="preserve"> </v>
      </c>
      <c r="E1412">
        <f>'Reporte J.E.'!E1424</f>
        <v>0</v>
      </c>
      <c r="F1412">
        <f>'Reporte J.E.'!F1424</f>
        <v>0</v>
      </c>
      <c r="G1412" t="e">
        <f>RIGHT('Reporte J.E.'!G1424,LEN('Reporte J.E.'!G1424)-FIND("-",'Reporte J.E.'!G1424,1)-1)</f>
        <v>#VALUE!</v>
      </c>
      <c r="H1412">
        <f>'Reporte J.E.'!H1424</f>
        <v>0</v>
      </c>
      <c r="I1412">
        <f>'Reporte J.E.'!I1424</f>
        <v>0</v>
      </c>
      <c r="J1412">
        <f t="shared" si="22"/>
        <v>0</v>
      </c>
    </row>
    <row r="1413" spans="1:10">
      <c r="A1413">
        <f>'Reporte J.E.'!A1425</f>
        <v>0</v>
      </c>
      <c r="B1413">
        <f>'Reporte J.E.'!B1425</f>
        <v>0</v>
      </c>
      <c r="C1413">
        <f>'Reporte J.E.'!C1425</f>
        <v>0</v>
      </c>
      <c r="D1413" t="str">
        <f>'Reporte J.E.'!D1425&amp;" "&amp;'Reporte J.E.'!C1425</f>
        <v xml:space="preserve"> </v>
      </c>
      <c r="E1413">
        <f>'Reporte J.E.'!E1425</f>
        <v>0</v>
      </c>
      <c r="F1413">
        <f>'Reporte J.E.'!F1425</f>
        <v>0</v>
      </c>
      <c r="G1413" t="e">
        <f>RIGHT('Reporte J.E.'!G1425,LEN('Reporte J.E.'!G1425)-FIND("-",'Reporte J.E.'!G1425,1)-1)</f>
        <v>#VALUE!</v>
      </c>
      <c r="H1413">
        <f>'Reporte J.E.'!H1425</f>
        <v>0</v>
      </c>
      <c r="I1413">
        <f>'Reporte J.E.'!I1425</f>
        <v>0</v>
      </c>
      <c r="J1413">
        <f t="shared" si="22"/>
        <v>0</v>
      </c>
    </row>
    <row r="1414" spans="1:10">
      <c r="A1414">
        <f>'Reporte J.E.'!A1426</f>
        <v>0</v>
      </c>
      <c r="B1414">
        <f>'Reporte J.E.'!B1426</f>
        <v>0</v>
      </c>
      <c r="C1414">
        <f>'Reporte J.E.'!C1426</f>
        <v>0</v>
      </c>
      <c r="D1414" t="str">
        <f>'Reporte J.E.'!D1426&amp;" "&amp;'Reporte J.E.'!C1426</f>
        <v xml:space="preserve"> </v>
      </c>
      <c r="E1414">
        <f>'Reporte J.E.'!E1426</f>
        <v>0</v>
      </c>
      <c r="F1414">
        <f>'Reporte J.E.'!F1426</f>
        <v>0</v>
      </c>
      <c r="G1414" t="e">
        <f>RIGHT('Reporte J.E.'!G1426,LEN('Reporte J.E.'!G1426)-FIND("-",'Reporte J.E.'!G1426,1)-1)</f>
        <v>#VALUE!</v>
      </c>
      <c r="H1414">
        <f>'Reporte J.E.'!H1426</f>
        <v>0</v>
      </c>
      <c r="I1414">
        <f>'Reporte J.E.'!I1426</f>
        <v>0</v>
      </c>
      <c r="J1414">
        <f t="shared" si="22"/>
        <v>0</v>
      </c>
    </row>
    <row r="1415" spans="1:10">
      <c r="A1415">
        <f>'Reporte J.E.'!A1427</f>
        <v>0</v>
      </c>
      <c r="B1415">
        <f>'Reporte J.E.'!B1427</f>
        <v>0</v>
      </c>
      <c r="C1415">
        <f>'Reporte J.E.'!C1427</f>
        <v>0</v>
      </c>
      <c r="D1415" t="str">
        <f>'Reporte J.E.'!D1427&amp;" "&amp;'Reporte J.E.'!C1427</f>
        <v xml:space="preserve"> </v>
      </c>
      <c r="E1415">
        <f>'Reporte J.E.'!E1427</f>
        <v>0</v>
      </c>
      <c r="F1415">
        <f>'Reporte J.E.'!F1427</f>
        <v>0</v>
      </c>
      <c r="G1415" t="e">
        <f>RIGHT('Reporte J.E.'!G1427,LEN('Reporte J.E.'!G1427)-FIND("-",'Reporte J.E.'!G1427,1)-1)</f>
        <v>#VALUE!</v>
      </c>
      <c r="H1415">
        <f>'Reporte J.E.'!H1427</f>
        <v>0</v>
      </c>
      <c r="I1415">
        <f>'Reporte J.E.'!I1427</f>
        <v>0</v>
      </c>
      <c r="J1415">
        <f t="shared" si="22"/>
        <v>0</v>
      </c>
    </row>
    <row r="1416" spans="1:10">
      <c r="A1416">
        <f>'Reporte J.E.'!A1428</f>
        <v>0</v>
      </c>
      <c r="B1416">
        <f>'Reporte J.E.'!B1428</f>
        <v>0</v>
      </c>
      <c r="C1416">
        <f>'Reporte J.E.'!C1428</f>
        <v>0</v>
      </c>
      <c r="D1416" t="str">
        <f>'Reporte J.E.'!D1428&amp;" "&amp;'Reporte J.E.'!C1428</f>
        <v xml:space="preserve"> </v>
      </c>
      <c r="E1416">
        <f>'Reporte J.E.'!E1428</f>
        <v>0</v>
      </c>
      <c r="F1416">
        <f>'Reporte J.E.'!F1428</f>
        <v>0</v>
      </c>
      <c r="G1416" t="e">
        <f>RIGHT('Reporte J.E.'!G1428,LEN('Reporte J.E.'!G1428)-FIND("-",'Reporte J.E.'!G1428,1)-1)</f>
        <v>#VALUE!</v>
      </c>
      <c r="H1416">
        <f>'Reporte J.E.'!H1428</f>
        <v>0</v>
      </c>
      <c r="I1416">
        <f>'Reporte J.E.'!I1428</f>
        <v>0</v>
      </c>
      <c r="J1416">
        <f t="shared" si="22"/>
        <v>0</v>
      </c>
    </row>
    <row r="1417" spans="1:10">
      <c r="A1417">
        <f>'Reporte J.E.'!A1429</f>
        <v>0</v>
      </c>
      <c r="B1417">
        <f>'Reporte J.E.'!B1429</f>
        <v>0</v>
      </c>
      <c r="C1417">
        <f>'Reporte J.E.'!C1429</f>
        <v>0</v>
      </c>
      <c r="D1417" t="str">
        <f>'Reporte J.E.'!D1429&amp;" "&amp;'Reporte J.E.'!C1429</f>
        <v xml:space="preserve"> </v>
      </c>
      <c r="E1417">
        <f>'Reporte J.E.'!E1429</f>
        <v>0</v>
      </c>
      <c r="F1417">
        <f>'Reporte J.E.'!F1429</f>
        <v>0</v>
      </c>
      <c r="G1417" t="e">
        <f>RIGHT('Reporte J.E.'!G1429,LEN('Reporte J.E.'!G1429)-FIND("-",'Reporte J.E.'!G1429,1)-1)</f>
        <v>#VALUE!</v>
      </c>
      <c r="H1417">
        <f>'Reporte J.E.'!H1429</f>
        <v>0</v>
      </c>
      <c r="I1417">
        <f>'Reporte J.E.'!I1429</f>
        <v>0</v>
      </c>
      <c r="J1417">
        <f t="shared" si="22"/>
        <v>0</v>
      </c>
    </row>
    <row r="1418" spans="1:10">
      <c r="A1418">
        <f>'Reporte J.E.'!A1430</f>
        <v>0</v>
      </c>
      <c r="B1418">
        <f>'Reporte J.E.'!B1430</f>
        <v>0</v>
      </c>
      <c r="C1418">
        <f>'Reporte J.E.'!C1430</f>
        <v>0</v>
      </c>
      <c r="D1418" t="str">
        <f>'Reporte J.E.'!D1430&amp;" "&amp;'Reporte J.E.'!C1430</f>
        <v xml:space="preserve"> </v>
      </c>
      <c r="E1418">
        <f>'Reporte J.E.'!E1430</f>
        <v>0</v>
      </c>
      <c r="F1418">
        <f>'Reporte J.E.'!F1430</f>
        <v>0</v>
      </c>
      <c r="G1418" t="e">
        <f>RIGHT('Reporte J.E.'!G1430,LEN('Reporte J.E.'!G1430)-FIND("-",'Reporte J.E.'!G1430,1)-1)</f>
        <v>#VALUE!</v>
      </c>
      <c r="H1418">
        <f>'Reporte J.E.'!H1430</f>
        <v>0</v>
      </c>
      <c r="I1418">
        <f>'Reporte J.E.'!I1430</f>
        <v>0</v>
      </c>
      <c r="J1418">
        <f t="shared" si="22"/>
        <v>0</v>
      </c>
    </row>
    <row r="1419" spans="1:10">
      <c r="A1419">
        <f>'Reporte J.E.'!A1431</f>
        <v>0</v>
      </c>
      <c r="B1419">
        <f>'Reporte J.E.'!B1431</f>
        <v>0</v>
      </c>
      <c r="C1419">
        <f>'Reporte J.E.'!C1431</f>
        <v>0</v>
      </c>
      <c r="D1419" t="str">
        <f>'Reporte J.E.'!D1431&amp;" "&amp;'Reporte J.E.'!C1431</f>
        <v xml:space="preserve"> </v>
      </c>
      <c r="E1419">
        <f>'Reporte J.E.'!E1431</f>
        <v>0</v>
      </c>
      <c r="F1419">
        <f>'Reporte J.E.'!F1431</f>
        <v>0</v>
      </c>
      <c r="G1419" t="e">
        <f>RIGHT('Reporte J.E.'!G1431,LEN('Reporte J.E.'!G1431)-FIND("-",'Reporte J.E.'!G1431,1)-1)</f>
        <v>#VALUE!</v>
      </c>
      <c r="H1419">
        <f>'Reporte J.E.'!H1431</f>
        <v>0</v>
      </c>
      <c r="I1419">
        <f>'Reporte J.E.'!I1431</f>
        <v>0</v>
      </c>
      <c r="J1419">
        <f t="shared" si="22"/>
        <v>0</v>
      </c>
    </row>
    <row r="1420" spans="1:10">
      <c r="A1420">
        <f>'Reporte J.E.'!A1432</f>
        <v>0</v>
      </c>
      <c r="B1420">
        <f>'Reporte J.E.'!B1432</f>
        <v>0</v>
      </c>
      <c r="C1420">
        <f>'Reporte J.E.'!C1432</f>
        <v>0</v>
      </c>
      <c r="D1420" t="str">
        <f>'Reporte J.E.'!D1432&amp;" "&amp;'Reporte J.E.'!C1432</f>
        <v xml:space="preserve"> </v>
      </c>
      <c r="E1420">
        <f>'Reporte J.E.'!E1432</f>
        <v>0</v>
      </c>
      <c r="F1420">
        <f>'Reporte J.E.'!F1432</f>
        <v>0</v>
      </c>
      <c r="G1420" t="e">
        <f>RIGHT('Reporte J.E.'!G1432,LEN('Reporte J.E.'!G1432)-FIND("-",'Reporte J.E.'!G1432,1)-1)</f>
        <v>#VALUE!</v>
      </c>
      <c r="H1420">
        <f>'Reporte J.E.'!H1432</f>
        <v>0</v>
      </c>
      <c r="I1420">
        <f>'Reporte J.E.'!I1432</f>
        <v>0</v>
      </c>
      <c r="J1420">
        <f t="shared" si="22"/>
        <v>0</v>
      </c>
    </row>
    <row r="1421" spans="1:10">
      <c r="A1421">
        <f>'Reporte J.E.'!A1433</f>
        <v>0</v>
      </c>
      <c r="B1421">
        <f>'Reporte J.E.'!B1433</f>
        <v>0</v>
      </c>
      <c r="C1421">
        <f>'Reporte J.E.'!C1433</f>
        <v>0</v>
      </c>
      <c r="D1421" t="str">
        <f>'Reporte J.E.'!D1433&amp;" "&amp;'Reporte J.E.'!C1433</f>
        <v xml:space="preserve"> </v>
      </c>
      <c r="E1421">
        <f>'Reporte J.E.'!E1433</f>
        <v>0</v>
      </c>
      <c r="F1421">
        <f>'Reporte J.E.'!F1433</f>
        <v>0</v>
      </c>
      <c r="G1421" t="e">
        <f>RIGHT('Reporte J.E.'!G1433,LEN('Reporte J.E.'!G1433)-FIND("-",'Reporte J.E.'!G1433,1)-1)</f>
        <v>#VALUE!</v>
      </c>
      <c r="H1421">
        <f>'Reporte J.E.'!H1433</f>
        <v>0</v>
      </c>
      <c r="I1421">
        <f>'Reporte J.E.'!I1433</f>
        <v>0</v>
      </c>
      <c r="J1421">
        <f t="shared" si="22"/>
        <v>0</v>
      </c>
    </row>
    <row r="1422" spans="1:10">
      <c r="A1422">
        <f>'Reporte J.E.'!A1434</f>
        <v>0</v>
      </c>
      <c r="B1422">
        <f>'Reporte J.E.'!B1434</f>
        <v>0</v>
      </c>
      <c r="C1422">
        <f>'Reporte J.E.'!C1434</f>
        <v>0</v>
      </c>
      <c r="D1422" t="str">
        <f>'Reporte J.E.'!D1434&amp;" "&amp;'Reporte J.E.'!C1434</f>
        <v xml:space="preserve"> </v>
      </c>
      <c r="E1422">
        <f>'Reporte J.E.'!E1434</f>
        <v>0</v>
      </c>
      <c r="F1422">
        <f>'Reporte J.E.'!F1434</f>
        <v>0</v>
      </c>
      <c r="G1422" t="e">
        <f>RIGHT('Reporte J.E.'!G1434,LEN('Reporte J.E.'!G1434)-FIND("-",'Reporte J.E.'!G1434,1)-1)</f>
        <v>#VALUE!</v>
      </c>
      <c r="H1422">
        <f>'Reporte J.E.'!H1434</f>
        <v>0</v>
      </c>
      <c r="I1422">
        <f>'Reporte J.E.'!I1434</f>
        <v>0</v>
      </c>
      <c r="J1422">
        <f t="shared" si="22"/>
        <v>0</v>
      </c>
    </row>
    <row r="1423" spans="1:10">
      <c r="A1423">
        <f>'Reporte J.E.'!A1435</f>
        <v>0</v>
      </c>
      <c r="B1423">
        <f>'Reporte J.E.'!B1435</f>
        <v>0</v>
      </c>
      <c r="C1423">
        <f>'Reporte J.E.'!C1435</f>
        <v>0</v>
      </c>
      <c r="D1423" t="str">
        <f>'Reporte J.E.'!D1435&amp;" "&amp;'Reporte J.E.'!C1435</f>
        <v xml:space="preserve"> </v>
      </c>
      <c r="E1423">
        <f>'Reporte J.E.'!E1435</f>
        <v>0</v>
      </c>
      <c r="F1423">
        <f>'Reporte J.E.'!F1435</f>
        <v>0</v>
      </c>
      <c r="G1423" t="e">
        <f>RIGHT('Reporte J.E.'!G1435,LEN('Reporte J.E.'!G1435)-FIND("-",'Reporte J.E.'!G1435,1)-1)</f>
        <v>#VALUE!</v>
      </c>
      <c r="H1423">
        <f>'Reporte J.E.'!H1435</f>
        <v>0</v>
      </c>
      <c r="I1423">
        <f>'Reporte J.E.'!I1435</f>
        <v>0</v>
      </c>
      <c r="J1423">
        <f t="shared" si="22"/>
        <v>0</v>
      </c>
    </row>
    <row r="1424" spans="1:10">
      <c r="A1424">
        <f>'Reporte J.E.'!A1436</f>
        <v>0</v>
      </c>
      <c r="B1424">
        <f>'Reporte J.E.'!B1436</f>
        <v>0</v>
      </c>
      <c r="C1424">
        <f>'Reporte J.E.'!C1436</f>
        <v>0</v>
      </c>
      <c r="D1424" t="str">
        <f>'Reporte J.E.'!D1436&amp;" "&amp;'Reporte J.E.'!C1436</f>
        <v xml:space="preserve"> </v>
      </c>
      <c r="E1424">
        <f>'Reporte J.E.'!E1436</f>
        <v>0</v>
      </c>
      <c r="F1424">
        <f>'Reporte J.E.'!F1436</f>
        <v>0</v>
      </c>
      <c r="G1424" t="e">
        <f>RIGHT('Reporte J.E.'!G1436,LEN('Reporte J.E.'!G1436)-FIND("-",'Reporte J.E.'!G1436,1)-1)</f>
        <v>#VALUE!</v>
      </c>
      <c r="H1424">
        <f>'Reporte J.E.'!H1436</f>
        <v>0</v>
      </c>
      <c r="I1424">
        <f>'Reporte J.E.'!I1436</f>
        <v>0</v>
      </c>
      <c r="J1424">
        <f t="shared" si="22"/>
        <v>0</v>
      </c>
    </row>
    <row r="1425" spans="1:10">
      <c r="A1425">
        <f>'Reporte J.E.'!A1437</f>
        <v>0</v>
      </c>
      <c r="B1425">
        <f>'Reporte J.E.'!B1437</f>
        <v>0</v>
      </c>
      <c r="C1425">
        <f>'Reporte J.E.'!C1437</f>
        <v>0</v>
      </c>
      <c r="D1425" t="str">
        <f>'Reporte J.E.'!D1437&amp;" "&amp;'Reporte J.E.'!C1437</f>
        <v xml:space="preserve"> </v>
      </c>
      <c r="E1425">
        <f>'Reporte J.E.'!E1437</f>
        <v>0</v>
      </c>
      <c r="F1425">
        <f>'Reporte J.E.'!F1437</f>
        <v>0</v>
      </c>
      <c r="G1425" t="e">
        <f>RIGHT('Reporte J.E.'!G1437,LEN('Reporte J.E.'!G1437)-FIND("-",'Reporte J.E.'!G1437,1)-1)</f>
        <v>#VALUE!</v>
      </c>
      <c r="H1425">
        <f>'Reporte J.E.'!H1437</f>
        <v>0</v>
      </c>
      <c r="I1425">
        <f>'Reporte J.E.'!I1437</f>
        <v>0</v>
      </c>
      <c r="J1425">
        <f t="shared" si="22"/>
        <v>0</v>
      </c>
    </row>
    <row r="1426" spans="1:10">
      <c r="A1426">
        <f>'Reporte J.E.'!A1438</f>
        <v>0</v>
      </c>
      <c r="B1426">
        <f>'Reporte J.E.'!B1438</f>
        <v>0</v>
      </c>
      <c r="C1426">
        <f>'Reporte J.E.'!C1438</f>
        <v>0</v>
      </c>
      <c r="D1426" t="str">
        <f>'Reporte J.E.'!D1438&amp;" "&amp;'Reporte J.E.'!C1438</f>
        <v xml:space="preserve"> </v>
      </c>
      <c r="E1426">
        <f>'Reporte J.E.'!E1438</f>
        <v>0</v>
      </c>
      <c r="F1426">
        <f>'Reporte J.E.'!F1438</f>
        <v>0</v>
      </c>
      <c r="G1426" t="e">
        <f>RIGHT('Reporte J.E.'!G1438,LEN('Reporte J.E.'!G1438)-FIND("-",'Reporte J.E.'!G1438,1)-1)</f>
        <v>#VALUE!</v>
      </c>
      <c r="H1426">
        <f>'Reporte J.E.'!H1438</f>
        <v>0</v>
      </c>
      <c r="I1426">
        <f>'Reporte J.E.'!I1438</f>
        <v>0</v>
      </c>
      <c r="J1426">
        <f t="shared" si="22"/>
        <v>0</v>
      </c>
    </row>
    <row r="1427" spans="1:10">
      <c r="A1427">
        <f>'Reporte J.E.'!A1439</f>
        <v>0</v>
      </c>
      <c r="B1427">
        <f>'Reporte J.E.'!B1439</f>
        <v>0</v>
      </c>
      <c r="C1427">
        <f>'Reporte J.E.'!C1439</f>
        <v>0</v>
      </c>
      <c r="D1427" t="str">
        <f>'Reporte J.E.'!D1439&amp;" "&amp;'Reporte J.E.'!C1439</f>
        <v xml:space="preserve"> </v>
      </c>
      <c r="E1427">
        <f>'Reporte J.E.'!E1439</f>
        <v>0</v>
      </c>
      <c r="F1427">
        <f>'Reporte J.E.'!F1439</f>
        <v>0</v>
      </c>
      <c r="G1427" t="e">
        <f>RIGHT('Reporte J.E.'!G1439,LEN('Reporte J.E.'!G1439)-FIND("-",'Reporte J.E.'!G1439,1)-1)</f>
        <v>#VALUE!</v>
      </c>
      <c r="H1427">
        <f>'Reporte J.E.'!H1439</f>
        <v>0</v>
      </c>
      <c r="I1427">
        <f>'Reporte J.E.'!I1439</f>
        <v>0</v>
      </c>
      <c r="J1427">
        <f t="shared" si="22"/>
        <v>0</v>
      </c>
    </row>
    <row r="1428" spans="1:10">
      <c r="A1428">
        <f>'Reporte J.E.'!A1440</f>
        <v>0</v>
      </c>
      <c r="B1428">
        <f>'Reporte J.E.'!B1440</f>
        <v>0</v>
      </c>
      <c r="C1428">
        <f>'Reporte J.E.'!C1440</f>
        <v>0</v>
      </c>
      <c r="D1428" t="str">
        <f>'Reporte J.E.'!D1440&amp;" "&amp;'Reporte J.E.'!C1440</f>
        <v xml:space="preserve"> </v>
      </c>
      <c r="E1428">
        <f>'Reporte J.E.'!E1440</f>
        <v>0</v>
      </c>
      <c r="F1428">
        <f>'Reporte J.E.'!F1440</f>
        <v>0</v>
      </c>
      <c r="G1428" t="e">
        <f>RIGHT('Reporte J.E.'!G1440,LEN('Reporte J.E.'!G1440)-FIND("-",'Reporte J.E.'!G1440,1)-1)</f>
        <v>#VALUE!</v>
      </c>
      <c r="H1428">
        <f>'Reporte J.E.'!H1440</f>
        <v>0</v>
      </c>
      <c r="I1428">
        <f>'Reporte J.E.'!I1440</f>
        <v>0</v>
      </c>
      <c r="J1428">
        <f t="shared" si="22"/>
        <v>0</v>
      </c>
    </row>
    <row r="1429" spans="1:10">
      <c r="A1429">
        <f>'Reporte J.E.'!A1441</f>
        <v>0</v>
      </c>
      <c r="B1429">
        <f>'Reporte J.E.'!B1441</f>
        <v>0</v>
      </c>
      <c r="C1429">
        <f>'Reporte J.E.'!C1441</f>
        <v>0</v>
      </c>
      <c r="D1429" t="str">
        <f>'Reporte J.E.'!D1441&amp;" "&amp;'Reporte J.E.'!C1441</f>
        <v xml:space="preserve"> </v>
      </c>
      <c r="E1429">
        <f>'Reporte J.E.'!E1441</f>
        <v>0</v>
      </c>
      <c r="F1429">
        <f>'Reporte J.E.'!F1441</f>
        <v>0</v>
      </c>
      <c r="G1429" t="e">
        <f>RIGHT('Reporte J.E.'!G1441,LEN('Reporte J.E.'!G1441)-FIND("-",'Reporte J.E.'!G1441,1)-1)</f>
        <v>#VALUE!</v>
      </c>
      <c r="H1429">
        <f>'Reporte J.E.'!H1441</f>
        <v>0</v>
      </c>
      <c r="I1429">
        <f>'Reporte J.E.'!I1441</f>
        <v>0</v>
      </c>
      <c r="J1429">
        <f t="shared" si="22"/>
        <v>0</v>
      </c>
    </row>
    <row r="1430" spans="1:10">
      <c r="A1430">
        <f>'Reporte J.E.'!A1442</f>
        <v>0</v>
      </c>
      <c r="B1430">
        <f>'Reporte J.E.'!B1442</f>
        <v>0</v>
      </c>
      <c r="C1430">
        <f>'Reporte J.E.'!C1442</f>
        <v>0</v>
      </c>
      <c r="D1430" t="str">
        <f>'Reporte J.E.'!D1442&amp;" "&amp;'Reporte J.E.'!C1442</f>
        <v xml:space="preserve"> </v>
      </c>
      <c r="E1430">
        <f>'Reporte J.E.'!E1442</f>
        <v>0</v>
      </c>
      <c r="F1430">
        <f>'Reporte J.E.'!F1442</f>
        <v>0</v>
      </c>
      <c r="G1430" t="e">
        <f>RIGHT('Reporte J.E.'!G1442,LEN('Reporte J.E.'!G1442)-FIND("-",'Reporte J.E.'!G1442,1)-1)</f>
        <v>#VALUE!</v>
      </c>
      <c r="H1430">
        <f>'Reporte J.E.'!H1442</f>
        <v>0</v>
      </c>
      <c r="I1430">
        <f>'Reporte J.E.'!I1442</f>
        <v>0</v>
      </c>
      <c r="J1430">
        <f t="shared" si="22"/>
        <v>0</v>
      </c>
    </row>
    <row r="1431" spans="1:10">
      <c r="A1431">
        <f>'Reporte J.E.'!A1443</f>
        <v>0</v>
      </c>
      <c r="B1431">
        <f>'Reporte J.E.'!B1443</f>
        <v>0</v>
      </c>
      <c r="C1431">
        <f>'Reporte J.E.'!C1443</f>
        <v>0</v>
      </c>
      <c r="D1431" t="str">
        <f>'Reporte J.E.'!D1443&amp;" "&amp;'Reporte J.E.'!C1443</f>
        <v xml:space="preserve"> </v>
      </c>
      <c r="E1431">
        <f>'Reporte J.E.'!E1443</f>
        <v>0</v>
      </c>
      <c r="F1431">
        <f>'Reporte J.E.'!F1443</f>
        <v>0</v>
      </c>
      <c r="G1431" t="e">
        <f>RIGHT('Reporte J.E.'!G1443,LEN('Reporte J.E.'!G1443)-FIND("-",'Reporte J.E.'!G1443,1)-1)</f>
        <v>#VALUE!</v>
      </c>
      <c r="H1431">
        <f>'Reporte J.E.'!H1443</f>
        <v>0</v>
      </c>
      <c r="I1431">
        <f>'Reporte J.E.'!I1443</f>
        <v>0</v>
      </c>
      <c r="J1431">
        <f t="shared" si="22"/>
        <v>0</v>
      </c>
    </row>
    <row r="1432" spans="1:10">
      <c r="A1432">
        <f>'Reporte J.E.'!A1444</f>
        <v>0</v>
      </c>
      <c r="B1432">
        <f>'Reporte J.E.'!B1444</f>
        <v>0</v>
      </c>
      <c r="C1432">
        <f>'Reporte J.E.'!C1444</f>
        <v>0</v>
      </c>
      <c r="D1432" t="str">
        <f>'Reporte J.E.'!D1444&amp;" "&amp;'Reporte J.E.'!C1444</f>
        <v xml:space="preserve"> </v>
      </c>
      <c r="E1432">
        <f>'Reporte J.E.'!E1444</f>
        <v>0</v>
      </c>
      <c r="F1432">
        <f>'Reporte J.E.'!F1444</f>
        <v>0</v>
      </c>
      <c r="G1432" t="e">
        <f>RIGHT('Reporte J.E.'!G1444,LEN('Reporte J.E.'!G1444)-FIND("-",'Reporte J.E.'!G1444,1)-1)</f>
        <v>#VALUE!</v>
      </c>
      <c r="H1432">
        <f>'Reporte J.E.'!H1444</f>
        <v>0</v>
      </c>
      <c r="I1432">
        <f>'Reporte J.E.'!I1444</f>
        <v>0</v>
      </c>
      <c r="J1432">
        <f t="shared" si="22"/>
        <v>0</v>
      </c>
    </row>
    <row r="1433" spans="1:10">
      <c r="A1433">
        <f>'Reporte J.E.'!A1445</f>
        <v>0</v>
      </c>
      <c r="B1433">
        <f>'Reporte J.E.'!B1445</f>
        <v>0</v>
      </c>
      <c r="C1433">
        <f>'Reporte J.E.'!C1445</f>
        <v>0</v>
      </c>
      <c r="D1433" t="str">
        <f>'Reporte J.E.'!D1445&amp;" "&amp;'Reporte J.E.'!C1445</f>
        <v xml:space="preserve"> </v>
      </c>
      <c r="E1433">
        <f>'Reporte J.E.'!E1445</f>
        <v>0</v>
      </c>
      <c r="F1433">
        <f>'Reporte J.E.'!F1445</f>
        <v>0</v>
      </c>
      <c r="G1433" t="e">
        <f>RIGHT('Reporte J.E.'!G1445,LEN('Reporte J.E.'!G1445)-FIND("-",'Reporte J.E.'!G1445,1)-1)</f>
        <v>#VALUE!</v>
      </c>
      <c r="H1433">
        <f>'Reporte J.E.'!H1445</f>
        <v>0</v>
      </c>
      <c r="I1433">
        <f>'Reporte J.E.'!I1445</f>
        <v>0</v>
      </c>
      <c r="J1433">
        <f t="shared" si="22"/>
        <v>0</v>
      </c>
    </row>
    <row r="1434" spans="1:10">
      <c r="A1434">
        <f>'Reporte J.E.'!A1446</f>
        <v>0</v>
      </c>
      <c r="B1434">
        <f>'Reporte J.E.'!B1446</f>
        <v>0</v>
      </c>
      <c r="C1434">
        <f>'Reporte J.E.'!C1446</f>
        <v>0</v>
      </c>
      <c r="D1434" t="str">
        <f>'Reporte J.E.'!D1446&amp;" "&amp;'Reporte J.E.'!C1446</f>
        <v xml:space="preserve"> </v>
      </c>
      <c r="E1434">
        <f>'Reporte J.E.'!E1446</f>
        <v>0</v>
      </c>
      <c r="F1434">
        <f>'Reporte J.E.'!F1446</f>
        <v>0</v>
      </c>
      <c r="G1434" t="e">
        <f>RIGHT('Reporte J.E.'!G1446,LEN('Reporte J.E.'!G1446)-FIND("-",'Reporte J.E.'!G1446,1)-1)</f>
        <v>#VALUE!</v>
      </c>
      <c r="H1434">
        <f>'Reporte J.E.'!H1446</f>
        <v>0</v>
      </c>
      <c r="I1434">
        <f>'Reporte J.E.'!I1446</f>
        <v>0</v>
      </c>
      <c r="J1434">
        <f t="shared" si="22"/>
        <v>0</v>
      </c>
    </row>
    <row r="1435" spans="1:10">
      <c r="A1435">
        <f>'Reporte J.E.'!A1447</f>
        <v>0</v>
      </c>
      <c r="B1435">
        <f>'Reporte J.E.'!B1447</f>
        <v>0</v>
      </c>
      <c r="C1435">
        <f>'Reporte J.E.'!C1447</f>
        <v>0</v>
      </c>
      <c r="D1435" t="str">
        <f>'Reporte J.E.'!D1447&amp;" "&amp;'Reporte J.E.'!C1447</f>
        <v xml:space="preserve"> </v>
      </c>
      <c r="E1435">
        <f>'Reporte J.E.'!E1447</f>
        <v>0</v>
      </c>
      <c r="F1435">
        <f>'Reporte J.E.'!F1447</f>
        <v>0</v>
      </c>
      <c r="G1435" t="e">
        <f>RIGHT('Reporte J.E.'!G1447,LEN('Reporte J.E.'!G1447)-FIND("-",'Reporte J.E.'!G1447,1)-1)</f>
        <v>#VALUE!</v>
      </c>
      <c r="H1435">
        <f>'Reporte J.E.'!H1447</f>
        <v>0</v>
      </c>
      <c r="I1435">
        <f>'Reporte J.E.'!I1447</f>
        <v>0</v>
      </c>
      <c r="J1435">
        <f t="shared" si="22"/>
        <v>0</v>
      </c>
    </row>
    <row r="1436" spans="1:10">
      <c r="A1436">
        <f>'Reporte J.E.'!A1448</f>
        <v>0</v>
      </c>
      <c r="B1436">
        <f>'Reporte J.E.'!B1448</f>
        <v>0</v>
      </c>
      <c r="C1436">
        <f>'Reporte J.E.'!C1448</f>
        <v>0</v>
      </c>
      <c r="D1436" t="str">
        <f>'Reporte J.E.'!D1448&amp;" "&amp;'Reporte J.E.'!C1448</f>
        <v xml:space="preserve"> </v>
      </c>
      <c r="E1436">
        <f>'Reporte J.E.'!E1448</f>
        <v>0</v>
      </c>
      <c r="F1436">
        <f>'Reporte J.E.'!F1448</f>
        <v>0</v>
      </c>
      <c r="G1436" t="e">
        <f>RIGHT('Reporte J.E.'!G1448,LEN('Reporte J.E.'!G1448)-FIND("-",'Reporte J.E.'!G1448,1)-1)</f>
        <v>#VALUE!</v>
      </c>
      <c r="H1436">
        <f>'Reporte J.E.'!H1448</f>
        <v>0</v>
      </c>
      <c r="I1436">
        <f>'Reporte J.E.'!I1448</f>
        <v>0</v>
      </c>
      <c r="J1436">
        <f t="shared" si="22"/>
        <v>0</v>
      </c>
    </row>
    <row r="1437" spans="1:10">
      <c r="A1437">
        <f>'Reporte J.E.'!A1449</f>
        <v>0</v>
      </c>
      <c r="B1437">
        <f>'Reporte J.E.'!B1449</f>
        <v>0</v>
      </c>
      <c r="C1437">
        <f>'Reporte J.E.'!C1449</f>
        <v>0</v>
      </c>
      <c r="D1437" t="str">
        <f>'Reporte J.E.'!D1449&amp;" "&amp;'Reporte J.E.'!C1449</f>
        <v xml:space="preserve"> </v>
      </c>
      <c r="E1437">
        <f>'Reporte J.E.'!E1449</f>
        <v>0</v>
      </c>
      <c r="F1437">
        <f>'Reporte J.E.'!F1449</f>
        <v>0</v>
      </c>
      <c r="G1437" t="e">
        <f>RIGHT('Reporte J.E.'!G1449,LEN('Reporte J.E.'!G1449)-FIND("-",'Reporte J.E.'!G1449,1)-1)</f>
        <v>#VALUE!</v>
      </c>
      <c r="H1437">
        <f>'Reporte J.E.'!H1449</f>
        <v>0</v>
      </c>
      <c r="I1437">
        <f>'Reporte J.E.'!I1449</f>
        <v>0</v>
      </c>
      <c r="J1437">
        <f t="shared" si="22"/>
        <v>0</v>
      </c>
    </row>
    <row r="1438" spans="1:10">
      <c r="A1438">
        <f>'Reporte J.E.'!A1450</f>
        <v>0</v>
      </c>
      <c r="B1438">
        <f>'Reporte J.E.'!B1450</f>
        <v>0</v>
      </c>
      <c r="C1438">
        <f>'Reporte J.E.'!C1450</f>
        <v>0</v>
      </c>
      <c r="D1438" t="str">
        <f>'Reporte J.E.'!D1450&amp;" "&amp;'Reporte J.E.'!C1450</f>
        <v xml:space="preserve"> </v>
      </c>
      <c r="E1438">
        <f>'Reporte J.E.'!E1450</f>
        <v>0</v>
      </c>
      <c r="F1438">
        <f>'Reporte J.E.'!F1450</f>
        <v>0</v>
      </c>
      <c r="G1438" t="e">
        <f>RIGHT('Reporte J.E.'!G1450,LEN('Reporte J.E.'!G1450)-FIND("-",'Reporte J.E.'!G1450,1)-1)</f>
        <v>#VALUE!</v>
      </c>
      <c r="H1438">
        <f>'Reporte J.E.'!H1450</f>
        <v>0</v>
      </c>
      <c r="I1438">
        <f>'Reporte J.E.'!I1450</f>
        <v>0</v>
      </c>
      <c r="J1438">
        <f t="shared" si="22"/>
        <v>0</v>
      </c>
    </row>
    <row r="1439" spans="1:10">
      <c r="A1439">
        <f>'Reporte J.E.'!A1451</f>
        <v>0</v>
      </c>
      <c r="B1439">
        <f>'Reporte J.E.'!B1451</f>
        <v>0</v>
      </c>
      <c r="C1439">
        <f>'Reporte J.E.'!C1451</f>
        <v>0</v>
      </c>
      <c r="D1439" t="str">
        <f>'Reporte J.E.'!D1451&amp;" "&amp;'Reporte J.E.'!C1451</f>
        <v xml:space="preserve"> </v>
      </c>
      <c r="E1439">
        <f>'Reporte J.E.'!E1451</f>
        <v>0</v>
      </c>
      <c r="F1439">
        <f>'Reporte J.E.'!F1451</f>
        <v>0</v>
      </c>
      <c r="G1439" t="e">
        <f>RIGHT('Reporte J.E.'!G1451,LEN('Reporte J.E.'!G1451)-FIND("-",'Reporte J.E.'!G1451,1)-1)</f>
        <v>#VALUE!</v>
      </c>
      <c r="H1439">
        <f>'Reporte J.E.'!H1451</f>
        <v>0</v>
      </c>
      <c r="I1439">
        <f>'Reporte J.E.'!I1451</f>
        <v>0</v>
      </c>
      <c r="J1439">
        <f t="shared" si="22"/>
        <v>0</v>
      </c>
    </row>
    <row r="1440" spans="1:10">
      <c r="A1440">
        <f>'Reporte J.E.'!A1452</f>
        <v>0</v>
      </c>
      <c r="B1440">
        <f>'Reporte J.E.'!B1452</f>
        <v>0</v>
      </c>
      <c r="C1440">
        <f>'Reporte J.E.'!C1452</f>
        <v>0</v>
      </c>
      <c r="D1440" t="str">
        <f>'Reporte J.E.'!D1452&amp;" "&amp;'Reporte J.E.'!C1452</f>
        <v xml:space="preserve"> </v>
      </c>
      <c r="E1440">
        <f>'Reporte J.E.'!E1452</f>
        <v>0</v>
      </c>
      <c r="F1440">
        <f>'Reporte J.E.'!F1452</f>
        <v>0</v>
      </c>
      <c r="G1440" t="e">
        <f>RIGHT('Reporte J.E.'!G1452,LEN('Reporte J.E.'!G1452)-FIND("-",'Reporte J.E.'!G1452,1)-1)</f>
        <v>#VALUE!</v>
      </c>
      <c r="H1440">
        <f>'Reporte J.E.'!H1452</f>
        <v>0</v>
      </c>
      <c r="I1440">
        <f>'Reporte J.E.'!I1452</f>
        <v>0</v>
      </c>
      <c r="J1440">
        <f t="shared" si="22"/>
        <v>0</v>
      </c>
    </row>
    <row r="1441" spans="1:10">
      <c r="A1441">
        <f>'Reporte J.E.'!A1453</f>
        <v>0</v>
      </c>
      <c r="B1441">
        <f>'Reporte J.E.'!B1453</f>
        <v>0</v>
      </c>
      <c r="C1441">
        <f>'Reporte J.E.'!C1453</f>
        <v>0</v>
      </c>
      <c r="D1441" t="str">
        <f>'Reporte J.E.'!D1453&amp;" "&amp;'Reporte J.E.'!C1453</f>
        <v xml:space="preserve"> </v>
      </c>
      <c r="E1441">
        <f>'Reporte J.E.'!E1453</f>
        <v>0</v>
      </c>
      <c r="F1441">
        <f>'Reporte J.E.'!F1453</f>
        <v>0</v>
      </c>
      <c r="G1441" t="e">
        <f>RIGHT('Reporte J.E.'!G1453,LEN('Reporte J.E.'!G1453)-FIND("-",'Reporte J.E.'!G1453,1)-1)</f>
        <v>#VALUE!</v>
      </c>
      <c r="H1441">
        <f>'Reporte J.E.'!H1453</f>
        <v>0</v>
      </c>
      <c r="I1441">
        <f>'Reporte J.E.'!I1453</f>
        <v>0</v>
      </c>
      <c r="J1441">
        <f t="shared" si="22"/>
        <v>0</v>
      </c>
    </row>
    <row r="1442" spans="1:10">
      <c r="A1442">
        <f>'Reporte J.E.'!A1454</f>
        <v>0</v>
      </c>
      <c r="B1442">
        <f>'Reporte J.E.'!B1454</f>
        <v>0</v>
      </c>
      <c r="C1442">
        <f>'Reporte J.E.'!C1454</f>
        <v>0</v>
      </c>
      <c r="D1442" t="str">
        <f>'Reporte J.E.'!D1454&amp;" "&amp;'Reporte J.E.'!C1454</f>
        <v xml:space="preserve"> </v>
      </c>
      <c r="E1442">
        <f>'Reporte J.E.'!E1454</f>
        <v>0</v>
      </c>
      <c r="F1442">
        <f>'Reporte J.E.'!F1454</f>
        <v>0</v>
      </c>
      <c r="G1442" t="e">
        <f>RIGHT('Reporte J.E.'!G1454,LEN('Reporte J.E.'!G1454)-FIND("-",'Reporte J.E.'!G1454,1)-1)</f>
        <v>#VALUE!</v>
      </c>
      <c r="H1442">
        <f>'Reporte J.E.'!H1454</f>
        <v>0</v>
      </c>
      <c r="I1442">
        <f>'Reporte J.E.'!I1454</f>
        <v>0</v>
      </c>
      <c r="J1442">
        <f t="shared" si="22"/>
        <v>0</v>
      </c>
    </row>
    <row r="1443" spans="1:10">
      <c r="A1443">
        <f>'Reporte J.E.'!A1455</f>
        <v>0</v>
      </c>
      <c r="B1443">
        <f>'Reporte J.E.'!B1455</f>
        <v>0</v>
      </c>
      <c r="C1443">
        <f>'Reporte J.E.'!C1455</f>
        <v>0</v>
      </c>
      <c r="D1443" t="str">
        <f>'Reporte J.E.'!D1455&amp;" "&amp;'Reporte J.E.'!C1455</f>
        <v xml:space="preserve"> </v>
      </c>
      <c r="E1443">
        <f>'Reporte J.E.'!E1455</f>
        <v>0</v>
      </c>
      <c r="F1443">
        <f>'Reporte J.E.'!F1455</f>
        <v>0</v>
      </c>
      <c r="G1443" t="e">
        <f>RIGHT('Reporte J.E.'!G1455,LEN('Reporte J.E.'!G1455)-FIND("-",'Reporte J.E.'!G1455,1)-1)</f>
        <v>#VALUE!</v>
      </c>
      <c r="H1443">
        <f>'Reporte J.E.'!H1455</f>
        <v>0</v>
      </c>
      <c r="I1443">
        <f>'Reporte J.E.'!I1455</f>
        <v>0</v>
      </c>
      <c r="J1443">
        <f t="shared" si="22"/>
        <v>0</v>
      </c>
    </row>
    <row r="1444" spans="1:10">
      <c r="A1444">
        <f>'Reporte J.E.'!A1456</f>
        <v>0</v>
      </c>
      <c r="B1444">
        <f>'Reporte J.E.'!B1456</f>
        <v>0</v>
      </c>
      <c r="C1444">
        <f>'Reporte J.E.'!C1456</f>
        <v>0</v>
      </c>
      <c r="D1444" t="str">
        <f>'Reporte J.E.'!D1456&amp;" "&amp;'Reporte J.E.'!C1456</f>
        <v xml:space="preserve"> </v>
      </c>
      <c r="E1444">
        <f>'Reporte J.E.'!E1456</f>
        <v>0</v>
      </c>
      <c r="F1444">
        <f>'Reporte J.E.'!F1456</f>
        <v>0</v>
      </c>
      <c r="G1444" t="e">
        <f>RIGHT('Reporte J.E.'!G1456,LEN('Reporte J.E.'!G1456)-FIND("-",'Reporte J.E.'!G1456,1)-1)</f>
        <v>#VALUE!</v>
      </c>
      <c r="H1444">
        <f>'Reporte J.E.'!H1456</f>
        <v>0</v>
      </c>
      <c r="I1444">
        <f>'Reporte J.E.'!I1456</f>
        <v>0</v>
      </c>
      <c r="J1444">
        <f t="shared" si="22"/>
        <v>0</v>
      </c>
    </row>
    <row r="1445" spans="1:10">
      <c r="A1445">
        <f>'Reporte J.E.'!A1457</f>
        <v>0</v>
      </c>
      <c r="B1445">
        <f>'Reporte J.E.'!B1457</f>
        <v>0</v>
      </c>
      <c r="C1445">
        <f>'Reporte J.E.'!C1457</f>
        <v>0</v>
      </c>
      <c r="D1445" t="str">
        <f>'Reporte J.E.'!D1457&amp;" "&amp;'Reporte J.E.'!C1457</f>
        <v xml:space="preserve"> </v>
      </c>
      <c r="E1445">
        <f>'Reporte J.E.'!E1457</f>
        <v>0</v>
      </c>
      <c r="F1445">
        <f>'Reporte J.E.'!F1457</f>
        <v>0</v>
      </c>
      <c r="G1445" t="e">
        <f>RIGHT('Reporte J.E.'!G1457,LEN('Reporte J.E.'!G1457)-FIND("-",'Reporte J.E.'!G1457,1)-1)</f>
        <v>#VALUE!</v>
      </c>
      <c r="H1445">
        <f>'Reporte J.E.'!H1457</f>
        <v>0</v>
      </c>
      <c r="I1445">
        <f>'Reporte J.E.'!I1457</f>
        <v>0</v>
      </c>
      <c r="J1445">
        <f t="shared" si="22"/>
        <v>0</v>
      </c>
    </row>
    <row r="1446" spans="1:10">
      <c r="A1446">
        <f>'Reporte J.E.'!A1458</f>
        <v>0</v>
      </c>
      <c r="B1446">
        <f>'Reporte J.E.'!B1458</f>
        <v>0</v>
      </c>
      <c r="C1446">
        <f>'Reporte J.E.'!C1458</f>
        <v>0</v>
      </c>
      <c r="D1446" t="str">
        <f>'Reporte J.E.'!D1458&amp;" "&amp;'Reporte J.E.'!C1458</f>
        <v xml:space="preserve"> </v>
      </c>
      <c r="E1446">
        <f>'Reporte J.E.'!E1458</f>
        <v>0</v>
      </c>
      <c r="F1446">
        <f>'Reporte J.E.'!F1458</f>
        <v>0</v>
      </c>
      <c r="G1446" t="e">
        <f>RIGHT('Reporte J.E.'!G1458,LEN('Reporte J.E.'!G1458)-FIND("-",'Reporte J.E.'!G1458,1)-1)</f>
        <v>#VALUE!</v>
      </c>
      <c r="H1446">
        <f>'Reporte J.E.'!H1458</f>
        <v>0</v>
      </c>
      <c r="I1446">
        <f>'Reporte J.E.'!I1458</f>
        <v>0</v>
      </c>
      <c r="J1446">
        <f t="shared" si="22"/>
        <v>0</v>
      </c>
    </row>
    <row r="1447" spans="1:10">
      <c r="A1447">
        <f>'Reporte J.E.'!A1459</f>
        <v>0</v>
      </c>
      <c r="B1447">
        <f>'Reporte J.E.'!B1459</f>
        <v>0</v>
      </c>
      <c r="C1447">
        <f>'Reporte J.E.'!C1459</f>
        <v>0</v>
      </c>
      <c r="D1447" t="str">
        <f>'Reporte J.E.'!D1459&amp;" "&amp;'Reporte J.E.'!C1459</f>
        <v xml:space="preserve"> </v>
      </c>
      <c r="E1447">
        <f>'Reporte J.E.'!E1459</f>
        <v>0</v>
      </c>
      <c r="F1447">
        <f>'Reporte J.E.'!F1459</f>
        <v>0</v>
      </c>
      <c r="G1447" t="e">
        <f>RIGHT('Reporte J.E.'!G1459,LEN('Reporte J.E.'!G1459)-FIND("-",'Reporte J.E.'!G1459,1)-1)</f>
        <v>#VALUE!</v>
      </c>
      <c r="H1447">
        <f>'Reporte J.E.'!H1459</f>
        <v>0</v>
      </c>
      <c r="I1447">
        <f>'Reporte J.E.'!I1459</f>
        <v>0</v>
      </c>
      <c r="J1447">
        <f t="shared" si="22"/>
        <v>0</v>
      </c>
    </row>
    <row r="1448" spans="1:10">
      <c r="A1448">
        <f>'Reporte J.E.'!A1460</f>
        <v>0</v>
      </c>
      <c r="B1448">
        <f>'Reporte J.E.'!B1460</f>
        <v>0</v>
      </c>
      <c r="C1448">
        <f>'Reporte J.E.'!C1460</f>
        <v>0</v>
      </c>
      <c r="D1448" t="str">
        <f>'Reporte J.E.'!D1460&amp;" "&amp;'Reporte J.E.'!C1460</f>
        <v xml:space="preserve"> </v>
      </c>
      <c r="E1448">
        <f>'Reporte J.E.'!E1460</f>
        <v>0</v>
      </c>
      <c r="F1448">
        <f>'Reporte J.E.'!F1460</f>
        <v>0</v>
      </c>
      <c r="G1448" t="e">
        <f>RIGHT('Reporte J.E.'!G1460,LEN('Reporte J.E.'!G1460)-FIND("-",'Reporte J.E.'!G1460,1)-1)</f>
        <v>#VALUE!</v>
      </c>
      <c r="H1448">
        <f>'Reporte J.E.'!H1460</f>
        <v>0</v>
      </c>
      <c r="I1448">
        <f>'Reporte J.E.'!I1460</f>
        <v>0</v>
      </c>
      <c r="J1448">
        <f t="shared" si="22"/>
        <v>0</v>
      </c>
    </row>
    <row r="1449" spans="1:10">
      <c r="A1449">
        <f>'Reporte J.E.'!A1461</f>
        <v>0</v>
      </c>
      <c r="B1449">
        <f>'Reporte J.E.'!B1461</f>
        <v>0</v>
      </c>
      <c r="C1449">
        <f>'Reporte J.E.'!C1461</f>
        <v>0</v>
      </c>
      <c r="D1449" t="str">
        <f>'Reporte J.E.'!D1461&amp;" "&amp;'Reporte J.E.'!C1461</f>
        <v xml:space="preserve"> </v>
      </c>
      <c r="E1449">
        <f>'Reporte J.E.'!E1461</f>
        <v>0</v>
      </c>
      <c r="F1449">
        <f>'Reporte J.E.'!F1461</f>
        <v>0</v>
      </c>
      <c r="G1449" t="e">
        <f>RIGHT('Reporte J.E.'!G1461,LEN('Reporte J.E.'!G1461)-FIND("-",'Reporte J.E.'!G1461,1)-1)</f>
        <v>#VALUE!</v>
      </c>
      <c r="H1449">
        <f>'Reporte J.E.'!H1461</f>
        <v>0</v>
      </c>
      <c r="I1449">
        <f>'Reporte J.E.'!I1461</f>
        <v>0</v>
      </c>
      <c r="J1449">
        <f t="shared" si="22"/>
        <v>0</v>
      </c>
    </row>
    <row r="1450" spans="1:10">
      <c r="A1450">
        <f>'Reporte J.E.'!A1462</f>
        <v>0</v>
      </c>
      <c r="B1450">
        <f>'Reporte J.E.'!B1462</f>
        <v>0</v>
      </c>
      <c r="C1450">
        <f>'Reporte J.E.'!C1462</f>
        <v>0</v>
      </c>
      <c r="D1450" t="str">
        <f>'Reporte J.E.'!D1462&amp;" "&amp;'Reporte J.E.'!C1462</f>
        <v xml:space="preserve"> </v>
      </c>
      <c r="E1450">
        <f>'Reporte J.E.'!E1462</f>
        <v>0</v>
      </c>
      <c r="F1450">
        <f>'Reporte J.E.'!F1462</f>
        <v>0</v>
      </c>
      <c r="G1450" t="e">
        <f>RIGHT('Reporte J.E.'!G1462,LEN('Reporte J.E.'!G1462)-FIND("-",'Reporte J.E.'!G1462,1)-1)</f>
        <v>#VALUE!</v>
      </c>
      <c r="H1450">
        <f>'Reporte J.E.'!H1462</f>
        <v>0</v>
      </c>
      <c r="I1450">
        <f>'Reporte J.E.'!I1462</f>
        <v>0</v>
      </c>
      <c r="J1450">
        <f t="shared" si="22"/>
        <v>0</v>
      </c>
    </row>
    <row r="1451" spans="1:10">
      <c r="A1451">
        <f>'Reporte J.E.'!A1463</f>
        <v>0</v>
      </c>
      <c r="B1451">
        <f>'Reporte J.E.'!B1463</f>
        <v>0</v>
      </c>
      <c r="C1451">
        <f>'Reporte J.E.'!C1463</f>
        <v>0</v>
      </c>
      <c r="D1451" t="str">
        <f>'Reporte J.E.'!D1463&amp;" "&amp;'Reporte J.E.'!C1463</f>
        <v xml:space="preserve"> </v>
      </c>
      <c r="E1451">
        <f>'Reporte J.E.'!E1463</f>
        <v>0</v>
      </c>
      <c r="F1451">
        <f>'Reporte J.E.'!F1463</f>
        <v>0</v>
      </c>
      <c r="G1451" t="e">
        <f>RIGHT('Reporte J.E.'!G1463,LEN('Reporte J.E.'!G1463)-FIND("-",'Reporte J.E.'!G1463,1)-1)</f>
        <v>#VALUE!</v>
      </c>
      <c r="H1451">
        <f>'Reporte J.E.'!H1463</f>
        <v>0</v>
      </c>
      <c r="I1451">
        <f>'Reporte J.E.'!I1463</f>
        <v>0</v>
      </c>
      <c r="J1451">
        <f t="shared" si="22"/>
        <v>0</v>
      </c>
    </row>
    <row r="1452" spans="1:10">
      <c r="A1452">
        <f>'Reporte J.E.'!A1464</f>
        <v>0</v>
      </c>
      <c r="B1452">
        <f>'Reporte J.E.'!B1464</f>
        <v>0</v>
      </c>
      <c r="C1452">
        <f>'Reporte J.E.'!C1464</f>
        <v>0</v>
      </c>
      <c r="D1452" t="str">
        <f>'Reporte J.E.'!D1464&amp;" "&amp;'Reporte J.E.'!C1464</f>
        <v xml:space="preserve"> </v>
      </c>
      <c r="E1452">
        <f>'Reporte J.E.'!E1464</f>
        <v>0</v>
      </c>
      <c r="F1452">
        <f>'Reporte J.E.'!F1464</f>
        <v>0</v>
      </c>
      <c r="G1452" t="e">
        <f>RIGHT('Reporte J.E.'!G1464,LEN('Reporte J.E.'!G1464)-FIND("-",'Reporte J.E.'!G1464,1)-1)</f>
        <v>#VALUE!</v>
      </c>
      <c r="H1452">
        <f>'Reporte J.E.'!H1464</f>
        <v>0</v>
      </c>
      <c r="I1452">
        <f>'Reporte J.E.'!I1464</f>
        <v>0</v>
      </c>
      <c r="J1452">
        <f t="shared" si="22"/>
        <v>0</v>
      </c>
    </row>
    <row r="1453" spans="1:10">
      <c r="A1453">
        <f>'Reporte J.E.'!A1465</f>
        <v>0</v>
      </c>
      <c r="B1453">
        <f>'Reporte J.E.'!B1465</f>
        <v>0</v>
      </c>
      <c r="C1453">
        <f>'Reporte J.E.'!C1465</f>
        <v>0</v>
      </c>
      <c r="D1453" t="str">
        <f>'Reporte J.E.'!D1465&amp;" "&amp;'Reporte J.E.'!C1465</f>
        <v xml:space="preserve"> </v>
      </c>
      <c r="E1453">
        <f>'Reporte J.E.'!E1465</f>
        <v>0</v>
      </c>
      <c r="F1453">
        <f>'Reporte J.E.'!F1465</f>
        <v>0</v>
      </c>
      <c r="G1453" t="e">
        <f>RIGHT('Reporte J.E.'!G1465,LEN('Reporte J.E.'!G1465)-FIND("-",'Reporte J.E.'!G1465,1)-1)</f>
        <v>#VALUE!</v>
      </c>
      <c r="H1453">
        <f>'Reporte J.E.'!H1465</f>
        <v>0</v>
      </c>
      <c r="I1453">
        <f>'Reporte J.E.'!I1465</f>
        <v>0</v>
      </c>
      <c r="J1453">
        <f t="shared" si="22"/>
        <v>0</v>
      </c>
    </row>
    <row r="1454" spans="1:10">
      <c r="A1454">
        <f>'Reporte J.E.'!A1466</f>
        <v>0</v>
      </c>
      <c r="B1454">
        <f>'Reporte J.E.'!B1466</f>
        <v>0</v>
      </c>
      <c r="C1454">
        <f>'Reporte J.E.'!C1466</f>
        <v>0</v>
      </c>
      <c r="D1454" t="str">
        <f>'Reporte J.E.'!D1466&amp;" "&amp;'Reporte J.E.'!C1466</f>
        <v xml:space="preserve"> </v>
      </c>
      <c r="E1454">
        <f>'Reporte J.E.'!E1466</f>
        <v>0</v>
      </c>
      <c r="F1454">
        <f>'Reporte J.E.'!F1466</f>
        <v>0</v>
      </c>
      <c r="G1454" t="e">
        <f>RIGHT('Reporte J.E.'!G1466,LEN('Reporte J.E.'!G1466)-FIND("-",'Reporte J.E.'!G1466,1)-1)</f>
        <v>#VALUE!</v>
      </c>
      <c r="H1454">
        <f>'Reporte J.E.'!H1466</f>
        <v>0</v>
      </c>
      <c r="I1454">
        <f>'Reporte J.E.'!I1466</f>
        <v>0</v>
      </c>
      <c r="J1454">
        <f t="shared" si="22"/>
        <v>0</v>
      </c>
    </row>
    <row r="1455" spans="1:10">
      <c r="A1455">
        <f>'Reporte J.E.'!A1467</f>
        <v>0</v>
      </c>
      <c r="B1455">
        <f>'Reporte J.E.'!B1467</f>
        <v>0</v>
      </c>
      <c r="C1455">
        <f>'Reporte J.E.'!C1467</f>
        <v>0</v>
      </c>
      <c r="D1455" t="str">
        <f>'Reporte J.E.'!D1467&amp;" "&amp;'Reporte J.E.'!C1467</f>
        <v xml:space="preserve"> </v>
      </c>
      <c r="E1455">
        <f>'Reporte J.E.'!E1467</f>
        <v>0</v>
      </c>
      <c r="F1455">
        <f>'Reporte J.E.'!F1467</f>
        <v>0</v>
      </c>
      <c r="G1455" t="e">
        <f>RIGHT('Reporte J.E.'!G1467,LEN('Reporte J.E.'!G1467)-FIND("-",'Reporte J.E.'!G1467,1)-1)</f>
        <v>#VALUE!</v>
      </c>
      <c r="H1455">
        <f>'Reporte J.E.'!H1467</f>
        <v>0</v>
      </c>
      <c r="I1455">
        <f>'Reporte J.E.'!I1467</f>
        <v>0</v>
      </c>
      <c r="J1455">
        <f t="shared" si="22"/>
        <v>0</v>
      </c>
    </row>
    <row r="1456" spans="1:10">
      <c r="A1456">
        <f>'Reporte J.E.'!A1468</f>
        <v>0</v>
      </c>
      <c r="B1456">
        <f>'Reporte J.E.'!B1468</f>
        <v>0</v>
      </c>
      <c r="C1456">
        <f>'Reporte J.E.'!C1468</f>
        <v>0</v>
      </c>
      <c r="D1456" t="str">
        <f>'Reporte J.E.'!D1468&amp;" "&amp;'Reporte J.E.'!C1468</f>
        <v xml:space="preserve"> </v>
      </c>
      <c r="E1456">
        <f>'Reporte J.E.'!E1468</f>
        <v>0</v>
      </c>
      <c r="F1456">
        <f>'Reporte J.E.'!F1468</f>
        <v>0</v>
      </c>
      <c r="G1456" t="e">
        <f>RIGHT('Reporte J.E.'!G1468,LEN('Reporte J.E.'!G1468)-FIND("-",'Reporte J.E.'!G1468,1)-1)</f>
        <v>#VALUE!</v>
      </c>
      <c r="H1456">
        <f>'Reporte J.E.'!H1468</f>
        <v>0</v>
      </c>
      <c r="I1456">
        <f>'Reporte J.E.'!I1468</f>
        <v>0</v>
      </c>
      <c r="J1456">
        <f t="shared" si="22"/>
        <v>0</v>
      </c>
    </row>
    <row r="1457" spans="1:10">
      <c r="A1457">
        <f>'Reporte J.E.'!A1469</f>
        <v>0</v>
      </c>
      <c r="B1457">
        <f>'Reporte J.E.'!B1469</f>
        <v>0</v>
      </c>
      <c r="C1457">
        <f>'Reporte J.E.'!C1469</f>
        <v>0</v>
      </c>
      <c r="D1457" t="str">
        <f>'Reporte J.E.'!D1469&amp;" "&amp;'Reporte J.E.'!C1469</f>
        <v xml:space="preserve"> </v>
      </c>
      <c r="E1457">
        <f>'Reporte J.E.'!E1469</f>
        <v>0</v>
      </c>
      <c r="F1457">
        <f>'Reporte J.E.'!F1469</f>
        <v>0</v>
      </c>
      <c r="G1457" t="e">
        <f>RIGHT('Reporte J.E.'!G1469,LEN('Reporte J.E.'!G1469)-FIND("-",'Reporte J.E.'!G1469,1)-1)</f>
        <v>#VALUE!</v>
      </c>
      <c r="H1457">
        <f>'Reporte J.E.'!H1469</f>
        <v>0</v>
      </c>
      <c r="I1457">
        <f>'Reporte J.E.'!I1469</f>
        <v>0</v>
      </c>
      <c r="J1457">
        <f t="shared" si="22"/>
        <v>0</v>
      </c>
    </row>
    <row r="1458" spans="1:10">
      <c r="A1458">
        <f>'Reporte J.E.'!A1470</f>
        <v>0</v>
      </c>
      <c r="B1458">
        <f>'Reporte J.E.'!B1470</f>
        <v>0</v>
      </c>
      <c r="C1458">
        <f>'Reporte J.E.'!C1470</f>
        <v>0</v>
      </c>
      <c r="D1458" t="str">
        <f>'Reporte J.E.'!D1470&amp;" "&amp;'Reporte J.E.'!C1470</f>
        <v xml:space="preserve"> </v>
      </c>
      <c r="E1458">
        <f>'Reporte J.E.'!E1470</f>
        <v>0</v>
      </c>
      <c r="F1458">
        <f>'Reporte J.E.'!F1470</f>
        <v>0</v>
      </c>
      <c r="G1458" t="e">
        <f>RIGHT('Reporte J.E.'!G1470,LEN('Reporte J.E.'!G1470)-FIND("-",'Reporte J.E.'!G1470,1)-1)</f>
        <v>#VALUE!</v>
      </c>
      <c r="H1458">
        <f>'Reporte J.E.'!H1470</f>
        <v>0</v>
      </c>
      <c r="I1458">
        <f>'Reporte J.E.'!I1470</f>
        <v>0</v>
      </c>
      <c r="J1458">
        <f t="shared" si="22"/>
        <v>0</v>
      </c>
    </row>
    <row r="1459" spans="1:10">
      <c r="A1459">
        <f>'Reporte J.E.'!A1471</f>
        <v>0</v>
      </c>
      <c r="B1459">
        <f>'Reporte J.E.'!B1471</f>
        <v>0</v>
      </c>
      <c r="C1459">
        <f>'Reporte J.E.'!C1471</f>
        <v>0</v>
      </c>
      <c r="D1459" t="str">
        <f>'Reporte J.E.'!D1471&amp;" "&amp;'Reporte J.E.'!C1471</f>
        <v xml:space="preserve"> </v>
      </c>
      <c r="E1459">
        <f>'Reporte J.E.'!E1471</f>
        <v>0</v>
      </c>
      <c r="F1459">
        <f>'Reporte J.E.'!F1471</f>
        <v>0</v>
      </c>
      <c r="G1459" t="e">
        <f>RIGHT('Reporte J.E.'!G1471,LEN('Reporte J.E.'!G1471)-FIND("-",'Reporte J.E.'!G1471,1)-1)</f>
        <v>#VALUE!</v>
      </c>
      <c r="H1459">
        <f>'Reporte J.E.'!H1471</f>
        <v>0</v>
      </c>
      <c r="I1459">
        <f>'Reporte J.E.'!I1471</f>
        <v>0</v>
      </c>
      <c r="J1459">
        <f t="shared" si="22"/>
        <v>0</v>
      </c>
    </row>
    <row r="1460" spans="1:10">
      <c r="A1460">
        <f>'Reporte J.E.'!A1472</f>
        <v>0</v>
      </c>
      <c r="B1460">
        <f>'Reporte J.E.'!B1472</f>
        <v>0</v>
      </c>
      <c r="C1460">
        <f>'Reporte J.E.'!C1472</f>
        <v>0</v>
      </c>
      <c r="D1460" t="str">
        <f>'Reporte J.E.'!D1472&amp;" "&amp;'Reporte J.E.'!C1472</f>
        <v xml:space="preserve"> </v>
      </c>
      <c r="E1460">
        <f>'Reporte J.E.'!E1472</f>
        <v>0</v>
      </c>
      <c r="F1460">
        <f>'Reporte J.E.'!F1472</f>
        <v>0</v>
      </c>
      <c r="G1460" t="e">
        <f>RIGHT('Reporte J.E.'!G1472,LEN('Reporte J.E.'!G1472)-FIND("-",'Reporte J.E.'!G1472,1)-1)</f>
        <v>#VALUE!</v>
      </c>
      <c r="H1460">
        <f>'Reporte J.E.'!H1472</f>
        <v>0</v>
      </c>
      <c r="I1460">
        <f>'Reporte J.E.'!I1472</f>
        <v>0</v>
      </c>
      <c r="J1460">
        <f t="shared" si="22"/>
        <v>0</v>
      </c>
    </row>
    <row r="1461" spans="1:10">
      <c r="A1461">
        <f>'Reporte J.E.'!A1473</f>
        <v>0</v>
      </c>
      <c r="B1461">
        <f>'Reporte J.E.'!B1473</f>
        <v>0</v>
      </c>
      <c r="C1461">
        <f>'Reporte J.E.'!C1473</f>
        <v>0</v>
      </c>
      <c r="D1461" t="str">
        <f>'Reporte J.E.'!D1473&amp;" "&amp;'Reporte J.E.'!C1473</f>
        <v xml:space="preserve"> </v>
      </c>
      <c r="E1461">
        <f>'Reporte J.E.'!E1473</f>
        <v>0</v>
      </c>
      <c r="F1461">
        <f>'Reporte J.E.'!F1473</f>
        <v>0</v>
      </c>
      <c r="G1461" t="e">
        <f>RIGHT('Reporte J.E.'!G1473,LEN('Reporte J.E.'!G1473)-FIND("-",'Reporte J.E.'!G1473,1)-1)</f>
        <v>#VALUE!</v>
      </c>
      <c r="H1461">
        <f>'Reporte J.E.'!H1473</f>
        <v>0</v>
      </c>
      <c r="I1461">
        <f>'Reporte J.E.'!I1473</f>
        <v>0</v>
      </c>
      <c r="J1461">
        <f t="shared" si="22"/>
        <v>0</v>
      </c>
    </row>
    <row r="1462" spans="1:10">
      <c r="A1462">
        <f>'Reporte J.E.'!A1474</f>
        <v>0</v>
      </c>
      <c r="B1462">
        <f>'Reporte J.E.'!B1474</f>
        <v>0</v>
      </c>
      <c r="C1462">
        <f>'Reporte J.E.'!C1474</f>
        <v>0</v>
      </c>
      <c r="D1462" t="str">
        <f>'Reporte J.E.'!D1474&amp;" "&amp;'Reporte J.E.'!C1474</f>
        <v xml:space="preserve"> </v>
      </c>
      <c r="E1462">
        <f>'Reporte J.E.'!E1474</f>
        <v>0</v>
      </c>
      <c r="F1462">
        <f>'Reporte J.E.'!F1474</f>
        <v>0</v>
      </c>
      <c r="G1462" t="e">
        <f>RIGHT('Reporte J.E.'!G1474,LEN('Reporte J.E.'!G1474)-FIND("-",'Reporte J.E.'!G1474,1)-1)</f>
        <v>#VALUE!</v>
      </c>
      <c r="H1462">
        <f>'Reporte J.E.'!H1474</f>
        <v>0</v>
      </c>
      <c r="I1462">
        <f>'Reporte J.E.'!I1474</f>
        <v>0</v>
      </c>
      <c r="J1462">
        <f t="shared" si="22"/>
        <v>0</v>
      </c>
    </row>
    <row r="1463" spans="1:10">
      <c r="A1463">
        <f>'Reporte J.E.'!A1475</f>
        <v>0</v>
      </c>
      <c r="B1463">
        <f>'Reporte J.E.'!B1475</f>
        <v>0</v>
      </c>
      <c r="C1463">
        <f>'Reporte J.E.'!C1475</f>
        <v>0</v>
      </c>
      <c r="D1463" t="str">
        <f>'Reporte J.E.'!D1475&amp;" "&amp;'Reporte J.E.'!C1475</f>
        <v xml:space="preserve"> </v>
      </c>
      <c r="E1463">
        <f>'Reporte J.E.'!E1475</f>
        <v>0</v>
      </c>
      <c r="F1463">
        <f>'Reporte J.E.'!F1475</f>
        <v>0</v>
      </c>
      <c r="G1463" t="e">
        <f>RIGHT('Reporte J.E.'!G1475,LEN('Reporte J.E.'!G1475)-FIND("-",'Reporte J.E.'!G1475,1)-1)</f>
        <v>#VALUE!</v>
      </c>
      <c r="H1463">
        <f>'Reporte J.E.'!H1475</f>
        <v>0</v>
      </c>
      <c r="I1463">
        <f>'Reporte J.E.'!I1475</f>
        <v>0</v>
      </c>
      <c r="J1463">
        <f t="shared" si="22"/>
        <v>0</v>
      </c>
    </row>
    <row r="1464" spans="1:10">
      <c r="A1464">
        <f>'Reporte J.E.'!A1476</f>
        <v>0</v>
      </c>
      <c r="B1464">
        <f>'Reporte J.E.'!B1476</f>
        <v>0</v>
      </c>
      <c r="C1464">
        <f>'Reporte J.E.'!C1476</f>
        <v>0</v>
      </c>
      <c r="D1464" t="str">
        <f>'Reporte J.E.'!D1476&amp;" "&amp;'Reporte J.E.'!C1476</f>
        <v xml:space="preserve"> </v>
      </c>
      <c r="E1464">
        <f>'Reporte J.E.'!E1476</f>
        <v>0</v>
      </c>
      <c r="F1464">
        <f>'Reporte J.E.'!F1476</f>
        <v>0</v>
      </c>
      <c r="G1464" t="e">
        <f>RIGHT('Reporte J.E.'!G1476,LEN('Reporte J.E.'!G1476)-FIND("-",'Reporte J.E.'!G1476,1)-1)</f>
        <v>#VALUE!</v>
      </c>
      <c r="H1464">
        <f>'Reporte J.E.'!H1476</f>
        <v>0</v>
      </c>
      <c r="I1464">
        <f>'Reporte J.E.'!I1476</f>
        <v>0</v>
      </c>
      <c r="J1464">
        <f t="shared" si="22"/>
        <v>0</v>
      </c>
    </row>
    <row r="1465" spans="1:10">
      <c r="A1465">
        <f>'Reporte J.E.'!A1477</f>
        <v>0</v>
      </c>
      <c r="B1465">
        <f>'Reporte J.E.'!B1477</f>
        <v>0</v>
      </c>
      <c r="C1465">
        <f>'Reporte J.E.'!C1477</f>
        <v>0</v>
      </c>
      <c r="D1465" t="str">
        <f>'Reporte J.E.'!D1477&amp;" "&amp;'Reporte J.E.'!C1477</f>
        <v xml:space="preserve"> </v>
      </c>
      <c r="E1465">
        <f>'Reporte J.E.'!E1477</f>
        <v>0</v>
      </c>
      <c r="F1465">
        <f>'Reporte J.E.'!F1477</f>
        <v>0</v>
      </c>
      <c r="G1465" t="e">
        <f>RIGHT('Reporte J.E.'!G1477,LEN('Reporte J.E.'!G1477)-FIND("-",'Reporte J.E.'!G1477,1)-1)</f>
        <v>#VALUE!</v>
      </c>
      <c r="H1465">
        <f>'Reporte J.E.'!H1477</f>
        <v>0</v>
      </c>
      <c r="I1465">
        <f>'Reporte J.E.'!I1477</f>
        <v>0</v>
      </c>
      <c r="J1465">
        <f t="shared" si="22"/>
        <v>0</v>
      </c>
    </row>
    <row r="1466" spans="1:10">
      <c r="A1466">
        <f>'Reporte J.E.'!A1478</f>
        <v>0</v>
      </c>
      <c r="B1466">
        <f>'Reporte J.E.'!B1478</f>
        <v>0</v>
      </c>
      <c r="C1466">
        <f>'Reporte J.E.'!C1478</f>
        <v>0</v>
      </c>
      <c r="D1466" t="str">
        <f>'Reporte J.E.'!D1478&amp;" "&amp;'Reporte J.E.'!C1478</f>
        <v xml:space="preserve"> </v>
      </c>
      <c r="E1466">
        <f>'Reporte J.E.'!E1478</f>
        <v>0</v>
      </c>
      <c r="F1466">
        <f>'Reporte J.E.'!F1478</f>
        <v>0</v>
      </c>
      <c r="G1466" t="e">
        <f>RIGHT('Reporte J.E.'!G1478,LEN('Reporte J.E.'!G1478)-FIND("-",'Reporte J.E.'!G1478,1)-1)</f>
        <v>#VALUE!</v>
      </c>
      <c r="H1466">
        <f>'Reporte J.E.'!H1478</f>
        <v>0</v>
      </c>
      <c r="I1466">
        <f>'Reporte J.E.'!I1478</f>
        <v>0</v>
      </c>
      <c r="J1466">
        <f t="shared" si="22"/>
        <v>0</v>
      </c>
    </row>
    <row r="1467" spans="1:10">
      <c r="A1467">
        <f>'Reporte J.E.'!A1479</f>
        <v>0</v>
      </c>
      <c r="B1467">
        <f>'Reporte J.E.'!B1479</f>
        <v>0</v>
      </c>
      <c r="C1467">
        <f>'Reporte J.E.'!C1479</f>
        <v>0</v>
      </c>
      <c r="D1467" t="str">
        <f>'Reporte J.E.'!D1479&amp;" "&amp;'Reporte J.E.'!C1479</f>
        <v xml:space="preserve"> </v>
      </c>
      <c r="E1467">
        <f>'Reporte J.E.'!E1479</f>
        <v>0</v>
      </c>
      <c r="F1467">
        <f>'Reporte J.E.'!F1479</f>
        <v>0</v>
      </c>
      <c r="G1467" t="e">
        <f>RIGHT('Reporte J.E.'!G1479,LEN('Reporte J.E.'!G1479)-FIND("-",'Reporte J.E.'!G1479,1)-1)</f>
        <v>#VALUE!</v>
      </c>
      <c r="H1467">
        <f>'Reporte J.E.'!H1479</f>
        <v>0</v>
      </c>
      <c r="I1467">
        <f>'Reporte J.E.'!I1479</f>
        <v>0</v>
      </c>
      <c r="J1467">
        <f t="shared" si="22"/>
        <v>0</v>
      </c>
    </row>
    <row r="1468" spans="1:10">
      <c r="A1468">
        <f>'Reporte J.E.'!A1480</f>
        <v>0</v>
      </c>
      <c r="B1468">
        <f>'Reporte J.E.'!B1480</f>
        <v>0</v>
      </c>
      <c r="C1468">
        <f>'Reporte J.E.'!C1480</f>
        <v>0</v>
      </c>
      <c r="D1468" t="str">
        <f>'Reporte J.E.'!D1480&amp;" "&amp;'Reporte J.E.'!C1480</f>
        <v xml:space="preserve"> </v>
      </c>
      <c r="E1468">
        <f>'Reporte J.E.'!E1480</f>
        <v>0</v>
      </c>
      <c r="F1468">
        <f>'Reporte J.E.'!F1480</f>
        <v>0</v>
      </c>
      <c r="G1468" t="e">
        <f>RIGHT('Reporte J.E.'!G1480,LEN('Reporte J.E.'!G1480)-FIND("-",'Reporte J.E.'!G1480,1)-1)</f>
        <v>#VALUE!</v>
      </c>
      <c r="H1468">
        <f>'Reporte J.E.'!H1480</f>
        <v>0</v>
      </c>
      <c r="I1468">
        <f>'Reporte J.E.'!I1480</f>
        <v>0</v>
      </c>
      <c r="J1468">
        <f t="shared" si="22"/>
        <v>0</v>
      </c>
    </row>
    <row r="1469" spans="1:10">
      <c r="A1469">
        <f>'Reporte J.E.'!A1481</f>
        <v>0</v>
      </c>
      <c r="B1469">
        <f>'Reporte J.E.'!B1481</f>
        <v>0</v>
      </c>
      <c r="C1469">
        <f>'Reporte J.E.'!C1481</f>
        <v>0</v>
      </c>
      <c r="D1469" t="str">
        <f>'Reporte J.E.'!D1481&amp;" "&amp;'Reporte J.E.'!C1481</f>
        <v xml:space="preserve"> </v>
      </c>
      <c r="E1469">
        <f>'Reporte J.E.'!E1481</f>
        <v>0</v>
      </c>
      <c r="F1469">
        <f>'Reporte J.E.'!F1481</f>
        <v>0</v>
      </c>
      <c r="G1469" t="e">
        <f>RIGHT('Reporte J.E.'!G1481,LEN('Reporte J.E.'!G1481)-FIND("-",'Reporte J.E.'!G1481,1)-1)</f>
        <v>#VALUE!</v>
      </c>
      <c r="H1469">
        <f>'Reporte J.E.'!H1481</f>
        <v>0</v>
      </c>
      <c r="I1469">
        <f>'Reporte J.E.'!I1481</f>
        <v>0</v>
      </c>
      <c r="J1469">
        <f t="shared" si="22"/>
        <v>0</v>
      </c>
    </row>
    <row r="1470" spans="1:10">
      <c r="A1470">
        <f>'Reporte J.E.'!A1482</f>
        <v>0</v>
      </c>
      <c r="B1470">
        <f>'Reporte J.E.'!B1482</f>
        <v>0</v>
      </c>
      <c r="C1470">
        <f>'Reporte J.E.'!C1482</f>
        <v>0</v>
      </c>
      <c r="D1470" t="str">
        <f>'Reporte J.E.'!D1482&amp;" "&amp;'Reporte J.E.'!C1482</f>
        <v xml:space="preserve"> </v>
      </c>
      <c r="E1470">
        <f>'Reporte J.E.'!E1482</f>
        <v>0</v>
      </c>
      <c r="F1470">
        <f>'Reporte J.E.'!F1482</f>
        <v>0</v>
      </c>
      <c r="G1470" t="e">
        <f>RIGHT('Reporte J.E.'!G1482,LEN('Reporte J.E.'!G1482)-FIND("-",'Reporte J.E.'!G1482,1)-1)</f>
        <v>#VALUE!</v>
      </c>
      <c r="H1470">
        <f>'Reporte J.E.'!H1482</f>
        <v>0</v>
      </c>
      <c r="I1470">
        <f>'Reporte J.E.'!I1482</f>
        <v>0</v>
      </c>
      <c r="J1470">
        <f t="shared" si="22"/>
        <v>0</v>
      </c>
    </row>
    <row r="1471" spans="1:10">
      <c r="A1471">
        <f>'Reporte J.E.'!A1483</f>
        <v>0</v>
      </c>
      <c r="B1471">
        <f>'Reporte J.E.'!B1483</f>
        <v>0</v>
      </c>
      <c r="C1471">
        <f>'Reporte J.E.'!C1483</f>
        <v>0</v>
      </c>
      <c r="D1471" t="str">
        <f>'Reporte J.E.'!D1483&amp;" "&amp;'Reporte J.E.'!C1483</f>
        <v xml:space="preserve"> </v>
      </c>
      <c r="E1471">
        <f>'Reporte J.E.'!E1483</f>
        <v>0</v>
      </c>
      <c r="F1471">
        <f>'Reporte J.E.'!F1483</f>
        <v>0</v>
      </c>
      <c r="G1471" t="e">
        <f>RIGHT('Reporte J.E.'!G1483,LEN('Reporte J.E.'!G1483)-FIND("-",'Reporte J.E.'!G1483,1)-1)</f>
        <v>#VALUE!</v>
      </c>
      <c r="H1471">
        <f>'Reporte J.E.'!H1483</f>
        <v>0</v>
      </c>
      <c r="I1471">
        <f>'Reporte J.E.'!I1483</f>
        <v>0</v>
      </c>
      <c r="J1471">
        <f t="shared" si="22"/>
        <v>0</v>
      </c>
    </row>
    <row r="1472" spans="1:10">
      <c r="A1472">
        <f>'Reporte J.E.'!A1484</f>
        <v>0</v>
      </c>
      <c r="B1472">
        <f>'Reporte J.E.'!B1484</f>
        <v>0</v>
      </c>
      <c r="C1472">
        <f>'Reporte J.E.'!C1484</f>
        <v>0</v>
      </c>
      <c r="D1472" t="str">
        <f>'Reporte J.E.'!D1484&amp;" "&amp;'Reporte J.E.'!C1484</f>
        <v xml:space="preserve"> </v>
      </c>
      <c r="E1472">
        <f>'Reporte J.E.'!E1484</f>
        <v>0</v>
      </c>
      <c r="F1472">
        <f>'Reporte J.E.'!F1484</f>
        <v>0</v>
      </c>
      <c r="G1472" t="e">
        <f>RIGHT('Reporte J.E.'!G1484,LEN('Reporte J.E.'!G1484)-FIND("-",'Reporte J.E.'!G1484,1)-1)</f>
        <v>#VALUE!</v>
      </c>
      <c r="H1472">
        <f>'Reporte J.E.'!H1484</f>
        <v>0</v>
      </c>
      <c r="I1472">
        <f>'Reporte J.E.'!I1484</f>
        <v>0</v>
      </c>
      <c r="J1472">
        <f t="shared" si="22"/>
        <v>0</v>
      </c>
    </row>
    <row r="1473" spans="1:10">
      <c r="A1473">
        <f>'Reporte J.E.'!A1485</f>
        <v>0</v>
      </c>
      <c r="B1473">
        <f>'Reporte J.E.'!B1485</f>
        <v>0</v>
      </c>
      <c r="C1473">
        <f>'Reporte J.E.'!C1485</f>
        <v>0</v>
      </c>
      <c r="D1473" t="str">
        <f>'Reporte J.E.'!D1485&amp;" "&amp;'Reporte J.E.'!C1485</f>
        <v xml:space="preserve"> </v>
      </c>
      <c r="E1473">
        <f>'Reporte J.E.'!E1485</f>
        <v>0</v>
      </c>
      <c r="F1473">
        <f>'Reporte J.E.'!F1485</f>
        <v>0</v>
      </c>
      <c r="G1473" t="e">
        <f>RIGHT('Reporte J.E.'!G1485,LEN('Reporte J.E.'!G1485)-FIND("-",'Reporte J.E.'!G1485,1)-1)</f>
        <v>#VALUE!</v>
      </c>
      <c r="H1473">
        <f>'Reporte J.E.'!H1485</f>
        <v>0</v>
      </c>
      <c r="I1473">
        <f>'Reporte J.E.'!I1485</f>
        <v>0</v>
      </c>
      <c r="J1473">
        <f t="shared" si="22"/>
        <v>0</v>
      </c>
    </row>
    <row r="1474" spans="1:10">
      <c r="A1474">
        <f>'Reporte J.E.'!A1486</f>
        <v>0</v>
      </c>
      <c r="B1474">
        <f>'Reporte J.E.'!B1486</f>
        <v>0</v>
      </c>
      <c r="C1474">
        <f>'Reporte J.E.'!C1486</f>
        <v>0</v>
      </c>
      <c r="D1474" t="str">
        <f>'Reporte J.E.'!D1486&amp;" "&amp;'Reporte J.E.'!C1486</f>
        <v xml:space="preserve"> </v>
      </c>
      <c r="E1474">
        <f>'Reporte J.E.'!E1486</f>
        <v>0</v>
      </c>
      <c r="F1474">
        <f>'Reporte J.E.'!F1486</f>
        <v>0</v>
      </c>
      <c r="G1474" t="e">
        <f>RIGHT('Reporte J.E.'!G1486,LEN('Reporte J.E.'!G1486)-FIND("-",'Reporte J.E.'!G1486,1)-1)</f>
        <v>#VALUE!</v>
      </c>
      <c r="H1474">
        <f>'Reporte J.E.'!H1486</f>
        <v>0</v>
      </c>
      <c r="I1474">
        <f>'Reporte J.E.'!I1486</f>
        <v>0</v>
      </c>
      <c r="J1474">
        <f t="shared" ref="J1474:J1537" si="23">IF(H1474="APROBADO",1,0)</f>
        <v>0</v>
      </c>
    </row>
    <row r="1475" spans="1:10">
      <c r="A1475">
        <f>'Reporte J.E.'!A1487</f>
        <v>0</v>
      </c>
      <c r="B1475">
        <f>'Reporte J.E.'!B1487</f>
        <v>0</v>
      </c>
      <c r="C1475">
        <f>'Reporte J.E.'!C1487</f>
        <v>0</v>
      </c>
      <c r="D1475" t="str">
        <f>'Reporte J.E.'!D1487&amp;" "&amp;'Reporte J.E.'!C1487</f>
        <v xml:space="preserve"> </v>
      </c>
      <c r="E1475">
        <f>'Reporte J.E.'!E1487</f>
        <v>0</v>
      </c>
      <c r="F1475">
        <f>'Reporte J.E.'!F1487</f>
        <v>0</v>
      </c>
      <c r="G1475" t="e">
        <f>RIGHT('Reporte J.E.'!G1487,LEN('Reporte J.E.'!G1487)-FIND("-",'Reporte J.E.'!G1487,1)-1)</f>
        <v>#VALUE!</v>
      </c>
      <c r="H1475">
        <f>'Reporte J.E.'!H1487</f>
        <v>0</v>
      </c>
      <c r="I1475">
        <f>'Reporte J.E.'!I1487</f>
        <v>0</v>
      </c>
      <c r="J1475">
        <f t="shared" si="23"/>
        <v>0</v>
      </c>
    </row>
    <row r="1476" spans="1:10">
      <c r="A1476">
        <f>'Reporte J.E.'!A1488</f>
        <v>0</v>
      </c>
      <c r="B1476">
        <f>'Reporte J.E.'!B1488</f>
        <v>0</v>
      </c>
      <c r="C1476">
        <f>'Reporte J.E.'!C1488</f>
        <v>0</v>
      </c>
      <c r="D1476" t="str">
        <f>'Reporte J.E.'!D1488&amp;" "&amp;'Reporte J.E.'!C1488</f>
        <v xml:space="preserve"> </v>
      </c>
      <c r="E1476">
        <f>'Reporte J.E.'!E1488</f>
        <v>0</v>
      </c>
      <c r="F1476">
        <f>'Reporte J.E.'!F1488</f>
        <v>0</v>
      </c>
      <c r="G1476" t="e">
        <f>RIGHT('Reporte J.E.'!G1488,LEN('Reporte J.E.'!G1488)-FIND("-",'Reporte J.E.'!G1488,1)-1)</f>
        <v>#VALUE!</v>
      </c>
      <c r="H1476">
        <f>'Reporte J.E.'!H1488</f>
        <v>0</v>
      </c>
      <c r="I1476">
        <f>'Reporte J.E.'!I1488</f>
        <v>0</v>
      </c>
      <c r="J1476">
        <f t="shared" si="23"/>
        <v>0</v>
      </c>
    </row>
    <row r="1477" spans="1:10">
      <c r="A1477">
        <f>'Reporte J.E.'!A1489</f>
        <v>0</v>
      </c>
      <c r="B1477">
        <f>'Reporte J.E.'!B1489</f>
        <v>0</v>
      </c>
      <c r="C1477">
        <f>'Reporte J.E.'!C1489</f>
        <v>0</v>
      </c>
      <c r="D1477" t="str">
        <f>'Reporte J.E.'!D1489&amp;" "&amp;'Reporte J.E.'!C1489</f>
        <v xml:space="preserve"> </v>
      </c>
      <c r="E1477">
        <f>'Reporte J.E.'!E1489</f>
        <v>0</v>
      </c>
      <c r="F1477">
        <f>'Reporte J.E.'!F1489</f>
        <v>0</v>
      </c>
      <c r="G1477" t="e">
        <f>RIGHT('Reporte J.E.'!G1489,LEN('Reporte J.E.'!G1489)-FIND("-",'Reporte J.E.'!G1489,1)-1)</f>
        <v>#VALUE!</v>
      </c>
      <c r="H1477">
        <f>'Reporte J.E.'!H1489</f>
        <v>0</v>
      </c>
      <c r="I1477">
        <f>'Reporte J.E.'!I1489</f>
        <v>0</v>
      </c>
      <c r="J1477">
        <f t="shared" si="23"/>
        <v>0</v>
      </c>
    </row>
    <row r="1478" spans="1:10">
      <c r="A1478">
        <f>'Reporte J.E.'!A1490</f>
        <v>0</v>
      </c>
      <c r="B1478">
        <f>'Reporte J.E.'!B1490</f>
        <v>0</v>
      </c>
      <c r="C1478">
        <f>'Reporte J.E.'!C1490</f>
        <v>0</v>
      </c>
      <c r="D1478" t="str">
        <f>'Reporte J.E.'!D1490&amp;" "&amp;'Reporte J.E.'!C1490</f>
        <v xml:space="preserve"> </v>
      </c>
      <c r="E1478">
        <f>'Reporte J.E.'!E1490</f>
        <v>0</v>
      </c>
      <c r="F1478">
        <f>'Reporte J.E.'!F1490</f>
        <v>0</v>
      </c>
      <c r="G1478" t="e">
        <f>RIGHT('Reporte J.E.'!G1490,LEN('Reporte J.E.'!G1490)-FIND("-",'Reporte J.E.'!G1490,1)-1)</f>
        <v>#VALUE!</v>
      </c>
      <c r="H1478">
        <f>'Reporte J.E.'!H1490</f>
        <v>0</v>
      </c>
      <c r="I1478">
        <f>'Reporte J.E.'!I1490</f>
        <v>0</v>
      </c>
      <c r="J1478">
        <f t="shared" si="23"/>
        <v>0</v>
      </c>
    </row>
    <row r="1479" spans="1:10">
      <c r="A1479">
        <f>'Reporte J.E.'!A1491</f>
        <v>0</v>
      </c>
      <c r="B1479">
        <f>'Reporte J.E.'!B1491</f>
        <v>0</v>
      </c>
      <c r="C1479">
        <f>'Reporte J.E.'!C1491</f>
        <v>0</v>
      </c>
      <c r="D1479" t="str">
        <f>'Reporte J.E.'!D1491&amp;" "&amp;'Reporte J.E.'!C1491</f>
        <v xml:space="preserve"> </v>
      </c>
      <c r="E1479">
        <f>'Reporte J.E.'!E1491</f>
        <v>0</v>
      </c>
      <c r="F1479">
        <f>'Reporte J.E.'!F1491</f>
        <v>0</v>
      </c>
      <c r="G1479" t="e">
        <f>RIGHT('Reporte J.E.'!G1491,LEN('Reporte J.E.'!G1491)-FIND("-",'Reporte J.E.'!G1491,1)-1)</f>
        <v>#VALUE!</v>
      </c>
      <c r="H1479">
        <f>'Reporte J.E.'!H1491</f>
        <v>0</v>
      </c>
      <c r="I1479">
        <f>'Reporte J.E.'!I1491</f>
        <v>0</v>
      </c>
      <c r="J1479">
        <f t="shared" si="23"/>
        <v>0</v>
      </c>
    </row>
    <row r="1480" spans="1:10">
      <c r="A1480">
        <f>'Reporte J.E.'!A1492</f>
        <v>0</v>
      </c>
      <c r="B1480">
        <f>'Reporte J.E.'!B1492</f>
        <v>0</v>
      </c>
      <c r="C1480">
        <f>'Reporte J.E.'!C1492</f>
        <v>0</v>
      </c>
      <c r="D1480" t="str">
        <f>'Reporte J.E.'!D1492&amp;" "&amp;'Reporte J.E.'!C1492</f>
        <v xml:space="preserve"> </v>
      </c>
      <c r="E1480">
        <f>'Reporte J.E.'!E1492</f>
        <v>0</v>
      </c>
      <c r="F1480">
        <f>'Reporte J.E.'!F1492</f>
        <v>0</v>
      </c>
      <c r="G1480" t="e">
        <f>RIGHT('Reporte J.E.'!G1492,LEN('Reporte J.E.'!G1492)-FIND("-",'Reporte J.E.'!G1492,1)-1)</f>
        <v>#VALUE!</v>
      </c>
      <c r="H1480">
        <f>'Reporte J.E.'!H1492</f>
        <v>0</v>
      </c>
      <c r="I1480">
        <f>'Reporte J.E.'!I1492</f>
        <v>0</v>
      </c>
      <c r="J1480">
        <f t="shared" si="23"/>
        <v>0</v>
      </c>
    </row>
    <row r="1481" spans="1:10">
      <c r="A1481">
        <f>'Reporte J.E.'!A1493</f>
        <v>0</v>
      </c>
      <c r="B1481">
        <f>'Reporte J.E.'!B1493</f>
        <v>0</v>
      </c>
      <c r="C1481">
        <f>'Reporte J.E.'!C1493</f>
        <v>0</v>
      </c>
      <c r="D1481" t="str">
        <f>'Reporte J.E.'!D1493&amp;" "&amp;'Reporte J.E.'!C1493</f>
        <v xml:space="preserve"> </v>
      </c>
      <c r="E1481">
        <f>'Reporte J.E.'!E1493</f>
        <v>0</v>
      </c>
      <c r="F1481">
        <f>'Reporte J.E.'!F1493</f>
        <v>0</v>
      </c>
      <c r="G1481" t="e">
        <f>RIGHT('Reporte J.E.'!G1493,LEN('Reporte J.E.'!G1493)-FIND("-",'Reporte J.E.'!G1493,1)-1)</f>
        <v>#VALUE!</v>
      </c>
      <c r="H1481">
        <f>'Reporte J.E.'!H1493</f>
        <v>0</v>
      </c>
      <c r="I1481">
        <f>'Reporte J.E.'!I1493</f>
        <v>0</v>
      </c>
      <c r="J1481">
        <f t="shared" si="23"/>
        <v>0</v>
      </c>
    </row>
    <row r="1482" spans="1:10">
      <c r="A1482">
        <f>'Reporte J.E.'!A1494</f>
        <v>0</v>
      </c>
      <c r="B1482">
        <f>'Reporte J.E.'!B1494</f>
        <v>0</v>
      </c>
      <c r="C1482">
        <f>'Reporte J.E.'!C1494</f>
        <v>0</v>
      </c>
      <c r="D1482" t="str">
        <f>'Reporte J.E.'!D1494&amp;" "&amp;'Reporte J.E.'!C1494</f>
        <v xml:space="preserve"> </v>
      </c>
      <c r="E1482">
        <f>'Reporte J.E.'!E1494</f>
        <v>0</v>
      </c>
      <c r="F1482">
        <f>'Reporte J.E.'!F1494</f>
        <v>0</v>
      </c>
      <c r="G1482" t="e">
        <f>RIGHT('Reporte J.E.'!G1494,LEN('Reporte J.E.'!G1494)-FIND("-",'Reporte J.E.'!G1494,1)-1)</f>
        <v>#VALUE!</v>
      </c>
      <c r="H1482">
        <f>'Reporte J.E.'!H1494</f>
        <v>0</v>
      </c>
      <c r="I1482">
        <f>'Reporte J.E.'!I1494</f>
        <v>0</v>
      </c>
      <c r="J1482">
        <f t="shared" si="23"/>
        <v>0</v>
      </c>
    </row>
    <row r="1483" spans="1:10">
      <c r="A1483">
        <f>'Reporte J.E.'!A1495</f>
        <v>0</v>
      </c>
      <c r="B1483">
        <f>'Reporte J.E.'!B1495</f>
        <v>0</v>
      </c>
      <c r="C1483">
        <f>'Reporte J.E.'!C1495</f>
        <v>0</v>
      </c>
      <c r="D1483" t="str">
        <f>'Reporte J.E.'!D1495&amp;" "&amp;'Reporte J.E.'!C1495</f>
        <v xml:space="preserve"> </v>
      </c>
      <c r="E1483">
        <f>'Reporte J.E.'!E1495</f>
        <v>0</v>
      </c>
      <c r="F1483">
        <f>'Reporte J.E.'!F1495</f>
        <v>0</v>
      </c>
      <c r="G1483" t="e">
        <f>RIGHT('Reporte J.E.'!G1495,LEN('Reporte J.E.'!G1495)-FIND("-",'Reporte J.E.'!G1495,1)-1)</f>
        <v>#VALUE!</v>
      </c>
      <c r="H1483">
        <f>'Reporte J.E.'!H1495</f>
        <v>0</v>
      </c>
      <c r="I1483">
        <f>'Reporte J.E.'!I1495</f>
        <v>0</v>
      </c>
      <c r="J1483">
        <f t="shared" si="23"/>
        <v>0</v>
      </c>
    </row>
    <row r="1484" spans="1:10">
      <c r="A1484">
        <f>'Reporte J.E.'!A1496</f>
        <v>0</v>
      </c>
      <c r="B1484">
        <f>'Reporte J.E.'!B1496</f>
        <v>0</v>
      </c>
      <c r="C1484">
        <f>'Reporte J.E.'!C1496</f>
        <v>0</v>
      </c>
      <c r="D1484" t="str">
        <f>'Reporte J.E.'!D1496&amp;" "&amp;'Reporte J.E.'!C1496</f>
        <v xml:space="preserve"> </v>
      </c>
      <c r="E1484">
        <f>'Reporte J.E.'!E1496</f>
        <v>0</v>
      </c>
      <c r="F1484">
        <f>'Reporte J.E.'!F1496</f>
        <v>0</v>
      </c>
      <c r="G1484" t="e">
        <f>RIGHT('Reporte J.E.'!G1496,LEN('Reporte J.E.'!G1496)-FIND("-",'Reporte J.E.'!G1496,1)-1)</f>
        <v>#VALUE!</v>
      </c>
      <c r="H1484">
        <f>'Reporte J.E.'!H1496</f>
        <v>0</v>
      </c>
      <c r="I1484">
        <f>'Reporte J.E.'!I1496</f>
        <v>0</v>
      </c>
      <c r="J1484">
        <f t="shared" si="23"/>
        <v>0</v>
      </c>
    </row>
    <row r="1485" spans="1:10">
      <c r="A1485">
        <f>'Reporte J.E.'!A1497</f>
        <v>0</v>
      </c>
      <c r="B1485">
        <f>'Reporte J.E.'!B1497</f>
        <v>0</v>
      </c>
      <c r="C1485">
        <f>'Reporte J.E.'!C1497</f>
        <v>0</v>
      </c>
      <c r="D1485" t="str">
        <f>'Reporte J.E.'!D1497&amp;" "&amp;'Reporte J.E.'!C1497</f>
        <v xml:space="preserve"> </v>
      </c>
      <c r="E1485">
        <f>'Reporte J.E.'!E1497</f>
        <v>0</v>
      </c>
      <c r="F1485">
        <f>'Reporte J.E.'!F1497</f>
        <v>0</v>
      </c>
      <c r="G1485" t="e">
        <f>RIGHT('Reporte J.E.'!G1497,LEN('Reporte J.E.'!G1497)-FIND("-",'Reporte J.E.'!G1497,1)-1)</f>
        <v>#VALUE!</v>
      </c>
      <c r="H1485">
        <f>'Reporte J.E.'!H1497</f>
        <v>0</v>
      </c>
      <c r="I1485">
        <f>'Reporte J.E.'!I1497</f>
        <v>0</v>
      </c>
      <c r="J1485">
        <f t="shared" si="23"/>
        <v>0</v>
      </c>
    </row>
    <row r="1486" spans="1:10">
      <c r="A1486">
        <f>'Reporte J.E.'!A1498</f>
        <v>0</v>
      </c>
      <c r="B1486">
        <f>'Reporte J.E.'!B1498</f>
        <v>0</v>
      </c>
      <c r="C1486">
        <f>'Reporte J.E.'!C1498</f>
        <v>0</v>
      </c>
      <c r="D1486" t="str">
        <f>'Reporte J.E.'!D1498&amp;" "&amp;'Reporte J.E.'!C1498</f>
        <v xml:space="preserve"> </v>
      </c>
      <c r="E1486">
        <f>'Reporte J.E.'!E1498</f>
        <v>0</v>
      </c>
      <c r="F1486">
        <f>'Reporte J.E.'!F1498</f>
        <v>0</v>
      </c>
      <c r="G1486" t="e">
        <f>RIGHT('Reporte J.E.'!G1498,LEN('Reporte J.E.'!G1498)-FIND("-",'Reporte J.E.'!G1498,1)-1)</f>
        <v>#VALUE!</v>
      </c>
      <c r="H1486">
        <f>'Reporte J.E.'!H1498</f>
        <v>0</v>
      </c>
      <c r="I1486">
        <f>'Reporte J.E.'!I1498</f>
        <v>0</v>
      </c>
      <c r="J1486">
        <f t="shared" si="23"/>
        <v>0</v>
      </c>
    </row>
    <row r="1487" spans="1:10">
      <c r="A1487">
        <f>'Reporte J.E.'!A1499</f>
        <v>0</v>
      </c>
      <c r="B1487">
        <f>'Reporte J.E.'!B1499</f>
        <v>0</v>
      </c>
      <c r="C1487">
        <f>'Reporte J.E.'!C1499</f>
        <v>0</v>
      </c>
      <c r="D1487" t="str">
        <f>'Reporte J.E.'!D1499&amp;" "&amp;'Reporte J.E.'!C1499</f>
        <v xml:space="preserve"> </v>
      </c>
      <c r="E1487">
        <f>'Reporte J.E.'!E1499</f>
        <v>0</v>
      </c>
      <c r="F1487">
        <f>'Reporte J.E.'!F1499</f>
        <v>0</v>
      </c>
      <c r="G1487" t="e">
        <f>RIGHT('Reporte J.E.'!G1499,LEN('Reporte J.E.'!G1499)-FIND("-",'Reporte J.E.'!G1499,1)-1)</f>
        <v>#VALUE!</v>
      </c>
      <c r="H1487">
        <f>'Reporte J.E.'!H1499</f>
        <v>0</v>
      </c>
      <c r="I1487">
        <f>'Reporte J.E.'!I1499</f>
        <v>0</v>
      </c>
      <c r="J1487">
        <f t="shared" si="23"/>
        <v>0</v>
      </c>
    </row>
    <row r="1488" spans="1:10">
      <c r="A1488">
        <f>'Reporte J.E.'!A1500</f>
        <v>0</v>
      </c>
      <c r="B1488">
        <f>'Reporte J.E.'!B1500</f>
        <v>0</v>
      </c>
      <c r="C1488">
        <f>'Reporte J.E.'!C1500</f>
        <v>0</v>
      </c>
      <c r="D1488" t="str">
        <f>'Reporte J.E.'!D1500&amp;" "&amp;'Reporte J.E.'!C1500</f>
        <v xml:space="preserve"> </v>
      </c>
      <c r="E1488">
        <f>'Reporte J.E.'!E1500</f>
        <v>0</v>
      </c>
      <c r="F1488">
        <f>'Reporte J.E.'!F1500</f>
        <v>0</v>
      </c>
      <c r="G1488" t="e">
        <f>RIGHT('Reporte J.E.'!G1500,LEN('Reporte J.E.'!G1500)-FIND("-",'Reporte J.E.'!G1500,1)-1)</f>
        <v>#VALUE!</v>
      </c>
      <c r="H1488">
        <f>'Reporte J.E.'!H1500</f>
        <v>0</v>
      </c>
      <c r="I1488">
        <f>'Reporte J.E.'!I1500</f>
        <v>0</v>
      </c>
      <c r="J1488">
        <f t="shared" si="23"/>
        <v>0</v>
      </c>
    </row>
    <row r="1489" spans="1:10">
      <c r="A1489">
        <f>'Reporte J.E.'!A1501</f>
        <v>0</v>
      </c>
      <c r="B1489">
        <f>'Reporte J.E.'!B1501</f>
        <v>0</v>
      </c>
      <c r="C1489">
        <f>'Reporte J.E.'!C1501</f>
        <v>0</v>
      </c>
      <c r="D1489" t="str">
        <f>'Reporte J.E.'!D1501&amp;" "&amp;'Reporte J.E.'!C1501</f>
        <v xml:space="preserve"> </v>
      </c>
      <c r="E1489">
        <f>'Reporte J.E.'!E1501</f>
        <v>0</v>
      </c>
      <c r="F1489">
        <f>'Reporte J.E.'!F1501</f>
        <v>0</v>
      </c>
      <c r="G1489" t="e">
        <f>RIGHT('Reporte J.E.'!G1501,LEN('Reporte J.E.'!G1501)-FIND("-",'Reporte J.E.'!G1501,1)-1)</f>
        <v>#VALUE!</v>
      </c>
      <c r="H1489">
        <f>'Reporte J.E.'!H1501</f>
        <v>0</v>
      </c>
      <c r="I1489">
        <f>'Reporte J.E.'!I1501</f>
        <v>0</v>
      </c>
      <c r="J1489">
        <f t="shared" si="23"/>
        <v>0</v>
      </c>
    </row>
    <row r="1490" spans="1:10">
      <c r="A1490">
        <f>'Reporte J.E.'!A1502</f>
        <v>0</v>
      </c>
      <c r="B1490">
        <f>'Reporte J.E.'!B1502</f>
        <v>0</v>
      </c>
      <c r="C1490">
        <f>'Reporte J.E.'!C1502</f>
        <v>0</v>
      </c>
      <c r="D1490" t="str">
        <f>'Reporte J.E.'!D1502&amp;" "&amp;'Reporte J.E.'!C1502</f>
        <v xml:space="preserve"> </v>
      </c>
      <c r="E1490">
        <f>'Reporte J.E.'!E1502</f>
        <v>0</v>
      </c>
      <c r="F1490">
        <f>'Reporte J.E.'!F1502</f>
        <v>0</v>
      </c>
      <c r="G1490" t="e">
        <f>RIGHT('Reporte J.E.'!G1502,LEN('Reporte J.E.'!G1502)-FIND("-",'Reporte J.E.'!G1502,1)-1)</f>
        <v>#VALUE!</v>
      </c>
      <c r="H1490">
        <f>'Reporte J.E.'!H1502</f>
        <v>0</v>
      </c>
      <c r="I1490">
        <f>'Reporte J.E.'!I1502</f>
        <v>0</v>
      </c>
      <c r="J1490">
        <f t="shared" si="23"/>
        <v>0</v>
      </c>
    </row>
    <row r="1491" spans="1:10">
      <c r="A1491">
        <f>'Reporte J.E.'!A1503</f>
        <v>0</v>
      </c>
      <c r="B1491">
        <f>'Reporte J.E.'!B1503</f>
        <v>0</v>
      </c>
      <c r="C1491">
        <f>'Reporte J.E.'!C1503</f>
        <v>0</v>
      </c>
      <c r="D1491" t="str">
        <f>'Reporte J.E.'!D1503&amp;" "&amp;'Reporte J.E.'!C1503</f>
        <v xml:space="preserve"> </v>
      </c>
      <c r="E1491">
        <f>'Reporte J.E.'!E1503</f>
        <v>0</v>
      </c>
      <c r="F1491">
        <f>'Reporte J.E.'!F1503</f>
        <v>0</v>
      </c>
      <c r="G1491" t="e">
        <f>RIGHT('Reporte J.E.'!G1503,LEN('Reporte J.E.'!G1503)-FIND("-",'Reporte J.E.'!G1503,1)-1)</f>
        <v>#VALUE!</v>
      </c>
      <c r="H1491">
        <f>'Reporte J.E.'!H1503</f>
        <v>0</v>
      </c>
      <c r="I1491">
        <f>'Reporte J.E.'!I1503</f>
        <v>0</v>
      </c>
      <c r="J1491">
        <f t="shared" si="23"/>
        <v>0</v>
      </c>
    </row>
    <row r="1492" spans="1:10">
      <c r="A1492">
        <f>'Reporte J.E.'!A1504</f>
        <v>0</v>
      </c>
      <c r="B1492">
        <f>'Reporte J.E.'!B1504</f>
        <v>0</v>
      </c>
      <c r="C1492">
        <f>'Reporte J.E.'!C1504</f>
        <v>0</v>
      </c>
      <c r="D1492" t="str">
        <f>'Reporte J.E.'!D1504&amp;" "&amp;'Reporte J.E.'!C1504</f>
        <v xml:space="preserve"> </v>
      </c>
      <c r="E1492">
        <f>'Reporte J.E.'!E1504</f>
        <v>0</v>
      </c>
      <c r="F1492">
        <f>'Reporte J.E.'!F1504</f>
        <v>0</v>
      </c>
      <c r="G1492" t="e">
        <f>RIGHT('Reporte J.E.'!G1504,LEN('Reporte J.E.'!G1504)-FIND("-",'Reporte J.E.'!G1504,1)-1)</f>
        <v>#VALUE!</v>
      </c>
      <c r="H1492">
        <f>'Reporte J.E.'!H1504</f>
        <v>0</v>
      </c>
      <c r="I1492">
        <f>'Reporte J.E.'!I1504</f>
        <v>0</v>
      </c>
      <c r="J1492">
        <f t="shared" si="23"/>
        <v>0</v>
      </c>
    </row>
    <row r="1493" spans="1:10">
      <c r="A1493">
        <f>'Reporte J.E.'!A1505</f>
        <v>0</v>
      </c>
      <c r="B1493">
        <f>'Reporte J.E.'!B1505</f>
        <v>0</v>
      </c>
      <c r="C1493">
        <f>'Reporte J.E.'!C1505</f>
        <v>0</v>
      </c>
      <c r="D1493" t="str">
        <f>'Reporte J.E.'!D1505&amp;" "&amp;'Reporte J.E.'!C1505</f>
        <v xml:space="preserve"> </v>
      </c>
      <c r="E1493">
        <f>'Reporte J.E.'!E1505</f>
        <v>0</v>
      </c>
      <c r="F1493">
        <f>'Reporte J.E.'!F1505</f>
        <v>0</v>
      </c>
      <c r="G1493" t="e">
        <f>RIGHT('Reporte J.E.'!G1505,LEN('Reporte J.E.'!G1505)-FIND("-",'Reporte J.E.'!G1505,1)-1)</f>
        <v>#VALUE!</v>
      </c>
      <c r="H1493">
        <f>'Reporte J.E.'!H1505</f>
        <v>0</v>
      </c>
      <c r="I1493">
        <f>'Reporte J.E.'!I1505</f>
        <v>0</v>
      </c>
      <c r="J1493">
        <f t="shared" si="23"/>
        <v>0</v>
      </c>
    </row>
    <row r="1494" spans="1:10">
      <c r="A1494">
        <f>'Reporte J.E.'!A1506</f>
        <v>0</v>
      </c>
      <c r="B1494">
        <f>'Reporte J.E.'!B1506</f>
        <v>0</v>
      </c>
      <c r="C1494">
        <f>'Reporte J.E.'!C1506</f>
        <v>0</v>
      </c>
      <c r="D1494" t="str">
        <f>'Reporte J.E.'!D1506&amp;" "&amp;'Reporte J.E.'!C1506</f>
        <v xml:space="preserve"> </v>
      </c>
      <c r="E1494">
        <f>'Reporte J.E.'!E1506</f>
        <v>0</v>
      </c>
      <c r="F1494">
        <f>'Reporte J.E.'!F1506</f>
        <v>0</v>
      </c>
      <c r="G1494" t="e">
        <f>RIGHT('Reporte J.E.'!G1506,LEN('Reporte J.E.'!G1506)-FIND("-",'Reporte J.E.'!G1506,1)-1)</f>
        <v>#VALUE!</v>
      </c>
      <c r="H1494">
        <f>'Reporte J.E.'!H1506</f>
        <v>0</v>
      </c>
      <c r="I1494">
        <f>'Reporte J.E.'!I1506</f>
        <v>0</v>
      </c>
      <c r="J1494">
        <f t="shared" si="23"/>
        <v>0</v>
      </c>
    </row>
    <row r="1495" spans="1:10">
      <c r="A1495">
        <f>'Reporte J.E.'!A1507</f>
        <v>0</v>
      </c>
      <c r="B1495">
        <f>'Reporte J.E.'!B1507</f>
        <v>0</v>
      </c>
      <c r="C1495">
        <f>'Reporte J.E.'!C1507</f>
        <v>0</v>
      </c>
      <c r="D1495" t="str">
        <f>'Reporte J.E.'!D1507&amp;" "&amp;'Reporte J.E.'!C1507</f>
        <v xml:space="preserve"> </v>
      </c>
      <c r="E1495">
        <f>'Reporte J.E.'!E1507</f>
        <v>0</v>
      </c>
      <c r="F1495">
        <f>'Reporte J.E.'!F1507</f>
        <v>0</v>
      </c>
      <c r="G1495" t="e">
        <f>RIGHT('Reporte J.E.'!G1507,LEN('Reporte J.E.'!G1507)-FIND("-",'Reporte J.E.'!G1507,1)-1)</f>
        <v>#VALUE!</v>
      </c>
      <c r="H1495">
        <f>'Reporte J.E.'!H1507</f>
        <v>0</v>
      </c>
      <c r="I1495">
        <f>'Reporte J.E.'!I1507</f>
        <v>0</v>
      </c>
      <c r="J1495">
        <f t="shared" si="23"/>
        <v>0</v>
      </c>
    </row>
    <row r="1496" spans="1:10">
      <c r="A1496">
        <f>'Reporte J.E.'!A1508</f>
        <v>0</v>
      </c>
      <c r="B1496">
        <f>'Reporte J.E.'!B1508</f>
        <v>0</v>
      </c>
      <c r="C1496">
        <f>'Reporte J.E.'!C1508</f>
        <v>0</v>
      </c>
      <c r="D1496" t="str">
        <f>'Reporte J.E.'!D1508&amp;" "&amp;'Reporte J.E.'!C1508</f>
        <v xml:space="preserve"> </v>
      </c>
      <c r="E1496">
        <f>'Reporte J.E.'!E1508</f>
        <v>0</v>
      </c>
      <c r="F1496">
        <f>'Reporte J.E.'!F1508</f>
        <v>0</v>
      </c>
      <c r="G1496" t="e">
        <f>RIGHT('Reporte J.E.'!G1508,LEN('Reporte J.E.'!G1508)-FIND("-",'Reporte J.E.'!G1508,1)-1)</f>
        <v>#VALUE!</v>
      </c>
      <c r="H1496">
        <f>'Reporte J.E.'!H1508</f>
        <v>0</v>
      </c>
      <c r="I1496">
        <f>'Reporte J.E.'!I1508</f>
        <v>0</v>
      </c>
      <c r="J1496">
        <f t="shared" si="23"/>
        <v>0</v>
      </c>
    </row>
    <row r="1497" spans="1:10">
      <c r="A1497">
        <f>'Reporte J.E.'!A1509</f>
        <v>0</v>
      </c>
      <c r="B1497">
        <f>'Reporte J.E.'!B1509</f>
        <v>0</v>
      </c>
      <c r="C1497">
        <f>'Reporte J.E.'!C1509</f>
        <v>0</v>
      </c>
      <c r="D1497" t="str">
        <f>'Reporte J.E.'!D1509&amp;" "&amp;'Reporte J.E.'!C1509</f>
        <v xml:space="preserve"> </v>
      </c>
      <c r="E1497">
        <f>'Reporte J.E.'!E1509</f>
        <v>0</v>
      </c>
      <c r="F1497">
        <f>'Reporte J.E.'!F1509</f>
        <v>0</v>
      </c>
      <c r="G1497" t="e">
        <f>RIGHT('Reporte J.E.'!G1509,LEN('Reporte J.E.'!G1509)-FIND("-",'Reporte J.E.'!G1509,1)-1)</f>
        <v>#VALUE!</v>
      </c>
      <c r="H1497">
        <f>'Reporte J.E.'!H1509</f>
        <v>0</v>
      </c>
      <c r="I1497">
        <f>'Reporte J.E.'!I1509</f>
        <v>0</v>
      </c>
      <c r="J1497">
        <f t="shared" si="23"/>
        <v>0</v>
      </c>
    </row>
    <row r="1498" spans="1:10">
      <c r="A1498">
        <f>'Reporte J.E.'!A1510</f>
        <v>0</v>
      </c>
      <c r="B1498">
        <f>'Reporte J.E.'!B1510</f>
        <v>0</v>
      </c>
      <c r="C1498">
        <f>'Reporte J.E.'!C1510</f>
        <v>0</v>
      </c>
      <c r="D1498" t="str">
        <f>'Reporte J.E.'!D1510&amp;" "&amp;'Reporte J.E.'!C1510</f>
        <v xml:space="preserve"> </v>
      </c>
      <c r="E1498">
        <f>'Reporte J.E.'!E1510</f>
        <v>0</v>
      </c>
      <c r="F1498">
        <f>'Reporte J.E.'!F1510</f>
        <v>0</v>
      </c>
      <c r="G1498" t="e">
        <f>RIGHT('Reporte J.E.'!G1510,LEN('Reporte J.E.'!G1510)-FIND("-",'Reporte J.E.'!G1510,1)-1)</f>
        <v>#VALUE!</v>
      </c>
      <c r="H1498">
        <f>'Reporte J.E.'!H1510</f>
        <v>0</v>
      </c>
      <c r="I1498">
        <f>'Reporte J.E.'!I1510</f>
        <v>0</v>
      </c>
      <c r="J1498">
        <f t="shared" si="23"/>
        <v>0</v>
      </c>
    </row>
    <row r="1499" spans="1:10">
      <c r="A1499">
        <f>'Reporte J.E.'!A1511</f>
        <v>0</v>
      </c>
      <c r="B1499">
        <f>'Reporte J.E.'!B1511</f>
        <v>0</v>
      </c>
      <c r="C1499">
        <f>'Reporte J.E.'!C1511</f>
        <v>0</v>
      </c>
      <c r="D1499" t="str">
        <f>'Reporte J.E.'!D1511&amp;" "&amp;'Reporte J.E.'!C1511</f>
        <v xml:space="preserve"> </v>
      </c>
      <c r="E1499">
        <f>'Reporte J.E.'!E1511</f>
        <v>0</v>
      </c>
      <c r="F1499">
        <f>'Reporte J.E.'!F1511</f>
        <v>0</v>
      </c>
      <c r="G1499" t="e">
        <f>RIGHT('Reporte J.E.'!G1511,LEN('Reporte J.E.'!G1511)-FIND("-",'Reporte J.E.'!G1511,1)-1)</f>
        <v>#VALUE!</v>
      </c>
      <c r="H1499">
        <f>'Reporte J.E.'!H1511</f>
        <v>0</v>
      </c>
      <c r="I1499">
        <f>'Reporte J.E.'!I1511</f>
        <v>0</v>
      </c>
      <c r="J1499">
        <f t="shared" si="23"/>
        <v>0</v>
      </c>
    </row>
    <row r="1500" spans="1:10">
      <c r="A1500">
        <f>'Reporte J.E.'!A1512</f>
        <v>0</v>
      </c>
      <c r="B1500">
        <f>'Reporte J.E.'!B1512</f>
        <v>0</v>
      </c>
      <c r="C1500">
        <f>'Reporte J.E.'!C1512</f>
        <v>0</v>
      </c>
      <c r="D1500" t="str">
        <f>'Reporte J.E.'!D1512&amp;" "&amp;'Reporte J.E.'!C1512</f>
        <v xml:space="preserve"> </v>
      </c>
      <c r="E1500">
        <f>'Reporte J.E.'!E1512</f>
        <v>0</v>
      </c>
      <c r="F1500">
        <f>'Reporte J.E.'!F1512</f>
        <v>0</v>
      </c>
      <c r="G1500" t="e">
        <f>RIGHT('Reporte J.E.'!G1512,LEN('Reporte J.E.'!G1512)-FIND("-",'Reporte J.E.'!G1512,1)-1)</f>
        <v>#VALUE!</v>
      </c>
      <c r="H1500">
        <f>'Reporte J.E.'!H1512</f>
        <v>0</v>
      </c>
      <c r="I1500">
        <f>'Reporte J.E.'!I1512</f>
        <v>0</v>
      </c>
      <c r="J1500">
        <f t="shared" si="23"/>
        <v>0</v>
      </c>
    </row>
    <row r="1501" spans="1:10">
      <c r="A1501">
        <f>'Reporte J.E.'!A1513</f>
        <v>0</v>
      </c>
      <c r="B1501">
        <f>'Reporte J.E.'!B1513</f>
        <v>0</v>
      </c>
      <c r="C1501">
        <f>'Reporte J.E.'!C1513</f>
        <v>0</v>
      </c>
      <c r="D1501" t="str">
        <f>'Reporte J.E.'!D1513&amp;" "&amp;'Reporte J.E.'!C1513</f>
        <v xml:space="preserve"> </v>
      </c>
      <c r="E1501">
        <f>'Reporte J.E.'!E1513</f>
        <v>0</v>
      </c>
      <c r="F1501">
        <f>'Reporte J.E.'!F1513</f>
        <v>0</v>
      </c>
      <c r="G1501" t="e">
        <f>RIGHT('Reporte J.E.'!G1513,LEN('Reporte J.E.'!G1513)-FIND("-",'Reporte J.E.'!G1513,1)-1)</f>
        <v>#VALUE!</v>
      </c>
      <c r="H1501">
        <f>'Reporte J.E.'!H1513</f>
        <v>0</v>
      </c>
      <c r="I1501">
        <f>'Reporte J.E.'!I1513</f>
        <v>0</v>
      </c>
      <c r="J1501">
        <f t="shared" si="23"/>
        <v>0</v>
      </c>
    </row>
    <row r="1502" spans="1:10">
      <c r="A1502">
        <f>'Reporte J.E.'!A1514</f>
        <v>0</v>
      </c>
      <c r="B1502">
        <f>'Reporte J.E.'!B1514</f>
        <v>0</v>
      </c>
      <c r="C1502">
        <f>'Reporte J.E.'!C1514</f>
        <v>0</v>
      </c>
      <c r="D1502" t="str">
        <f>'Reporte J.E.'!D1514&amp;" "&amp;'Reporte J.E.'!C1514</f>
        <v xml:space="preserve"> </v>
      </c>
      <c r="E1502">
        <f>'Reporte J.E.'!E1514</f>
        <v>0</v>
      </c>
      <c r="F1502">
        <f>'Reporte J.E.'!F1514</f>
        <v>0</v>
      </c>
      <c r="G1502" t="e">
        <f>RIGHT('Reporte J.E.'!G1514,LEN('Reporte J.E.'!G1514)-FIND("-",'Reporte J.E.'!G1514,1)-1)</f>
        <v>#VALUE!</v>
      </c>
      <c r="H1502">
        <f>'Reporte J.E.'!H1514</f>
        <v>0</v>
      </c>
      <c r="I1502">
        <f>'Reporte J.E.'!I1514</f>
        <v>0</v>
      </c>
      <c r="J1502">
        <f t="shared" si="23"/>
        <v>0</v>
      </c>
    </row>
    <row r="1503" spans="1:10">
      <c r="A1503">
        <f>'Reporte J.E.'!A1515</f>
        <v>0</v>
      </c>
      <c r="B1503">
        <f>'Reporte J.E.'!B1515</f>
        <v>0</v>
      </c>
      <c r="C1503">
        <f>'Reporte J.E.'!C1515</f>
        <v>0</v>
      </c>
      <c r="D1503" t="str">
        <f>'Reporte J.E.'!D1515&amp;" "&amp;'Reporte J.E.'!C1515</f>
        <v xml:space="preserve"> </v>
      </c>
      <c r="E1503">
        <f>'Reporte J.E.'!E1515</f>
        <v>0</v>
      </c>
      <c r="F1503">
        <f>'Reporte J.E.'!F1515</f>
        <v>0</v>
      </c>
      <c r="G1503" t="e">
        <f>RIGHT('Reporte J.E.'!G1515,LEN('Reporte J.E.'!G1515)-FIND("-",'Reporte J.E.'!G1515,1)-1)</f>
        <v>#VALUE!</v>
      </c>
      <c r="H1503">
        <f>'Reporte J.E.'!H1515</f>
        <v>0</v>
      </c>
      <c r="I1503">
        <f>'Reporte J.E.'!I1515</f>
        <v>0</v>
      </c>
      <c r="J1503">
        <f t="shared" si="23"/>
        <v>0</v>
      </c>
    </row>
    <row r="1504" spans="1:10">
      <c r="A1504">
        <f>'Reporte J.E.'!A1516</f>
        <v>0</v>
      </c>
      <c r="B1504">
        <f>'Reporte J.E.'!B1516</f>
        <v>0</v>
      </c>
      <c r="C1504">
        <f>'Reporte J.E.'!C1516</f>
        <v>0</v>
      </c>
      <c r="D1504" t="str">
        <f>'Reporte J.E.'!D1516&amp;" "&amp;'Reporte J.E.'!C1516</f>
        <v xml:space="preserve"> </v>
      </c>
      <c r="E1504">
        <f>'Reporte J.E.'!E1516</f>
        <v>0</v>
      </c>
      <c r="F1504">
        <f>'Reporte J.E.'!F1516</f>
        <v>0</v>
      </c>
      <c r="G1504" t="e">
        <f>RIGHT('Reporte J.E.'!G1516,LEN('Reporte J.E.'!G1516)-FIND("-",'Reporte J.E.'!G1516,1)-1)</f>
        <v>#VALUE!</v>
      </c>
      <c r="H1504">
        <f>'Reporte J.E.'!H1516</f>
        <v>0</v>
      </c>
      <c r="I1504">
        <f>'Reporte J.E.'!I1516</f>
        <v>0</v>
      </c>
      <c r="J1504">
        <f t="shared" si="23"/>
        <v>0</v>
      </c>
    </row>
    <row r="1505" spans="1:10">
      <c r="A1505">
        <f>'Reporte J.E.'!A1517</f>
        <v>0</v>
      </c>
      <c r="B1505">
        <f>'Reporte J.E.'!B1517</f>
        <v>0</v>
      </c>
      <c r="C1505">
        <f>'Reporte J.E.'!C1517</f>
        <v>0</v>
      </c>
      <c r="D1505" t="str">
        <f>'Reporte J.E.'!D1517&amp;" "&amp;'Reporte J.E.'!C1517</f>
        <v xml:space="preserve"> </v>
      </c>
      <c r="E1505">
        <f>'Reporte J.E.'!E1517</f>
        <v>0</v>
      </c>
      <c r="F1505">
        <f>'Reporte J.E.'!F1517</f>
        <v>0</v>
      </c>
      <c r="G1505" t="e">
        <f>RIGHT('Reporte J.E.'!G1517,LEN('Reporte J.E.'!G1517)-FIND("-",'Reporte J.E.'!G1517,1)-1)</f>
        <v>#VALUE!</v>
      </c>
      <c r="H1505">
        <f>'Reporte J.E.'!H1517</f>
        <v>0</v>
      </c>
      <c r="I1505">
        <f>'Reporte J.E.'!I1517</f>
        <v>0</v>
      </c>
      <c r="J1505">
        <f t="shared" si="23"/>
        <v>0</v>
      </c>
    </row>
    <row r="1506" spans="1:10">
      <c r="A1506">
        <f>'Reporte J.E.'!A1518</f>
        <v>0</v>
      </c>
      <c r="B1506">
        <f>'Reporte J.E.'!B1518</f>
        <v>0</v>
      </c>
      <c r="C1506">
        <f>'Reporte J.E.'!C1518</f>
        <v>0</v>
      </c>
      <c r="D1506" t="str">
        <f>'Reporte J.E.'!D1518&amp;" "&amp;'Reporte J.E.'!C1518</f>
        <v xml:space="preserve"> </v>
      </c>
      <c r="E1506">
        <f>'Reporte J.E.'!E1518</f>
        <v>0</v>
      </c>
      <c r="F1506">
        <f>'Reporte J.E.'!F1518</f>
        <v>0</v>
      </c>
      <c r="G1506" t="e">
        <f>RIGHT('Reporte J.E.'!G1518,LEN('Reporte J.E.'!G1518)-FIND("-",'Reporte J.E.'!G1518,1)-1)</f>
        <v>#VALUE!</v>
      </c>
      <c r="H1506">
        <f>'Reporte J.E.'!H1518</f>
        <v>0</v>
      </c>
      <c r="I1506">
        <f>'Reporte J.E.'!I1518</f>
        <v>0</v>
      </c>
      <c r="J1506">
        <f t="shared" si="23"/>
        <v>0</v>
      </c>
    </row>
    <row r="1507" spans="1:10">
      <c r="A1507">
        <f>'Reporte J.E.'!A1519</f>
        <v>0</v>
      </c>
      <c r="B1507">
        <f>'Reporte J.E.'!B1519</f>
        <v>0</v>
      </c>
      <c r="C1507">
        <f>'Reporte J.E.'!C1519</f>
        <v>0</v>
      </c>
      <c r="D1507" t="str">
        <f>'Reporte J.E.'!D1519&amp;" "&amp;'Reporte J.E.'!C1519</f>
        <v xml:space="preserve"> </v>
      </c>
      <c r="E1507">
        <f>'Reporte J.E.'!E1519</f>
        <v>0</v>
      </c>
      <c r="F1507">
        <f>'Reporte J.E.'!F1519</f>
        <v>0</v>
      </c>
      <c r="G1507" t="e">
        <f>RIGHT('Reporte J.E.'!G1519,LEN('Reporte J.E.'!G1519)-FIND("-",'Reporte J.E.'!G1519,1)-1)</f>
        <v>#VALUE!</v>
      </c>
      <c r="H1507">
        <f>'Reporte J.E.'!H1519</f>
        <v>0</v>
      </c>
      <c r="I1507">
        <f>'Reporte J.E.'!I1519</f>
        <v>0</v>
      </c>
      <c r="J1507">
        <f t="shared" si="23"/>
        <v>0</v>
      </c>
    </row>
    <row r="1508" spans="1:10">
      <c r="A1508">
        <f>'Reporte J.E.'!A1520</f>
        <v>0</v>
      </c>
      <c r="B1508">
        <f>'Reporte J.E.'!B1520</f>
        <v>0</v>
      </c>
      <c r="C1508">
        <f>'Reporte J.E.'!C1520</f>
        <v>0</v>
      </c>
      <c r="D1508" t="str">
        <f>'Reporte J.E.'!D1520&amp;" "&amp;'Reporte J.E.'!C1520</f>
        <v xml:space="preserve"> </v>
      </c>
      <c r="E1508">
        <f>'Reporte J.E.'!E1520</f>
        <v>0</v>
      </c>
      <c r="F1508">
        <f>'Reporte J.E.'!F1520</f>
        <v>0</v>
      </c>
      <c r="G1508" t="e">
        <f>RIGHT('Reporte J.E.'!G1520,LEN('Reporte J.E.'!G1520)-FIND("-",'Reporte J.E.'!G1520,1)-1)</f>
        <v>#VALUE!</v>
      </c>
      <c r="H1508">
        <f>'Reporte J.E.'!H1520</f>
        <v>0</v>
      </c>
      <c r="I1508">
        <f>'Reporte J.E.'!I1520</f>
        <v>0</v>
      </c>
      <c r="J1508">
        <f t="shared" si="23"/>
        <v>0</v>
      </c>
    </row>
    <row r="1509" spans="1:10">
      <c r="A1509">
        <f>'Reporte J.E.'!A1521</f>
        <v>0</v>
      </c>
      <c r="B1509">
        <f>'Reporte J.E.'!B1521</f>
        <v>0</v>
      </c>
      <c r="C1509">
        <f>'Reporte J.E.'!C1521</f>
        <v>0</v>
      </c>
      <c r="D1509" t="str">
        <f>'Reporte J.E.'!D1521&amp;" "&amp;'Reporte J.E.'!C1521</f>
        <v xml:space="preserve"> </v>
      </c>
      <c r="E1509">
        <f>'Reporte J.E.'!E1521</f>
        <v>0</v>
      </c>
      <c r="F1509">
        <f>'Reporte J.E.'!F1521</f>
        <v>0</v>
      </c>
      <c r="G1509" t="e">
        <f>RIGHT('Reporte J.E.'!G1521,LEN('Reporte J.E.'!G1521)-FIND("-",'Reporte J.E.'!G1521,1)-1)</f>
        <v>#VALUE!</v>
      </c>
      <c r="H1509">
        <f>'Reporte J.E.'!H1521</f>
        <v>0</v>
      </c>
      <c r="I1509">
        <f>'Reporte J.E.'!I1521</f>
        <v>0</v>
      </c>
      <c r="J1509">
        <f t="shared" si="23"/>
        <v>0</v>
      </c>
    </row>
    <row r="1510" spans="1:10">
      <c r="A1510">
        <f>'Reporte J.E.'!A1522</f>
        <v>0</v>
      </c>
      <c r="B1510">
        <f>'Reporte J.E.'!B1522</f>
        <v>0</v>
      </c>
      <c r="C1510">
        <f>'Reporte J.E.'!C1522</f>
        <v>0</v>
      </c>
      <c r="D1510" t="str">
        <f>'Reporte J.E.'!D1522&amp;" "&amp;'Reporte J.E.'!C1522</f>
        <v xml:space="preserve"> </v>
      </c>
      <c r="E1510">
        <f>'Reporte J.E.'!E1522</f>
        <v>0</v>
      </c>
      <c r="F1510">
        <f>'Reporte J.E.'!F1522</f>
        <v>0</v>
      </c>
      <c r="G1510" t="e">
        <f>RIGHT('Reporte J.E.'!G1522,LEN('Reporte J.E.'!G1522)-FIND("-",'Reporte J.E.'!G1522,1)-1)</f>
        <v>#VALUE!</v>
      </c>
      <c r="H1510">
        <f>'Reporte J.E.'!H1522</f>
        <v>0</v>
      </c>
      <c r="I1510">
        <f>'Reporte J.E.'!I1522</f>
        <v>0</v>
      </c>
      <c r="J1510">
        <f t="shared" si="23"/>
        <v>0</v>
      </c>
    </row>
    <row r="1511" spans="1:10">
      <c r="A1511">
        <f>'Reporte J.E.'!A1523</f>
        <v>0</v>
      </c>
      <c r="B1511">
        <f>'Reporte J.E.'!B1523</f>
        <v>0</v>
      </c>
      <c r="C1511">
        <f>'Reporte J.E.'!C1523</f>
        <v>0</v>
      </c>
      <c r="D1511" t="str">
        <f>'Reporte J.E.'!D1523&amp;" "&amp;'Reporte J.E.'!C1523</f>
        <v xml:space="preserve"> </v>
      </c>
      <c r="E1511">
        <f>'Reporte J.E.'!E1523</f>
        <v>0</v>
      </c>
      <c r="F1511">
        <f>'Reporte J.E.'!F1523</f>
        <v>0</v>
      </c>
      <c r="G1511" t="e">
        <f>RIGHT('Reporte J.E.'!G1523,LEN('Reporte J.E.'!G1523)-FIND("-",'Reporte J.E.'!G1523,1)-1)</f>
        <v>#VALUE!</v>
      </c>
      <c r="H1511">
        <f>'Reporte J.E.'!H1523</f>
        <v>0</v>
      </c>
      <c r="I1511">
        <f>'Reporte J.E.'!I1523</f>
        <v>0</v>
      </c>
      <c r="J1511">
        <f t="shared" si="23"/>
        <v>0</v>
      </c>
    </row>
    <row r="1512" spans="1:10">
      <c r="A1512">
        <f>'Reporte J.E.'!A1524</f>
        <v>0</v>
      </c>
      <c r="B1512">
        <f>'Reporte J.E.'!B1524</f>
        <v>0</v>
      </c>
      <c r="C1512">
        <f>'Reporte J.E.'!C1524</f>
        <v>0</v>
      </c>
      <c r="D1512" t="str">
        <f>'Reporte J.E.'!D1524&amp;" "&amp;'Reporte J.E.'!C1524</f>
        <v xml:space="preserve"> </v>
      </c>
      <c r="E1512">
        <f>'Reporte J.E.'!E1524</f>
        <v>0</v>
      </c>
      <c r="F1512">
        <f>'Reporte J.E.'!F1524</f>
        <v>0</v>
      </c>
      <c r="G1512" t="e">
        <f>RIGHT('Reporte J.E.'!G1524,LEN('Reporte J.E.'!G1524)-FIND("-",'Reporte J.E.'!G1524,1)-1)</f>
        <v>#VALUE!</v>
      </c>
      <c r="H1512">
        <f>'Reporte J.E.'!H1524</f>
        <v>0</v>
      </c>
      <c r="I1512">
        <f>'Reporte J.E.'!I1524</f>
        <v>0</v>
      </c>
      <c r="J1512">
        <f t="shared" si="23"/>
        <v>0</v>
      </c>
    </row>
    <row r="1513" spans="1:10">
      <c r="A1513">
        <f>'Reporte J.E.'!A1525</f>
        <v>0</v>
      </c>
      <c r="B1513">
        <f>'Reporte J.E.'!B1525</f>
        <v>0</v>
      </c>
      <c r="C1513">
        <f>'Reporte J.E.'!C1525</f>
        <v>0</v>
      </c>
      <c r="D1513" t="str">
        <f>'Reporte J.E.'!D1525&amp;" "&amp;'Reporte J.E.'!C1525</f>
        <v xml:space="preserve"> </v>
      </c>
      <c r="E1513">
        <f>'Reporte J.E.'!E1525</f>
        <v>0</v>
      </c>
      <c r="F1513">
        <f>'Reporte J.E.'!F1525</f>
        <v>0</v>
      </c>
      <c r="G1513" t="e">
        <f>RIGHT('Reporte J.E.'!G1525,LEN('Reporte J.E.'!G1525)-FIND("-",'Reporte J.E.'!G1525,1)-1)</f>
        <v>#VALUE!</v>
      </c>
      <c r="H1513">
        <f>'Reporte J.E.'!H1525</f>
        <v>0</v>
      </c>
      <c r="I1513">
        <f>'Reporte J.E.'!I1525</f>
        <v>0</v>
      </c>
      <c r="J1513">
        <f t="shared" si="23"/>
        <v>0</v>
      </c>
    </row>
    <row r="1514" spans="1:10">
      <c r="A1514">
        <f>'Reporte J.E.'!A1526</f>
        <v>0</v>
      </c>
      <c r="B1514">
        <f>'Reporte J.E.'!B1526</f>
        <v>0</v>
      </c>
      <c r="C1514">
        <f>'Reporte J.E.'!C1526</f>
        <v>0</v>
      </c>
      <c r="D1514" t="str">
        <f>'Reporte J.E.'!D1526&amp;" "&amp;'Reporte J.E.'!C1526</f>
        <v xml:space="preserve"> </v>
      </c>
      <c r="E1514">
        <f>'Reporte J.E.'!E1526</f>
        <v>0</v>
      </c>
      <c r="F1514">
        <f>'Reporte J.E.'!F1526</f>
        <v>0</v>
      </c>
      <c r="G1514" t="e">
        <f>RIGHT('Reporte J.E.'!G1526,LEN('Reporte J.E.'!G1526)-FIND("-",'Reporte J.E.'!G1526,1)-1)</f>
        <v>#VALUE!</v>
      </c>
      <c r="H1514">
        <f>'Reporte J.E.'!H1526</f>
        <v>0</v>
      </c>
      <c r="I1514">
        <f>'Reporte J.E.'!I1526</f>
        <v>0</v>
      </c>
      <c r="J1514">
        <f t="shared" si="23"/>
        <v>0</v>
      </c>
    </row>
    <row r="1515" spans="1:10">
      <c r="A1515">
        <f>'Reporte J.E.'!A1527</f>
        <v>0</v>
      </c>
      <c r="B1515">
        <f>'Reporte J.E.'!B1527</f>
        <v>0</v>
      </c>
      <c r="C1515">
        <f>'Reporte J.E.'!C1527</f>
        <v>0</v>
      </c>
      <c r="D1515" t="str">
        <f>'Reporte J.E.'!D1527&amp;" "&amp;'Reporte J.E.'!C1527</f>
        <v xml:space="preserve"> </v>
      </c>
      <c r="E1515">
        <f>'Reporte J.E.'!E1527</f>
        <v>0</v>
      </c>
      <c r="F1515">
        <f>'Reporte J.E.'!F1527</f>
        <v>0</v>
      </c>
      <c r="G1515" t="e">
        <f>RIGHT('Reporte J.E.'!G1527,LEN('Reporte J.E.'!G1527)-FIND("-",'Reporte J.E.'!G1527,1)-1)</f>
        <v>#VALUE!</v>
      </c>
      <c r="H1515">
        <f>'Reporte J.E.'!H1527</f>
        <v>0</v>
      </c>
      <c r="I1515">
        <f>'Reporte J.E.'!I1527</f>
        <v>0</v>
      </c>
      <c r="J1515">
        <f t="shared" si="23"/>
        <v>0</v>
      </c>
    </row>
    <row r="1516" spans="1:10">
      <c r="A1516">
        <f>'Reporte J.E.'!A1528</f>
        <v>0</v>
      </c>
      <c r="B1516">
        <f>'Reporte J.E.'!B1528</f>
        <v>0</v>
      </c>
      <c r="C1516">
        <f>'Reporte J.E.'!C1528</f>
        <v>0</v>
      </c>
      <c r="D1516" t="str">
        <f>'Reporte J.E.'!D1528&amp;" "&amp;'Reporte J.E.'!C1528</f>
        <v xml:space="preserve"> </v>
      </c>
      <c r="E1516">
        <f>'Reporte J.E.'!E1528</f>
        <v>0</v>
      </c>
      <c r="F1516">
        <f>'Reporte J.E.'!F1528</f>
        <v>0</v>
      </c>
      <c r="G1516" t="e">
        <f>RIGHT('Reporte J.E.'!G1528,LEN('Reporte J.E.'!G1528)-FIND("-",'Reporte J.E.'!G1528,1)-1)</f>
        <v>#VALUE!</v>
      </c>
      <c r="H1516">
        <f>'Reporte J.E.'!H1528</f>
        <v>0</v>
      </c>
      <c r="I1516">
        <f>'Reporte J.E.'!I1528</f>
        <v>0</v>
      </c>
      <c r="J1516">
        <f t="shared" si="23"/>
        <v>0</v>
      </c>
    </row>
    <row r="1517" spans="1:10">
      <c r="A1517">
        <f>'Reporte J.E.'!A1529</f>
        <v>0</v>
      </c>
      <c r="B1517">
        <f>'Reporte J.E.'!B1529</f>
        <v>0</v>
      </c>
      <c r="C1517">
        <f>'Reporte J.E.'!C1529</f>
        <v>0</v>
      </c>
      <c r="D1517" t="str">
        <f>'Reporte J.E.'!D1529&amp;" "&amp;'Reporte J.E.'!C1529</f>
        <v xml:space="preserve"> </v>
      </c>
      <c r="E1517">
        <f>'Reporte J.E.'!E1529</f>
        <v>0</v>
      </c>
      <c r="F1517">
        <f>'Reporte J.E.'!F1529</f>
        <v>0</v>
      </c>
      <c r="G1517" t="e">
        <f>RIGHT('Reporte J.E.'!G1529,LEN('Reporte J.E.'!G1529)-FIND("-",'Reporte J.E.'!G1529,1)-1)</f>
        <v>#VALUE!</v>
      </c>
      <c r="H1517">
        <f>'Reporte J.E.'!H1529</f>
        <v>0</v>
      </c>
      <c r="I1517">
        <f>'Reporte J.E.'!I1529</f>
        <v>0</v>
      </c>
      <c r="J1517">
        <f t="shared" si="23"/>
        <v>0</v>
      </c>
    </row>
    <row r="1518" spans="1:10">
      <c r="A1518">
        <f>'Reporte J.E.'!A1530</f>
        <v>0</v>
      </c>
      <c r="B1518">
        <f>'Reporte J.E.'!B1530</f>
        <v>0</v>
      </c>
      <c r="C1518">
        <f>'Reporte J.E.'!C1530</f>
        <v>0</v>
      </c>
      <c r="D1518" t="str">
        <f>'Reporte J.E.'!D1530&amp;" "&amp;'Reporte J.E.'!C1530</f>
        <v xml:space="preserve"> </v>
      </c>
      <c r="E1518">
        <f>'Reporte J.E.'!E1530</f>
        <v>0</v>
      </c>
      <c r="F1518">
        <f>'Reporte J.E.'!F1530</f>
        <v>0</v>
      </c>
      <c r="G1518" t="e">
        <f>RIGHT('Reporte J.E.'!G1530,LEN('Reporte J.E.'!G1530)-FIND("-",'Reporte J.E.'!G1530,1)-1)</f>
        <v>#VALUE!</v>
      </c>
      <c r="H1518">
        <f>'Reporte J.E.'!H1530</f>
        <v>0</v>
      </c>
      <c r="I1518">
        <f>'Reporte J.E.'!I1530</f>
        <v>0</v>
      </c>
      <c r="J1518">
        <f t="shared" si="23"/>
        <v>0</v>
      </c>
    </row>
    <row r="1519" spans="1:10">
      <c r="A1519">
        <f>'Reporte J.E.'!A1531</f>
        <v>0</v>
      </c>
      <c r="B1519">
        <f>'Reporte J.E.'!B1531</f>
        <v>0</v>
      </c>
      <c r="C1519">
        <f>'Reporte J.E.'!C1531</f>
        <v>0</v>
      </c>
      <c r="D1519" t="str">
        <f>'Reporte J.E.'!D1531&amp;" "&amp;'Reporte J.E.'!C1531</f>
        <v xml:space="preserve"> </v>
      </c>
      <c r="E1519">
        <f>'Reporte J.E.'!E1531</f>
        <v>0</v>
      </c>
      <c r="F1519">
        <f>'Reporte J.E.'!F1531</f>
        <v>0</v>
      </c>
      <c r="G1519" t="e">
        <f>RIGHT('Reporte J.E.'!G1531,LEN('Reporte J.E.'!G1531)-FIND("-",'Reporte J.E.'!G1531,1)-1)</f>
        <v>#VALUE!</v>
      </c>
      <c r="H1519">
        <f>'Reporte J.E.'!H1531</f>
        <v>0</v>
      </c>
      <c r="I1519">
        <f>'Reporte J.E.'!I1531</f>
        <v>0</v>
      </c>
      <c r="J1519">
        <f t="shared" si="23"/>
        <v>0</v>
      </c>
    </row>
    <row r="1520" spans="1:10">
      <c r="A1520">
        <f>'Reporte J.E.'!A1532</f>
        <v>0</v>
      </c>
      <c r="B1520">
        <f>'Reporte J.E.'!B1532</f>
        <v>0</v>
      </c>
      <c r="C1520">
        <f>'Reporte J.E.'!C1532</f>
        <v>0</v>
      </c>
      <c r="D1520" t="str">
        <f>'Reporte J.E.'!D1532&amp;" "&amp;'Reporte J.E.'!C1532</f>
        <v xml:space="preserve"> </v>
      </c>
      <c r="E1520">
        <f>'Reporte J.E.'!E1532</f>
        <v>0</v>
      </c>
      <c r="F1520">
        <f>'Reporte J.E.'!F1532</f>
        <v>0</v>
      </c>
      <c r="G1520" t="e">
        <f>RIGHT('Reporte J.E.'!G1532,LEN('Reporte J.E.'!G1532)-FIND("-",'Reporte J.E.'!G1532,1)-1)</f>
        <v>#VALUE!</v>
      </c>
      <c r="H1520">
        <f>'Reporte J.E.'!H1532</f>
        <v>0</v>
      </c>
      <c r="I1520">
        <f>'Reporte J.E.'!I1532</f>
        <v>0</v>
      </c>
      <c r="J1520">
        <f t="shared" si="23"/>
        <v>0</v>
      </c>
    </row>
    <row r="1521" spans="1:10">
      <c r="A1521">
        <f>'Reporte J.E.'!A1533</f>
        <v>0</v>
      </c>
      <c r="B1521">
        <f>'Reporte J.E.'!B1533</f>
        <v>0</v>
      </c>
      <c r="C1521">
        <f>'Reporte J.E.'!C1533</f>
        <v>0</v>
      </c>
      <c r="D1521" t="str">
        <f>'Reporte J.E.'!D1533&amp;" "&amp;'Reporte J.E.'!C1533</f>
        <v xml:space="preserve"> </v>
      </c>
      <c r="E1521">
        <f>'Reporte J.E.'!E1533</f>
        <v>0</v>
      </c>
      <c r="F1521">
        <f>'Reporte J.E.'!F1533</f>
        <v>0</v>
      </c>
      <c r="G1521" t="e">
        <f>RIGHT('Reporte J.E.'!G1533,LEN('Reporte J.E.'!G1533)-FIND("-",'Reporte J.E.'!G1533,1)-1)</f>
        <v>#VALUE!</v>
      </c>
      <c r="H1521">
        <f>'Reporte J.E.'!H1533</f>
        <v>0</v>
      </c>
      <c r="I1521">
        <f>'Reporte J.E.'!I1533</f>
        <v>0</v>
      </c>
      <c r="J1521">
        <f t="shared" si="23"/>
        <v>0</v>
      </c>
    </row>
    <row r="1522" spans="1:10">
      <c r="A1522">
        <f>'Reporte J.E.'!A1534</f>
        <v>0</v>
      </c>
      <c r="B1522">
        <f>'Reporte J.E.'!B1534</f>
        <v>0</v>
      </c>
      <c r="C1522">
        <f>'Reporte J.E.'!C1534</f>
        <v>0</v>
      </c>
      <c r="D1522" t="str">
        <f>'Reporte J.E.'!D1534&amp;" "&amp;'Reporte J.E.'!C1534</f>
        <v xml:space="preserve"> </v>
      </c>
      <c r="E1522">
        <f>'Reporte J.E.'!E1534</f>
        <v>0</v>
      </c>
      <c r="F1522">
        <f>'Reporte J.E.'!F1534</f>
        <v>0</v>
      </c>
      <c r="G1522" t="e">
        <f>RIGHT('Reporte J.E.'!G1534,LEN('Reporte J.E.'!G1534)-FIND("-",'Reporte J.E.'!G1534,1)-1)</f>
        <v>#VALUE!</v>
      </c>
      <c r="H1522">
        <f>'Reporte J.E.'!H1534</f>
        <v>0</v>
      </c>
      <c r="I1522">
        <f>'Reporte J.E.'!I1534</f>
        <v>0</v>
      </c>
      <c r="J1522">
        <f t="shared" si="23"/>
        <v>0</v>
      </c>
    </row>
    <row r="1523" spans="1:10">
      <c r="A1523">
        <f>'Reporte J.E.'!A1535</f>
        <v>0</v>
      </c>
      <c r="B1523">
        <f>'Reporte J.E.'!B1535</f>
        <v>0</v>
      </c>
      <c r="C1523">
        <f>'Reporte J.E.'!C1535</f>
        <v>0</v>
      </c>
      <c r="D1523" t="str">
        <f>'Reporte J.E.'!D1535&amp;" "&amp;'Reporte J.E.'!C1535</f>
        <v xml:space="preserve"> </v>
      </c>
      <c r="E1523">
        <f>'Reporte J.E.'!E1535</f>
        <v>0</v>
      </c>
      <c r="F1523">
        <f>'Reporte J.E.'!F1535</f>
        <v>0</v>
      </c>
      <c r="G1523" t="e">
        <f>RIGHT('Reporte J.E.'!G1535,LEN('Reporte J.E.'!G1535)-FIND("-",'Reporte J.E.'!G1535,1)-1)</f>
        <v>#VALUE!</v>
      </c>
      <c r="H1523">
        <f>'Reporte J.E.'!H1535</f>
        <v>0</v>
      </c>
      <c r="I1523">
        <f>'Reporte J.E.'!I1535</f>
        <v>0</v>
      </c>
      <c r="J1523">
        <f t="shared" si="23"/>
        <v>0</v>
      </c>
    </row>
    <row r="1524" spans="1:10">
      <c r="A1524">
        <f>'Reporte J.E.'!A1536</f>
        <v>0</v>
      </c>
      <c r="B1524">
        <f>'Reporte J.E.'!B1536</f>
        <v>0</v>
      </c>
      <c r="C1524">
        <f>'Reporte J.E.'!C1536</f>
        <v>0</v>
      </c>
      <c r="D1524" t="str">
        <f>'Reporte J.E.'!D1536&amp;" "&amp;'Reporte J.E.'!C1536</f>
        <v xml:space="preserve"> </v>
      </c>
      <c r="E1524">
        <f>'Reporte J.E.'!E1536</f>
        <v>0</v>
      </c>
      <c r="F1524">
        <f>'Reporte J.E.'!F1536</f>
        <v>0</v>
      </c>
      <c r="G1524" t="e">
        <f>RIGHT('Reporte J.E.'!G1536,LEN('Reporte J.E.'!G1536)-FIND("-",'Reporte J.E.'!G1536,1)-1)</f>
        <v>#VALUE!</v>
      </c>
      <c r="H1524">
        <f>'Reporte J.E.'!H1536</f>
        <v>0</v>
      </c>
      <c r="I1524">
        <f>'Reporte J.E.'!I1536</f>
        <v>0</v>
      </c>
      <c r="J1524">
        <f t="shared" si="23"/>
        <v>0</v>
      </c>
    </row>
    <row r="1525" spans="1:10">
      <c r="A1525">
        <f>'Reporte J.E.'!A1537</f>
        <v>0</v>
      </c>
      <c r="B1525">
        <f>'Reporte J.E.'!B1537</f>
        <v>0</v>
      </c>
      <c r="C1525">
        <f>'Reporte J.E.'!C1537</f>
        <v>0</v>
      </c>
      <c r="D1525" t="str">
        <f>'Reporte J.E.'!D1537&amp;" "&amp;'Reporte J.E.'!C1537</f>
        <v xml:space="preserve"> </v>
      </c>
      <c r="E1525">
        <f>'Reporte J.E.'!E1537</f>
        <v>0</v>
      </c>
      <c r="F1525">
        <f>'Reporte J.E.'!F1537</f>
        <v>0</v>
      </c>
      <c r="G1525" t="e">
        <f>RIGHT('Reporte J.E.'!G1537,LEN('Reporte J.E.'!G1537)-FIND("-",'Reporte J.E.'!G1537,1)-1)</f>
        <v>#VALUE!</v>
      </c>
      <c r="H1525">
        <f>'Reporte J.E.'!H1537</f>
        <v>0</v>
      </c>
      <c r="I1525">
        <f>'Reporte J.E.'!I1537</f>
        <v>0</v>
      </c>
      <c r="J1525">
        <f t="shared" si="23"/>
        <v>0</v>
      </c>
    </row>
    <row r="1526" spans="1:10">
      <c r="A1526">
        <f>'Reporte J.E.'!A1538</f>
        <v>0</v>
      </c>
      <c r="B1526">
        <f>'Reporte J.E.'!B1538</f>
        <v>0</v>
      </c>
      <c r="C1526">
        <f>'Reporte J.E.'!C1538</f>
        <v>0</v>
      </c>
      <c r="D1526" t="str">
        <f>'Reporte J.E.'!D1538&amp;" "&amp;'Reporte J.E.'!C1538</f>
        <v xml:space="preserve"> </v>
      </c>
      <c r="E1526">
        <f>'Reporte J.E.'!E1538</f>
        <v>0</v>
      </c>
      <c r="F1526">
        <f>'Reporte J.E.'!F1538</f>
        <v>0</v>
      </c>
      <c r="G1526" t="e">
        <f>RIGHT('Reporte J.E.'!G1538,LEN('Reporte J.E.'!G1538)-FIND("-",'Reporte J.E.'!G1538,1)-1)</f>
        <v>#VALUE!</v>
      </c>
      <c r="H1526">
        <f>'Reporte J.E.'!H1538</f>
        <v>0</v>
      </c>
      <c r="I1526">
        <f>'Reporte J.E.'!I1538</f>
        <v>0</v>
      </c>
      <c r="J1526">
        <f t="shared" si="23"/>
        <v>0</v>
      </c>
    </row>
    <row r="1527" spans="1:10">
      <c r="A1527">
        <f>'Reporte J.E.'!A1539</f>
        <v>0</v>
      </c>
      <c r="B1527">
        <f>'Reporte J.E.'!B1539</f>
        <v>0</v>
      </c>
      <c r="C1527">
        <f>'Reporte J.E.'!C1539</f>
        <v>0</v>
      </c>
      <c r="D1527" t="str">
        <f>'Reporte J.E.'!D1539&amp;" "&amp;'Reporte J.E.'!C1539</f>
        <v xml:space="preserve"> </v>
      </c>
      <c r="E1527">
        <f>'Reporte J.E.'!E1539</f>
        <v>0</v>
      </c>
      <c r="F1527">
        <f>'Reporte J.E.'!F1539</f>
        <v>0</v>
      </c>
      <c r="G1527" t="e">
        <f>RIGHT('Reporte J.E.'!G1539,LEN('Reporte J.E.'!G1539)-FIND("-",'Reporte J.E.'!G1539,1)-1)</f>
        <v>#VALUE!</v>
      </c>
      <c r="H1527">
        <f>'Reporte J.E.'!H1539</f>
        <v>0</v>
      </c>
      <c r="I1527">
        <f>'Reporte J.E.'!I1539</f>
        <v>0</v>
      </c>
      <c r="J1527">
        <f t="shared" si="23"/>
        <v>0</v>
      </c>
    </row>
    <row r="1528" spans="1:10">
      <c r="A1528">
        <f>'Reporte J.E.'!A1540</f>
        <v>0</v>
      </c>
      <c r="B1528">
        <f>'Reporte J.E.'!B1540</f>
        <v>0</v>
      </c>
      <c r="C1528">
        <f>'Reporte J.E.'!C1540</f>
        <v>0</v>
      </c>
      <c r="D1528" t="str">
        <f>'Reporte J.E.'!D1540&amp;" "&amp;'Reporte J.E.'!C1540</f>
        <v xml:space="preserve"> </v>
      </c>
      <c r="E1528">
        <f>'Reporte J.E.'!E1540</f>
        <v>0</v>
      </c>
      <c r="F1528">
        <f>'Reporte J.E.'!F1540</f>
        <v>0</v>
      </c>
      <c r="G1528" t="e">
        <f>RIGHT('Reporte J.E.'!G1540,LEN('Reporte J.E.'!G1540)-FIND("-",'Reporte J.E.'!G1540,1)-1)</f>
        <v>#VALUE!</v>
      </c>
      <c r="H1528">
        <f>'Reporte J.E.'!H1540</f>
        <v>0</v>
      </c>
      <c r="I1528">
        <f>'Reporte J.E.'!I1540</f>
        <v>0</v>
      </c>
      <c r="J1528">
        <f t="shared" si="23"/>
        <v>0</v>
      </c>
    </row>
    <row r="1529" spans="1:10">
      <c r="A1529">
        <f>'Reporte J.E.'!A1541</f>
        <v>0</v>
      </c>
      <c r="B1529">
        <f>'Reporte J.E.'!B1541</f>
        <v>0</v>
      </c>
      <c r="C1529">
        <f>'Reporte J.E.'!C1541</f>
        <v>0</v>
      </c>
      <c r="D1529" t="str">
        <f>'Reporte J.E.'!D1541&amp;" "&amp;'Reporte J.E.'!C1541</f>
        <v xml:space="preserve"> </v>
      </c>
      <c r="E1529">
        <f>'Reporte J.E.'!E1541</f>
        <v>0</v>
      </c>
      <c r="F1529">
        <f>'Reporte J.E.'!F1541</f>
        <v>0</v>
      </c>
      <c r="G1529" t="e">
        <f>RIGHT('Reporte J.E.'!G1541,LEN('Reporte J.E.'!G1541)-FIND("-",'Reporte J.E.'!G1541,1)-1)</f>
        <v>#VALUE!</v>
      </c>
      <c r="H1529">
        <f>'Reporte J.E.'!H1541</f>
        <v>0</v>
      </c>
      <c r="I1529">
        <f>'Reporte J.E.'!I1541</f>
        <v>0</v>
      </c>
      <c r="J1529">
        <f t="shared" si="23"/>
        <v>0</v>
      </c>
    </row>
    <row r="1530" spans="1:10">
      <c r="A1530">
        <f>'Reporte J.E.'!A1542</f>
        <v>0</v>
      </c>
      <c r="B1530">
        <f>'Reporte J.E.'!B1542</f>
        <v>0</v>
      </c>
      <c r="C1530">
        <f>'Reporte J.E.'!C1542</f>
        <v>0</v>
      </c>
      <c r="D1530" t="str">
        <f>'Reporte J.E.'!D1542&amp;" "&amp;'Reporte J.E.'!C1542</f>
        <v xml:space="preserve"> </v>
      </c>
      <c r="E1530">
        <f>'Reporte J.E.'!E1542</f>
        <v>0</v>
      </c>
      <c r="F1530">
        <f>'Reporte J.E.'!F1542</f>
        <v>0</v>
      </c>
      <c r="G1530" t="e">
        <f>RIGHT('Reporte J.E.'!G1542,LEN('Reporte J.E.'!G1542)-FIND("-",'Reporte J.E.'!G1542,1)-1)</f>
        <v>#VALUE!</v>
      </c>
      <c r="H1530">
        <f>'Reporte J.E.'!H1542</f>
        <v>0</v>
      </c>
      <c r="I1530">
        <f>'Reporte J.E.'!I1542</f>
        <v>0</v>
      </c>
      <c r="J1530">
        <f t="shared" si="23"/>
        <v>0</v>
      </c>
    </row>
    <row r="1531" spans="1:10">
      <c r="A1531">
        <f>'Reporte J.E.'!A1543</f>
        <v>0</v>
      </c>
      <c r="B1531">
        <f>'Reporte J.E.'!B1543</f>
        <v>0</v>
      </c>
      <c r="C1531">
        <f>'Reporte J.E.'!C1543</f>
        <v>0</v>
      </c>
      <c r="D1531" t="str">
        <f>'Reporte J.E.'!D1543&amp;" "&amp;'Reporte J.E.'!C1543</f>
        <v xml:space="preserve"> </v>
      </c>
      <c r="E1531">
        <f>'Reporte J.E.'!E1543</f>
        <v>0</v>
      </c>
      <c r="F1531">
        <f>'Reporte J.E.'!F1543</f>
        <v>0</v>
      </c>
      <c r="G1531" t="e">
        <f>RIGHT('Reporte J.E.'!G1543,LEN('Reporte J.E.'!G1543)-FIND("-",'Reporte J.E.'!G1543,1)-1)</f>
        <v>#VALUE!</v>
      </c>
      <c r="H1531">
        <f>'Reporte J.E.'!H1543</f>
        <v>0</v>
      </c>
      <c r="I1531">
        <f>'Reporte J.E.'!I1543</f>
        <v>0</v>
      </c>
      <c r="J1531">
        <f t="shared" si="23"/>
        <v>0</v>
      </c>
    </row>
    <row r="1532" spans="1:10">
      <c r="A1532">
        <f>'Reporte J.E.'!A1544</f>
        <v>0</v>
      </c>
      <c r="B1532">
        <f>'Reporte J.E.'!B1544</f>
        <v>0</v>
      </c>
      <c r="C1532">
        <f>'Reporte J.E.'!C1544</f>
        <v>0</v>
      </c>
      <c r="D1532" t="str">
        <f>'Reporte J.E.'!D1544&amp;" "&amp;'Reporte J.E.'!C1544</f>
        <v xml:space="preserve"> </v>
      </c>
      <c r="E1532">
        <f>'Reporte J.E.'!E1544</f>
        <v>0</v>
      </c>
      <c r="F1532">
        <f>'Reporte J.E.'!F1544</f>
        <v>0</v>
      </c>
      <c r="G1532" t="e">
        <f>RIGHT('Reporte J.E.'!G1544,LEN('Reporte J.E.'!G1544)-FIND("-",'Reporte J.E.'!G1544,1)-1)</f>
        <v>#VALUE!</v>
      </c>
      <c r="H1532">
        <f>'Reporte J.E.'!H1544</f>
        <v>0</v>
      </c>
      <c r="I1532">
        <f>'Reporte J.E.'!I1544</f>
        <v>0</v>
      </c>
      <c r="J1532">
        <f t="shared" si="23"/>
        <v>0</v>
      </c>
    </row>
    <row r="1533" spans="1:10">
      <c r="A1533">
        <f>'Reporte J.E.'!A1545</f>
        <v>0</v>
      </c>
      <c r="B1533">
        <f>'Reporte J.E.'!B1545</f>
        <v>0</v>
      </c>
      <c r="C1533">
        <f>'Reporte J.E.'!C1545</f>
        <v>0</v>
      </c>
      <c r="D1533" t="str">
        <f>'Reporte J.E.'!D1545&amp;" "&amp;'Reporte J.E.'!C1545</f>
        <v xml:space="preserve"> </v>
      </c>
      <c r="E1533">
        <f>'Reporte J.E.'!E1545</f>
        <v>0</v>
      </c>
      <c r="F1533">
        <f>'Reporte J.E.'!F1545</f>
        <v>0</v>
      </c>
      <c r="G1533" t="e">
        <f>RIGHT('Reporte J.E.'!G1545,LEN('Reporte J.E.'!G1545)-FIND("-",'Reporte J.E.'!G1545,1)-1)</f>
        <v>#VALUE!</v>
      </c>
      <c r="H1533">
        <f>'Reporte J.E.'!H1545</f>
        <v>0</v>
      </c>
      <c r="I1533">
        <f>'Reporte J.E.'!I1545</f>
        <v>0</v>
      </c>
      <c r="J1533">
        <f t="shared" si="23"/>
        <v>0</v>
      </c>
    </row>
    <row r="1534" spans="1:10">
      <c r="A1534">
        <f>'Reporte J.E.'!A1546</f>
        <v>0</v>
      </c>
      <c r="B1534">
        <f>'Reporte J.E.'!B1546</f>
        <v>0</v>
      </c>
      <c r="C1534">
        <f>'Reporte J.E.'!C1546</f>
        <v>0</v>
      </c>
      <c r="D1534" t="str">
        <f>'Reporte J.E.'!D1546&amp;" "&amp;'Reporte J.E.'!C1546</f>
        <v xml:space="preserve"> </v>
      </c>
      <c r="E1534">
        <f>'Reporte J.E.'!E1546</f>
        <v>0</v>
      </c>
      <c r="F1534">
        <f>'Reporte J.E.'!F1546</f>
        <v>0</v>
      </c>
      <c r="G1534" t="e">
        <f>RIGHT('Reporte J.E.'!G1546,LEN('Reporte J.E.'!G1546)-FIND("-",'Reporte J.E.'!G1546,1)-1)</f>
        <v>#VALUE!</v>
      </c>
      <c r="H1534">
        <f>'Reporte J.E.'!H1546</f>
        <v>0</v>
      </c>
      <c r="I1534">
        <f>'Reporte J.E.'!I1546</f>
        <v>0</v>
      </c>
      <c r="J1534">
        <f t="shared" si="23"/>
        <v>0</v>
      </c>
    </row>
    <row r="1535" spans="1:10">
      <c r="A1535">
        <f>'Reporte J.E.'!A1547</f>
        <v>0</v>
      </c>
      <c r="B1535">
        <f>'Reporte J.E.'!B1547</f>
        <v>0</v>
      </c>
      <c r="C1535">
        <f>'Reporte J.E.'!C1547</f>
        <v>0</v>
      </c>
      <c r="D1535" t="str">
        <f>'Reporte J.E.'!D1547&amp;" "&amp;'Reporte J.E.'!C1547</f>
        <v xml:space="preserve"> </v>
      </c>
      <c r="E1535">
        <f>'Reporte J.E.'!E1547</f>
        <v>0</v>
      </c>
      <c r="F1535">
        <f>'Reporte J.E.'!F1547</f>
        <v>0</v>
      </c>
      <c r="G1535" t="e">
        <f>RIGHT('Reporte J.E.'!G1547,LEN('Reporte J.E.'!G1547)-FIND("-",'Reporte J.E.'!G1547,1)-1)</f>
        <v>#VALUE!</v>
      </c>
      <c r="H1535">
        <f>'Reporte J.E.'!H1547</f>
        <v>0</v>
      </c>
      <c r="I1535">
        <f>'Reporte J.E.'!I1547</f>
        <v>0</v>
      </c>
      <c r="J1535">
        <f t="shared" si="23"/>
        <v>0</v>
      </c>
    </row>
    <row r="1536" spans="1:10">
      <c r="A1536">
        <f>'Reporte J.E.'!A1548</f>
        <v>0</v>
      </c>
      <c r="B1536">
        <f>'Reporte J.E.'!B1548</f>
        <v>0</v>
      </c>
      <c r="C1536">
        <f>'Reporte J.E.'!C1548</f>
        <v>0</v>
      </c>
      <c r="D1536" t="str">
        <f>'Reporte J.E.'!D1548&amp;" "&amp;'Reporte J.E.'!C1548</f>
        <v xml:space="preserve"> </v>
      </c>
      <c r="E1536">
        <f>'Reporte J.E.'!E1548</f>
        <v>0</v>
      </c>
      <c r="F1536">
        <f>'Reporte J.E.'!F1548</f>
        <v>0</v>
      </c>
      <c r="G1536" t="e">
        <f>RIGHT('Reporte J.E.'!G1548,LEN('Reporte J.E.'!G1548)-FIND("-",'Reporte J.E.'!G1548,1)-1)</f>
        <v>#VALUE!</v>
      </c>
      <c r="H1536">
        <f>'Reporte J.E.'!H1548</f>
        <v>0</v>
      </c>
      <c r="I1536">
        <f>'Reporte J.E.'!I1548</f>
        <v>0</v>
      </c>
      <c r="J1536">
        <f t="shared" si="23"/>
        <v>0</v>
      </c>
    </row>
    <row r="1537" spans="1:10">
      <c r="A1537">
        <f>'Reporte J.E.'!A1549</f>
        <v>0</v>
      </c>
      <c r="B1537">
        <f>'Reporte J.E.'!B1549</f>
        <v>0</v>
      </c>
      <c r="C1537">
        <f>'Reporte J.E.'!C1549</f>
        <v>0</v>
      </c>
      <c r="D1537" t="str">
        <f>'Reporte J.E.'!D1549&amp;" "&amp;'Reporte J.E.'!C1549</f>
        <v xml:space="preserve"> </v>
      </c>
      <c r="E1537">
        <f>'Reporte J.E.'!E1549</f>
        <v>0</v>
      </c>
      <c r="F1537">
        <f>'Reporte J.E.'!F1549</f>
        <v>0</v>
      </c>
      <c r="G1537" t="e">
        <f>RIGHT('Reporte J.E.'!G1549,LEN('Reporte J.E.'!G1549)-FIND("-",'Reporte J.E.'!G1549,1)-1)</f>
        <v>#VALUE!</v>
      </c>
      <c r="H1537">
        <f>'Reporte J.E.'!H1549</f>
        <v>0</v>
      </c>
      <c r="I1537">
        <f>'Reporte J.E.'!I1549</f>
        <v>0</v>
      </c>
      <c r="J1537">
        <f t="shared" si="23"/>
        <v>0</v>
      </c>
    </row>
    <row r="1538" spans="1:10">
      <c r="A1538">
        <f>'Reporte J.E.'!A1550</f>
        <v>0</v>
      </c>
      <c r="B1538">
        <f>'Reporte J.E.'!B1550</f>
        <v>0</v>
      </c>
      <c r="C1538">
        <f>'Reporte J.E.'!C1550</f>
        <v>0</v>
      </c>
      <c r="D1538" t="str">
        <f>'Reporte J.E.'!D1550&amp;" "&amp;'Reporte J.E.'!C1550</f>
        <v xml:space="preserve"> </v>
      </c>
      <c r="E1538">
        <f>'Reporte J.E.'!E1550</f>
        <v>0</v>
      </c>
      <c r="F1538">
        <f>'Reporte J.E.'!F1550</f>
        <v>0</v>
      </c>
      <c r="G1538" t="e">
        <f>RIGHT('Reporte J.E.'!G1550,LEN('Reporte J.E.'!G1550)-FIND("-",'Reporte J.E.'!G1550,1)-1)</f>
        <v>#VALUE!</v>
      </c>
      <c r="H1538">
        <f>'Reporte J.E.'!H1550</f>
        <v>0</v>
      </c>
      <c r="I1538">
        <f>'Reporte J.E.'!I1550</f>
        <v>0</v>
      </c>
      <c r="J1538">
        <f t="shared" ref="J1538:J1601" si="24">IF(H1538="APROBADO",1,0)</f>
        <v>0</v>
      </c>
    </row>
    <row r="1539" spans="1:10">
      <c r="A1539">
        <f>'Reporte J.E.'!A1551</f>
        <v>0</v>
      </c>
      <c r="B1539">
        <f>'Reporte J.E.'!B1551</f>
        <v>0</v>
      </c>
      <c r="C1539">
        <f>'Reporte J.E.'!C1551</f>
        <v>0</v>
      </c>
      <c r="D1539" t="str">
        <f>'Reporte J.E.'!D1551&amp;" "&amp;'Reporte J.E.'!C1551</f>
        <v xml:space="preserve"> </v>
      </c>
      <c r="E1539">
        <f>'Reporte J.E.'!E1551</f>
        <v>0</v>
      </c>
      <c r="F1539">
        <f>'Reporte J.E.'!F1551</f>
        <v>0</v>
      </c>
      <c r="G1539" t="e">
        <f>RIGHT('Reporte J.E.'!G1551,LEN('Reporte J.E.'!G1551)-FIND("-",'Reporte J.E.'!G1551,1)-1)</f>
        <v>#VALUE!</v>
      </c>
      <c r="H1539">
        <f>'Reporte J.E.'!H1551</f>
        <v>0</v>
      </c>
      <c r="I1539">
        <f>'Reporte J.E.'!I1551</f>
        <v>0</v>
      </c>
      <c r="J1539">
        <f t="shared" si="24"/>
        <v>0</v>
      </c>
    </row>
    <row r="1540" spans="1:10">
      <c r="A1540">
        <f>'Reporte J.E.'!A1552</f>
        <v>0</v>
      </c>
      <c r="B1540">
        <f>'Reporte J.E.'!B1552</f>
        <v>0</v>
      </c>
      <c r="C1540">
        <f>'Reporte J.E.'!C1552</f>
        <v>0</v>
      </c>
      <c r="D1540" t="str">
        <f>'Reporte J.E.'!D1552&amp;" "&amp;'Reporte J.E.'!C1552</f>
        <v xml:space="preserve"> </v>
      </c>
      <c r="E1540">
        <f>'Reporte J.E.'!E1552</f>
        <v>0</v>
      </c>
      <c r="F1540">
        <f>'Reporte J.E.'!F1552</f>
        <v>0</v>
      </c>
      <c r="G1540" t="e">
        <f>RIGHT('Reporte J.E.'!G1552,LEN('Reporte J.E.'!G1552)-FIND("-",'Reporte J.E.'!G1552,1)-1)</f>
        <v>#VALUE!</v>
      </c>
      <c r="H1540">
        <f>'Reporte J.E.'!H1552</f>
        <v>0</v>
      </c>
      <c r="I1540">
        <f>'Reporte J.E.'!I1552</f>
        <v>0</v>
      </c>
      <c r="J1540">
        <f t="shared" si="24"/>
        <v>0</v>
      </c>
    </row>
    <row r="1541" spans="1:10">
      <c r="A1541">
        <f>'Reporte J.E.'!A1553</f>
        <v>0</v>
      </c>
      <c r="B1541">
        <f>'Reporte J.E.'!B1553</f>
        <v>0</v>
      </c>
      <c r="C1541">
        <f>'Reporte J.E.'!C1553</f>
        <v>0</v>
      </c>
      <c r="D1541" t="str">
        <f>'Reporte J.E.'!D1553&amp;" "&amp;'Reporte J.E.'!C1553</f>
        <v xml:space="preserve"> </v>
      </c>
      <c r="E1541">
        <f>'Reporte J.E.'!E1553</f>
        <v>0</v>
      </c>
      <c r="F1541">
        <f>'Reporte J.E.'!F1553</f>
        <v>0</v>
      </c>
      <c r="G1541" t="e">
        <f>RIGHT('Reporte J.E.'!G1553,LEN('Reporte J.E.'!G1553)-FIND("-",'Reporte J.E.'!G1553,1)-1)</f>
        <v>#VALUE!</v>
      </c>
      <c r="H1541">
        <f>'Reporte J.E.'!H1553</f>
        <v>0</v>
      </c>
      <c r="I1541">
        <f>'Reporte J.E.'!I1553</f>
        <v>0</v>
      </c>
      <c r="J1541">
        <f t="shared" si="24"/>
        <v>0</v>
      </c>
    </row>
    <row r="1542" spans="1:10">
      <c r="A1542">
        <f>'Reporte J.E.'!A1554</f>
        <v>0</v>
      </c>
      <c r="B1542">
        <f>'Reporte J.E.'!B1554</f>
        <v>0</v>
      </c>
      <c r="C1542">
        <f>'Reporte J.E.'!C1554</f>
        <v>0</v>
      </c>
      <c r="D1542" t="str">
        <f>'Reporte J.E.'!D1554&amp;" "&amp;'Reporte J.E.'!C1554</f>
        <v xml:space="preserve"> </v>
      </c>
      <c r="E1542">
        <f>'Reporte J.E.'!E1554</f>
        <v>0</v>
      </c>
      <c r="F1542">
        <f>'Reporte J.E.'!F1554</f>
        <v>0</v>
      </c>
      <c r="G1542" t="e">
        <f>RIGHT('Reporte J.E.'!G1554,LEN('Reporte J.E.'!G1554)-FIND("-",'Reporte J.E.'!G1554,1)-1)</f>
        <v>#VALUE!</v>
      </c>
      <c r="H1542">
        <f>'Reporte J.E.'!H1554</f>
        <v>0</v>
      </c>
      <c r="I1542">
        <f>'Reporte J.E.'!I1554</f>
        <v>0</v>
      </c>
      <c r="J1542">
        <f t="shared" si="24"/>
        <v>0</v>
      </c>
    </row>
    <row r="1543" spans="1:10">
      <c r="A1543">
        <f>'Reporte J.E.'!A1555</f>
        <v>0</v>
      </c>
      <c r="B1543">
        <f>'Reporte J.E.'!B1555</f>
        <v>0</v>
      </c>
      <c r="C1543">
        <f>'Reporte J.E.'!C1555</f>
        <v>0</v>
      </c>
      <c r="D1543" t="str">
        <f>'Reporte J.E.'!D1555&amp;" "&amp;'Reporte J.E.'!C1555</f>
        <v xml:space="preserve"> </v>
      </c>
      <c r="E1543">
        <f>'Reporte J.E.'!E1555</f>
        <v>0</v>
      </c>
      <c r="F1543">
        <f>'Reporte J.E.'!F1555</f>
        <v>0</v>
      </c>
      <c r="G1543" t="e">
        <f>RIGHT('Reporte J.E.'!G1555,LEN('Reporte J.E.'!G1555)-FIND("-",'Reporte J.E.'!G1555,1)-1)</f>
        <v>#VALUE!</v>
      </c>
      <c r="H1543">
        <f>'Reporte J.E.'!H1555</f>
        <v>0</v>
      </c>
      <c r="I1543">
        <f>'Reporte J.E.'!I1555</f>
        <v>0</v>
      </c>
      <c r="J1543">
        <f t="shared" si="24"/>
        <v>0</v>
      </c>
    </row>
    <row r="1544" spans="1:10">
      <c r="A1544">
        <f>'Reporte J.E.'!A1556</f>
        <v>0</v>
      </c>
      <c r="B1544">
        <f>'Reporte J.E.'!B1556</f>
        <v>0</v>
      </c>
      <c r="C1544">
        <f>'Reporte J.E.'!C1556</f>
        <v>0</v>
      </c>
      <c r="D1544" t="str">
        <f>'Reporte J.E.'!D1556&amp;" "&amp;'Reporte J.E.'!C1556</f>
        <v xml:space="preserve"> </v>
      </c>
      <c r="E1544">
        <f>'Reporte J.E.'!E1556</f>
        <v>0</v>
      </c>
      <c r="F1544">
        <f>'Reporte J.E.'!F1556</f>
        <v>0</v>
      </c>
      <c r="G1544" t="e">
        <f>RIGHT('Reporte J.E.'!G1556,LEN('Reporte J.E.'!G1556)-FIND("-",'Reporte J.E.'!G1556,1)-1)</f>
        <v>#VALUE!</v>
      </c>
      <c r="H1544">
        <f>'Reporte J.E.'!H1556</f>
        <v>0</v>
      </c>
      <c r="I1544">
        <f>'Reporte J.E.'!I1556</f>
        <v>0</v>
      </c>
      <c r="J1544">
        <f t="shared" si="24"/>
        <v>0</v>
      </c>
    </row>
    <row r="1545" spans="1:10">
      <c r="A1545">
        <f>'Reporte J.E.'!A1557</f>
        <v>0</v>
      </c>
      <c r="B1545">
        <f>'Reporte J.E.'!B1557</f>
        <v>0</v>
      </c>
      <c r="C1545">
        <f>'Reporte J.E.'!C1557</f>
        <v>0</v>
      </c>
      <c r="D1545" t="str">
        <f>'Reporte J.E.'!D1557&amp;" "&amp;'Reporte J.E.'!C1557</f>
        <v xml:space="preserve"> </v>
      </c>
      <c r="E1545">
        <f>'Reporte J.E.'!E1557</f>
        <v>0</v>
      </c>
      <c r="F1545">
        <f>'Reporte J.E.'!F1557</f>
        <v>0</v>
      </c>
      <c r="G1545" t="e">
        <f>RIGHT('Reporte J.E.'!G1557,LEN('Reporte J.E.'!G1557)-FIND("-",'Reporte J.E.'!G1557,1)-1)</f>
        <v>#VALUE!</v>
      </c>
      <c r="H1545">
        <f>'Reporte J.E.'!H1557</f>
        <v>0</v>
      </c>
      <c r="I1545">
        <f>'Reporte J.E.'!I1557</f>
        <v>0</v>
      </c>
      <c r="J1545">
        <f t="shared" si="24"/>
        <v>0</v>
      </c>
    </row>
    <row r="1546" spans="1:10">
      <c r="A1546">
        <f>'Reporte J.E.'!A1558</f>
        <v>0</v>
      </c>
      <c r="B1546">
        <f>'Reporte J.E.'!B1558</f>
        <v>0</v>
      </c>
      <c r="C1546">
        <f>'Reporte J.E.'!C1558</f>
        <v>0</v>
      </c>
      <c r="D1546" t="str">
        <f>'Reporte J.E.'!D1558&amp;" "&amp;'Reporte J.E.'!C1558</f>
        <v xml:space="preserve"> </v>
      </c>
      <c r="E1546">
        <f>'Reporte J.E.'!E1558</f>
        <v>0</v>
      </c>
      <c r="F1546">
        <f>'Reporte J.E.'!F1558</f>
        <v>0</v>
      </c>
      <c r="G1546" t="e">
        <f>RIGHT('Reporte J.E.'!G1558,LEN('Reporte J.E.'!G1558)-FIND("-",'Reporte J.E.'!G1558,1)-1)</f>
        <v>#VALUE!</v>
      </c>
      <c r="H1546">
        <f>'Reporte J.E.'!H1558</f>
        <v>0</v>
      </c>
      <c r="I1546">
        <f>'Reporte J.E.'!I1558</f>
        <v>0</v>
      </c>
      <c r="J1546">
        <f t="shared" si="24"/>
        <v>0</v>
      </c>
    </row>
    <row r="1547" spans="1:10">
      <c r="A1547">
        <f>'Reporte J.E.'!A1559</f>
        <v>0</v>
      </c>
      <c r="B1547">
        <f>'Reporte J.E.'!B1559</f>
        <v>0</v>
      </c>
      <c r="C1547">
        <f>'Reporte J.E.'!C1559</f>
        <v>0</v>
      </c>
      <c r="D1547" t="str">
        <f>'Reporte J.E.'!D1559&amp;" "&amp;'Reporte J.E.'!C1559</f>
        <v xml:space="preserve"> </v>
      </c>
      <c r="E1547">
        <f>'Reporte J.E.'!E1559</f>
        <v>0</v>
      </c>
      <c r="F1547">
        <f>'Reporte J.E.'!F1559</f>
        <v>0</v>
      </c>
      <c r="G1547" t="e">
        <f>RIGHT('Reporte J.E.'!G1559,LEN('Reporte J.E.'!G1559)-FIND("-",'Reporte J.E.'!G1559,1)-1)</f>
        <v>#VALUE!</v>
      </c>
      <c r="H1547">
        <f>'Reporte J.E.'!H1559</f>
        <v>0</v>
      </c>
      <c r="I1547">
        <f>'Reporte J.E.'!I1559</f>
        <v>0</v>
      </c>
      <c r="J1547">
        <f t="shared" si="24"/>
        <v>0</v>
      </c>
    </row>
    <row r="1548" spans="1:10">
      <c r="A1548">
        <f>'Reporte J.E.'!A1560</f>
        <v>0</v>
      </c>
      <c r="B1548">
        <f>'Reporte J.E.'!B1560</f>
        <v>0</v>
      </c>
      <c r="C1548">
        <f>'Reporte J.E.'!C1560</f>
        <v>0</v>
      </c>
      <c r="D1548" t="str">
        <f>'Reporte J.E.'!D1560&amp;" "&amp;'Reporte J.E.'!C1560</f>
        <v xml:space="preserve"> </v>
      </c>
      <c r="E1548">
        <f>'Reporte J.E.'!E1560</f>
        <v>0</v>
      </c>
      <c r="F1548">
        <f>'Reporte J.E.'!F1560</f>
        <v>0</v>
      </c>
      <c r="G1548" t="e">
        <f>RIGHT('Reporte J.E.'!G1560,LEN('Reporte J.E.'!G1560)-FIND("-",'Reporte J.E.'!G1560,1)-1)</f>
        <v>#VALUE!</v>
      </c>
      <c r="H1548">
        <f>'Reporte J.E.'!H1560</f>
        <v>0</v>
      </c>
      <c r="I1548">
        <f>'Reporte J.E.'!I1560</f>
        <v>0</v>
      </c>
      <c r="J1548">
        <f t="shared" si="24"/>
        <v>0</v>
      </c>
    </row>
    <row r="1549" spans="1:10">
      <c r="A1549">
        <f>'Reporte J.E.'!A1561</f>
        <v>0</v>
      </c>
      <c r="B1549">
        <f>'Reporte J.E.'!B1561</f>
        <v>0</v>
      </c>
      <c r="C1549">
        <f>'Reporte J.E.'!C1561</f>
        <v>0</v>
      </c>
      <c r="D1549" t="str">
        <f>'Reporte J.E.'!D1561&amp;" "&amp;'Reporte J.E.'!C1561</f>
        <v xml:space="preserve"> </v>
      </c>
      <c r="E1549">
        <f>'Reporte J.E.'!E1561</f>
        <v>0</v>
      </c>
      <c r="F1549">
        <f>'Reporte J.E.'!F1561</f>
        <v>0</v>
      </c>
      <c r="G1549" t="e">
        <f>RIGHT('Reporte J.E.'!G1561,LEN('Reporte J.E.'!G1561)-FIND("-",'Reporte J.E.'!G1561,1)-1)</f>
        <v>#VALUE!</v>
      </c>
      <c r="H1549">
        <f>'Reporte J.E.'!H1561</f>
        <v>0</v>
      </c>
      <c r="I1549">
        <f>'Reporte J.E.'!I1561</f>
        <v>0</v>
      </c>
      <c r="J1549">
        <f t="shared" si="24"/>
        <v>0</v>
      </c>
    </row>
    <row r="1550" spans="1:10">
      <c r="A1550">
        <f>'Reporte J.E.'!A1562</f>
        <v>0</v>
      </c>
      <c r="B1550">
        <f>'Reporte J.E.'!B1562</f>
        <v>0</v>
      </c>
      <c r="C1550">
        <f>'Reporte J.E.'!C1562</f>
        <v>0</v>
      </c>
      <c r="D1550" t="str">
        <f>'Reporte J.E.'!D1562&amp;" "&amp;'Reporte J.E.'!C1562</f>
        <v xml:space="preserve"> </v>
      </c>
      <c r="E1550">
        <f>'Reporte J.E.'!E1562</f>
        <v>0</v>
      </c>
      <c r="F1550">
        <f>'Reporte J.E.'!F1562</f>
        <v>0</v>
      </c>
      <c r="G1550" t="e">
        <f>RIGHT('Reporte J.E.'!G1562,LEN('Reporte J.E.'!G1562)-FIND("-",'Reporte J.E.'!G1562,1)-1)</f>
        <v>#VALUE!</v>
      </c>
      <c r="H1550">
        <f>'Reporte J.E.'!H1562</f>
        <v>0</v>
      </c>
      <c r="I1550">
        <f>'Reporte J.E.'!I1562</f>
        <v>0</v>
      </c>
      <c r="J1550">
        <f t="shared" si="24"/>
        <v>0</v>
      </c>
    </row>
    <row r="1551" spans="1:10">
      <c r="A1551">
        <f>'Reporte J.E.'!A1563</f>
        <v>0</v>
      </c>
      <c r="B1551">
        <f>'Reporte J.E.'!B1563</f>
        <v>0</v>
      </c>
      <c r="C1551">
        <f>'Reporte J.E.'!C1563</f>
        <v>0</v>
      </c>
      <c r="D1551" t="str">
        <f>'Reporte J.E.'!D1563&amp;" "&amp;'Reporte J.E.'!C1563</f>
        <v xml:space="preserve"> </v>
      </c>
      <c r="E1551">
        <f>'Reporte J.E.'!E1563</f>
        <v>0</v>
      </c>
      <c r="F1551">
        <f>'Reporte J.E.'!F1563</f>
        <v>0</v>
      </c>
      <c r="G1551" t="e">
        <f>RIGHT('Reporte J.E.'!G1563,LEN('Reporte J.E.'!G1563)-FIND("-",'Reporte J.E.'!G1563,1)-1)</f>
        <v>#VALUE!</v>
      </c>
      <c r="H1551">
        <f>'Reporte J.E.'!H1563</f>
        <v>0</v>
      </c>
      <c r="I1551">
        <f>'Reporte J.E.'!I1563</f>
        <v>0</v>
      </c>
      <c r="J1551">
        <f t="shared" si="24"/>
        <v>0</v>
      </c>
    </row>
    <row r="1552" spans="1:10">
      <c r="A1552">
        <f>'Reporte J.E.'!A1564</f>
        <v>0</v>
      </c>
      <c r="B1552">
        <f>'Reporte J.E.'!B1564</f>
        <v>0</v>
      </c>
      <c r="C1552">
        <f>'Reporte J.E.'!C1564</f>
        <v>0</v>
      </c>
      <c r="D1552" t="str">
        <f>'Reporte J.E.'!D1564&amp;" "&amp;'Reporte J.E.'!C1564</f>
        <v xml:space="preserve"> </v>
      </c>
      <c r="E1552">
        <f>'Reporte J.E.'!E1564</f>
        <v>0</v>
      </c>
      <c r="F1552">
        <f>'Reporte J.E.'!F1564</f>
        <v>0</v>
      </c>
      <c r="G1552" t="e">
        <f>RIGHT('Reporte J.E.'!G1564,LEN('Reporte J.E.'!G1564)-FIND("-",'Reporte J.E.'!G1564,1)-1)</f>
        <v>#VALUE!</v>
      </c>
      <c r="H1552">
        <f>'Reporte J.E.'!H1564</f>
        <v>0</v>
      </c>
      <c r="I1552">
        <f>'Reporte J.E.'!I1564</f>
        <v>0</v>
      </c>
      <c r="J1552">
        <f t="shared" si="24"/>
        <v>0</v>
      </c>
    </row>
    <row r="1553" spans="1:10">
      <c r="A1553">
        <f>'Reporte J.E.'!A1565</f>
        <v>0</v>
      </c>
      <c r="B1553">
        <f>'Reporte J.E.'!B1565</f>
        <v>0</v>
      </c>
      <c r="C1553">
        <f>'Reporte J.E.'!C1565</f>
        <v>0</v>
      </c>
      <c r="D1553" t="str">
        <f>'Reporte J.E.'!D1565&amp;" "&amp;'Reporte J.E.'!C1565</f>
        <v xml:space="preserve"> </v>
      </c>
      <c r="E1553">
        <f>'Reporte J.E.'!E1565</f>
        <v>0</v>
      </c>
      <c r="F1553">
        <f>'Reporte J.E.'!F1565</f>
        <v>0</v>
      </c>
      <c r="G1553" t="e">
        <f>RIGHT('Reporte J.E.'!G1565,LEN('Reporte J.E.'!G1565)-FIND("-",'Reporte J.E.'!G1565,1)-1)</f>
        <v>#VALUE!</v>
      </c>
      <c r="H1553">
        <f>'Reporte J.E.'!H1565</f>
        <v>0</v>
      </c>
      <c r="I1553">
        <f>'Reporte J.E.'!I1565</f>
        <v>0</v>
      </c>
      <c r="J1553">
        <f t="shared" si="24"/>
        <v>0</v>
      </c>
    </row>
    <row r="1554" spans="1:10">
      <c r="A1554">
        <f>'Reporte J.E.'!A1566</f>
        <v>0</v>
      </c>
      <c r="B1554">
        <f>'Reporte J.E.'!B1566</f>
        <v>0</v>
      </c>
      <c r="C1554">
        <f>'Reporte J.E.'!C1566</f>
        <v>0</v>
      </c>
      <c r="D1554" t="str">
        <f>'Reporte J.E.'!D1566&amp;" "&amp;'Reporte J.E.'!C1566</f>
        <v xml:space="preserve"> </v>
      </c>
      <c r="E1554">
        <f>'Reporte J.E.'!E1566</f>
        <v>0</v>
      </c>
      <c r="F1554">
        <f>'Reporte J.E.'!F1566</f>
        <v>0</v>
      </c>
      <c r="G1554" t="e">
        <f>RIGHT('Reporte J.E.'!G1566,LEN('Reporte J.E.'!G1566)-FIND("-",'Reporte J.E.'!G1566,1)-1)</f>
        <v>#VALUE!</v>
      </c>
      <c r="H1554">
        <f>'Reporte J.E.'!H1566</f>
        <v>0</v>
      </c>
      <c r="I1554">
        <f>'Reporte J.E.'!I1566</f>
        <v>0</v>
      </c>
      <c r="J1554">
        <f t="shared" si="24"/>
        <v>0</v>
      </c>
    </row>
    <row r="1555" spans="1:10">
      <c r="A1555">
        <f>'Reporte J.E.'!A1567</f>
        <v>0</v>
      </c>
      <c r="B1555">
        <f>'Reporte J.E.'!B1567</f>
        <v>0</v>
      </c>
      <c r="C1555">
        <f>'Reporte J.E.'!C1567</f>
        <v>0</v>
      </c>
      <c r="D1555" t="str">
        <f>'Reporte J.E.'!D1567&amp;" "&amp;'Reporte J.E.'!C1567</f>
        <v xml:space="preserve"> </v>
      </c>
      <c r="E1555">
        <f>'Reporte J.E.'!E1567</f>
        <v>0</v>
      </c>
      <c r="F1555">
        <f>'Reporte J.E.'!F1567</f>
        <v>0</v>
      </c>
      <c r="G1555" t="e">
        <f>RIGHT('Reporte J.E.'!G1567,LEN('Reporte J.E.'!G1567)-FIND("-",'Reporte J.E.'!G1567,1)-1)</f>
        <v>#VALUE!</v>
      </c>
      <c r="H1555">
        <f>'Reporte J.E.'!H1567</f>
        <v>0</v>
      </c>
      <c r="I1555">
        <f>'Reporte J.E.'!I1567</f>
        <v>0</v>
      </c>
      <c r="J1555">
        <f t="shared" si="24"/>
        <v>0</v>
      </c>
    </row>
    <row r="1556" spans="1:10">
      <c r="A1556">
        <f>'Reporte J.E.'!A1568</f>
        <v>0</v>
      </c>
      <c r="B1556">
        <f>'Reporte J.E.'!B1568</f>
        <v>0</v>
      </c>
      <c r="C1556">
        <f>'Reporte J.E.'!C1568</f>
        <v>0</v>
      </c>
      <c r="D1556" t="str">
        <f>'Reporte J.E.'!D1568&amp;" "&amp;'Reporte J.E.'!C1568</f>
        <v xml:space="preserve"> </v>
      </c>
      <c r="E1556">
        <f>'Reporte J.E.'!E1568</f>
        <v>0</v>
      </c>
      <c r="F1556">
        <f>'Reporte J.E.'!F1568</f>
        <v>0</v>
      </c>
      <c r="G1556" t="e">
        <f>RIGHT('Reporte J.E.'!G1568,LEN('Reporte J.E.'!G1568)-FIND("-",'Reporte J.E.'!G1568,1)-1)</f>
        <v>#VALUE!</v>
      </c>
      <c r="H1556">
        <f>'Reporte J.E.'!H1568</f>
        <v>0</v>
      </c>
      <c r="I1556">
        <f>'Reporte J.E.'!I1568</f>
        <v>0</v>
      </c>
      <c r="J1556">
        <f t="shared" si="24"/>
        <v>0</v>
      </c>
    </row>
    <row r="1557" spans="1:10">
      <c r="A1557">
        <f>'Reporte J.E.'!A1569</f>
        <v>0</v>
      </c>
      <c r="B1557">
        <f>'Reporte J.E.'!B1569</f>
        <v>0</v>
      </c>
      <c r="C1557">
        <f>'Reporte J.E.'!C1569</f>
        <v>0</v>
      </c>
      <c r="D1557" t="str">
        <f>'Reporte J.E.'!D1569&amp;" "&amp;'Reporte J.E.'!C1569</f>
        <v xml:space="preserve"> </v>
      </c>
      <c r="E1557">
        <f>'Reporte J.E.'!E1569</f>
        <v>0</v>
      </c>
      <c r="F1557">
        <f>'Reporte J.E.'!F1569</f>
        <v>0</v>
      </c>
      <c r="G1557" t="e">
        <f>RIGHT('Reporte J.E.'!G1569,LEN('Reporte J.E.'!G1569)-FIND("-",'Reporte J.E.'!G1569,1)-1)</f>
        <v>#VALUE!</v>
      </c>
      <c r="H1557">
        <f>'Reporte J.E.'!H1569</f>
        <v>0</v>
      </c>
      <c r="I1557">
        <f>'Reporte J.E.'!I1569</f>
        <v>0</v>
      </c>
      <c r="J1557">
        <f t="shared" si="24"/>
        <v>0</v>
      </c>
    </row>
    <row r="1558" spans="1:10">
      <c r="A1558">
        <f>'Reporte J.E.'!A1570</f>
        <v>0</v>
      </c>
      <c r="B1558">
        <f>'Reporte J.E.'!B1570</f>
        <v>0</v>
      </c>
      <c r="C1558">
        <f>'Reporte J.E.'!C1570</f>
        <v>0</v>
      </c>
      <c r="D1558" t="str">
        <f>'Reporte J.E.'!D1570&amp;" "&amp;'Reporte J.E.'!C1570</f>
        <v xml:space="preserve"> </v>
      </c>
      <c r="E1558">
        <f>'Reporte J.E.'!E1570</f>
        <v>0</v>
      </c>
      <c r="F1558">
        <f>'Reporte J.E.'!F1570</f>
        <v>0</v>
      </c>
      <c r="G1558" t="e">
        <f>RIGHT('Reporte J.E.'!G1570,LEN('Reporte J.E.'!G1570)-FIND("-",'Reporte J.E.'!G1570,1)-1)</f>
        <v>#VALUE!</v>
      </c>
      <c r="H1558">
        <f>'Reporte J.E.'!H1570</f>
        <v>0</v>
      </c>
      <c r="I1558">
        <f>'Reporte J.E.'!I1570</f>
        <v>0</v>
      </c>
      <c r="J1558">
        <f t="shared" si="24"/>
        <v>0</v>
      </c>
    </row>
    <row r="1559" spans="1:10">
      <c r="A1559">
        <f>'Reporte J.E.'!A1571</f>
        <v>0</v>
      </c>
      <c r="B1559">
        <f>'Reporte J.E.'!B1571</f>
        <v>0</v>
      </c>
      <c r="C1559">
        <f>'Reporte J.E.'!C1571</f>
        <v>0</v>
      </c>
      <c r="D1559" t="str">
        <f>'Reporte J.E.'!D1571&amp;" "&amp;'Reporte J.E.'!C1571</f>
        <v xml:space="preserve"> </v>
      </c>
      <c r="E1559">
        <f>'Reporte J.E.'!E1571</f>
        <v>0</v>
      </c>
      <c r="F1559">
        <f>'Reporte J.E.'!F1571</f>
        <v>0</v>
      </c>
      <c r="G1559" t="e">
        <f>RIGHT('Reporte J.E.'!G1571,LEN('Reporte J.E.'!G1571)-FIND("-",'Reporte J.E.'!G1571,1)-1)</f>
        <v>#VALUE!</v>
      </c>
      <c r="H1559">
        <f>'Reporte J.E.'!H1571</f>
        <v>0</v>
      </c>
      <c r="I1559">
        <f>'Reporte J.E.'!I1571</f>
        <v>0</v>
      </c>
      <c r="J1559">
        <f t="shared" si="24"/>
        <v>0</v>
      </c>
    </row>
    <row r="1560" spans="1:10">
      <c r="A1560">
        <f>'Reporte J.E.'!A1572</f>
        <v>0</v>
      </c>
      <c r="B1560">
        <f>'Reporte J.E.'!B1572</f>
        <v>0</v>
      </c>
      <c r="C1560">
        <f>'Reporte J.E.'!C1572</f>
        <v>0</v>
      </c>
      <c r="D1560" t="str">
        <f>'Reporte J.E.'!D1572&amp;" "&amp;'Reporte J.E.'!C1572</f>
        <v xml:space="preserve"> </v>
      </c>
      <c r="E1560">
        <f>'Reporte J.E.'!E1572</f>
        <v>0</v>
      </c>
      <c r="F1560">
        <f>'Reporte J.E.'!F1572</f>
        <v>0</v>
      </c>
      <c r="G1560" t="e">
        <f>RIGHT('Reporte J.E.'!G1572,LEN('Reporte J.E.'!G1572)-FIND("-",'Reporte J.E.'!G1572,1)-1)</f>
        <v>#VALUE!</v>
      </c>
      <c r="H1560">
        <f>'Reporte J.E.'!H1572</f>
        <v>0</v>
      </c>
      <c r="I1560">
        <f>'Reporte J.E.'!I1572</f>
        <v>0</v>
      </c>
      <c r="J1560">
        <f t="shared" si="24"/>
        <v>0</v>
      </c>
    </row>
    <row r="1561" spans="1:10">
      <c r="A1561">
        <f>'Reporte J.E.'!A1573</f>
        <v>0</v>
      </c>
      <c r="B1561">
        <f>'Reporte J.E.'!B1573</f>
        <v>0</v>
      </c>
      <c r="C1561">
        <f>'Reporte J.E.'!C1573</f>
        <v>0</v>
      </c>
      <c r="D1561" t="str">
        <f>'Reporte J.E.'!D1573&amp;" "&amp;'Reporte J.E.'!C1573</f>
        <v xml:space="preserve"> </v>
      </c>
      <c r="E1561">
        <f>'Reporte J.E.'!E1573</f>
        <v>0</v>
      </c>
      <c r="F1561">
        <f>'Reporte J.E.'!F1573</f>
        <v>0</v>
      </c>
      <c r="G1561" t="e">
        <f>RIGHT('Reporte J.E.'!G1573,LEN('Reporte J.E.'!G1573)-FIND("-",'Reporte J.E.'!G1573,1)-1)</f>
        <v>#VALUE!</v>
      </c>
      <c r="H1561">
        <f>'Reporte J.E.'!H1573</f>
        <v>0</v>
      </c>
      <c r="I1561">
        <f>'Reporte J.E.'!I1573</f>
        <v>0</v>
      </c>
      <c r="J1561">
        <f t="shared" si="24"/>
        <v>0</v>
      </c>
    </row>
    <row r="1562" spans="1:10">
      <c r="A1562">
        <f>'Reporte J.E.'!A1574</f>
        <v>0</v>
      </c>
      <c r="B1562">
        <f>'Reporte J.E.'!B1574</f>
        <v>0</v>
      </c>
      <c r="C1562">
        <f>'Reporte J.E.'!C1574</f>
        <v>0</v>
      </c>
      <c r="D1562" t="str">
        <f>'Reporte J.E.'!D1574&amp;" "&amp;'Reporte J.E.'!C1574</f>
        <v xml:space="preserve"> </v>
      </c>
      <c r="E1562">
        <f>'Reporte J.E.'!E1574</f>
        <v>0</v>
      </c>
      <c r="F1562">
        <f>'Reporte J.E.'!F1574</f>
        <v>0</v>
      </c>
      <c r="G1562" t="e">
        <f>RIGHT('Reporte J.E.'!G1574,LEN('Reporte J.E.'!G1574)-FIND("-",'Reporte J.E.'!G1574,1)-1)</f>
        <v>#VALUE!</v>
      </c>
      <c r="H1562">
        <f>'Reporte J.E.'!H1574</f>
        <v>0</v>
      </c>
      <c r="I1562">
        <f>'Reporte J.E.'!I1574</f>
        <v>0</v>
      </c>
      <c r="J1562">
        <f t="shared" si="24"/>
        <v>0</v>
      </c>
    </row>
    <row r="1563" spans="1:10">
      <c r="A1563">
        <f>'Reporte J.E.'!A1575</f>
        <v>0</v>
      </c>
      <c r="B1563">
        <f>'Reporte J.E.'!B1575</f>
        <v>0</v>
      </c>
      <c r="C1563">
        <f>'Reporte J.E.'!C1575</f>
        <v>0</v>
      </c>
      <c r="D1563" t="str">
        <f>'Reporte J.E.'!D1575&amp;" "&amp;'Reporte J.E.'!C1575</f>
        <v xml:space="preserve"> </v>
      </c>
      <c r="E1563">
        <f>'Reporte J.E.'!E1575</f>
        <v>0</v>
      </c>
      <c r="F1563">
        <f>'Reporte J.E.'!F1575</f>
        <v>0</v>
      </c>
      <c r="G1563" t="e">
        <f>RIGHT('Reporte J.E.'!G1575,LEN('Reporte J.E.'!G1575)-FIND("-",'Reporte J.E.'!G1575,1)-1)</f>
        <v>#VALUE!</v>
      </c>
      <c r="H1563">
        <f>'Reporte J.E.'!H1575</f>
        <v>0</v>
      </c>
      <c r="I1563">
        <f>'Reporte J.E.'!I1575</f>
        <v>0</v>
      </c>
      <c r="J1563">
        <f t="shared" si="24"/>
        <v>0</v>
      </c>
    </row>
    <row r="1564" spans="1:10">
      <c r="A1564">
        <f>'Reporte J.E.'!A1576</f>
        <v>0</v>
      </c>
      <c r="B1564">
        <f>'Reporte J.E.'!B1576</f>
        <v>0</v>
      </c>
      <c r="C1564">
        <f>'Reporte J.E.'!C1576</f>
        <v>0</v>
      </c>
      <c r="D1564" t="str">
        <f>'Reporte J.E.'!D1576&amp;" "&amp;'Reporte J.E.'!C1576</f>
        <v xml:space="preserve"> </v>
      </c>
      <c r="E1564">
        <f>'Reporte J.E.'!E1576</f>
        <v>0</v>
      </c>
      <c r="F1564">
        <f>'Reporte J.E.'!F1576</f>
        <v>0</v>
      </c>
      <c r="G1564" t="e">
        <f>RIGHT('Reporte J.E.'!G1576,LEN('Reporte J.E.'!G1576)-FIND("-",'Reporte J.E.'!G1576,1)-1)</f>
        <v>#VALUE!</v>
      </c>
      <c r="H1564">
        <f>'Reporte J.E.'!H1576</f>
        <v>0</v>
      </c>
      <c r="I1564">
        <f>'Reporte J.E.'!I1576</f>
        <v>0</v>
      </c>
      <c r="J1564">
        <f t="shared" si="24"/>
        <v>0</v>
      </c>
    </row>
    <row r="1565" spans="1:10">
      <c r="A1565">
        <f>'Reporte J.E.'!A1577</f>
        <v>0</v>
      </c>
      <c r="B1565">
        <f>'Reporte J.E.'!B1577</f>
        <v>0</v>
      </c>
      <c r="C1565">
        <f>'Reporte J.E.'!C1577</f>
        <v>0</v>
      </c>
      <c r="D1565" t="str">
        <f>'Reporte J.E.'!D1577&amp;" "&amp;'Reporte J.E.'!C1577</f>
        <v xml:space="preserve"> </v>
      </c>
      <c r="E1565">
        <f>'Reporte J.E.'!E1577</f>
        <v>0</v>
      </c>
      <c r="F1565">
        <f>'Reporte J.E.'!F1577</f>
        <v>0</v>
      </c>
      <c r="G1565" t="e">
        <f>RIGHT('Reporte J.E.'!G1577,LEN('Reporte J.E.'!G1577)-FIND("-",'Reporte J.E.'!G1577,1)-1)</f>
        <v>#VALUE!</v>
      </c>
      <c r="H1565">
        <f>'Reporte J.E.'!H1577</f>
        <v>0</v>
      </c>
      <c r="I1565">
        <f>'Reporte J.E.'!I1577</f>
        <v>0</v>
      </c>
      <c r="J1565">
        <f t="shared" si="24"/>
        <v>0</v>
      </c>
    </row>
    <row r="1566" spans="1:10">
      <c r="A1566">
        <f>'Reporte J.E.'!A1578</f>
        <v>0</v>
      </c>
      <c r="B1566">
        <f>'Reporte J.E.'!B1578</f>
        <v>0</v>
      </c>
      <c r="C1566">
        <f>'Reporte J.E.'!C1578</f>
        <v>0</v>
      </c>
      <c r="D1566" t="str">
        <f>'Reporte J.E.'!D1578&amp;" "&amp;'Reporte J.E.'!C1578</f>
        <v xml:space="preserve"> </v>
      </c>
      <c r="E1566">
        <f>'Reporte J.E.'!E1578</f>
        <v>0</v>
      </c>
      <c r="F1566">
        <f>'Reporte J.E.'!F1578</f>
        <v>0</v>
      </c>
      <c r="G1566" t="e">
        <f>RIGHT('Reporte J.E.'!G1578,LEN('Reporte J.E.'!G1578)-FIND("-",'Reporte J.E.'!G1578,1)-1)</f>
        <v>#VALUE!</v>
      </c>
      <c r="H1566">
        <f>'Reporte J.E.'!H1578</f>
        <v>0</v>
      </c>
      <c r="I1566">
        <f>'Reporte J.E.'!I1578</f>
        <v>0</v>
      </c>
      <c r="J1566">
        <f t="shared" si="24"/>
        <v>0</v>
      </c>
    </row>
    <row r="1567" spans="1:10">
      <c r="A1567">
        <f>'Reporte J.E.'!A1579</f>
        <v>0</v>
      </c>
      <c r="B1567">
        <f>'Reporte J.E.'!B1579</f>
        <v>0</v>
      </c>
      <c r="C1567">
        <f>'Reporte J.E.'!C1579</f>
        <v>0</v>
      </c>
      <c r="D1567" t="str">
        <f>'Reporte J.E.'!D1579&amp;" "&amp;'Reporte J.E.'!C1579</f>
        <v xml:space="preserve"> </v>
      </c>
      <c r="E1567">
        <f>'Reporte J.E.'!E1579</f>
        <v>0</v>
      </c>
      <c r="F1567">
        <f>'Reporte J.E.'!F1579</f>
        <v>0</v>
      </c>
      <c r="G1567" t="e">
        <f>RIGHT('Reporte J.E.'!G1579,LEN('Reporte J.E.'!G1579)-FIND("-",'Reporte J.E.'!G1579,1)-1)</f>
        <v>#VALUE!</v>
      </c>
      <c r="H1567">
        <f>'Reporte J.E.'!H1579</f>
        <v>0</v>
      </c>
      <c r="I1567">
        <f>'Reporte J.E.'!I1579</f>
        <v>0</v>
      </c>
      <c r="J1567">
        <f t="shared" si="24"/>
        <v>0</v>
      </c>
    </row>
    <row r="1568" spans="1:10">
      <c r="A1568">
        <f>'Reporte J.E.'!A1580</f>
        <v>0</v>
      </c>
      <c r="B1568">
        <f>'Reporte J.E.'!B1580</f>
        <v>0</v>
      </c>
      <c r="C1568">
        <f>'Reporte J.E.'!C1580</f>
        <v>0</v>
      </c>
      <c r="D1568" t="str">
        <f>'Reporte J.E.'!D1580&amp;" "&amp;'Reporte J.E.'!C1580</f>
        <v xml:space="preserve"> </v>
      </c>
      <c r="E1568">
        <f>'Reporte J.E.'!E1580</f>
        <v>0</v>
      </c>
      <c r="F1568">
        <f>'Reporte J.E.'!F1580</f>
        <v>0</v>
      </c>
      <c r="G1568" t="e">
        <f>RIGHT('Reporte J.E.'!G1580,LEN('Reporte J.E.'!G1580)-FIND("-",'Reporte J.E.'!G1580,1)-1)</f>
        <v>#VALUE!</v>
      </c>
      <c r="H1568">
        <f>'Reporte J.E.'!H1580</f>
        <v>0</v>
      </c>
      <c r="I1568">
        <f>'Reporte J.E.'!I1580</f>
        <v>0</v>
      </c>
      <c r="J1568">
        <f t="shared" si="24"/>
        <v>0</v>
      </c>
    </row>
    <row r="1569" spans="1:10">
      <c r="A1569">
        <f>'Reporte J.E.'!A1581</f>
        <v>0</v>
      </c>
      <c r="B1569">
        <f>'Reporte J.E.'!B1581</f>
        <v>0</v>
      </c>
      <c r="C1569">
        <f>'Reporte J.E.'!C1581</f>
        <v>0</v>
      </c>
      <c r="D1569" t="str">
        <f>'Reporte J.E.'!D1581&amp;" "&amp;'Reporte J.E.'!C1581</f>
        <v xml:space="preserve"> </v>
      </c>
      <c r="E1569">
        <f>'Reporte J.E.'!E1581</f>
        <v>0</v>
      </c>
      <c r="F1569">
        <f>'Reporte J.E.'!F1581</f>
        <v>0</v>
      </c>
      <c r="G1569" t="e">
        <f>RIGHT('Reporte J.E.'!G1581,LEN('Reporte J.E.'!G1581)-FIND("-",'Reporte J.E.'!G1581,1)-1)</f>
        <v>#VALUE!</v>
      </c>
      <c r="H1569">
        <f>'Reporte J.E.'!H1581</f>
        <v>0</v>
      </c>
      <c r="I1569">
        <f>'Reporte J.E.'!I1581</f>
        <v>0</v>
      </c>
      <c r="J1569">
        <f t="shared" si="24"/>
        <v>0</v>
      </c>
    </row>
    <row r="1570" spans="1:10">
      <c r="A1570">
        <f>'Reporte J.E.'!A1582</f>
        <v>0</v>
      </c>
      <c r="B1570">
        <f>'Reporte J.E.'!B1582</f>
        <v>0</v>
      </c>
      <c r="C1570">
        <f>'Reporte J.E.'!C1582</f>
        <v>0</v>
      </c>
      <c r="D1570" t="str">
        <f>'Reporte J.E.'!D1582&amp;" "&amp;'Reporte J.E.'!C1582</f>
        <v xml:space="preserve"> </v>
      </c>
      <c r="E1570">
        <f>'Reporte J.E.'!E1582</f>
        <v>0</v>
      </c>
      <c r="F1570">
        <f>'Reporte J.E.'!F1582</f>
        <v>0</v>
      </c>
      <c r="G1570" t="e">
        <f>RIGHT('Reporte J.E.'!G1582,LEN('Reporte J.E.'!G1582)-FIND("-",'Reporte J.E.'!G1582,1)-1)</f>
        <v>#VALUE!</v>
      </c>
      <c r="H1570">
        <f>'Reporte J.E.'!H1582</f>
        <v>0</v>
      </c>
      <c r="I1570">
        <f>'Reporte J.E.'!I1582</f>
        <v>0</v>
      </c>
      <c r="J1570">
        <f t="shared" si="24"/>
        <v>0</v>
      </c>
    </row>
    <row r="1571" spans="1:10">
      <c r="A1571">
        <f>'Reporte J.E.'!A1583</f>
        <v>0</v>
      </c>
      <c r="B1571">
        <f>'Reporte J.E.'!B1583</f>
        <v>0</v>
      </c>
      <c r="C1571">
        <f>'Reporte J.E.'!C1583</f>
        <v>0</v>
      </c>
      <c r="D1571" t="str">
        <f>'Reporte J.E.'!D1583&amp;" "&amp;'Reporte J.E.'!C1583</f>
        <v xml:space="preserve"> </v>
      </c>
      <c r="E1571">
        <f>'Reporte J.E.'!E1583</f>
        <v>0</v>
      </c>
      <c r="F1571">
        <f>'Reporte J.E.'!F1583</f>
        <v>0</v>
      </c>
      <c r="G1571" t="e">
        <f>RIGHT('Reporte J.E.'!G1583,LEN('Reporte J.E.'!G1583)-FIND("-",'Reporte J.E.'!G1583,1)-1)</f>
        <v>#VALUE!</v>
      </c>
      <c r="H1571">
        <f>'Reporte J.E.'!H1583</f>
        <v>0</v>
      </c>
      <c r="I1571">
        <f>'Reporte J.E.'!I1583</f>
        <v>0</v>
      </c>
      <c r="J1571">
        <f t="shared" si="24"/>
        <v>0</v>
      </c>
    </row>
    <row r="1572" spans="1:10">
      <c r="A1572">
        <f>'Reporte J.E.'!A1584</f>
        <v>0</v>
      </c>
      <c r="B1572">
        <f>'Reporte J.E.'!B1584</f>
        <v>0</v>
      </c>
      <c r="C1572">
        <f>'Reporte J.E.'!C1584</f>
        <v>0</v>
      </c>
      <c r="D1572" t="str">
        <f>'Reporte J.E.'!D1584&amp;" "&amp;'Reporte J.E.'!C1584</f>
        <v xml:space="preserve"> </v>
      </c>
      <c r="E1572">
        <f>'Reporte J.E.'!E1584</f>
        <v>0</v>
      </c>
      <c r="F1572">
        <f>'Reporte J.E.'!F1584</f>
        <v>0</v>
      </c>
      <c r="G1572" t="e">
        <f>RIGHT('Reporte J.E.'!G1584,LEN('Reporte J.E.'!G1584)-FIND("-",'Reporte J.E.'!G1584,1)-1)</f>
        <v>#VALUE!</v>
      </c>
      <c r="H1572">
        <f>'Reporte J.E.'!H1584</f>
        <v>0</v>
      </c>
      <c r="I1572">
        <f>'Reporte J.E.'!I1584</f>
        <v>0</v>
      </c>
      <c r="J1572">
        <f t="shared" si="24"/>
        <v>0</v>
      </c>
    </row>
    <row r="1573" spans="1:10">
      <c r="A1573">
        <f>'Reporte J.E.'!A1585</f>
        <v>0</v>
      </c>
      <c r="B1573">
        <f>'Reporte J.E.'!B1585</f>
        <v>0</v>
      </c>
      <c r="C1573">
        <f>'Reporte J.E.'!C1585</f>
        <v>0</v>
      </c>
      <c r="D1573" t="str">
        <f>'Reporte J.E.'!D1585&amp;" "&amp;'Reporte J.E.'!C1585</f>
        <v xml:space="preserve"> </v>
      </c>
      <c r="E1573">
        <f>'Reporte J.E.'!E1585</f>
        <v>0</v>
      </c>
      <c r="F1573">
        <f>'Reporte J.E.'!F1585</f>
        <v>0</v>
      </c>
      <c r="G1573" t="e">
        <f>RIGHT('Reporte J.E.'!G1585,LEN('Reporte J.E.'!G1585)-FIND("-",'Reporte J.E.'!G1585,1)-1)</f>
        <v>#VALUE!</v>
      </c>
      <c r="H1573">
        <f>'Reporte J.E.'!H1585</f>
        <v>0</v>
      </c>
      <c r="I1573">
        <f>'Reporte J.E.'!I1585</f>
        <v>0</v>
      </c>
      <c r="J1573">
        <f t="shared" si="24"/>
        <v>0</v>
      </c>
    </row>
    <row r="1574" spans="1:10">
      <c r="A1574">
        <f>'Reporte J.E.'!A1586</f>
        <v>0</v>
      </c>
      <c r="B1574">
        <f>'Reporte J.E.'!B1586</f>
        <v>0</v>
      </c>
      <c r="C1574">
        <f>'Reporte J.E.'!C1586</f>
        <v>0</v>
      </c>
      <c r="D1574" t="str">
        <f>'Reporte J.E.'!D1586&amp;" "&amp;'Reporte J.E.'!C1586</f>
        <v xml:space="preserve"> </v>
      </c>
      <c r="E1574">
        <f>'Reporte J.E.'!E1586</f>
        <v>0</v>
      </c>
      <c r="F1574">
        <f>'Reporte J.E.'!F1586</f>
        <v>0</v>
      </c>
      <c r="G1574" t="e">
        <f>RIGHT('Reporte J.E.'!G1586,LEN('Reporte J.E.'!G1586)-FIND("-",'Reporte J.E.'!G1586,1)-1)</f>
        <v>#VALUE!</v>
      </c>
      <c r="H1574">
        <f>'Reporte J.E.'!H1586</f>
        <v>0</v>
      </c>
      <c r="I1574">
        <f>'Reporte J.E.'!I1586</f>
        <v>0</v>
      </c>
      <c r="J1574">
        <f t="shared" si="24"/>
        <v>0</v>
      </c>
    </row>
    <row r="1575" spans="1:10">
      <c r="A1575">
        <f>'Reporte J.E.'!A1587</f>
        <v>0</v>
      </c>
      <c r="B1575">
        <f>'Reporte J.E.'!B1587</f>
        <v>0</v>
      </c>
      <c r="C1575">
        <f>'Reporte J.E.'!C1587</f>
        <v>0</v>
      </c>
      <c r="D1575" t="str">
        <f>'Reporte J.E.'!D1587&amp;" "&amp;'Reporte J.E.'!C1587</f>
        <v xml:space="preserve"> </v>
      </c>
      <c r="E1575">
        <f>'Reporte J.E.'!E1587</f>
        <v>0</v>
      </c>
      <c r="F1575">
        <f>'Reporte J.E.'!F1587</f>
        <v>0</v>
      </c>
      <c r="G1575" t="e">
        <f>RIGHT('Reporte J.E.'!G1587,LEN('Reporte J.E.'!G1587)-FIND("-",'Reporte J.E.'!G1587,1)-1)</f>
        <v>#VALUE!</v>
      </c>
      <c r="H1575">
        <f>'Reporte J.E.'!H1587</f>
        <v>0</v>
      </c>
      <c r="I1575">
        <f>'Reporte J.E.'!I1587</f>
        <v>0</v>
      </c>
      <c r="J1575">
        <f t="shared" si="24"/>
        <v>0</v>
      </c>
    </row>
    <row r="1576" spans="1:10">
      <c r="A1576">
        <f>'Reporte J.E.'!A1588</f>
        <v>0</v>
      </c>
      <c r="B1576">
        <f>'Reporte J.E.'!B1588</f>
        <v>0</v>
      </c>
      <c r="C1576">
        <f>'Reporte J.E.'!C1588</f>
        <v>0</v>
      </c>
      <c r="D1576" t="str">
        <f>'Reporte J.E.'!D1588&amp;" "&amp;'Reporte J.E.'!C1588</f>
        <v xml:space="preserve"> </v>
      </c>
      <c r="E1576">
        <f>'Reporte J.E.'!E1588</f>
        <v>0</v>
      </c>
      <c r="F1576">
        <f>'Reporte J.E.'!F1588</f>
        <v>0</v>
      </c>
      <c r="G1576" t="e">
        <f>RIGHT('Reporte J.E.'!G1588,LEN('Reporte J.E.'!G1588)-FIND("-",'Reporte J.E.'!G1588,1)-1)</f>
        <v>#VALUE!</v>
      </c>
      <c r="H1576">
        <f>'Reporte J.E.'!H1588</f>
        <v>0</v>
      </c>
      <c r="I1576">
        <f>'Reporte J.E.'!I1588</f>
        <v>0</v>
      </c>
      <c r="J1576">
        <f t="shared" si="24"/>
        <v>0</v>
      </c>
    </row>
    <row r="1577" spans="1:10">
      <c r="A1577">
        <f>'Reporte J.E.'!A1589</f>
        <v>0</v>
      </c>
      <c r="B1577">
        <f>'Reporte J.E.'!B1589</f>
        <v>0</v>
      </c>
      <c r="C1577">
        <f>'Reporte J.E.'!C1589</f>
        <v>0</v>
      </c>
      <c r="D1577" t="str">
        <f>'Reporte J.E.'!D1589&amp;" "&amp;'Reporte J.E.'!C1589</f>
        <v xml:space="preserve"> </v>
      </c>
      <c r="E1577">
        <f>'Reporte J.E.'!E1589</f>
        <v>0</v>
      </c>
      <c r="F1577">
        <f>'Reporte J.E.'!F1589</f>
        <v>0</v>
      </c>
      <c r="G1577" t="e">
        <f>RIGHT('Reporte J.E.'!G1589,LEN('Reporte J.E.'!G1589)-FIND("-",'Reporte J.E.'!G1589,1)-1)</f>
        <v>#VALUE!</v>
      </c>
      <c r="H1577">
        <f>'Reporte J.E.'!H1589</f>
        <v>0</v>
      </c>
      <c r="I1577">
        <f>'Reporte J.E.'!I1589</f>
        <v>0</v>
      </c>
      <c r="J1577">
        <f t="shared" si="24"/>
        <v>0</v>
      </c>
    </row>
    <row r="1578" spans="1:10">
      <c r="A1578">
        <f>'Reporte J.E.'!A1590</f>
        <v>0</v>
      </c>
      <c r="B1578">
        <f>'Reporte J.E.'!B1590</f>
        <v>0</v>
      </c>
      <c r="C1578">
        <f>'Reporte J.E.'!C1590</f>
        <v>0</v>
      </c>
      <c r="D1578" t="str">
        <f>'Reporte J.E.'!D1590&amp;" "&amp;'Reporte J.E.'!C1590</f>
        <v xml:space="preserve"> </v>
      </c>
      <c r="E1578">
        <f>'Reporte J.E.'!E1590</f>
        <v>0</v>
      </c>
      <c r="F1578">
        <f>'Reporte J.E.'!F1590</f>
        <v>0</v>
      </c>
      <c r="G1578" t="e">
        <f>RIGHT('Reporte J.E.'!G1590,LEN('Reporte J.E.'!G1590)-FIND("-",'Reporte J.E.'!G1590,1)-1)</f>
        <v>#VALUE!</v>
      </c>
      <c r="H1578">
        <f>'Reporte J.E.'!H1590</f>
        <v>0</v>
      </c>
      <c r="I1578">
        <f>'Reporte J.E.'!I1590</f>
        <v>0</v>
      </c>
      <c r="J1578">
        <f t="shared" si="24"/>
        <v>0</v>
      </c>
    </row>
    <row r="1579" spans="1:10">
      <c r="A1579">
        <f>'Reporte J.E.'!A1591</f>
        <v>0</v>
      </c>
      <c r="B1579">
        <f>'Reporte J.E.'!B1591</f>
        <v>0</v>
      </c>
      <c r="C1579">
        <f>'Reporte J.E.'!C1591</f>
        <v>0</v>
      </c>
      <c r="D1579" t="str">
        <f>'Reporte J.E.'!D1591&amp;" "&amp;'Reporte J.E.'!C1591</f>
        <v xml:space="preserve"> </v>
      </c>
      <c r="E1579">
        <f>'Reporte J.E.'!E1591</f>
        <v>0</v>
      </c>
      <c r="F1579">
        <f>'Reporte J.E.'!F1591</f>
        <v>0</v>
      </c>
      <c r="G1579" t="e">
        <f>RIGHT('Reporte J.E.'!G1591,LEN('Reporte J.E.'!G1591)-FIND("-",'Reporte J.E.'!G1591,1)-1)</f>
        <v>#VALUE!</v>
      </c>
      <c r="H1579">
        <f>'Reporte J.E.'!H1591</f>
        <v>0</v>
      </c>
      <c r="I1579">
        <f>'Reporte J.E.'!I1591</f>
        <v>0</v>
      </c>
      <c r="J1579">
        <f t="shared" si="24"/>
        <v>0</v>
      </c>
    </row>
    <row r="1580" spans="1:10">
      <c r="A1580">
        <f>'Reporte J.E.'!A1592</f>
        <v>0</v>
      </c>
      <c r="B1580">
        <f>'Reporte J.E.'!B1592</f>
        <v>0</v>
      </c>
      <c r="C1580">
        <f>'Reporte J.E.'!C1592</f>
        <v>0</v>
      </c>
      <c r="D1580" t="str">
        <f>'Reporte J.E.'!D1592&amp;" "&amp;'Reporte J.E.'!C1592</f>
        <v xml:space="preserve"> </v>
      </c>
      <c r="E1580">
        <f>'Reporte J.E.'!E1592</f>
        <v>0</v>
      </c>
      <c r="F1580">
        <f>'Reporte J.E.'!F1592</f>
        <v>0</v>
      </c>
      <c r="G1580" t="e">
        <f>RIGHT('Reporte J.E.'!G1592,LEN('Reporte J.E.'!G1592)-FIND("-",'Reporte J.E.'!G1592,1)-1)</f>
        <v>#VALUE!</v>
      </c>
      <c r="H1580">
        <f>'Reporte J.E.'!H1592</f>
        <v>0</v>
      </c>
      <c r="I1580">
        <f>'Reporte J.E.'!I1592</f>
        <v>0</v>
      </c>
      <c r="J1580">
        <f t="shared" si="24"/>
        <v>0</v>
      </c>
    </row>
    <row r="1581" spans="1:10">
      <c r="A1581">
        <f>'Reporte J.E.'!A1593</f>
        <v>0</v>
      </c>
      <c r="B1581">
        <f>'Reporte J.E.'!B1593</f>
        <v>0</v>
      </c>
      <c r="C1581">
        <f>'Reporte J.E.'!C1593</f>
        <v>0</v>
      </c>
      <c r="D1581" t="str">
        <f>'Reporte J.E.'!D1593&amp;" "&amp;'Reporte J.E.'!C1593</f>
        <v xml:space="preserve"> </v>
      </c>
      <c r="E1581">
        <f>'Reporte J.E.'!E1593</f>
        <v>0</v>
      </c>
      <c r="F1581">
        <f>'Reporte J.E.'!F1593</f>
        <v>0</v>
      </c>
      <c r="G1581" t="e">
        <f>RIGHT('Reporte J.E.'!G1593,LEN('Reporte J.E.'!G1593)-FIND("-",'Reporte J.E.'!G1593,1)-1)</f>
        <v>#VALUE!</v>
      </c>
      <c r="H1581">
        <f>'Reporte J.E.'!H1593</f>
        <v>0</v>
      </c>
      <c r="I1581">
        <f>'Reporte J.E.'!I1593</f>
        <v>0</v>
      </c>
      <c r="J1581">
        <f t="shared" si="24"/>
        <v>0</v>
      </c>
    </row>
    <row r="1582" spans="1:10">
      <c r="A1582">
        <f>'Reporte J.E.'!A1594</f>
        <v>0</v>
      </c>
      <c r="B1582">
        <f>'Reporte J.E.'!B1594</f>
        <v>0</v>
      </c>
      <c r="C1582">
        <f>'Reporte J.E.'!C1594</f>
        <v>0</v>
      </c>
      <c r="D1582" t="str">
        <f>'Reporte J.E.'!D1594&amp;" "&amp;'Reporte J.E.'!C1594</f>
        <v xml:space="preserve"> </v>
      </c>
      <c r="E1582">
        <f>'Reporte J.E.'!E1594</f>
        <v>0</v>
      </c>
      <c r="F1582">
        <f>'Reporte J.E.'!F1594</f>
        <v>0</v>
      </c>
      <c r="G1582" t="e">
        <f>RIGHT('Reporte J.E.'!G1594,LEN('Reporte J.E.'!G1594)-FIND("-",'Reporte J.E.'!G1594,1)-1)</f>
        <v>#VALUE!</v>
      </c>
      <c r="H1582">
        <f>'Reporte J.E.'!H1594</f>
        <v>0</v>
      </c>
      <c r="I1582">
        <f>'Reporte J.E.'!I1594</f>
        <v>0</v>
      </c>
      <c r="J1582">
        <f t="shared" si="24"/>
        <v>0</v>
      </c>
    </row>
    <row r="1583" spans="1:10">
      <c r="A1583">
        <f>'Reporte J.E.'!A1595</f>
        <v>0</v>
      </c>
      <c r="B1583">
        <f>'Reporte J.E.'!B1595</f>
        <v>0</v>
      </c>
      <c r="C1583">
        <f>'Reporte J.E.'!C1595</f>
        <v>0</v>
      </c>
      <c r="D1583" t="str">
        <f>'Reporte J.E.'!D1595&amp;" "&amp;'Reporte J.E.'!C1595</f>
        <v xml:space="preserve"> </v>
      </c>
      <c r="E1583">
        <f>'Reporte J.E.'!E1595</f>
        <v>0</v>
      </c>
      <c r="F1583">
        <f>'Reporte J.E.'!F1595</f>
        <v>0</v>
      </c>
      <c r="G1583" t="e">
        <f>RIGHT('Reporte J.E.'!G1595,LEN('Reporte J.E.'!G1595)-FIND("-",'Reporte J.E.'!G1595,1)-1)</f>
        <v>#VALUE!</v>
      </c>
      <c r="H1583">
        <f>'Reporte J.E.'!H1595</f>
        <v>0</v>
      </c>
      <c r="I1583">
        <f>'Reporte J.E.'!I1595</f>
        <v>0</v>
      </c>
      <c r="J1583">
        <f t="shared" si="24"/>
        <v>0</v>
      </c>
    </row>
    <row r="1584" spans="1:10">
      <c r="A1584">
        <f>'Reporte J.E.'!A1596</f>
        <v>0</v>
      </c>
      <c r="B1584">
        <f>'Reporte J.E.'!B1596</f>
        <v>0</v>
      </c>
      <c r="C1584">
        <f>'Reporte J.E.'!C1596</f>
        <v>0</v>
      </c>
      <c r="D1584" t="str">
        <f>'Reporte J.E.'!D1596&amp;" "&amp;'Reporte J.E.'!C1596</f>
        <v xml:space="preserve"> </v>
      </c>
      <c r="E1584">
        <f>'Reporte J.E.'!E1596</f>
        <v>0</v>
      </c>
      <c r="F1584">
        <f>'Reporte J.E.'!F1596</f>
        <v>0</v>
      </c>
      <c r="G1584" t="e">
        <f>RIGHT('Reporte J.E.'!G1596,LEN('Reporte J.E.'!G1596)-FIND("-",'Reporte J.E.'!G1596,1)-1)</f>
        <v>#VALUE!</v>
      </c>
      <c r="H1584">
        <f>'Reporte J.E.'!H1596</f>
        <v>0</v>
      </c>
      <c r="I1584">
        <f>'Reporte J.E.'!I1596</f>
        <v>0</v>
      </c>
      <c r="J1584">
        <f t="shared" si="24"/>
        <v>0</v>
      </c>
    </row>
    <row r="1585" spans="1:10">
      <c r="A1585">
        <f>'Reporte J.E.'!A1597</f>
        <v>0</v>
      </c>
      <c r="B1585">
        <f>'Reporte J.E.'!B1597</f>
        <v>0</v>
      </c>
      <c r="C1585">
        <f>'Reporte J.E.'!C1597</f>
        <v>0</v>
      </c>
      <c r="D1585" t="str">
        <f>'Reporte J.E.'!D1597&amp;" "&amp;'Reporte J.E.'!C1597</f>
        <v xml:space="preserve"> </v>
      </c>
      <c r="E1585">
        <f>'Reporte J.E.'!E1597</f>
        <v>0</v>
      </c>
      <c r="F1585">
        <f>'Reporte J.E.'!F1597</f>
        <v>0</v>
      </c>
      <c r="G1585" t="e">
        <f>RIGHT('Reporte J.E.'!G1597,LEN('Reporte J.E.'!G1597)-FIND("-",'Reporte J.E.'!G1597,1)-1)</f>
        <v>#VALUE!</v>
      </c>
      <c r="H1585">
        <f>'Reporte J.E.'!H1597</f>
        <v>0</v>
      </c>
      <c r="I1585">
        <f>'Reporte J.E.'!I1597</f>
        <v>0</v>
      </c>
      <c r="J1585">
        <f t="shared" si="24"/>
        <v>0</v>
      </c>
    </row>
    <row r="1586" spans="1:10">
      <c r="A1586">
        <f>'Reporte J.E.'!A1598</f>
        <v>0</v>
      </c>
      <c r="B1586">
        <f>'Reporte J.E.'!B1598</f>
        <v>0</v>
      </c>
      <c r="C1586">
        <f>'Reporte J.E.'!C1598</f>
        <v>0</v>
      </c>
      <c r="D1586" t="str">
        <f>'Reporte J.E.'!D1598&amp;" "&amp;'Reporte J.E.'!C1598</f>
        <v xml:space="preserve"> </v>
      </c>
      <c r="E1586">
        <f>'Reporte J.E.'!E1598</f>
        <v>0</v>
      </c>
      <c r="F1586">
        <f>'Reporte J.E.'!F1598</f>
        <v>0</v>
      </c>
      <c r="G1586" t="e">
        <f>RIGHT('Reporte J.E.'!G1598,LEN('Reporte J.E.'!G1598)-FIND("-",'Reporte J.E.'!G1598,1)-1)</f>
        <v>#VALUE!</v>
      </c>
      <c r="H1586">
        <f>'Reporte J.E.'!H1598</f>
        <v>0</v>
      </c>
      <c r="I1586">
        <f>'Reporte J.E.'!I1598</f>
        <v>0</v>
      </c>
      <c r="J1586">
        <f t="shared" si="24"/>
        <v>0</v>
      </c>
    </row>
    <row r="1587" spans="1:10">
      <c r="A1587">
        <f>'Reporte J.E.'!A1599</f>
        <v>0</v>
      </c>
      <c r="B1587">
        <f>'Reporte J.E.'!B1599</f>
        <v>0</v>
      </c>
      <c r="C1587">
        <f>'Reporte J.E.'!C1599</f>
        <v>0</v>
      </c>
      <c r="D1587" t="str">
        <f>'Reporte J.E.'!D1599&amp;" "&amp;'Reporte J.E.'!C1599</f>
        <v xml:space="preserve"> </v>
      </c>
      <c r="E1587">
        <f>'Reporte J.E.'!E1599</f>
        <v>0</v>
      </c>
      <c r="F1587">
        <f>'Reporte J.E.'!F1599</f>
        <v>0</v>
      </c>
      <c r="G1587" t="e">
        <f>RIGHT('Reporte J.E.'!G1599,LEN('Reporte J.E.'!G1599)-FIND("-",'Reporte J.E.'!G1599,1)-1)</f>
        <v>#VALUE!</v>
      </c>
      <c r="H1587">
        <f>'Reporte J.E.'!H1599</f>
        <v>0</v>
      </c>
      <c r="I1587">
        <f>'Reporte J.E.'!I1599</f>
        <v>0</v>
      </c>
      <c r="J1587">
        <f t="shared" si="24"/>
        <v>0</v>
      </c>
    </row>
    <row r="1588" spans="1:10">
      <c r="A1588">
        <f>'Reporte J.E.'!A1600</f>
        <v>0</v>
      </c>
      <c r="B1588">
        <f>'Reporte J.E.'!B1600</f>
        <v>0</v>
      </c>
      <c r="C1588">
        <f>'Reporte J.E.'!C1600</f>
        <v>0</v>
      </c>
      <c r="D1588" t="str">
        <f>'Reporte J.E.'!D1600&amp;" "&amp;'Reporte J.E.'!C1600</f>
        <v xml:space="preserve"> </v>
      </c>
      <c r="E1588">
        <f>'Reporte J.E.'!E1600</f>
        <v>0</v>
      </c>
      <c r="F1588">
        <f>'Reporte J.E.'!F1600</f>
        <v>0</v>
      </c>
      <c r="G1588" t="e">
        <f>RIGHT('Reporte J.E.'!G1600,LEN('Reporte J.E.'!G1600)-FIND("-",'Reporte J.E.'!G1600,1)-1)</f>
        <v>#VALUE!</v>
      </c>
      <c r="H1588">
        <f>'Reporte J.E.'!H1600</f>
        <v>0</v>
      </c>
      <c r="I1588">
        <f>'Reporte J.E.'!I1600</f>
        <v>0</v>
      </c>
      <c r="J1588">
        <f t="shared" si="24"/>
        <v>0</v>
      </c>
    </row>
    <row r="1589" spans="1:10">
      <c r="A1589">
        <f>'Reporte J.E.'!A1601</f>
        <v>0</v>
      </c>
      <c r="B1589">
        <f>'Reporte J.E.'!B1601</f>
        <v>0</v>
      </c>
      <c r="C1589">
        <f>'Reporte J.E.'!C1601</f>
        <v>0</v>
      </c>
      <c r="D1589" t="str">
        <f>'Reporte J.E.'!D1601&amp;" "&amp;'Reporte J.E.'!C1601</f>
        <v xml:space="preserve"> </v>
      </c>
      <c r="E1589">
        <f>'Reporte J.E.'!E1601</f>
        <v>0</v>
      </c>
      <c r="F1589">
        <f>'Reporte J.E.'!F1601</f>
        <v>0</v>
      </c>
      <c r="G1589" t="e">
        <f>RIGHT('Reporte J.E.'!G1601,LEN('Reporte J.E.'!G1601)-FIND("-",'Reporte J.E.'!G1601,1)-1)</f>
        <v>#VALUE!</v>
      </c>
      <c r="H1589">
        <f>'Reporte J.E.'!H1601</f>
        <v>0</v>
      </c>
      <c r="I1589">
        <f>'Reporte J.E.'!I1601</f>
        <v>0</v>
      </c>
      <c r="J1589">
        <f t="shared" si="24"/>
        <v>0</v>
      </c>
    </row>
    <row r="1590" spans="1:10">
      <c r="A1590">
        <f>'Reporte J.E.'!A1602</f>
        <v>0</v>
      </c>
      <c r="B1590">
        <f>'Reporte J.E.'!B1602</f>
        <v>0</v>
      </c>
      <c r="C1590">
        <f>'Reporte J.E.'!C1602</f>
        <v>0</v>
      </c>
      <c r="D1590" t="str">
        <f>'Reporte J.E.'!D1602&amp;" "&amp;'Reporte J.E.'!C1602</f>
        <v xml:space="preserve"> </v>
      </c>
      <c r="E1590">
        <f>'Reporte J.E.'!E1602</f>
        <v>0</v>
      </c>
      <c r="F1590">
        <f>'Reporte J.E.'!F1602</f>
        <v>0</v>
      </c>
      <c r="G1590" t="e">
        <f>RIGHT('Reporte J.E.'!G1602,LEN('Reporte J.E.'!G1602)-FIND("-",'Reporte J.E.'!G1602,1)-1)</f>
        <v>#VALUE!</v>
      </c>
      <c r="H1590">
        <f>'Reporte J.E.'!H1602</f>
        <v>0</v>
      </c>
      <c r="I1590">
        <f>'Reporte J.E.'!I1602</f>
        <v>0</v>
      </c>
      <c r="J1590">
        <f t="shared" si="24"/>
        <v>0</v>
      </c>
    </row>
    <row r="1591" spans="1:10">
      <c r="A1591">
        <f>'Reporte J.E.'!A1603</f>
        <v>0</v>
      </c>
      <c r="B1591">
        <f>'Reporte J.E.'!B1603</f>
        <v>0</v>
      </c>
      <c r="C1591">
        <f>'Reporte J.E.'!C1603</f>
        <v>0</v>
      </c>
      <c r="D1591" t="str">
        <f>'Reporte J.E.'!D1603&amp;" "&amp;'Reporte J.E.'!C1603</f>
        <v xml:space="preserve"> </v>
      </c>
      <c r="E1591">
        <f>'Reporte J.E.'!E1603</f>
        <v>0</v>
      </c>
      <c r="F1591">
        <f>'Reporte J.E.'!F1603</f>
        <v>0</v>
      </c>
      <c r="G1591" t="e">
        <f>RIGHT('Reporte J.E.'!G1603,LEN('Reporte J.E.'!G1603)-FIND("-",'Reporte J.E.'!G1603,1)-1)</f>
        <v>#VALUE!</v>
      </c>
      <c r="H1591">
        <f>'Reporte J.E.'!H1603</f>
        <v>0</v>
      </c>
      <c r="I1591">
        <f>'Reporte J.E.'!I1603</f>
        <v>0</v>
      </c>
      <c r="J1591">
        <f t="shared" si="24"/>
        <v>0</v>
      </c>
    </row>
    <row r="1592" spans="1:10">
      <c r="A1592">
        <f>'Reporte J.E.'!A1604</f>
        <v>0</v>
      </c>
      <c r="B1592">
        <f>'Reporte J.E.'!B1604</f>
        <v>0</v>
      </c>
      <c r="C1592">
        <f>'Reporte J.E.'!C1604</f>
        <v>0</v>
      </c>
      <c r="D1592" t="str">
        <f>'Reporte J.E.'!D1604&amp;" "&amp;'Reporte J.E.'!C1604</f>
        <v xml:space="preserve"> </v>
      </c>
      <c r="E1592">
        <f>'Reporte J.E.'!E1604</f>
        <v>0</v>
      </c>
      <c r="F1592">
        <f>'Reporte J.E.'!F1604</f>
        <v>0</v>
      </c>
      <c r="G1592" t="e">
        <f>RIGHT('Reporte J.E.'!G1604,LEN('Reporte J.E.'!G1604)-FIND("-",'Reporte J.E.'!G1604,1)-1)</f>
        <v>#VALUE!</v>
      </c>
      <c r="H1592">
        <f>'Reporte J.E.'!H1604</f>
        <v>0</v>
      </c>
      <c r="I1592">
        <f>'Reporte J.E.'!I1604</f>
        <v>0</v>
      </c>
      <c r="J1592">
        <f t="shared" si="24"/>
        <v>0</v>
      </c>
    </row>
    <row r="1593" spans="1:10">
      <c r="A1593">
        <f>'Reporte J.E.'!A1605</f>
        <v>0</v>
      </c>
      <c r="B1593">
        <f>'Reporte J.E.'!B1605</f>
        <v>0</v>
      </c>
      <c r="C1593">
        <f>'Reporte J.E.'!C1605</f>
        <v>0</v>
      </c>
      <c r="D1593" t="str">
        <f>'Reporte J.E.'!D1605&amp;" "&amp;'Reporte J.E.'!C1605</f>
        <v xml:space="preserve"> </v>
      </c>
      <c r="E1593">
        <f>'Reporte J.E.'!E1605</f>
        <v>0</v>
      </c>
      <c r="F1593">
        <f>'Reporte J.E.'!F1605</f>
        <v>0</v>
      </c>
      <c r="G1593" t="e">
        <f>RIGHT('Reporte J.E.'!G1605,LEN('Reporte J.E.'!G1605)-FIND("-",'Reporte J.E.'!G1605,1)-1)</f>
        <v>#VALUE!</v>
      </c>
      <c r="H1593">
        <f>'Reporte J.E.'!H1605</f>
        <v>0</v>
      </c>
      <c r="I1593">
        <f>'Reporte J.E.'!I1605</f>
        <v>0</v>
      </c>
      <c r="J1593">
        <f t="shared" si="24"/>
        <v>0</v>
      </c>
    </row>
    <row r="1594" spans="1:10">
      <c r="A1594">
        <f>'Reporte J.E.'!A1606</f>
        <v>0</v>
      </c>
      <c r="B1594">
        <f>'Reporte J.E.'!B1606</f>
        <v>0</v>
      </c>
      <c r="C1594">
        <f>'Reporte J.E.'!C1606</f>
        <v>0</v>
      </c>
      <c r="D1594" t="str">
        <f>'Reporte J.E.'!D1606&amp;" "&amp;'Reporte J.E.'!C1606</f>
        <v xml:space="preserve"> </v>
      </c>
      <c r="E1594">
        <f>'Reporte J.E.'!E1606</f>
        <v>0</v>
      </c>
      <c r="F1594">
        <f>'Reporte J.E.'!F1606</f>
        <v>0</v>
      </c>
      <c r="G1594" t="e">
        <f>RIGHT('Reporte J.E.'!G1606,LEN('Reporte J.E.'!G1606)-FIND("-",'Reporte J.E.'!G1606,1)-1)</f>
        <v>#VALUE!</v>
      </c>
      <c r="H1594">
        <f>'Reporte J.E.'!H1606</f>
        <v>0</v>
      </c>
      <c r="I1594">
        <f>'Reporte J.E.'!I1606</f>
        <v>0</v>
      </c>
      <c r="J1594">
        <f t="shared" si="24"/>
        <v>0</v>
      </c>
    </row>
    <row r="1595" spans="1:10">
      <c r="A1595">
        <f>'Reporte J.E.'!A1607</f>
        <v>0</v>
      </c>
      <c r="B1595">
        <f>'Reporte J.E.'!B1607</f>
        <v>0</v>
      </c>
      <c r="C1595">
        <f>'Reporte J.E.'!C1607</f>
        <v>0</v>
      </c>
      <c r="D1595" t="str">
        <f>'Reporte J.E.'!D1607&amp;" "&amp;'Reporte J.E.'!C1607</f>
        <v xml:space="preserve"> </v>
      </c>
      <c r="E1595">
        <f>'Reporte J.E.'!E1607</f>
        <v>0</v>
      </c>
      <c r="F1595">
        <f>'Reporte J.E.'!F1607</f>
        <v>0</v>
      </c>
      <c r="G1595" t="e">
        <f>RIGHT('Reporte J.E.'!G1607,LEN('Reporte J.E.'!G1607)-FIND("-",'Reporte J.E.'!G1607,1)-1)</f>
        <v>#VALUE!</v>
      </c>
      <c r="H1595">
        <f>'Reporte J.E.'!H1607</f>
        <v>0</v>
      </c>
      <c r="I1595">
        <f>'Reporte J.E.'!I1607</f>
        <v>0</v>
      </c>
      <c r="J1595">
        <f t="shared" si="24"/>
        <v>0</v>
      </c>
    </row>
    <row r="1596" spans="1:10">
      <c r="A1596">
        <f>'Reporte J.E.'!A1608</f>
        <v>0</v>
      </c>
      <c r="B1596">
        <f>'Reporte J.E.'!B1608</f>
        <v>0</v>
      </c>
      <c r="C1596">
        <f>'Reporte J.E.'!C1608</f>
        <v>0</v>
      </c>
      <c r="D1596" t="str">
        <f>'Reporte J.E.'!D1608&amp;" "&amp;'Reporte J.E.'!C1608</f>
        <v xml:space="preserve"> </v>
      </c>
      <c r="E1596">
        <f>'Reporte J.E.'!E1608</f>
        <v>0</v>
      </c>
      <c r="F1596">
        <f>'Reporte J.E.'!F1608</f>
        <v>0</v>
      </c>
      <c r="G1596" t="e">
        <f>RIGHT('Reporte J.E.'!G1608,LEN('Reporte J.E.'!G1608)-FIND("-",'Reporte J.E.'!G1608,1)-1)</f>
        <v>#VALUE!</v>
      </c>
      <c r="H1596">
        <f>'Reporte J.E.'!H1608</f>
        <v>0</v>
      </c>
      <c r="I1596">
        <f>'Reporte J.E.'!I1608</f>
        <v>0</v>
      </c>
      <c r="J1596">
        <f t="shared" si="24"/>
        <v>0</v>
      </c>
    </row>
    <row r="1597" spans="1:10">
      <c r="A1597">
        <f>'Reporte J.E.'!A1609</f>
        <v>0</v>
      </c>
      <c r="B1597">
        <f>'Reporte J.E.'!B1609</f>
        <v>0</v>
      </c>
      <c r="C1597">
        <f>'Reporte J.E.'!C1609</f>
        <v>0</v>
      </c>
      <c r="D1597" t="str">
        <f>'Reporte J.E.'!D1609&amp;" "&amp;'Reporte J.E.'!C1609</f>
        <v xml:space="preserve"> </v>
      </c>
      <c r="E1597">
        <f>'Reporte J.E.'!E1609</f>
        <v>0</v>
      </c>
      <c r="F1597">
        <f>'Reporte J.E.'!F1609</f>
        <v>0</v>
      </c>
      <c r="G1597" t="e">
        <f>RIGHT('Reporte J.E.'!G1609,LEN('Reporte J.E.'!G1609)-FIND("-",'Reporte J.E.'!G1609,1)-1)</f>
        <v>#VALUE!</v>
      </c>
      <c r="H1597">
        <f>'Reporte J.E.'!H1609</f>
        <v>0</v>
      </c>
      <c r="I1597">
        <f>'Reporte J.E.'!I1609</f>
        <v>0</v>
      </c>
      <c r="J1597">
        <f t="shared" si="24"/>
        <v>0</v>
      </c>
    </row>
    <row r="1598" spans="1:10">
      <c r="A1598">
        <f>'Reporte J.E.'!A1610</f>
        <v>0</v>
      </c>
      <c r="B1598">
        <f>'Reporte J.E.'!B1610</f>
        <v>0</v>
      </c>
      <c r="C1598">
        <f>'Reporte J.E.'!C1610</f>
        <v>0</v>
      </c>
      <c r="D1598" t="str">
        <f>'Reporte J.E.'!D1610&amp;" "&amp;'Reporte J.E.'!C1610</f>
        <v xml:space="preserve"> </v>
      </c>
      <c r="E1598">
        <f>'Reporte J.E.'!E1610</f>
        <v>0</v>
      </c>
      <c r="F1598">
        <f>'Reporte J.E.'!F1610</f>
        <v>0</v>
      </c>
      <c r="G1598" t="e">
        <f>RIGHT('Reporte J.E.'!G1610,LEN('Reporte J.E.'!G1610)-FIND("-",'Reporte J.E.'!G1610,1)-1)</f>
        <v>#VALUE!</v>
      </c>
      <c r="H1598">
        <f>'Reporte J.E.'!H1610</f>
        <v>0</v>
      </c>
      <c r="I1598">
        <f>'Reporte J.E.'!I1610</f>
        <v>0</v>
      </c>
      <c r="J1598">
        <f t="shared" si="24"/>
        <v>0</v>
      </c>
    </row>
    <row r="1599" spans="1:10">
      <c r="A1599">
        <f>'Reporte J.E.'!A1611</f>
        <v>0</v>
      </c>
      <c r="B1599">
        <f>'Reporte J.E.'!B1611</f>
        <v>0</v>
      </c>
      <c r="C1599">
        <f>'Reporte J.E.'!C1611</f>
        <v>0</v>
      </c>
      <c r="D1599" t="str">
        <f>'Reporte J.E.'!D1611&amp;" "&amp;'Reporte J.E.'!C1611</f>
        <v xml:space="preserve"> </v>
      </c>
      <c r="E1599">
        <f>'Reporte J.E.'!E1611</f>
        <v>0</v>
      </c>
      <c r="F1599">
        <f>'Reporte J.E.'!F1611</f>
        <v>0</v>
      </c>
      <c r="G1599" t="e">
        <f>RIGHT('Reporte J.E.'!G1611,LEN('Reporte J.E.'!G1611)-FIND("-",'Reporte J.E.'!G1611,1)-1)</f>
        <v>#VALUE!</v>
      </c>
      <c r="H1599">
        <f>'Reporte J.E.'!H1611</f>
        <v>0</v>
      </c>
      <c r="I1599">
        <f>'Reporte J.E.'!I1611</f>
        <v>0</v>
      </c>
      <c r="J1599">
        <f t="shared" si="24"/>
        <v>0</v>
      </c>
    </row>
    <row r="1600" spans="1:10">
      <c r="A1600">
        <f>'Reporte J.E.'!A1612</f>
        <v>0</v>
      </c>
      <c r="B1600">
        <f>'Reporte J.E.'!B1612</f>
        <v>0</v>
      </c>
      <c r="C1600">
        <f>'Reporte J.E.'!C1612</f>
        <v>0</v>
      </c>
      <c r="D1600" t="str">
        <f>'Reporte J.E.'!D1612&amp;" "&amp;'Reporte J.E.'!C1612</f>
        <v xml:space="preserve"> </v>
      </c>
      <c r="E1600">
        <f>'Reporte J.E.'!E1612</f>
        <v>0</v>
      </c>
      <c r="F1600">
        <f>'Reporte J.E.'!F1612</f>
        <v>0</v>
      </c>
      <c r="G1600" t="e">
        <f>RIGHT('Reporte J.E.'!G1612,LEN('Reporte J.E.'!G1612)-FIND("-",'Reporte J.E.'!G1612,1)-1)</f>
        <v>#VALUE!</v>
      </c>
      <c r="H1600">
        <f>'Reporte J.E.'!H1612</f>
        <v>0</v>
      </c>
      <c r="I1600">
        <f>'Reporte J.E.'!I1612</f>
        <v>0</v>
      </c>
      <c r="J1600">
        <f t="shared" si="24"/>
        <v>0</v>
      </c>
    </row>
    <row r="1601" spans="1:10">
      <c r="A1601">
        <f>'Reporte J.E.'!A1613</f>
        <v>0</v>
      </c>
      <c r="B1601">
        <f>'Reporte J.E.'!B1613</f>
        <v>0</v>
      </c>
      <c r="C1601">
        <f>'Reporte J.E.'!C1613</f>
        <v>0</v>
      </c>
      <c r="D1601" t="str">
        <f>'Reporte J.E.'!D1613&amp;" "&amp;'Reporte J.E.'!C1613</f>
        <v xml:space="preserve"> </v>
      </c>
      <c r="E1601">
        <f>'Reporte J.E.'!E1613</f>
        <v>0</v>
      </c>
      <c r="F1601">
        <f>'Reporte J.E.'!F1613</f>
        <v>0</v>
      </c>
      <c r="G1601" t="e">
        <f>RIGHT('Reporte J.E.'!G1613,LEN('Reporte J.E.'!G1613)-FIND("-",'Reporte J.E.'!G1613,1)-1)</f>
        <v>#VALUE!</v>
      </c>
      <c r="H1601">
        <f>'Reporte J.E.'!H1613</f>
        <v>0</v>
      </c>
      <c r="I1601">
        <f>'Reporte J.E.'!I1613</f>
        <v>0</v>
      </c>
      <c r="J1601">
        <f t="shared" si="24"/>
        <v>0</v>
      </c>
    </row>
    <row r="1602" spans="1:10">
      <c r="A1602">
        <f>'Reporte J.E.'!A1614</f>
        <v>0</v>
      </c>
      <c r="B1602">
        <f>'Reporte J.E.'!B1614</f>
        <v>0</v>
      </c>
      <c r="C1602">
        <f>'Reporte J.E.'!C1614</f>
        <v>0</v>
      </c>
      <c r="D1602" t="str">
        <f>'Reporte J.E.'!D1614&amp;" "&amp;'Reporte J.E.'!C1614</f>
        <v xml:space="preserve"> </v>
      </c>
      <c r="E1602">
        <f>'Reporte J.E.'!E1614</f>
        <v>0</v>
      </c>
      <c r="F1602">
        <f>'Reporte J.E.'!F1614</f>
        <v>0</v>
      </c>
      <c r="G1602" t="e">
        <f>RIGHT('Reporte J.E.'!G1614,LEN('Reporte J.E.'!G1614)-FIND("-",'Reporte J.E.'!G1614,1)-1)</f>
        <v>#VALUE!</v>
      </c>
      <c r="H1602">
        <f>'Reporte J.E.'!H1614</f>
        <v>0</v>
      </c>
      <c r="I1602">
        <f>'Reporte J.E.'!I1614</f>
        <v>0</v>
      </c>
      <c r="J1602">
        <f t="shared" ref="J1602:J1665" si="25">IF(H1602="APROBADO",1,0)</f>
        <v>0</v>
      </c>
    </row>
    <row r="1603" spans="1:10">
      <c r="A1603">
        <f>'Reporte J.E.'!A1615</f>
        <v>0</v>
      </c>
      <c r="B1603">
        <f>'Reporte J.E.'!B1615</f>
        <v>0</v>
      </c>
      <c r="C1603">
        <f>'Reporte J.E.'!C1615</f>
        <v>0</v>
      </c>
      <c r="D1603" t="str">
        <f>'Reporte J.E.'!D1615&amp;" "&amp;'Reporte J.E.'!C1615</f>
        <v xml:space="preserve"> </v>
      </c>
      <c r="E1603">
        <f>'Reporte J.E.'!E1615</f>
        <v>0</v>
      </c>
      <c r="F1603">
        <f>'Reporte J.E.'!F1615</f>
        <v>0</v>
      </c>
      <c r="G1603" t="e">
        <f>RIGHT('Reporte J.E.'!G1615,LEN('Reporte J.E.'!G1615)-FIND("-",'Reporte J.E.'!G1615,1)-1)</f>
        <v>#VALUE!</v>
      </c>
      <c r="H1603">
        <f>'Reporte J.E.'!H1615</f>
        <v>0</v>
      </c>
      <c r="I1603">
        <f>'Reporte J.E.'!I1615</f>
        <v>0</v>
      </c>
      <c r="J1603">
        <f t="shared" si="25"/>
        <v>0</v>
      </c>
    </row>
    <row r="1604" spans="1:10">
      <c r="A1604">
        <f>'Reporte J.E.'!A1616</f>
        <v>0</v>
      </c>
      <c r="B1604">
        <f>'Reporte J.E.'!B1616</f>
        <v>0</v>
      </c>
      <c r="C1604">
        <f>'Reporte J.E.'!C1616</f>
        <v>0</v>
      </c>
      <c r="D1604" t="str">
        <f>'Reporte J.E.'!D1616&amp;" "&amp;'Reporte J.E.'!C1616</f>
        <v xml:space="preserve"> </v>
      </c>
      <c r="E1604">
        <f>'Reporte J.E.'!E1616</f>
        <v>0</v>
      </c>
      <c r="F1604">
        <f>'Reporte J.E.'!F1616</f>
        <v>0</v>
      </c>
      <c r="G1604" t="e">
        <f>RIGHT('Reporte J.E.'!G1616,LEN('Reporte J.E.'!G1616)-FIND("-",'Reporte J.E.'!G1616,1)-1)</f>
        <v>#VALUE!</v>
      </c>
      <c r="H1604">
        <f>'Reporte J.E.'!H1616</f>
        <v>0</v>
      </c>
      <c r="I1604">
        <f>'Reporte J.E.'!I1616</f>
        <v>0</v>
      </c>
      <c r="J1604">
        <f t="shared" si="25"/>
        <v>0</v>
      </c>
    </row>
    <row r="1605" spans="1:10">
      <c r="A1605">
        <f>'Reporte J.E.'!A1617</f>
        <v>0</v>
      </c>
      <c r="B1605">
        <f>'Reporte J.E.'!B1617</f>
        <v>0</v>
      </c>
      <c r="C1605">
        <f>'Reporte J.E.'!C1617</f>
        <v>0</v>
      </c>
      <c r="D1605" t="str">
        <f>'Reporte J.E.'!D1617&amp;" "&amp;'Reporte J.E.'!C1617</f>
        <v xml:space="preserve"> </v>
      </c>
      <c r="E1605">
        <f>'Reporte J.E.'!E1617</f>
        <v>0</v>
      </c>
      <c r="F1605">
        <f>'Reporte J.E.'!F1617</f>
        <v>0</v>
      </c>
      <c r="G1605" t="e">
        <f>RIGHT('Reporte J.E.'!G1617,LEN('Reporte J.E.'!G1617)-FIND("-",'Reporte J.E.'!G1617,1)-1)</f>
        <v>#VALUE!</v>
      </c>
      <c r="H1605">
        <f>'Reporte J.E.'!H1617</f>
        <v>0</v>
      </c>
      <c r="I1605">
        <f>'Reporte J.E.'!I1617</f>
        <v>0</v>
      </c>
      <c r="J1605">
        <f t="shared" si="25"/>
        <v>0</v>
      </c>
    </row>
    <row r="1606" spans="1:10">
      <c r="A1606">
        <f>'Reporte J.E.'!A1618</f>
        <v>0</v>
      </c>
      <c r="B1606">
        <f>'Reporte J.E.'!B1618</f>
        <v>0</v>
      </c>
      <c r="C1606">
        <f>'Reporte J.E.'!C1618</f>
        <v>0</v>
      </c>
      <c r="D1606" t="str">
        <f>'Reporte J.E.'!D1618&amp;" "&amp;'Reporte J.E.'!C1618</f>
        <v xml:space="preserve"> </v>
      </c>
      <c r="E1606">
        <f>'Reporte J.E.'!E1618</f>
        <v>0</v>
      </c>
      <c r="F1606">
        <f>'Reporte J.E.'!F1618</f>
        <v>0</v>
      </c>
      <c r="G1606" t="e">
        <f>RIGHT('Reporte J.E.'!G1618,LEN('Reporte J.E.'!G1618)-FIND("-",'Reporte J.E.'!G1618,1)-1)</f>
        <v>#VALUE!</v>
      </c>
      <c r="H1606">
        <f>'Reporte J.E.'!H1618</f>
        <v>0</v>
      </c>
      <c r="I1606">
        <f>'Reporte J.E.'!I1618</f>
        <v>0</v>
      </c>
      <c r="J1606">
        <f t="shared" si="25"/>
        <v>0</v>
      </c>
    </row>
    <row r="1607" spans="1:10">
      <c r="A1607">
        <f>'Reporte J.E.'!A1619</f>
        <v>0</v>
      </c>
      <c r="B1607">
        <f>'Reporte J.E.'!B1619</f>
        <v>0</v>
      </c>
      <c r="C1607">
        <f>'Reporte J.E.'!C1619</f>
        <v>0</v>
      </c>
      <c r="D1607" t="str">
        <f>'Reporte J.E.'!D1619&amp;" "&amp;'Reporte J.E.'!C1619</f>
        <v xml:space="preserve"> </v>
      </c>
      <c r="E1607">
        <f>'Reporte J.E.'!E1619</f>
        <v>0</v>
      </c>
      <c r="F1607">
        <f>'Reporte J.E.'!F1619</f>
        <v>0</v>
      </c>
      <c r="G1607" t="e">
        <f>RIGHT('Reporte J.E.'!G1619,LEN('Reporte J.E.'!G1619)-FIND("-",'Reporte J.E.'!G1619,1)-1)</f>
        <v>#VALUE!</v>
      </c>
      <c r="H1607">
        <f>'Reporte J.E.'!H1619</f>
        <v>0</v>
      </c>
      <c r="I1607">
        <f>'Reporte J.E.'!I1619</f>
        <v>0</v>
      </c>
      <c r="J1607">
        <f t="shared" si="25"/>
        <v>0</v>
      </c>
    </row>
    <row r="1608" spans="1:10">
      <c r="A1608">
        <f>'Reporte J.E.'!A1620</f>
        <v>0</v>
      </c>
      <c r="B1608">
        <f>'Reporte J.E.'!B1620</f>
        <v>0</v>
      </c>
      <c r="C1608">
        <f>'Reporte J.E.'!C1620</f>
        <v>0</v>
      </c>
      <c r="D1608" t="str">
        <f>'Reporte J.E.'!D1620&amp;" "&amp;'Reporte J.E.'!C1620</f>
        <v xml:space="preserve"> </v>
      </c>
      <c r="E1608">
        <f>'Reporte J.E.'!E1620</f>
        <v>0</v>
      </c>
      <c r="F1608">
        <f>'Reporte J.E.'!F1620</f>
        <v>0</v>
      </c>
      <c r="G1608" t="e">
        <f>RIGHT('Reporte J.E.'!G1620,LEN('Reporte J.E.'!G1620)-FIND("-",'Reporte J.E.'!G1620,1)-1)</f>
        <v>#VALUE!</v>
      </c>
      <c r="H1608">
        <f>'Reporte J.E.'!H1620</f>
        <v>0</v>
      </c>
      <c r="I1608">
        <f>'Reporte J.E.'!I1620</f>
        <v>0</v>
      </c>
      <c r="J1608">
        <f t="shared" si="25"/>
        <v>0</v>
      </c>
    </row>
    <row r="1609" spans="1:10">
      <c r="A1609">
        <f>'Reporte J.E.'!A1621</f>
        <v>0</v>
      </c>
      <c r="B1609">
        <f>'Reporte J.E.'!B1621</f>
        <v>0</v>
      </c>
      <c r="C1609">
        <f>'Reporte J.E.'!C1621</f>
        <v>0</v>
      </c>
      <c r="D1609" t="str">
        <f>'Reporte J.E.'!D1621&amp;" "&amp;'Reporte J.E.'!C1621</f>
        <v xml:space="preserve"> </v>
      </c>
      <c r="E1609">
        <f>'Reporte J.E.'!E1621</f>
        <v>0</v>
      </c>
      <c r="F1609">
        <f>'Reporte J.E.'!F1621</f>
        <v>0</v>
      </c>
      <c r="G1609" t="e">
        <f>RIGHT('Reporte J.E.'!G1621,LEN('Reporte J.E.'!G1621)-FIND("-",'Reporte J.E.'!G1621,1)-1)</f>
        <v>#VALUE!</v>
      </c>
      <c r="H1609">
        <f>'Reporte J.E.'!H1621</f>
        <v>0</v>
      </c>
      <c r="I1609">
        <f>'Reporte J.E.'!I1621</f>
        <v>0</v>
      </c>
      <c r="J1609">
        <f t="shared" si="25"/>
        <v>0</v>
      </c>
    </row>
    <row r="1610" spans="1:10">
      <c r="A1610">
        <f>'Reporte J.E.'!A1622</f>
        <v>0</v>
      </c>
      <c r="B1610">
        <f>'Reporte J.E.'!B1622</f>
        <v>0</v>
      </c>
      <c r="C1610">
        <f>'Reporte J.E.'!C1622</f>
        <v>0</v>
      </c>
      <c r="D1610" t="str">
        <f>'Reporte J.E.'!D1622&amp;" "&amp;'Reporte J.E.'!C1622</f>
        <v xml:space="preserve"> </v>
      </c>
      <c r="E1610">
        <f>'Reporte J.E.'!E1622</f>
        <v>0</v>
      </c>
      <c r="F1610">
        <f>'Reporte J.E.'!F1622</f>
        <v>0</v>
      </c>
      <c r="G1610" t="e">
        <f>RIGHT('Reporte J.E.'!G1622,LEN('Reporte J.E.'!G1622)-FIND("-",'Reporte J.E.'!G1622,1)-1)</f>
        <v>#VALUE!</v>
      </c>
      <c r="H1610">
        <f>'Reporte J.E.'!H1622</f>
        <v>0</v>
      </c>
      <c r="I1610">
        <f>'Reporte J.E.'!I1622</f>
        <v>0</v>
      </c>
      <c r="J1610">
        <f t="shared" si="25"/>
        <v>0</v>
      </c>
    </row>
    <row r="1611" spans="1:10">
      <c r="A1611">
        <f>'Reporte J.E.'!A1623</f>
        <v>0</v>
      </c>
      <c r="B1611">
        <f>'Reporte J.E.'!B1623</f>
        <v>0</v>
      </c>
      <c r="C1611">
        <f>'Reporte J.E.'!C1623</f>
        <v>0</v>
      </c>
      <c r="D1611" t="str">
        <f>'Reporte J.E.'!D1623&amp;" "&amp;'Reporte J.E.'!C1623</f>
        <v xml:space="preserve"> </v>
      </c>
      <c r="E1611">
        <f>'Reporte J.E.'!E1623</f>
        <v>0</v>
      </c>
      <c r="F1611">
        <f>'Reporte J.E.'!F1623</f>
        <v>0</v>
      </c>
      <c r="G1611" t="e">
        <f>RIGHT('Reporte J.E.'!G1623,LEN('Reporte J.E.'!G1623)-FIND("-",'Reporte J.E.'!G1623,1)-1)</f>
        <v>#VALUE!</v>
      </c>
      <c r="H1611">
        <f>'Reporte J.E.'!H1623</f>
        <v>0</v>
      </c>
      <c r="I1611">
        <f>'Reporte J.E.'!I1623</f>
        <v>0</v>
      </c>
      <c r="J1611">
        <f t="shared" si="25"/>
        <v>0</v>
      </c>
    </row>
    <row r="1612" spans="1:10">
      <c r="A1612">
        <f>'Reporte J.E.'!A1624</f>
        <v>0</v>
      </c>
      <c r="B1612">
        <f>'Reporte J.E.'!B1624</f>
        <v>0</v>
      </c>
      <c r="C1612">
        <f>'Reporte J.E.'!C1624</f>
        <v>0</v>
      </c>
      <c r="D1612" t="str">
        <f>'Reporte J.E.'!D1624&amp;" "&amp;'Reporte J.E.'!C1624</f>
        <v xml:space="preserve"> </v>
      </c>
      <c r="E1612">
        <f>'Reporte J.E.'!E1624</f>
        <v>0</v>
      </c>
      <c r="F1612">
        <f>'Reporte J.E.'!F1624</f>
        <v>0</v>
      </c>
      <c r="G1612" t="e">
        <f>RIGHT('Reporte J.E.'!G1624,LEN('Reporte J.E.'!G1624)-FIND("-",'Reporte J.E.'!G1624,1)-1)</f>
        <v>#VALUE!</v>
      </c>
      <c r="H1612">
        <f>'Reporte J.E.'!H1624</f>
        <v>0</v>
      </c>
      <c r="I1612">
        <f>'Reporte J.E.'!I1624</f>
        <v>0</v>
      </c>
      <c r="J1612">
        <f t="shared" si="25"/>
        <v>0</v>
      </c>
    </row>
    <row r="1613" spans="1:10">
      <c r="A1613">
        <f>'Reporte J.E.'!A1625</f>
        <v>0</v>
      </c>
      <c r="B1613">
        <f>'Reporte J.E.'!B1625</f>
        <v>0</v>
      </c>
      <c r="C1613">
        <f>'Reporte J.E.'!C1625</f>
        <v>0</v>
      </c>
      <c r="D1613" t="str">
        <f>'Reporte J.E.'!D1625&amp;" "&amp;'Reporte J.E.'!C1625</f>
        <v xml:space="preserve"> </v>
      </c>
      <c r="E1613">
        <f>'Reporte J.E.'!E1625</f>
        <v>0</v>
      </c>
      <c r="F1613">
        <f>'Reporte J.E.'!F1625</f>
        <v>0</v>
      </c>
      <c r="G1613" t="e">
        <f>RIGHT('Reporte J.E.'!G1625,LEN('Reporte J.E.'!G1625)-FIND("-",'Reporte J.E.'!G1625,1)-1)</f>
        <v>#VALUE!</v>
      </c>
      <c r="H1613">
        <f>'Reporte J.E.'!H1625</f>
        <v>0</v>
      </c>
      <c r="I1613">
        <f>'Reporte J.E.'!I1625</f>
        <v>0</v>
      </c>
      <c r="J1613">
        <f t="shared" si="25"/>
        <v>0</v>
      </c>
    </row>
    <row r="1614" spans="1:10">
      <c r="A1614">
        <f>'Reporte J.E.'!A1626</f>
        <v>0</v>
      </c>
      <c r="B1614">
        <f>'Reporte J.E.'!B1626</f>
        <v>0</v>
      </c>
      <c r="C1614">
        <f>'Reporte J.E.'!C1626</f>
        <v>0</v>
      </c>
      <c r="D1614" t="str">
        <f>'Reporte J.E.'!D1626&amp;" "&amp;'Reporte J.E.'!C1626</f>
        <v xml:space="preserve"> </v>
      </c>
      <c r="E1614">
        <f>'Reporte J.E.'!E1626</f>
        <v>0</v>
      </c>
      <c r="F1614">
        <f>'Reporte J.E.'!F1626</f>
        <v>0</v>
      </c>
      <c r="G1614" t="e">
        <f>RIGHT('Reporte J.E.'!G1626,LEN('Reporte J.E.'!G1626)-FIND("-",'Reporte J.E.'!G1626,1)-1)</f>
        <v>#VALUE!</v>
      </c>
      <c r="H1614">
        <f>'Reporte J.E.'!H1626</f>
        <v>0</v>
      </c>
      <c r="I1614">
        <f>'Reporte J.E.'!I1626</f>
        <v>0</v>
      </c>
      <c r="J1614">
        <f t="shared" si="25"/>
        <v>0</v>
      </c>
    </row>
    <row r="1615" spans="1:10">
      <c r="A1615">
        <f>'Reporte J.E.'!A1627</f>
        <v>0</v>
      </c>
      <c r="B1615">
        <f>'Reporte J.E.'!B1627</f>
        <v>0</v>
      </c>
      <c r="C1615">
        <f>'Reporte J.E.'!C1627</f>
        <v>0</v>
      </c>
      <c r="D1615" t="str">
        <f>'Reporte J.E.'!D1627&amp;" "&amp;'Reporte J.E.'!C1627</f>
        <v xml:space="preserve"> </v>
      </c>
      <c r="E1615">
        <f>'Reporte J.E.'!E1627</f>
        <v>0</v>
      </c>
      <c r="F1615">
        <f>'Reporte J.E.'!F1627</f>
        <v>0</v>
      </c>
      <c r="G1615" t="e">
        <f>RIGHT('Reporte J.E.'!G1627,LEN('Reporte J.E.'!G1627)-FIND("-",'Reporte J.E.'!G1627,1)-1)</f>
        <v>#VALUE!</v>
      </c>
      <c r="H1615">
        <f>'Reporte J.E.'!H1627</f>
        <v>0</v>
      </c>
      <c r="I1615">
        <f>'Reporte J.E.'!I1627</f>
        <v>0</v>
      </c>
      <c r="J1615">
        <f t="shared" si="25"/>
        <v>0</v>
      </c>
    </row>
    <row r="1616" spans="1:10">
      <c r="A1616">
        <f>'Reporte J.E.'!A1628</f>
        <v>0</v>
      </c>
      <c r="B1616">
        <f>'Reporte J.E.'!B1628</f>
        <v>0</v>
      </c>
      <c r="C1616">
        <f>'Reporte J.E.'!C1628</f>
        <v>0</v>
      </c>
      <c r="D1616" t="str">
        <f>'Reporte J.E.'!D1628&amp;" "&amp;'Reporte J.E.'!C1628</f>
        <v xml:space="preserve"> </v>
      </c>
      <c r="E1616">
        <f>'Reporte J.E.'!E1628</f>
        <v>0</v>
      </c>
      <c r="F1616">
        <f>'Reporte J.E.'!F1628</f>
        <v>0</v>
      </c>
      <c r="G1616" t="e">
        <f>RIGHT('Reporte J.E.'!G1628,LEN('Reporte J.E.'!G1628)-FIND("-",'Reporte J.E.'!G1628,1)-1)</f>
        <v>#VALUE!</v>
      </c>
      <c r="H1616">
        <f>'Reporte J.E.'!H1628</f>
        <v>0</v>
      </c>
      <c r="I1616">
        <f>'Reporte J.E.'!I1628</f>
        <v>0</v>
      </c>
      <c r="J1616">
        <f t="shared" si="25"/>
        <v>0</v>
      </c>
    </row>
    <row r="1617" spans="1:10">
      <c r="A1617">
        <f>'Reporte J.E.'!A1629</f>
        <v>0</v>
      </c>
      <c r="B1617">
        <f>'Reporte J.E.'!B1629</f>
        <v>0</v>
      </c>
      <c r="C1617">
        <f>'Reporte J.E.'!C1629</f>
        <v>0</v>
      </c>
      <c r="D1617" t="str">
        <f>'Reporte J.E.'!D1629&amp;" "&amp;'Reporte J.E.'!C1629</f>
        <v xml:space="preserve"> </v>
      </c>
      <c r="E1617">
        <f>'Reporte J.E.'!E1629</f>
        <v>0</v>
      </c>
      <c r="F1617">
        <f>'Reporte J.E.'!F1629</f>
        <v>0</v>
      </c>
      <c r="G1617" t="e">
        <f>RIGHT('Reporte J.E.'!G1629,LEN('Reporte J.E.'!G1629)-FIND("-",'Reporte J.E.'!G1629,1)-1)</f>
        <v>#VALUE!</v>
      </c>
      <c r="H1617">
        <f>'Reporte J.E.'!H1629</f>
        <v>0</v>
      </c>
      <c r="I1617">
        <f>'Reporte J.E.'!I1629</f>
        <v>0</v>
      </c>
      <c r="J1617">
        <f t="shared" si="25"/>
        <v>0</v>
      </c>
    </row>
    <row r="1618" spans="1:10">
      <c r="A1618">
        <f>'Reporte J.E.'!A1630</f>
        <v>0</v>
      </c>
      <c r="B1618">
        <f>'Reporte J.E.'!B1630</f>
        <v>0</v>
      </c>
      <c r="C1618">
        <f>'Reporte J.E.'!C1630</f>
        <v>0</v>
      </c>
      <c r="D1618" t="str">
        <f>'Reporte J.E.'!D1630&amp;" "&amp;'Reporte J.E.'!C1630</f>
        <v xml:space="preserve"> </v>
      </c>
      <c r="E1618">
        <f>'Reporte J.E.'!E1630</f>
        <v>0</v>
      </c>
      <c r="F1618">
        <f>'Reporte J.E.'!F1630</f>
        <v>0</v>
      </c>
      <c r="G1618" t="e">
        <f>RIGHT('Reporte J.E.'!G1630,LEN('Reporte J.E.'!G1630)-FIND("-",'Reporte J.E.'!G1630,1)-1)</f>
        <v>#VALUE!</v>
      </c>
      <c r="H1618">
        <f>'Reporte J.E.'!H1630</f>
        <v>0</v>
      </c>
      <c r="I1618">
        <f>'Reporte J.E.'!I1630</f>
        <v>0</v>
      </c>
      <c r="J1618">
        <f t="shared" si="25"/>
        <v>0</v>
      </c>
    </row>
    <row r="1619" spans="1:10">
      <c r="A1619">
        <f>'Reporte J.E.'!A1631</f>
        <v>0</v>
      </c>
      <c r="B1619">
        <f>'Reporte J.E.'!B1631</f>
        <v>0</v>
      </c>
      <c r="C1619">
        <f>'Reporte J.E.'!C1631</f>
        <v>0</v>
      </c>
      <c r="D1619" t="str">
        <f>'Reporte J.E.'!D1631&amp;" "&amp;'Reporte J.E.'!C1631</f>
        <v xml:space="preserve"> </v>
      </c>
      <c r="E1619">
        <f>'Reporte J.E.'!E1631</f>
        <v>0</v>
      </c>
      <c r="F1619">
        <f>'Reporte J.E.'!F1631</f>
        <v>0</v>
      </c>
      <c r="G1619" t="e">
        <f>RIGHT('Reporte J.E.'!G1631,LEN('Reporte J.E.'!G1631)-FIND("-",'Reporte J.E.'!G1631,1)-1)</f>
        <v>#VALUE!</v>
      </c>
      <c r="H1619">
        <f>'Reporte J.E.'!H1631</f>
        <v>0</v>
      </c>
      <c r="I1619">
        <f>'Reporte J.E.'!I1631</f>
        <v>0</v>
      </c>
      <c r="J1619">
        <f t="shared" si="25"/>
        <v>0</v>
      </c>
    </row>
    <row r="1620" spans="1:10">
      <c r="A1620">
        <f>'Reporte J.E.'!A1632</f>
        <v>0</v>
      </c>
      <c r="B1620">
        <f>'Reporte J.E.'!B1632</f>
        <v>0</v>
      </c>
      <c r="C1620">
        <f>'Reporte J.E.'!C1632</f>
        <v>0</v>
      </c>
      <c r="D1620" t="str">
        <f>'Reporte J.E.'!D1632&amp;" "&amp;'Reporte J.E.'!C1632</f>
        <v xml:space="preserve"> </v>
      </c>
      <c r="E1620">
        <f>'Reporte J.E.'!E1632</f>
        <v>0</v>
      </c>
      <c r="F1620">
        <f>'Reporte J.E.'!F1632</f>
        <v>0</v>
      </c>
      <c r="G1620" t="e">
        <f>RIGHT('Reporte J.E.'!G1632,LEN('Reporte J.E.'!G1632)-FIND("-",'Reporte J.E.'!G1632,1)-1)</f>
        <v>#VALUE!</v>
      </c>
      <c r="H1620">
        <f>'Reporte J.E.'!H1632</f>
        <v>0</v>
      </c>
      <c r="I1620">
        <f>'Reporte J.E.'!I1632</f>
        <v>0</v>
      </c>
      <c r="J1620">
        <f t="shared" si="25"/>
        <v>0</v>
      </c>
    </row>
    <row r="1621" spans="1:10">
      <c r="A1621">
        <f>'Reporte J.E.'!A1633</f>
        <v>0</v>
      </c>
      <c r="B1621">
        <f>'Reporte J.E.'!B1633</f>
        <v>0</v>
      </c>
      <c r="C1621">
        <f>'Reporte J.E.'!C1633</f>
        <v>0</v>
      </c>
      <c r="D1621" t="str">
        <f>'Reporte J.E.'!D1633&amp;" "&amp;'Reporte J.E.'!C1633</f>
        <v xml:space="preserve"> </v>
      </c>
      <c r="E1621">
        <f>'Reporte J.E.'!E1633</f>
        <v>0</v>
      </c>
      <c r="F1621">
        <f>'Reporte J.E.'!F1633</f>
        <v>0</v>
      </c>
      <c r="G1621" t="e">
        <f>RIGHT('Reporte J.E.'!G1633,LEN('Reporte J.E.'!G1633)-FIND("-",'Reporte J.E.'!G1633,1)-1)</f>
        <v>#VALUE!</v>
      </c>
      <c r="H1621">
        <f>'Reporte J.E.'!H1633</f>
        <v>0</v>
      </c>
      <c r="I1621">
        <f>'Reporte J.E.'!I1633</f>
        <v>0</v>
      </c>
      <c r="J1621">
        <f t="shared" si="25"/>
        <v>0</v>
      </c>
    </row>
    <row r="1622" spans="1:10">
      <c r="A1622">
        <f>'Reporte J.E.'!A1634</f>
        <v>0</v>
      </c>
      <c r="B1622">
        <f>'Reporte J.E.'!B1634</f>
        <v>0</v>
      </c>
      <c r="C1622">
        <f>'Reporte J.E.'!C1634</f>
        <v>0</v>
      </c>
      <c r="D1622" t="str">
        <f>'Reporte J.E.'!D1634&amp;" "&amp;'Reporte J.E.'!C1634</f>
        <v xml:space="preserve"> </v>
      </c>
      <c r="E1622">
        <f>'Reporte J.E.'!E1634</f>
        <v>0</v>
      </c>
      <c r="F1622">
        <f>'Reporte J.E.'!F1634</f>
        <v>0</v>
      </c>
      <c r="G1622" t="e">
        <f>RIGHT('Reporte J.E.'!G1634,LEN('Reporte J.E.'!G1634)-FIND("-",'Reporte J.E.'!G1634,1)-1)</f>
        <v>#VALUE!</v>
      </c>
      <c r="H1622">
        <f>'Reporte J.E.'!H1634</f>
        <v>0</v>
      </c>
      <c r="I1622">
        <f>'Reporte J.E.'!I1634</f>
        <v>0</v>
      </c>
      <c r="J1622">
        <f t="shared" si="25"/>
        <v>0</v>
      </c>
    </row>
    <row r="1623" spans="1:10">
      <c r="A1623">
        <f>'Reporte J.E.'!A1635</f>
        <v>0</v>
      </c>
      <c r="B1623">
        <f>'Reporte J.E.'!B1635</f>
        <v>0</v>
      </c>
      <c r="C1623">
        <f>'Reporte J.E.'!C1635</f>
        <v>0</v>
      </c>
      <c r="D1623" t="str">
        <f>'Reporte J.E.'!D1635&amp;" "&amp;'Reporte J.E.'!C1635</f>
        <v xml:space="preserve"> </v>
      </c>
      <c r="E1623">
        <f>'Reporte J.E.'!E1635</f>
        <v>0</v>
      </c>
      <c r="F1623">
        <f>'Reporte J.E.'!F1635</f>
        <v>0</v>
      </c>
      <c r="G1623" t="e">
        <f>RIGHT('Reporte J.E.'!G1635,LEN('Reporte J.E.'!G1635)-FIND("-",'Reporte J.E.'!G1635,1)-1)</f>
        <v>#VALUE!</v>
      </c>
      <c r="H1623">
        <f>'Reporte J.E.'!H1635</f>
        <v>0</v>
      </c>
      <c r="I1623">
        <f>'Reporte J.E.'!I1635</f>
        <v>0</v>
      </c>
      <c r="J1623">
        <f t="shared" si="25"/>
        <v>0</v>
      </c>
    </row>
    <row r="1624" spans="1:10">
      <c r="A1624">
        <f>'Reporte J.E.'!A1636</f>
        <v>0</v>
      </c>
      <c r="B1624">
        <f>'Reporte J.E.'!B1636</f>
        <v>0</v>
      </c>
      <c r="C1624">
        <f>'Reporte J.E.'!C1636</f>
        <v>0</v>
      </c>
      <c r="D1624" t="str">
        <f>'Reporte J.E.'!D1636&amp;" "&amp;'Reporte J.E.'!C1636</f>
        <v xml:space="preserve"> </v>
      </c>
      <c r="E1624">
        <f>'Reporte J.E.'!E1636</f>
        <v>0</v>
      </c>
      <c r="F1624">
        <f>'Reporte J.E.'!F1636</f>
        <v>0</v>
      </c>
      <c r="G1624" t="e">
        <f>RIGHT('Reporte J.E.'!G1636,LEN('Reporte J.E.'!G1636)-FIND("-",'Reporte J.E.'!G1636,1)-1)</f>
        <v>#VALUE!</v>
      </c>
      <c r="H1624">
        <f>'Reporte J.E.'!H1636</f>
        <v>0</v>
      </c>
      <c r="I1624">
        <f>'Reporte J.E.'!I1636</f>
        <v>0</v>
      </c>
      <c r="J1624">
        <f t="shared" si="25"/>
        <v>0</v>
      </c>
    </row>
    <row r="1625" spans="1:10">
      <c r="A1625">
        <f>'Reporte J.E.'!A1637</f>
        <v>0</v>
      </c>
      <c r="B1625">
        <f>'Reporte J.E.'!B1637</f>
        <v>0</v>
      </c>
      <c r="C1625">
        <f>'Reporte J.E.'!C1637</f>
        <v>0</v>
      </c>
      <c r="D1625" t="str">
        <f>'Reporte J.E.'!D1637&amp;" "&amp;'Reporte J.E.'!C1637</f>
        <v xml:space="preserve"> </v>
      </c>
      <c r="E1625">
        <f>'Reporte J.E.'!E1637</f>
        <v>0</v>
      </c>
      <c r="F1625">
        <f>'Reporte J.E.'!F1637</f>
        <v>0</v>
      </c>
      <c r="G1625" t="e">
        <f>RIGHT('Reporte J.E.'!G1637,LEN('Reporte J.E.'!G1637)-FIND("-",'Reporte J.E.'!G1637,1)-1)</f>
        <v>#VALUE!</v>
      </c>
      <c r="H1625">
        <f>'Reporte J.E.'!H1637</f>
        <v>0</v>
      </c>
      <c r="I1625">
        <f>'Reporte J.E.'!I1637</f>
        <v>0</v>
      </c>
      <c r="J1625">
        <f t="shared" si="25"/>
        <v>0</v>
      </c>
    </row>
    <row r="1626" spans="1:10">
      <c r="A1626">
        <f>'Reporte J.E.'!A1638</f>
        <v>0</v>
      </c>
      <c r="B1626">
        <f>'Reporte J.E.'!B1638</f>
        <v>0</v>
      </c>
      <c r="C1626">
        <f>'Reporte J.E.'!C1638</f>
        <v>0</v>
      </c>
      <c r="D1626" t="str">
        <f>'Reporte J.E.'!D1638&amp;" "&amp;'Reporte J.E.'!C1638</f>
        <v xml:space="preserve"> </v>
      </c>
      <c r="E1626">
        <f>'Reporte J.E.'!E1638</f>
        <v>0</v>
      </c>
      <c r="F1626">
        <f>'Reporte J.E.'!F1638</f>
        <v>0</v>
      </c>
      <c r="G1626" t="e">
        <f>RIGHT('Reporte J.E.'!G1638,LEN('Reporte J.E.'!G1638)-FIND("-",'Reporte J.E.'!G1638,1)-1)</f>
        <v>#VALUE!</v>
      </c>
      <c r="H1626">
        <f>'Reporte J.E.'!H1638</f>
        <v>0</v>
      </c>
      <c r="I1626">
        <f>'Reporte J.E.'!I1638</f>
        <v>0</v>
      </c>
      <c r="J1626">
        <f t="shared" si="25"/>
        <v>0</v>
      </c>
    </row>
    <row r="1627" spans="1:10">
      <c r="A1627">
        <f>'Reporte J.E.'!A1639</f>
        <v>0</v>
      </c>
      <c r="B1627">
        <f>'Reporte J.E.'!B1639</f>
        <v>0</v>
      </c>
      <c r="C1627">
        <f>'Reporte J.E.'!C1639</f>
        <v>0</v>
      </c>
      <c r="D1627" t="str">
        <f>'Reporte J.E.'!D1639&amp;" "&amp;'Reporte J.E.'!C1639</f>
        <v xml:space="preserve"> </v>
      </c>
      <c r="E1627">
        <f>'Reporte J.E.'!E1639</f>
        <v>0</v>
      </c>
      <c r="F1627">
        <f>'Reporte J.E.'!F1639</f>
        <v>0</v>
      </c>
      <c r="G1627" t="e">
        <f>RIGHT('Reporte J.E.'!G1639,LEN('Reporte J.E.'!G1639)-FIND("-",'Reporte J.E.'!G1639,1)-1)</f>
        <v>#VALUE!</v>
      </c>
      <c r="H1627">
        <f>'Reporte J.E.'!H1639</f>
        <v>0</v>
      </c>
      <c r="I1627">
        <f>'Reporte J.E.'!I1639</f>
        <v>0</v>
      </c>
      <c r="J1627">
        <f t="shared" si="25"/>
        <v>0</v>
      </c>
    </row>
    <row r="1628" spans="1:10">
      <c r="A1628">
        <f>'Reporte J.E.'!A1640</f>
        <v>0</v>
      </c>
      <c r="B1628">
        <f>'Reporte J.E.'!B1640</f>
        <v>0</v>
      </c>
      <c r="C1628">
        <f>'Reporte J.E.'!C1640</f>
        <v>0</v>
      </c>
      <c r="D1628" t="str">
        <f>'Reporte J.E.'!D1640&amp;" "&amp;'Reporte J.E.'!C1640</f>
        <v xml:space="preserve"> </v>
      </c>
      <c r="E1628">
        <f>'Reporte J.E.'!E1640</f>
        <v>0</v>
      </c>
      <c r="F1628">
        <f>'Reporte J.E.'!F1640</f>
        <v>0</v>
      </c>
      <c r="G1628" t="e">
        <f>RIGHT('Reporte J.E.'!G1640,LEN('Reporte J.E.'!G1640)-FIND("-",'Reporte J.E.'!G1640,1)-1)</f>
        <v>#VALUE!</v>
      </c>
      <c r="H1628">
        <f>'Reporte J.E.'!H1640</f>
        <v>0</v>
      </c>
      <c r="I1628">
        <f>'Reporte J.E.'!I1640</f>
        <v>0</v>
      </c>
      <c r="J1628">
        <f t="shared" si="25"/>
        <v>0</v>
      </c>
    </row>
    <row r="1629" spans="1:10">
      <c r="A1629">
        <f>'Reporte J.E.'!A1641</f>
        <v>0</v>
      </c>
      <c r="B1629">
        <f>'Reporte J.E.'!B1641</f>
        <v>0</v>
      </c>
      <c r="C1629">
        <f>'Reporte J.E.'!C1641</f>
        <v>0</v>
      </c>
      <c r="D1629" t="str">
        <f>'Reporte J.E.'!D1641&amp;" "&amp;'Reporte J.E.'!C1641</f>
        <v xml:space="preserve"> </v>
      </c>
      <c r="E1629">
        <f>'Reporte J.E.'!E1641</f>
        <v>0</v>
      </c>
      <c r="F1629">
        <f>'Reporte J.E.'!F1641</f>
        <v>0</v>
      </c>
      <c r="G1629" t="e">
        <f>RIGHT('Reporte J.E.'!G1641,LEN('Reporte J.E.'!G1641)-FIND("-",'Reporte J.E.'!G1641,1)-1)</f>
        <v>#VALUE!</v>
      </c>
      <c r="H1629">
        <f>'Reporte J.E.'!H1641</f>
        <v>0</v>
      </c>
      <c r="I1629">
        <f>'Reporte J.E.'!I1641</f>
        <v>0</v>
      </c>
      <c r="J1629">
        <f t="shared" si="25"/>
        <v>0</v>
      </c>
    </row>
    <row r="1630" spans="1:10">
      <c r="A1630">
        <f>'Reporte J.E.'!A1642</f>
        <v>0</v>
      </c>
      <c r="B1630">
        <f>'Reporte J.E.'!B1642</f>
        <v>0</v>
      </c>
      <c r="C1630">
        <f>'Reporte J.E.'!C1642</f>
        <v>0</v>
      </c>
      <c r="D1630" t="str">
        <f>'Reporte J.E.'!D1642&amp;" "&amp;'Reporte J.E.'!C1642</f>
        <v xml:space="preserve"> </v>
      </c>
      <c r="E1630">
        <f>'Reporte J.E.'!E1642</f>
        <v>0</v>
      </c>
      <c r="F1630">
        <f>'Reporte J.E.'!F1642</f>
        <v>0</v>
      </c>
      <c r="G1630" t="e">
        <f>RIGHT('Reporte J.E.'!G1642,LEN('Reporte J.E.'!G1642)-FIND("-",'Reporte J.E.'!G1642,1)-1)</f>
        <v>#VALUE!</v>
      </c>
      <c r="H1630">
        <f>'Reporte J.E.'!H1642</f>
        <v>0</v>
      </c>
      <c r="I1630">
        <f>'Reporte J.E.'!I1642</f>
        <v>0</v>
      </c>
      <c r="J1630">
        <f t="shared" si="25"/>
        <v>0</v>
      </c>
    </row>
    <row r="1631" spans="1:10">
      <c r="A1631">
        <f>'Reporte J.E.'!A1643</f>
        <v>0</v>
      </c>
      <c r="B1631">
        <f>'Reporte J.E.'!B1643</f>
        <v>0</v>
      </c>
      <c r="C1631">
        <f>'Reporte J.E.'!C1643</f>
        <v>0</v>
      </c>
      <c r="D1631" t="str">
        <f>'Reporte J.E.'!D1643&amp;" "&amp;'Reporte J.E.'!C1643</f>
        <v xml:space="preserve"> </v>
      </c>
      <c r="E1631">
        <f>'Reporte J.E.'!E1643</f>
        <v>0</v>
      </c>
      <c r="F1631">
        <f>'Reporte J.E.'!F1643</f>
        <v>0</v>
      </c>
      <c r="G1631" t="e">
        <f>RIGHT('Reporte J.E.'!G1643,LEN('Reporte J.E.'!G1643)-FIND("-",'Reporte J.E.'!G1643,1)-1)</f>
        <v>#VALUE!</v>
      </c>
      <c r="H1631">
        <f>'Reporte J.E.'!H1643</f>
        <v>0</v>
      </c>
      <c r="I1631">
        <f>'Reporte J.E.'!I1643</f>
        <v>0</v>
      </c>
      <c r="J1631">
        <f t="shared" si="25"/>
        <v>0</v>
      </c>
    </row>
    <row r="1632" spans="1:10">
      <c r="A1632">
        <f>'Reporte J.E.'!A1644</f>
        <v>0</v>
      </c>
      <c r="B1632">
        <f>'Reporte J.E.'!B1644</f>
        <v>0</v>
      </c>
      <c r="C1632">
        <f>'Reporte J.E.'!C1644</f>
        <v>0</v>
      </c>
      <c r="D1632" t="str">
        <f>'Reporte J.E.'!D1644&amp;" "&amp;'Reporte J.E.'!C1644</f>
        <v xml:space="preserve"> </v>
      </c>
      <c r="E1632">
        <f>'Reporte J.E.'!E1644</f>
        <v>0</v>
      </c>
      <c r="F1632">
        <f>'Reporte J.E.'!F1644</f>
        <v>0</v>
      </c>
      <c r="G1632" t="e">
        <f>RIGHT('Reporte J.E.'!G1644,LEN('Reporte J.E.'!G1644)-FIND("-",'Reporte J.E.'!G1644,1)-1)</f>
        <v>#VALUE!</v>
      </c>
      <c r="H1632">
        <f>'Reporte J.E.'!H1644</f>
        <v>0</v>
      </c>
      <c r="I1632">
        <f>'Reporte J.E.'!I1644</f>
        <v>0</v>
      </c>
      <c r="J1632">
        <f t="shared" si="25"/>
        <v>0</v>
      </c>
    </row>
    <row r="1633" spans="1:10">
      <c r="A1633">
        <f>'Reporte J.E.'!A1645</f>
        <v>0</v>
      </c>
      <c r="B1633">
        <f>'Reporte J.E.'!B1645</f>
        <v>0</v>
      </c>
      <c r="C1633">
        <f>'Reporte J.E.'!C1645</f>
        <v>0</v>
      </c>
      <c r="D1633" t="str">
        <f>'Reporte J.E.'!D1645&amp;" "&amp;'Reporte J.E.'!C1645</f>
        <v xml:space="preserve"> </v>
      </c>
      <c r="E1633">
        <f>'Reporte J.E.'!E1645</f>
        <v>0</v>
      </c>
      <c r="F1633">
        <f>'Reporte J.E.'!F1645</f>
        <v>0</v>
      </c>
      <c r="G1633" t="e">
        <f>RIGHT('Reporte J.E.'!G1645,LEN('Reporte J.E.'!G1645)-FIND("-",'Reporte J.E.'!G1645,1)-1)</f>
        <v>#VALUE!</v>
      </c>
      <c r="H1633">
        <f>'Reporte J.E.'!H1645</f>
        <v>0</v>
      </c>
      <c r="I1633">
        <f>'Reporte J.E.'!I1645</f>
        <v>0</v>
      </c>
      <c r="J1633">
        <f t="shared" si="25"/>
        <v>0</v>
      </c>
    </row>
    <row r="1634" spans="1:10">
      <c r="A1634">
        <f>'Reporte J.E.'!A1646</f>
        <v>0</v>
      </c>
      <c r="B1634">
        <f>'Reporte J.E.'!B1646</f>
        <v>0</v>
      </c>
      <c r="C1634">
        <f>'Reporte J.E.'!C1646</f>
        <v>0</v>
      </c>
      <c r="D1634" t="str">
        <f>'Reporte J.E.'!D1646&amp;" "&amp;'Reporte J.E.'!C1646</f>
        <v xml:space="preserve"> </v>
      </c>
      <c r="E1634">
        <f>'Reporte J.E.'!E1646</f>
        <v>0</v>
      </c>
      <c r="F1634">
        <f>'Reporte J.E.'!F1646</f>
        <v>0</v>
      </c>
      <c r="G1634" t="e">
        <f>RIGHT('Reporte J.E.'!G1646,LEN('Reporte J.E.'!G1646)-FIND("-",'Reporte J.E.'!G1646,1)-1)</f>
        <v>#VALUE!</v>
      </c>
      <c r="H1634">
        <f>'Reporte J.E.'!H1646</f>
        <v>0</v>
      </c>
      <c r="I1634">
        <f>'Reporte J.E.'!I1646</f>
        <v>0</v>
      </c>
      <c r="J1634">
        <f t="shared" si="25"/>
        <v>0</v>
      </c>
    </row>
    <row r="1635" spans="1:10">
      <c r="A1635">
        <f>'Reporte J.E.'!A1647</f>
        <v>0</v>
      </c>
      <c r="B1635">
        <f>'Reporte J.E.'!B1647</f>
        <v>0</v>
      </c>
      <c r="C1635">
        <f>'Reporte J.E.'!C1647</f>
        <v>0</v>
      </c>
      <c r="D1635" t="str">
        <f>'Reporte J.E.'!D1647&amp;" "&amp;'Reporte J.E.'!C1647</f>
        <v xml:space="preserve"> </v>
      </c>
      <c r="E1635">
        <f>'Reporte J.E.'!E1647</f>
        <v>0</v>
      </c>
      <c r="F1635">
        <f>'Reporte J.E.'!F1647</f>
        <v>0</v>
      </c>
      <c r="G1635" t="e">
        <f>RIGHT('Reporte J.E.'!G1647,LEN('Reporte J.E.'!G1647)-FIND("-",'Reporte J.E.'!G1647,1)-1)</f>
        <v>#VALUE!</v>
      </c>
      <c r="H1635">
        <f>'Reporte J.E.'!H1647</f>
        <v>0</v>
      </c>
      <c r="I1635">
        <f>'Reporte J.E.'!I1647</f>
        <v>0</v>
      </c>
      <c r="J1635">
        <f t="shared" si="25"/>
        <v>0</v>
      </c>
    </row>
    <row r="1636" spans="1:10">
      <c r="A1636">
        <f>'Reporte J.E.'!A1648</f>
        <v>0</v>
      </c>
      <c r="B1636">
        <f>'Reporte J.E.'!B1648</f>
        <v>0</v>
      </c>
      <c r="C1636">
        <f>'Reporte J.E.'!C1648</f>
        <v>0</v>
      </c>
      <c r="D1636" t="str">
        <f>'Reporte J.E.'!D1648&amp;" "&amp;'Reporte J.E.'!C1648</f>
        <v xml:space="preserve"> </v>
      </c>
      <c r="E1636">
        <f>'Reporte J.E.'!E1648</f>
        <v>0</v>
      </c>
      <c r="F1636">
        <f>'Reporte J.E.'!F1648</f>
        <v>0</v>
      </c>
      <c r="G1636" t="e">
        <f>RIGHT('Reporte J.E.'!G1648,LEN('Reporte J.E.'!G1648)-FIND("-",'Reporte J.E.'!G1648,1)-1)</f>
        <v>#VALUE!</v>
      </c>
      <c r="H1636">
        <f>'Reporte J.E.'!H1648</f>
        <v>0</v>
      </c>
      <c r="I1636">
        <f>'Reporte J.E.'!I1648</f>
        <v>0</v>
      </c>
      <c r="J1636">
        <f t="shared" si="25"/>
        <v>0</v>
      </c>
    </row>
    <row r="1637" spans="1:10">
      <c r="A1637">
        <f>'Reporte J.E.'!A1649</f>
        <v>0</v>
      </c>
      <c r="B1637">
        <f>'Reporte J.E.'!B1649</f>
        <v>0</v>
      </c>
      <c r="C1637">
        <f>'Reporte J.E.'!C1649</f>
        <v>0</v>
      </c>
      <c r="D1637" t="str">
        <f>'Reporte J.E.'!D1649&amp;" "&amp;'Reporte J.E.'!C1649</f>
        <v xml:space="preserve"> </v>
      </c>
      <c r="E1637">
        <f>'Reporte J.E.'!E1649</f>
        <v>0</v>
      </c>
      <c r="F1637">
        <f>'Reporte J.E.'!F1649</f>
        <v>0</v>
      </c>
      <c r="G1637" t="e">
        <f>RIGHT('Reporte J.E.'!G1649,LEN('Reporte J.E.'!G1649)-FIND("-",'Reporte J.E.'!G1649,1)-1)</f>
        <v>#VALUE!</v>
      </c>
      <c r="H1637">
        <f>'Reporte J.E.'!H1649</f>
        <v>0</v>
      </c>
      <c r="I1637">
        <f>'Reporte J.E.'!I1649</f>
        <v>0</v>
      </c>
      <c r="J1637">
        <f t="shared" si="25"/>
        <v>0</v>
      </c>
    </row>
    <row r="1638" spans="1:10">
      <c r="A1638">
        <f>'Reporte J.E.'!A1650</f>
        <v>0</v>
      </c>
      <c r="B1638">
        <f>'Reporte J.E.'!B1650</f>
        <v>0</v>
      </c>
      <c r="C1638">
        <f>'Reporte J.E.'!C1650</f>
        <v>0</v>
      </c>
      <c r="D1638" t="str">
        <f>'Reporte J.E.'!D1650&amp;" "&amp;'Reporte J.E.'!C1650</f>
        <v xml:space="preserve"> </v>
      </c>
      <c r="E1638">
        <f>'Reporte J.E.'!E1650</f>
        <v>0</v>
      </c>
      <c r="F1638">
        <f>'Reporte J.E.'!F1650</f>
        <v>0</v>
      </c>
      <c r="G1638" t="e">
        <f>RIGHT('Reporte J.E.'!G1650,LEN('Reporte J.E.'!G1650)-FIND("-",'Reporte J.E.'!G1650,1)-1)</f>
        <v>#VALUE!</v>
      </c>
      <c r="H1638">
        <f>'Reporte J.E.'!H1650</f>
        <v>0</v>
      </c>
      <c r="I1638">
        <f>'Reporte J.E.'!I1650</f>
        <v>0</v>
      </c>
      <c r="J1638">
        <f t="shared" si="25"/>
        <v>0</v>
      </c>
    </row>
    <row r="1639" spans="1:10">
      <c r="A1639">
        <f>'Reporte J.E.'!A1651</f>
        <v>0</v>
      </c>
      <c r="B1639">
        <f>'Reporte J.E.'!B1651</f>
        <v>0</v>
      </c>
      <c r="C1639">
        <f>'Reporte J.E.'!C1651</f>
        <v>0</v>
      </c>
      <c r="D1639" t="str">
        <f>'Reporte J.E.'!D1651&amp;" "&amp;'Reporte J.E.'!C1651</f>
        <v xml:space="preserve"> </v>
      </c>
      <c r="E1639">
        <f>'Reporte J.E.'!E1651</f>
        <v>0</v>
      </c>
      <c r="F1639">
        <f>'Reporte J.E.'!F1651</f>
        <v>0</v>
      </c>
      <c r="G1639" t="e">
        <f>RIGHT('Reporte J.E.'!G1651,LEN('Reporte J.E.'!G1651)-FIND("-",'Reporte J.E.'!G1651,1)-1)</f>
        <v>#VALUE!</v>
      </c>
      <c r="H1639">
        <f>'Reporte J.E.'!H1651</f>
        <v>0</v>
      </c>
      <c r="I1639">
        <f>'Reporte J.E.'!I1651</f>
        <v>0</v>
      </c>
      <c r="J1639">
        <f t="shared" si="25"/>
        <v>0</v>
      </c>
    </row>
    <row r="1640" spans="1:10">
      <c r="A1640">
        <f>'Reporte J.E.'!A1652</f>
        <v>0</v>
      </c>
      <c r="B1640">
        <f>'Reporte J.E.'!B1652</f>
        <v>0</v>
      </c>
      <c r="C1640">
        <f>'Reporte J.E.'!C1652</f>
        <v>0</v>
      </c>
      <c r="D1640" t="str">
        <f>'Reporte J.E.'!D1652&amp;" "&amp;'Reporte J.E.'!C1652</f>
        <v xml:space="preserve"> </v>
      </c>
      <c r="E1640">
        <f>'Reporte J.E.'!E1652</f>
        <v>0</v>
      </c>
      <c r="F1640">
        <f>'Reporte J.E.'!F1652</f>
        <v>0</v>
      </c>
      <c r="G1640" t="e">
        <f>RIGHT('Reporte J.E.'!G1652,LEN('Reporte J.E.'!G1652)-FIND("-",'Reporte J.E.'!G1652,1)-1)</f>
        <v>#VALUE!</v>
      </c>
      <c r="H1640">
        <f>'Reporte J.E.'!H1652</f>
        <v>0</v>
      </c>
      <c r="I1640">
        <f>'Reporte J.E.'!I1652</f>
        <v>0</v>
      </c>
      <c r="J1640">
        <f t="shared" si="25"/>
        <v>0</v>
      </c>
    </row>
    <row r="1641" spans="1:10">
      <c r="A1641">
        <f>'Reporte J.E.'!A1653</f>
        <v>0</v>
      </c>
      <c r="B1641">
        <f>'Reporte J.E.'!B1653</f>
        <v>0</v>
      </c>
      <c r="C1641">
        <f>'Reporte J.E.'!C1653</f>
        <v>0</v>
      </c>
      <c r="D1641" t="str">
        <f>'Reporte J.E.'!D1653&amp;" "&amp;'Reporte J.E.'!C1653</f>
        <v xml:space="preserve"> </v>
      </c>
      <c r="E1641">
        <f>'Reporte J.E.'!E1653</f>
        <v>0</v>
      </c>
      <c r="F1641">
        <f>'Reporte J.E.'!F1653</f>
        <v>0</v>
      </c>
      <c r="G1641" t="e">
        <f>RIGHT('Reporte J.E.'!G1653,LEN('Reporte J.E.'!G1653)-FIND("-",'Reporte J.E.'!G1653,1)-1)</f>
        <v>#VALUE!</v>
      </c>
      <c r="H1641">
        <f>'Reporte J.E.'!H1653</f>
        <v>0</v>
      </c>
      <c r="I1641">
        <f>'Reporte J.E.'!I1653</f>
        <v>0</v>
      </c>
      <c r="J1641">
        <f t="shared" si="25"/>
        <v>0</v>
      </c>
    </row>
    <row r="1642" spans="1:10">
      <c r="A1642">
        <f>'Reporte J.E.'!A1654</f>
        <v>0</v>
      </c>
      <c r="B1642">
        <f>'Reporte J.E.'!B1654</f>
        <v>0</v>
      </c>
      <c r="C1642">
        <f>'Reporte J.E.'!C1654</f>
        <v>0</v>
      </c>
      <c r="D1642" t="str">
        <f>'Reporte J.E.'!D1654&amp;" "&amp;'Reporte J.E.'!C1654</f>
        <v xml:space="preserve"> </v>
      </c>
      <c r="E1642">
        <f>'Reporte J.E.'!E1654</f>
        <v>0</v>
      </c>
      <c r="F1642">
        <f>'Reporte J.E.'!F1654</f>
        <v>0</v>
      </c>
      <c r="G1642" t="e">
        <f>RIGHT('Reporte J.E.'!G1654,LEN('Reporte J.E.'!G1654)-FIND("-",'Reporte J.E.'!G1654,1)-1)</f>
        <v>#VALUE!</v>
      </c>
      <c r="H1642">
        <f>'Reporte J.E.'!H1654</f>
        <v>0</v>
      </c>
      <c r="I1642">
        <f>'Reporte J.E.'!I1654</f>
        <v>0</v>
      </c>
      <c r="J1642">
        <f t="shared" si="25"/>
        <v>0</v>
      </c>
    </row>
    <row r="1643" spans="1:10">
      <c r="A1643">
        <f>'Reporte J.E.'!A1655</f>
        <v>0</v>
      </c>
      <c r="B1643">
        <f>'Reporte J.E.'!B1655</f>
        <v>0</v>
      </c>
      <c r="C1643">
        <f>'Reporte J.E.'!C1655</f>
        <v>0</v>
      </c>
      <c r="D1643" t="str">
        <f>'Reporte J.E.'!D1655&amp;" "&amp;'Reporte J.E.'!C1655</f>
        <v xml:space="preserve"> </v>
      </c>
      <c r="E1643">
        <f>'Reporte J.E.'!E1655</f>
        <v>0</v>
      </c>
      <c r="F1643">
        <f>'Reporte J.E.'!F1655</f>
        <v>0</v>
      </c>
      <c r="G1643" t="e">
        <f>RIGHT('Reporte J.E.'!G1655,LEN('Reporte J.E.'!G1655)-FIND("-",'Reporte J.E.'!G1655,1)-1)</f>
        <v>#VALUE!</v>
      </c>
      <c r="H1643">
        <f>'Reporte J.E.'!H1655</f>
        <v>0</v>
      </c>
      <c r="I1643">
        <f>'Reporte J.E.'!I1655</f>
        <v>0</v>
      </c>
      <c r="J1643">
        <f t="shared" si="25"/>
        <v>0</v>
      </c>
    </row>
    <row r="1644" spans="1:10">
      <c r="A1644">
        <f>'Reporte J.E.'!A1656</f>
        <v>0</v>
      </c>
      <c r="B1644">
        <f>'Reporte J.E.'!B1656</f>
        <v>0</v>
      </c>
      <c r="C1644">
        <f>'Reporte J.E.'!C1656</f>
        <v>0</v>
      </c>
      <c r="D1644" t="str">
        <f>'Reporte J.E.'!D1656&amp;" "&amp;'Reporte J.E.'!C1656</f>
        <v xml:space="preserve"> </v>
      </c>
      <c r="E1644">
        <f>'Reporte J.E.'!E1656</f>
        <v>0</v>
      </c>
      <c r="F1644">
        <f>'Reporte J.E.'!F1656</f>
        <v>0</v>
      </c>
      <c r="G1644" t="e">
        <f>RIGHT('Reporte J.E.'!G1656,LEN('Reporte J.E.'!G1656)-FIND("-",'Reporte J.E.'!G1656,1)-1)</f>
        <v>#VALUE!</v>
      </c>
      <c r="H1644">
        <f>'Reporte J.E.'!H1656</f>
        <v>0</v>
      </c>
      <c r="I1644">
        <f>'Reporte J.E.'!I1656</f>
        <v>0</v>
      </c>
      <c r="J1644">
        <f t="shared" si="25"/>
        <v>0</v>
      </c>
    </row>
    <row r="1645" spans="1:10">
      <c r="A1645">
        <f>'Reporte J.E.'!A1657</f>
        <v>0</v>
      </c>
      <c r="B1645">
        <f>'Reporte J.E.'!B1657</f>
        <v>0</v>
      </c>
      <c r="C1645">
        <f>'Reporte J.E.'!C1657</f>
        <v>0</v>
      </c>
      <c r="D1645" t="str">
        <f>'Reporte J.E.'!D1657&amp;" "&amp;'Reporte J.E.'!C1657</f>
        <v xml:space="preserve"> </v>
      </c>
      <c r="E1645">
        <f>'Reporte J.E.'!E1657</f>
        <v>0</v>
      </c>
      <c r="F1645">
        <f>'Reporte J.E.'!F1657</f>
        <v>0</v>
      </c>
      <c r="G1645" t="e">
        <f>RIGHT('Reporte J.E.'!G1657,LEN('Reporte J.E.'!G1657)-FIND("-",'Reporte J.E.'!G1657,1)-1)</f>
        <v>#VALUE!</v>
      </c>
      <c r="H1645">
        <f>'Reporte J.E.'!H1657</f>
        <v>0</v>
      </c>
      <c r="I1645">
        <f>'Reporte J.E.'!I1657</f>
        <v>0</v>
      </c>
      <c r="J1645">
        <f t="shared" si="25"/>
        <v>0</v>
      </c>
    </row>
    <row r="1646" spans="1:10">
      <c r="A1646">
        <f>'Reporte J.E.'!A1658</f>
        <v>0</v>
      </c>
      <c r="B1646">
        <f>'Reporte J.E.'!B1658</f>
        <v>0</v>
      </c>
      <c r="C1646">
        <f>'Reporte J.E.'!C1658</f>
        <v>0</v>
      </c>
      <c r="D1646" t="str">
        <f>'Reporte J.E.'!D1658&amp;" "&amp;'Reporte J.E.'!C1658</f>
        <v xml:space="preserve"> </v>
      </c>
      <c r="E1646">
        <f>'Reporte J.E.'!E1658</f>
        <v>0</v>
      </c>
      <c r="F1646">
        <f>'Reporte J.E.'!F1658</f>
        <v>0</v>
      </c>
      <c r="G1646" t="e">
        <f>RIGHT('Reporte J.E.'!G1658,LEN('Reporte J.E.'!G1658)-FIND("-",'Reporte J.E.'!G1658,1)-1)</f>
        <v>#VALUE!</v>
      </c>
      <c r="H1646">
        <f>'Reporte J.E.'!H1658</f>
        <v>0</v>
      </c>
      <c r="I1646">
        <f>'Reporte J.E.'!I1658</f>
        <v>0</v>
      </c>
      <c r="J1646">
        <f t="shared" si="25"/>
        <v>0</v>
      </c>
    </row>
    <row r="1647" spans="1:10">
      <c r="A1647">
        <f>'Reporte J.E.'!A1659</f>
        <v>0</v>
      </c>
      <c r="B1647">
        <f>'Reporte J.E.'!B1659</f>
        <v>0</v>
      </c>
      <c r="C1647">
        <f>'Reporte J.E.'!C1659</f>
        <v>0</v>
      </c>
      <c r="D1647" t="str">
        <f>'Reporte J.E.'!D1659&amp;" "&amp;'Reporte J.E.'!C1659</f>
        <v xml:space="preserve"> </v>
      </c>
      <c r="E1647">
        <f>'Reporte J.E.'!E1659</f>
        <v>0</v>
      </c>
      <c r="F1647">
        <f>'Reporte J.E.'!F1659</f>
        <v>0</v>
      </c>
      <c r="G1647" t="e">
        <f>RIGHT('Reporte J.E.'!G1659,LEN('Reporte J.E.'!G1659)-FIND("-",'Reporte J.E.'!G1659,1)-1)</f>
        <v>#VALUE!</v>
      </c>
      <c r="H1647">
        <f>'Reporte J.E.'!H1659</f>
        <v>0</v>
      </c>
      <c r="I1647">
        <f>'Reporte J.E.'!I1659</f>
        <v>0</v>
      </c>
      <c r="J1647">
        <f t="shared" si="25"/>
        <v>0</v>
      </c>
    </row>
    <row r="1648" spans="1:10">
      <c r="A1648">
        <f>'Reporte J.E.'!A1660</f>
        <v>0</v>
      </c>
      <c r="B1648">
        <f>'Reporte J.E.'!B1660</f>
        <v>0</v>
      </c>
      <c r="C1648">
        <f>'Reporte J.E.'!C1660</f>
        <v>0</v>
      </c>
      <c r="D1648" t="str">
        <f>'Reporte J.E.'!D1660&amp;" "&amp;'Reporte J.E.'!C1660</f>
        <v xml:space="preserve"> </v>
      </c>
      <c r="E1648">
        <f>'Reporte J.E.'!E1660</f>
        <v>0</v>
      </c>
      <c r="F1648">
        <f>'Reporte J.E.'!F1660</f>
        <v>0</v>
      </c>
      <c r="G1648" t="e">
        <f>RIGHT('Reporte J.E.'!G1660,LEN('Reporte J.E.'!G1660)-FIND("-",'Reporte J.E.'!G1660,1)-1)</f>
        <v>#VALUE!</v>
      </c>
      <c r="H1648">
        <f>'Reporte J.E.'!H1660</f>
        <v>0</v>
      </c>
      <c r="I1648">
        <f>'Reporte J.E.'!I1660</f>
        <v>0</v>
      </c>
      <c r="J1648">
        <f t="shared" si="25"/>
        <v>0</v>
      </c>
    </row>
    <row r="1649" spans="1:10">
      <c r="A1649">
        <f>'Reporte J.E.'!A1661</f>
        <v>0</v>
      </c>
      <c r="B1649">
        <f>'Reporte J.E.'!B1661</f>
        <v>0</v>
      </c>
      <c r="C1649">
        <f>'Reporte J.E.'!C1661</f>
        <v>0</v>
      </c>
      <c r="D1649" t="str">
        <f>'Reporte J.E.'!D1661&amp;" "&amp;'Reporte J.E.'!C1661</f>
        <v xml:space="preserve"> </v>
      </c>
      <c r="E1649">
        <f>'Reporte J.E.'!E1661</f>
        <v>0</v>
      </c>
      <c r="F1649">
        <f>'Reporte J.E.'!F1661</f>
        <v>0</v>
      </c>
      <c r="G1649" t="e">
        <f>RIGHT('Reporte J.E.'!G1661,LEN('Reporte J.E.'!G1661)-FIND("-",'Reporte J.E.'!G1661,1)-1)</f>
        <v>#VALUE!</v>
      </c>
      <c r="H1649">
        <f>'Reporte J.E.'!H1661</f>
        <v>0</v>
      </c>
      <c r="I1649">
        <f>'Reporte J.E.'!I1661</f>
        <v>0</v>
      </c>
      <c r="J1649">
        <f t="shared" si="25"/>
        <v>0</v>
      </c>
    </row>
    <row r="1650" spans="1:10">
      <c r="A1650">
        <f>'Reporte J.E.'!A1662</f>
        <v>0</v>
      </c>
      <c r="B1650">
        <f>'Reporte J.E.'!B1662</f>
        <v>0</v>
      </c>
      <c r="C1650">
        <f>'Reporte J.E.'!C1662</f>
        <v>0</v>
      </c>
      <c r="D1650" t="str">
        <f>'Reporte J.E.'!D1662&amp;" "&amp;'Reporte J.E.'!C1662</f>
        <v xml:space="preserve"> </v>
      </c>
      <c r="E1650">
        <f>'Reporte J.E.'!E1662</f>
        <v>0</v>
      </c>
      <c r="F1650">
        <f>'Reporte J.E.'!F1662</f>
        <v>0</v>
      </c>
      <c r="G1650" t="e">
        <f>RIGHT('Reporte J.E.'!G1662,LEN('Reporte J.E.'!G1662)-FIND("-",'Reporte J.E.'!G1662,1)-1)</f>
        <v>#VALUE!</v>
      </c>
      <c r="H1650">
        <f>'Reporte J.E.'!H1662</f>
        <v>0</v>
      </c>
      <c r="I1650">
        <f>'Reporte J.E.'!I1662</f>
        <v>0</v>
      </c>
      <c r="J1650">
        <f t="shared" si="25"/>
        <v>0</v>
      </c>
    </row>
    <row r="1651" spans="1:10">
      <c r="A1651">
        <f>'Reporte J.E.'!A1663</f>
        <v>0</v>
      </c>
      <c r="B1651">
        <f>'Reporte J.E.'!B1663</f>
        <v>0</v>
      </c>
      <c r="C1651">
        <f>'Reporte J.E.'!C1663</f>
        <v>0</v>
      </c>
      <c r="D1651" t="str">
        <f>'Reporte J.E.'!D1663&amp;" "&amp;'Reporte J.E.'!C1663</f>
        <v xml:space="preserve"> </v>
      </c>
      <c r="E1651">
        <f>'Reporte J.E.'!E1663</f>
        <v>0</v>
      </c>
      <c r="F1651">
        <f>'Reporte J.E.'!F1663</f>
        <v>0</v>
      </c>
      <c r="G1651" t="e">
        <f>RIGHT('Reporte J.E.'!G1663,LEN('Reporte J.E.'!G1663)-FIND("-",'Reporte J.E.'!G1663,1)-1)</f>
        <v>#VALUE!</v>
      </c>
      <c r="H1651">
        <f>'Reporte J.E.'!H1663</f>
        <v>0</v>
      </c>
      <c r="I1651">
        <f>'Reporte J.E.'!I1663</f>
        <v>0</v>
      </c>
      <c r="J1651">
        <f t="shared" si="25"/>
        <v>0</v>
      </c>
    </row>
    <row r="1652" spans="1:10">
      <c r="A1652">
        <f>'Reporte J.E.'!A1664</f>
        <v>0</v>
      </c>
      <c r="B1652">
        <f>'Reporte J.E.'!B1664</f>
        <v>0</v>
      </c>
      <c r="C1652">
        <f>'Reporte J.E.'!C1664</f>
        <v>0</v>
      </c>
      <c r="D1652" t="str">
        <f>'Reporte J.E.'!D1664&amp;" "&amp;'Reporte J.E.'!C1664</f>
        <v xml:space="preserve"> </v>
      </c>
      <c r="E1652">
        <f>'Reporte J.E.'!E1664</f>
        <v>0</v>
      </c>
      <c r="F1652">
        <f>'Reporte J.E.'!F1664</f>
        <v>0</v>
      </c>
      <c r="G1652" t="e">
        <f>RIGHT('Reporte J.E.'!G1664,LEN('Reporte J.E.'!G1664)-FIND("-",'Reporte J.E.'!G1664,1)-1)</f>
        <v>#VALUE!</v>
      </c>
      <c r="H1652">
        <f>'Reporte J.E.'!H1664</f>
        <v>0</v>
      </c>
      <c r="I1652">
        <f>'Reporte J.E.'!I1664</f>
        <v>0</v>
      </c>
      <c r="J1652">
        <f t="shared" si="25"/>
        <v>0</v>
      </c>
    </row>
    <row r="1653" spans="1:10">
      <c r="A1653">
        <f>'Reporte J.E.'!A1665</f>
        <v>0</v>
      </c>
      <c r="B1653">
        <f>'Reporte J.E.'!B1665</f>
        <v>0</v>
      </c>
      <c r="C1653">
        <f>'Reporte J.E.'!C1665</f>
        <v>0</v>
      </c>
      <c r="D1653" t="str">
        <f>'Reporte J.E.'!D1665&amp;" "&amp;'Reporte J.E.'!C1665</f>
        <v xml:space="preserve"> </v>
      </c>
      <c r="E1653">
        <f>'Reporte J.E.'!E1665</f>
        <v>0</v>
      </c>
      <c r="F1653">
        <f>'Reporte J.E.'!F1665</f>
        <v>0</v>
      </c>
      <c r="G1653" t="e">
        <f>RIGHT('Reporte J.E.'!G1665,LEN('Reporte J.E.'!G1665)-FIND("-",'Reporte J.E.'!G1665,1)-1)</f>
        <v>#VALUE!</v>
      </c>
      <c r="H1653">
        <f>'Reporte J.E.'!H1665</f>
        <v>0</v>
      </c>
      <c r="I1653">
        <f>'Reporte J.E.'!I1665</f>
        <v>0</v>
      </c>
      <c r="J1653">
        <f t="shared" si="25"/>
        <v>0</v>
      </c>
    </row>
    <row r="1654" spans="1:10">
      <c r="A1654">
        <f>'Reporte J.E.'!A1666</f>
        <v>0</v>
      </c>
      <c r="B1654">
        <f>'Reporte J.E.'!B1666</f>
        <v>0</v>
      </c>
      <c r="C1654">
        <f>'Reporte J.E.'!C1666</f>
        <v>0</v>
      </c>
      <c r="D1654" t="str">
        <f>'Reporte J.E.'!D1666&amp;" "&amp;'Reporte J.E.'!C1666</f>
        <v xml:space="preserve"> </v>
      </c>
      <c r="E1654">
        <f>'Reporte J.E.'!E1666</f>
        <v>0</v>
      </c>
      <c r="F1654">
        <f>'Reporte J.E.'!F1666</f>
        <v>0</v>
      </c>
      <c r="G1654" t="e">
        <f>RIGHT('Reporte J.E.'!G1666,LEN('Reporte J.E.'!G1666)-FIND("-",'Reporte J.E.'!G1666,1)-1)</f>
        <v>#VALUE!</v>
      </c>
      <c r="H1654">
        <f>'Reporte J.E.'!H1666</f>
        <v>0</v>
      </c>
      <c r="I1654">
        <f>'Reporte J.E.'!I1666</f>
        <v>0</v>
      </c>
      <c r="J1654">
        <f t="shared" si="25"/>
        <v>0</v>
      </c>
    </row>
    <row r="1655" spans="1:10">
      <c r="A1655">
        <f>'Reporte J.E.'!A1667</f>
        <v>0</v>
      </c>
      <c r="B1655">
        <f>'Reporte J.E.'!B1667</f>
        <v>0</v>
      </c>
      <c r="C1655">
        <f>'Reporte J.E.'!C1667</f>
        <v>0</v>
      </c>
      <c r="D1655" t="str">
        <f>'Reporte J.E.'!D1667&amp;" "&amp;'Reporte J.E.'!C1667</f>
        <v xml:space="preserve"> </v>
      </c>
      <c r="E1655">
        <f>'Reporte J.E.'!E1667</f>
        <v>0</v>
      </c>
      <c r="F1655">
        <f>'Reporte J.E.'!F1667</f>
        <v>0</v>
      </c>
      <c r="G1655" t="e">
        <f>RIGHT('Reporte J.E.'!G1667,LEN('Reporte J.E.'!G1667)-FIND("-",'Reporte J.E.'!G1667,1)-1)</f>
        <v>#VALUE!</v>
      </c>
      <c r="H1655">
        <f>'Reporte J.E.'!H1667</f>
        <v>0</v>
      </c>
      <c r="I1655">
        <f>'Reporte J.E.'!I1667</f>
        <v>0</v>
      </c>
      <c r="J1655">
        <f t="shared" si="25"/>
        <v>0</v>
      </c>
    </row>
    <row r="1656" spans="1:10">
      <c r="A1656">
        <f>'Reporte J.E.'!A1668</f>
        <v>0</v>
      </c>
      <c r="B1656">
        <f>'Reporte J.E.'!B1668</f>
        <v>0</v>
      </c>
      <c r="C1656">
        <f>'Reporte J.E.'!C1668</f>
        <v>0</v>
      </c>
      <c r="D1656" t="str">
        <f>'Reporte J.E.'!D1668&amp;" "&amp;'Reporte J.E.'!C1668</f>
        <v xml:space="preserve"> </v>
      </c>
      <c r="E1656">
        <f>'Reporte J.E.'!E1668</f>
        <v>0</v>
      </c>
      <c r="F1656">
        <f>'Reporte J.E.'!F1668</f>
        <v>0</v>
      </c>
      <c r="G1656" t="e">
        <f>RIGHT('Reporte J.E.'!G1668,LEN('Reporte J.E.'!G1668)-FIND("-",'Reporte J.E.'!G1668,1)-1)</f>
        <v>#VALUE!</v>
      </c>
      <c r="H1656">
        <f>'Reporte J.E.'!H1668</f>
        <v>0</v>
      </c>
      <c r="I1656">
        <f>'Reporte J.E.'!I1668</f>
        <v>0</v>
      </c>
      <c r="J1656">
        <f t="shared" si="25"/>
        <v>0</v>
      </c>
    </row>
    <row r="1657" spans="1:10">
      <c r="A1657">
        <f>'Reporte J.E.'!A1669</f>
        <v>0</v>
      </c>
      <c r="B1657">
        <f>'Reporte J.E.'!B1669</f>
        <v>0</v>
      </c>
      <c r="C1657">
        <f>'Reporte J.E.'!C1669</f>
        <v>0</v>
      </c>
      <c r="D1657" t="str">
        <f>'Reporte J.E.'!D1669&amp;" "&amp;'Reporte J.E.'!C1669</f>
        <v xml:space="preserve"> </v>
      </c>
      <c r="E1657">
        <f>'Reporte J.E.'!E1669</f>
        <v>0</v>
      </c>
      <c r="F1657">
        <f>'Reporte J.E.'!F1669</f>
        <v>0</v>
      </c>
      <c r="G1657" t="e">
        <f>RIGHT('Reporte J.E.'!G1669,LEN('Reporte J.E.'!G1669)-FIND("-",'Reporte J.E.'!G1669,1)-1)</f>
        <v>#VALUE!</v>
      </c>
      <c r="H1657">
        <f>'Reporte J.E.'!H1669</f>
        <v>0</v>
      </c>
      <c r="I1657">
        <f>'Reporte J.E.'!I1669</f>
        <v>0</v>
      </c>
      <c r="J1657">
        <f t="shared" si="25"/>
        <v>0</v>
      </c>
    </row>
    <row r="1658" spans="1:10">
      <c r="A1658">
        <f>'Reporte J.E.'!A1670</f>
        <v>0</v>
      </c>
      <c r="B1658">
        <f>'Reporte J.E.'!B1670</f>
        <v>0</v>
      </c>
      <c r="C1658">
        <f>'Reporte J.E.'!C1670</f>
        <v>0</v>
      </c>
      <c r="D1658" t="str">
        <f>'Reporte J.E.'!D1670&amp;" "&amp;'Reporte J.E.'!C1670</f>
        <v xml:space="preserve"> </v>
      </c>
      <c r="E1658">
        <f>'Reporte J.E.'!E1670</f>
        <v>0</v>
      </c>
      <c r="F1658">
        <f>'Reporte J.E.'!F1670</f>
        <v>0</v>
      </c>
      <c r="G1658" t="e">
        <f>RIGHT('Reporte J.E.'!G1670,LEN('Reporte J.E.'!G1670)-FIND("-",'Reporte J.E.'!G1670,1)-1)</f>
        <v>#VALUE!</v>
      </c>
      <c r="H1658">
        <f>'Reporte J.E.'!H1670</f>
        <v>0</v>
      </c>
      <c r="I1658">
        <f>'Reporte J.E.'!I1670</f>
        <v>0</v>
      </c>
      <c r="J1658">
        <f t="shared" si="25"/>
        <v>0</v>
      </c>
    </row>
    <row r="1659" spans="1:10">
      <c r="A1659">
        <f>'Reporte J.E.'!A1671</f>
        <v>0</v>
      </c>
      <c r="B1659">
        <f>'Reporte J.E.'!B1671</f>
        <v>0</v>
      </c>
      <c r="C1659">
        <f>'Reporte J.E.'!C1671</f>
        <v>0</v>
      </c>
      <c r="D1659" t="str">
        <f>'Reporte J.E.'!D1671&amp;" "&amp;'Reporte J.E.'!C1671</f>
        <v xml:space="preserve"> </v>
      </c>
      <c r="E1659">
        <f>'Reporte J.E.'!E1671</f>
        <v>0</v>
      </c>
      <c r="F1659">
        <f>'Reporte J.E.'!F1671</f>
        <v>0</v>
      </c>
      <c r="G1659" t="e">
        <f>RIGHT('Reporte J.E.'!G1671,LEN('Reporte J.E.'!G1671)-FIND("-",'Reporte J.E.'!G1671,1)-1)</f>
        <v>#VALUE!</v>
      </c>
      <c r="H1659">
        <f>'Reporte J.E.'!H1671</f>
        <v>0</v>
      </c>
      <c r="I1659">
        <f>'Reporte J.E.'!I1671</f>
        <v>0</v>
      </c>
      <c r="J1659">
        <f t="shared" si="25"/>
        <v>0</v>
      </c>
    </row>
    <row r="1660" spans="1:10">
      <c r="A1660">
        <f>'Reporte J.E.'!A1672</f>
        <v>0</v>
      </c>
      <c r="B1660">
        <f>'Reporte J.E.'!B1672</f>
        <v>0</v>
      </c>
      <c r="C1660">
        <f>'Reporte J.E.'!C1672</f>
        <v>0</v>
      </c>
      <c r="D1660" t="str">
        <f>'Reporte J.E.'!D1672&amp;" "&amp;'Reporte J.E.'!C1672</f>
        <v xml:space="preserve"> </v>
      </c>
      <c r="E1660">
        <f>'Reporte J.E.'!E1672</f>
        <v>0</v>
      </c>
      <c r="F1660">
        <f>'Reporte J.E.'!F1672</f>
        <v>0</v>
      </c>
      <c r="G1660" t="e">
        <f>RIGHT('Reporte J.E.'!G1672,LEN('Reporte J.E.'!G1672)-FIND("-",'Reporte J.E.'!G1672,1)-1)</f>
        <v>#VALUE!</v>
      </c>
      <c r="H1660">
        <f>'Reporte J.E.'!H1672</f>
        <v>0</v>
      </c>
      <c r="I1660">
        <f>'Reporte J.E.'!I1672</f>
        <v>0</v>
      </c>
      <c r="J1660">
        <f t="shared" si="25"/>
        <v>0</v>
      </c>
    </row>
    <row r="1661" spans="1:10">
      <c r="A1661">
        <f>'Reporte J.E.'!A1673</f>
        <v>0</v>
      </c>
      <c r="B1661">
        <f>'Reporte J.E.'!B1673</f>
        <v>0</v>
      </c>
      <c r="C1661">
        <f>'Reporte J.E.'!C1673</f>
        <v>0</v>
      </c>
      <c r="D1661" t="str">
        <f>'Reporte J.E.'!D1673&amp;" "&amp;'Reporte J.E.'!C1673</f>
        <v xml:space="preserve"> </v>
      </c>
      <c r="E1661">
        <f>'Reporte J.E.'!E1673</f>
        <v>0</v>
      </c>
      <c r="F1661">
        <f>'Reporte J.E.'!F1673</f>
        <v>0</v>
      </c>
      <c r="G1661" t="e">
        <f>RIGHT('Reporte J.E.'!G1673,LEN('Reporte J.E.'!G1673)-FIND("-",'Reporte J.E.'!G1673,1)-1)</f>
        <v>#VALUE!</v>
      </c>
      <c r="H1661">
        <f>'Reporte J.E.'!H1673</f>
        <v>0</v>
      </c>
      <c r="I1661">
        <f>'Reporte J.E.'!I1673</f>
        <v>0</v>
      </c>
      <c r="J1661">
        <f t="shared" si="25"/>
        <v>0</v>
      </c>
    </row>
    <row r="1662" spans="1:10">
      <c r="A1662">
        <f>'Reporte J.E.'!A1674</f>
        <v>0</v>
      </c>
      <c r="B1662">
        <f>'Reporte J.E.'!B1674</f>
        <v>0</v>
      </c>
      <c r="C1662">
        <f>'Reporte J.E.'!C1674</f>
        <v>0</v>
      </c>
      <c r="D1662" t="str">
        <f>'Reporte J.E.'!D1674&amp;" "&amp;'Reporte J.E.'!C1674</f>
        <v xml:space="preserve"> </v>
      </c>
      <c r="E1662">
        <f>'Reporte J.E.'!E1674</f>
        <v>0</v>
      </c>
      <c r="F1662">
        <f>'Reporte J.E.'!F1674</f>
        <v>0</v>
      </c>
      <c r="G1662" t="e">
        <f>RIGHT('Reporte J.E.'!G1674,LEN('Reporte J.E.'!G1674)-FIND("-",'Reporte J.E.'!G1674,1)-1)</f>
        <v>#VALUE!</v>
      </c>
      <c r="H1662">
        <f>'Reporte J.E.'!H1674</f>
        <v>0</v>
      </c>
      <c r="I1662">
        <f>'Reporte J.E.'!I1674</f>
        <v>0</v>
      </c>
      <c r="J1662">
        <f t="shared" si="25"/>
        <v>0</v>
      </c>
    </row>
    <row r="1663" spans="1:10">
      <c r="A1663">
        <f>'Reporte J.E.'!A1675</f>
        <v>0</v>
      </c>
      <c r="B1663">
        <f>'Reporte J.E.'!B1675</f>
        <v>0</v>
      </c>
      <c r="C1663">
        <f>'Reporte J.E.'!C1675</f>
        <v>0</v>
      </c>
      <c r="D1663" t="str">
        <f>'Reporte J.E.'!D1675&amp;" "&amp;'Reporte J.E.'!C1675</f>
        <v xml:space="preserve"> </v>
      </c>
      <c r="E1663">
        <f>'Reporte J.E.'!E1675</f>
        <v>0</v>
      </c>
      <c r="F1663">
        <f>'Reporte J.E.'!F1675</f>
        <v>0</v>
      </c>
      <c r="G1663" t="e">
        <f>RIGHT('Reporte J.E.'!G1675,LEN('Reporte J.E.'!G1675)-FIND("-",'Reporte J.E.'!G1675,1)-1)</f>
        <v>#VALUE!</v>
      </c>
      <c r="H1663">
        <f>'Reporte J.E.'!H1675</f>
        <v>0</v>
      </c>
      <c r="I1663">
        <f>'Reporte J.E.'!I1675</f>
        <v>0</v>
      </c>
      <c r="J1663">
        <f t="shared" si="25"/>
        <v>0</v>
      </c>
    </row>
    <row r="1664" spans="1:10">
      <c r="A1664">
        <f>'Reporte J.E.'!A1676</f>
        <v>0</v>
      </c>
      <c r="B1664">
        <f>'Reporte J.E.'!B1676</f>
        <v>0</v>
      </c>
      <c r="C1664">
        <f>'Reporte J.E.'!C1676</f>
        <v>0</v>
      </c>
      <c r="D1664" t="str">
        <f>'Reporte J.E.'!D1676&amp;" "&amp;'Reporte J.E.'!C1676</f>
        <v xml:space="preserve"> </v>
      </c>
      <c r="E1664">
        <f>'Reporte J.E.'!E1676</f>
        <v>0</v>
      </c>
      <c r="F1664">
        <f>'Reporte J.E.'!F1676</f>
        <v>0</v>
      </c>
      <c r="G1664" t="e">
        <f>RIGHT('Reporte J.E.'!G1676,LEN('Reporte J.E.'!G1676)-FIND("-",'Reporte J.E.'!G1676,1)-1)</f>
        <v>#VALUE!</v>
      </c>
      <c r="H1664">
        <f>'Reporte J.E.'!H1676</f>
        <v>0</v>
      </c>
      <c r="I1664">
        <f>'Reporte J.E.'!I1676</f>
        <v>0</v>
      </c>
      <c r="J1664">
        <f t="shared" si="25"/>
        <v>0</v>
      </c>
    </row>
    <row r="1665" spans="1:10">
      <c r="A1665">
        <f>'Reporte J.E.'!A1677</f>
        <v>0</v>
      </c>
      <c r="B1665">
        <f>'Reporte J.E.'!B1677</f>
        <v>0</v>
      </c>
      <c r="C1665">
        <f>'Reporte J.E.'!C1677</f>
        <v>0</v>
      </c>
      <c r="D1665" t="str">
        <f>'Reporte J.E.'!D1677&amp;" "&amp;'Reporte J.E.'!C1677</f>
        <v xml:space="preserve"> </v>
      </c>
      <c r="E1665">
        <f>'Reporte J.E.'!E1677</f>
        <v>0</v>
      </c>
      <c r="F1665">
        <f>'Reporte J.E.'!F1677</f>
        <v>0</v>
      </c>
      <c r="G1665" t="e">
        <f>RIGHT('Reporte J.E.'!G1677,LEN('Reporte J.E.'!G1677)-FIND("-",'Reporte J.E.'!G1677,1)-1)</f>
        <v>#VALUE!</v>
      </c>
      <c r="H1665">
        <f>'Reporte J.E.'!H1677</f>
        <v>0</v>
      </c>
      <c r="I1665">
        <f>'Reporte J.E.'!I1677</f>
        <v>0</v>
      </c>
      <c r="J1665">
        <f t="shared" si="25"/>
        <v>0</v>
      </c>
    </row>
    <row r="1666" spans="1:10">
      <c r="A1666">
        <f>'Reporte J.E.'!A1678</f>
        <v>0</v>
      </c>
      <c r="B1666">
        <f>'Reporte J.E.'!B1678</f>
        <v>0</v>
      </c>
      <c r="C1666">
        <f>'Reporte J.E.'!C1678</f>
        <v>0</v>
      </c>
      <c r="D1666" t="str">
        <f>'Reporte J.E.'!D1678&amp;" "&amp;'Reporte J.E.'!C1678</f>
        <v xml:space="preserve"> </v>
      </c>
      <c r="E1666">
        <f>'Reporte J.E.'!E1678</f>
        <v>0</v>
      </c>
      <c r="F1666">
        <f>'Reporte J.E.'!F1678</f>
        <v>0</v>
      </c>
      <c r="G1666" t="e">
        <f>RIGHT('Reporte J.E.'!G1678,LEN('Reporte J.E.'!G1678)-FIND("-",'Reporte J.E.'!G1678,1)-1)</f>
        <v>#VALUE!</v>
      </c>
      <c r="H1666">
        <f>'Reporte J.E.'!H1678</f>
        <v>0</v>
      </c>
      <c r="I1666">
        <f>'Reporte J.E.'!I1678</f>
        <v>0</v>
      </c>
      <c r="J1666">
        <f t="shared" ref="J1666:J1729" si="26">IF(H1666="APROBADO",1,0)</f>
        <v>0</v>
      </c>
    </row>
    <row r="1667" spans="1:10">
      <c r="A1667">
        <f>'Reporte J.E.'!A1679</f>
        <v>0</v>
      </c>
      <c r="B1667">
        <f>'Reporte J.E.'!B1679</f>
        <v>0</v>
      </c>
      <c r="C1667">
        <f>'Reporte J.E.'!C1679</f>
        <v>0</v>
      </c>
      <c r="D1667" t="str">
        <f>'Reporte J.E.'!D1679&amp;" "&amp;'Reporte J.E.'!C1679</f>
        <v xml:space="preserve"> </v>
      </c>
      <c r="E1667">
        <f>'Reporte J.E.'!E1679</f>
        <v>0</v>
      </c>
      <c r="F1667">
        <f>'Reporte J.E.'!F1679</f>
        <v>0</v>
      </c>
      <c r="G1667" t="e">
        <f>RIGHT('Reporte J.E.'!G1679,LEN('Reporte J.E.'!G1679)-FIND("-",'Reporte J.E.'!G1679,1)-1)</f>
        <v>#VALUE!</v>
      </c>
      <c r="H1667">
        <f>'Reporte J.E.'!H1679</f>
        <v>0</v>
      </c>
      <c r="I1667">
        <f>'Reporte J.E.'!I1679</f>
        <v>0</v>
      </c>
      <c r="J1667">
        <f t="shared" si="26"/>
        <v>0</v>
      </c>
    </row>
    <row r="1668" spans="1:10">
      <c r="A1668">
        <f>'Reporte J.E.'!A1680</f>
        <v>0</v>
      </c>
      <c r="B1668">
        <f>'Reporte J.E.'!B1680</f>
        <v>0</v>
      </c>
      <c r="C1668">
        <f>'Reporte J.E.'!C1680</f>
        <v>0</v>
      </c>
      <c r="D1668" t="str">
        <f>'Reporte J.E.'!D1680&amp;" "&amp;'Reporte J.E.'!C1680</f>
        <v xml:space="preserve"> </v>
      </c>
      <c r="E1668">
        <f>'Reporte J.E.'!E1680</f>
        <v>0</v>
      </c>
      <c r="F1668">
        <f>'Reporte J.E.'!F1680</f>
        <v>0</v>
      </c>
      <c r="G1668" t="e">
        <f>RIGHT('Reporte J.E.'!G1680,LEN('Reporte J.E.'!G1680)-FIND("-",'Reporte J.E.'!G1680,1)-1)</f>
        <v>#VALUE!</v>
      </c>
      <c r="H1668">
        <f>'Reporte J.E.'!H1680</f>
        <v>0</v>
      </c>
      <c r="I1668">
        <f>'Reporte J.E.'!I1680</f>
        <v>0</v>
      </c>
      <c r="J1668">
        <f t="shared" si="26"/>
        <v>0</v>
      </c>
    </row>
    <row r="1669" spans="1:10">
      <c r="A1669">
        <f>'Reporte J.E.'!A1681</f>
        <v>0</v>
      </c>
      <c r="B1669">
        <f>'Reporte J.E.'!B1681</f>
        <v>0</v>
      </c>
      <c r="C1669">
        <f>'Reporte J.E.'!C1681</f>
        <v>0</v>
      </c>
      <c r="D1669" t="str">
        <f>'Reporte J.E.'!D1681&amp;" "&amp;'Reporte J.E.'!C1681</f>
        <v xml:space="preserve"> </v>
      </c>
      <c r="E1669">
        <f>'Reporte J.E.'!E1681</f>
        <v>0</v>
      </c>
      <c r="F1669">
        <f>'Reporte J.E.'!F1681</f>
        <v>0</v>
      </c>
      <c r="G1669" t="e">
        <f>RIGHT('Reporte J.E.'!G1681,LEN('Reporte J.E.'!G1681)-FIND("-",'Reporte J.E.'!G1681,1)-1)</f>
        <v>#VALUE!</v>
      </c>
      <c r="H1669">
        <f>'Reporte J.E.'!H1681</f>
        <v>0</v>
      </c>
      <c r="I1669">
        <f>'Reporte J.E.'!I1681</f>
        <v>0</v>
      </c>
      <c r="J1669">
        <f t="shared" si="26"/>
        <v>0</v>
      </c>
    </row>
    <row r="1670" spans="1:10">
      <c r="A1670">
        <f>'Reporte J.E.'!A1682</f>
        <v>0</v>
      </c>
      <c r="B1670">
        <f>'Reporte J.E.'!B1682</f>
        <v>0</v>
      </c>
      <c r="C1670">
        <f>'Reporte J.E.'!C1682</f>
        <v>0</v>
      </c>
      <c r="D1670" t="str">
        <f>'Reporte J.E.'!D1682&amp;" "&amp;'Reporte J.E.'!C1682</f>
        <v xml:space="preserve"> </v>
      </c>
      <c r="E1670">
        <f>'Reporte J.E.'!E1682</f>
        <v>0</v>
      </c>
      <c r="F1670">
        <f>'Reporte J.E.'!F1682</f>
        <v>0</v>
      </c>
      <c r="G1670" t="e">
        <f>RIGHT('Reporte J.E.'!G1682,LEN('Reporte J.E.'!G1682)-FIND("-",'Reporte J.E.'!G1682,1)-1)</f>
        <v>#VALUE!</v>
      </c>
      <c r="H1670">
        <f>'Reporte J.E.'!H1682</f>
        <v>0</v>
      </c>
      <c r="I1670">
        <f>'Reporte J.E.'!I1682</f>
        <v>0</v>
      </c>
      <c r="J1670">
        <f t="shared" si="26"/>
        <v>0</v>
      </c>
    </row>
    <row r="1671" spans="1:10">
      <c r="A1671">
        <f>'Reporte J.E.'!A1683</f>
        <v>0</v>
      </c>
      <c r="B1671">
        <f>'Reporte J.E.'!B1683</f>
        <v>0</v>
      </c>
      <c r="C1671">
        <f>'Reporte J.E.'!C1683</f>
        <v>0</v>
      </c>
      <c r="D1671" t="str">
        <f>'Reporte J.E.'!D1683&amp;" "&amp;'Reporte J.E.'!C1683</f>
        <v xml:space="preserve"> </v>
      </c>
      <c r="E1671">
        <f>'Reporte J.E.'!E1683</f>
        <v>0</v>
      </c>
      <c r="F1671">
        <f>'Reporte J.E.'!F1683</f>
        <v>0</v>
      </c>
      <c r="G1671" t="e">
        <f>RIGHT('Reporte J.E.'!G1683,LEN('Reporte J.E.'!G1683)-FIND("-",'Reporte J.E.'!G1683,1)-1)</f>
        <v>#VALUE!</v>
      </c>
      <c r="H1671">
        <f>'Reporte J.E.'!H1683</f>
        <v>0</v>
      </c>
      <c r="I1671">
        <f>'Reporte J.E.'!I1683</f>
        <v>0</v>
      </c>
      <c r="J1671">
        <f t="shared" si="26"/>
        <v>0</v>
      </c>
    </row>
    <row r="1672" spans="1:10">
      <c r="A1672">
        <f>'Reporte J.E.'!A1684</f>
        <v>0</v>
      </c>
      <c r="B1672">
        <f>'Reporte J.E.'!B1684</f>
        <v>0</v>
      </c>
      <c r="C1672">
        <f>'Reporte J.E.'!C1684</f>
        <v>0</v>
      </c>
      <c r="D1672" t="str">
        <f>'Reporte J.E.'!D1684&amp;" "&amp;'Reporte J.E.'!C1684</f>
        <v xml:space="preserve"> </v>
      </c>
      <c r="E1672">
        <f>'Reporte J.E.'!E1684</f>
        <v>0</v>
      </c>
      <c r="F1672">
        <f>'Reporte J.E.'!F1684</f>
        <v>0</v>
      </c>
      <c r="G1672" t="e">
        <f>RIGHT('Reporte J.E.'!G1684,LEN('Reporte J.E.'!G1684)-FIND("-",'Reporte J.E.'!G1684,1)-1)</f>
        <v>#VALUE!</v>
      </c>
      <c r="H1672">
        <f>'Reporte J.E.'!H1684</f>
        <v>0</v>
      </c>
      <c r="I1672">
        <f>'Reporte J.E.'!I1684</f>
        <v>0</v>
      </c>
      <c r="J1672">
        <f t="shared" si="26"/>
        <v>0</v>
      </c>
    </row>
    <row r="1673" spans="1:10">
      <c r="A1673">
        <f>'Reporte J.E.'!A1685</f>
        <v>0</v>
      </c>
      <c r="B1673">
        <f>'Reporte J.E.'!B1685</f>
        <v>0</v>
      </c>
      <c r="C1673">
        <f>'Reporte J.E.'!C1685</f>
        <v>0</v>
      </c>
      <c r="D1673" t="str">
        <f>'Reporte J.E.'!D1685&amp;" "&amp;'Reporte J.E.'!C1685</f>
        <v xml:space="preserve"> </v>
      </c>
      <c r="E1673">
        <f>'Reporte J.E.'!E1685</f>
        <v>0</v>
      </c>
      <c r="F1673">
        <f>'Reporte J.E.'!F1685</f>
        <v>0</v>
      </c>
      <c r="G1673" t="e">
        <f>RIGHT('Reporte J.E.'!G1685,LEN('Reporte J.E.'!G1685)-FIND("-",'Reporte J.E.'!G1685,1)-1)</f>
        <v>#VALUE!</v>
      </c>
      <c r="H1673">
        <f>'Reporte J.E.'!H1685</f>
        <v>0</v>
      </c>
      <c r="I1673">
        <f>'Reporte J.E.'!I1685</f>
        <v>0</v>
      </c>
      <c r="J1673">
        <f t="shared" si="26"/>
        <v>0</v>
      </c>
    </row>
    <row r="1674" spans="1:10">
      <c r="A1674">
        <f>'Reporte J.E.'!A1686</f>
        <v>0</v>
      </c>
      <c r="B1674">
        <f>'Reporte J.E.'!B1686</f>
        <v>0</v>
      </c>
      <c r="C1674">
        <f>'Reporte J.E.'!C1686</f>
        <v>0</v>
      </c>
      <c r="D1674" t="str">
        <f>'Reporte J.E.'!D1686&amp;" "&amp;'Reporte J.E.'!C1686</f>
        <v xml:space="preserve"> </v>
      </c>
      <c r="E1674">
        <f>'Reporte J.E.'!E1686</f>
        <v>0</v>
      </c>
      <c r="F1674">
        <f>'Reporte J.E.'!F1686</f>
        <v>0</v>
      </c>
      <c r="G1674" t="e">
        <f>RIGHT('Reporte J.E.'!G1686,LEN('Reporte J.E.'!G1686)-FIND("-",'Reporte J.E.'!G1686,1)-1)</f>
        <v>#VALUE!</v>
      </c>
      <c r="H1674">
        <f>'Reporte J.E.'!H1686</f>
        <v>0</v>
      </c>
      <c r="I1674">
        <f>'Reporte J.E.'!I1686</f>
        <v>0</v>
      </c>
      <c r="J1674">
        <f t="shared" si="26"/>
        <v>0</v>
      </c>
    </row>
    <row r="1675" spans="1:10">
      <c r="A1675">
        <f>'Reporte J.E.'!A1687</f>
        <v>0</v>
      </c>
      <c r="B1675">
        <f>'Reporte J.E.'!B1687</f>
        <v>0</v>
      </c>
      <c r="C1675">
        <f>'Reporte J.E.'!C1687</f>
        <v>0</v>
      </c>
      <c r="D1675" t="str">
        <f>'Reporte J.E.'!D1687&amp;" "&amp;'Reporte J.E.'!C1687</f>
        <v xml:space="preserve"> </v>
      </c>
      <c r="E1675">
        <f>'Reporte J.E.'!E1687</f>
        <v>0</v>
      </c>
      <c r="F1675">
        <f>'Reporte J.E.'!F1687</f>
        <v>0</v>
      </c>
      <c r="G1675" t="e">
        <f>RIGHT('Reporte J.E.'!G1687,LEN('Reporte J.E.'!G1687)-FIND("-",'Reporte J.E.'!G1687,1)-1)</f>
        <v>#VALUE!</v>
      </c>
      <c r="H1675">
        <f>'Reporte J.E.'!H1687</f>
        <v>0</v>
      </c>
      <c r="I1675">
        <f>'Reporte J.E.'!I1687</f>
        <v>0</v>
      </c>
      <c r="J1675">
        <f t="shared" si="26"/>
        <v>0</v>
      </c>
    </row>
    <row r="1676" spans="1:10">
      <c r="A1676">
        <f>'Reporte J.E.'!A1688</f>
        <v>0</v>
      </c>
      <c r="B1676">
        <f>'Reporte J.E.'!B1688</f>
        <v>0</v>
      </c>
      <c r="C1676">
        <f>'Reporte J.E.'!C1688</f>
        <v>0</v>
      </c>
      <c r="D1676" t="str">
        <f>'Reporte J.E.'!D1688&amp;" "&amp;'Reporte J.E.'!C1688</f>
        <v xml:space="preserve"> </v>
      </c>
      <c r="E1676">
        <f>'Reporte J.E.'!E1688</f>
        <v>0</v>
      </c>
      <c r="F1676">
        <f>'Reporte J.E.'!F1688</f>
        <v>0</v>
      </c>
      <c r="G1676" t="e">
        <f>RIGHT('Reporte J.E.'!G1688,LEN('Reporte J.E.'!G1688)-FIND("-",'Reporte J.E.'!G1688,1)-1)</f>
        <v>#VALUE!</v>
      </c>
      <c r="H1676">
        <f>'Reporte J.E.'!H1688</f>
        <v>0</v>
      </c>
      <c r="I1676">
        <f>'Reporte J.E.'!I1688</f>
        <v>0</v>
      </c>
      <c r="J1676">
        <f t="shared" si="26"/>
        <v>0</v>
      </c>
    </row>
    <row r="1677" spans="1:10">
      <c r="A1677">
        <f>'Reporte J.E.'!A1689</f>
        <v>0</v>
      </c>
      <c r="B1677">
        <f>'Reporte J.E.'!B1689</f>
        <v>0</v>
      </c>
      <c r="C1677">
        <f>'Reporte J.E.'!C1689</f>
        <v>0</v>
      </c>
      <c r="D1677" t="str">
        <f>'Reporte J.E.'!D1689&amp;" "&amp;'Reporte J.E.'!C1689</f>
        <v xml:space="preserve"> </v>
      </c>
      <c r="E1677">
        <f>'Reporte J.E.'!E1689</f>
        <v>0</v>
      </c>
      <c r="F1677">
        <f>'Reporte J.E.'!F1689</f>
        <v>0</v>
      </c>
      <c r="G1677" t="e">
        <f>RIGHT('Reporte J.E.'!G1689,LEN('Reporte J.E.'!G1689)-FIND("-",'Reporte J.E.'!G1689,1)-1)</f>
        <v>#VALUE!</v>
      </c>
      <c r="H1677">
        <f>'Reporte J.E.'!H1689</f>
        <v>0</v>
      </c>
      <c r="I1677">
        <f>'Reporte J.E.'!I1689</f>
        <v>0</v>
      </c>
      <c r="J1677">
        <f t="shared" si="26"/>
        <v>0</v>
      </c>
    </row>
    <row r="1678" spans="1:10">
      <c r="A1678">
        <f>'Reporte J.E.'!A1690</f>
        <v>0</v>
      </c>
      <c r="B1678">
        <f>'Reporte J.E.'!B1690</f>
        <v>0</v>
      </c>
      <c r="C1678">
        <f>'Reporte J.E.'!C1690</f>
        <v>0</v>
      </c>
      <c r="D1678" t="str">
        <f>'Reporte J.E.'!D1690&amp;" "&amp;'Reporte J.E.'!C1690</f>
        <v xml:space="preserve"> </v>
      </c>
      <c r="E1678">
        <f>'Reporte J.E.'!E1690</f>
        <v>0</v>
      </c>
      <c r="F1678">
        <f>'Reporte J.E.'!F1690</f>
        <v>0</v>
      </c>
      <c r="G1678" t="e">
        <f>RIGHT('Reporte J.E.'!G1690,LEN('Reporte J.E.'!G1690)-FIND("-",'Reporte J.E.'!G1690,1)-1)</f>
        <v>#VALUE!</v>
      </c>
      <c r="H1678">
        <f>'Reporte J.E.'!H1690</f>
        <v>0</v>
      </c>
      <c r="I1678">
        <f>'Reporte J.E.'!I1690</f>
        <v>0</v>
      </c>
      <c r="J1678">
        <f t="shared" si="26"/>
        <v>0</v>
      </c>
    </row>
    <row r="1679" spans="1:10">
      <c r="A1679">
        <f>'Reporte J.E.'!A1691</f>
        <v>0</v>
      </c>
      <c r="B1679">
        <f>'Reporte J.E.'!B1691</f>
        <v>0</v>
      </c>
      <c r="C1679">
        <f>'Reporte J.E.'!C1691</f>
        <v>0</v>
      </c>
      <c r="D1679" t="str">
        <f>'Reporte J.E.'!D1691&amp;" "&amp;'Reporte J.E.'!C1691</f>
        <v xml:space="preserve"> </v>
      </c>
      <c r="E1679">
        <f>'Reporte J.E.'!E1691</f>
        <v>0</v>
      </c>
      <c r="F1679">
        <f>'Reporte J.E.'!F1691</f>
        <v>0</v>
      </c>
      <c r="G1679" t="e">
        <f>RIGHT('Reporte J.E.'!G1691,LEN('Reporte J.E.'!G1691)-FIND("-",'Reporte J.E.'!G1691,1)-1)</f>
        <v>#VALUE!</v>
      </c>
      <c r="H1679">
        <f>'Reporte J.E.'!H1691</f>
        <v>0</v>
      </c>
      <c r="I1679">
        <f>'Reporte J.E.'!I1691</f>
        <v>0</v>
      </c>
      <c r="J1679">
        <f t="shared" si="26"/>
        <v>0</v>
      </c>
    </row>
    <row r="1680" spans="1:10">
      <c r="A1680">
        <f>'Reporte J.E.'!A1692</f>
        <v>0</v>
      </c>
      <c r="B1680">
        <f>'Reporte J.E.'!B1692</f>
        <v>0</v>
      </c>
      <c r="C1680">
        <f>'Reporte J.E.'!C1692</f>
        <v>0</v>
      </c>
      <c r="D1680" t="str">
        <f>'Reporte J.E.'!D1692&amp;" "&amp;'Reporte J.E.'!C1692</f>
        <v xml:space="preserve"> </v>
      </c>
      <c r="E1680">
        <f>'Reporte J.E.'!E1692</f>
        <v>0</v>
      </c>
      <c r="F1680">
        <f>'Reporte J.E.'!F1692</f>
        <v>0</v>
      </c>
      <c r="G1680" t="e">
        <f>RIGHT('Reporte J.E.'!G1692,LEN('Reporte J.E.'!G1692)-FIND("-",'Reporte J.E.'!G1692,1)-1)</f>
        <v>#VALUE!</v>
      </c>
      <c r="H1680">
        <f>'Reporte J.E.'!H1692</f>
        <v>0</v>
      </c>
      <c r="I1680">
        <f>'Reporte J.E.'!I1692</f>
        <v>0</v>
      </c>
      <c r="J1680">
        <f t="shared" si="26"/>
        <v>0</v>
      </c>
    </row>
    <row r="1681" spans="1:10">
      <c r="A1681">
        <f>'Reporte J.E.'!A1693</f>
        <v>0</v>
      </c>
      <c r="B1681">
        <f>'Reporte J.E.'!B1693</f>
        <v>0</v>
      </c>
      <c r="C1681">
        <f>'Reporte J.E.'!C1693</f>
        <v>0</v>
      </c>
      <c r="D1681" t="str">
        <f>'Reporte J.E.'!D1693&amp;" "&amp;'Reporte J.E.'!C1693</f>
        <v xml:space="preserve"> </v>
      </c>
      <c r="E1681">
        <f>'Reporte J.E.'!E1693</f>
        <v>0</v>
      </c>
      <c r="F1681">
        <f>'Reporte J.E.'!F1693</f>
        <v>0</v>
      </c>
      <c r="G1681" t="e">
        <f>RIGHT('Reporte J.E.'!G1693,LEN('Reporte J.E.'!G1693)-FIND("-",'Reporte J.E.'!G1693,1)-1)</f>
        <v>#VALUE!</v>
      </c>
      <c r="H1681">
        <f>'Reporte J.E.'!H1693</f>
        <v>0</v>
      </c>
      <c r="I1681">
        <f>'Reporte J.E.'!I1693</f>
        <v>0</v>
      </c>
      <c r="J1681">
        <f t="shared" si="26"/>
        <v>0</v>
      </c>
    </row>
    <row r="1682" spans="1:10">
      <c r="A1682">
        <f>'Reporte J.E.'!A1694</f>
        <v>0</v>
      </c>
      <c r="B1682">
        <f>'Reporte J.E.'!B1694</f>
        <v>0</v>
      </c>
      <c r="C1682">
        <f>'Reporte J.E.'!C1694</f>
        <v>0</v>
      </c>
      <c r="D1682" t="str">
        <f>'Reporte J.E.'!D1694&amp;" "&amp;'Reporte J.E.'!C1694</f>
        <v xml:space="preserve"> </v>
      </c>
      <c r="E1682">
        <f>'Reporte J.E.'!E1694</f>
        <v>0</v>
      </c>
      <c r="F1682">
        <f>'Reporte J.E.'!F1694</f>
        <v>0</v>
      </c>
      <c r="G1682" t="e">
        <f>RIGHT('Reporte J.E.'!G1694,LEN('Reporte J.E.'!G1694)-FIND("-",'Reporte J.E.'!G1694,1)-1)</f>
        <v>#VALUE!</v>
      </c>
      <c r="H1682">
        <f>'Reporte J.E.'!H1694</f>
        <v>0</v>
      </c>
      <c r="I1682">
        <f>'Reporte J.E.'!I1694</f>
        <v>0</v>
      </c>
      <c r="J1682">
        <f t="shared" si="26"/>
        <v>0</v>
      </c>
    </row>
    <row r="1683" spans="1:10">
      <c r="A1683">
        <f>'Reporte J.E.'!A1695</f>
        <v>0</v>
      </c>
      <c r="B1683">
        <f>'Reporte J.E.'!B1695</f>
        <v>0</v>
      </c>
      <c r="C1683">
        <f>'Reporte J.E.'!C1695</f>
        <v>0</v>
      </c>
      <c r="D1683" t="str">
        <f>'Reporte J.E.'!D1695&amp;" "&amp;'Reporte J.E.'!C1695</f>
        <v xml:space="preserve"> </v>
      </c>
      <c r="E1683">
        <f>'Reporte J.E.'!E1695</f>
        <v>0</v>
      </c>
      <c r="F1683">
        <f>'Reporte J.E.'!F1695</f>
        <v>0</v>
      </c>
      <c r="G1683" t="e">
        <f>RIGHT('Reporte J.E.'!G1695,LEN('Reporte J.E.'!G1695)-FIND("-",'Reporte J.E.'!G1695,1)-1)</f>
        <v>#VALUE!</v>
      </c>
      <c r="H1683">
        <f>'Reporte J.E.'!H1695</f>
        <v>0</v>
      </c>
      <c r="I1683">
        <f>'Reporte J.E.'!I1695</f>
        <v>0</v>
      </c>
      <c r="J1683">
        <f t="shared" si="26"/>
        <v>0</v>
      </c>
    </row>
    <row r="1684" spans="1:10">
      <c r="A1684">
        <f>'Reporte J.E.'!A1696</f>
        <v>0</v>
      </c>
      <c r="B1684">
        <f>'Reporte J.E.'!B1696</f>
        <v>0</v>
      </c>
      <c r="C1684">
        <f>'Reporte J.E.'!C1696</f>
        <v>0</v>
      </c>
      <c r="D1684" t="str">
        <f>'Reporte J.E.'!D1696&amp;" "&amp;'Reporte J.E.'!C1696</f>
        <v xml:space="preserve"> </v>
      </c>
      <c r="E1684">
        <f>'Reporte J.E.'!E1696</f>
        <v>0</v>
      </c>
      <c r="F1684">
        <f>'Reporte J.E.'!F1696</f>
        <v>0</v>
      </c>
      <c r="G1684" t="e">
        <f>RIGHT('Reporte J.E.'!G1696,LEN('Reporte J.E.'!G1696)-FIND("-",'Reporte J.E.'!G1696,1)-1)</f>
        <v>#VALUE!</v>
      </c>
      <c r="H1684">
        <f>'Reporte J.E.'!H1696</f>
        <v>0</v>
      </c>
      <c r="I1684">
        <f>'Reporte J.E.'!I1696</f>
        <v>0</v>
      </c>
      <c r="J1684">
        <f t="shared" si="26"/>
        <v>0</v>
      </c>
    </row>
    <row r="1685" spans="1:10">
      <c r="A1685">
        <f>'Reporte J.E.'!A1697</f>
        <v>0</v>
      </c>
      <c r="B1685">
        <f>'Reporte J.E.'!B1697</f>
        <v>0</v>
      </c>
      <c r="C1685">
        <f>'Reporte J.E.'!C1697</f>
        <v>0</v>
      </c>
      <c r="D1685" t="str">
        <f>'Reporte J.E.'!D1697&amp;" "&amp;'Reporte J.E.'!C1697</f>
        <v xml:space="preserve"> </v>
      </c>
      <c r="E1685">
        <f>'Reporte J.E.'!E1697</f>
        <v>0</v>
      </c>
      <c r="F1685">
        <f>'Reporte J.E.'!F1697</f>
        <v>0</v>
      </c>
      <c r="G1685" t="e">
        <f>RIGHT('Reporte J.E.'!G1697,LEN('Reporte J.E.'!G1697)-FIND("-",'Reporte J.E.'!G1697,1)-1)</f>
        <v>#VALUE!</v>
      </c>
      <c r="H1685">
        <f>'Reporte J.E.'!H1697</f>
        <v>0</v>
      </c>
      <c r="I1685">
        <f>'Reporte J.E.'!I1697</f>
        <v>0</v>
      </c>
      <c r="J1685">
        <f t="shared" si="26"/>
        <v>0</v>
      </c>
    </row>
    <row r="1686" spans="1:10">
      <c r="A1686">
        <f>'Reporte J.E.'!A1698</f>
        <v>0</v>
      </c>
      <c r="B1686">
        <f>'Reporte J.E.'!B1698</f>
        <v>0</v>
      </c>
      <c r="C1686">
        <f>'Reporte J.E.'!C1698</f>
        <v>0</v>
      </c>
      <c r="D1686" t="str">
        <f>'Reporte J.E.'!D1698&amp;" "&amp;'Reporte J.E.'!C1698</f>
        <v xml:space="preserve"> </v>
      </c>
      <c r="E1686">
        <f>'Reporte J.E.'!E1698</f>
        <v>0</v>
      </c>
      <c r="F1686">
        <f>'Reporte J.E.'!F1698</f>
        <v>0</v>
      </c>
      <c r="G1686" t="e">
        <f>RIGHT('Reporte J.E.'!G1698,LEN('Reporte J.E.'!G1698)-FIND("-",'Reporte J.E.'!G1698,1)-1)</f>
        <v>#VALUE!</v>
      </c>
      <c r="H1686">
        <f>'Reporte J.E.'!H1698</f>
        <v>0</v>
      </c>
      <c r="I1686">
        <f>'Reporte J.E.'!I1698</f>
        <v>0</v>
      </c>
      <c r="J1686">
        <f t="shared" si="26"/>
        <v>0</v>
      </c>
    </row>
    <row r="1687" spans="1:10">
      <c r="A1687">
        <f>'Reporte J.E.'!A1699</f>
        <v>0</v>
      </c>
      <c r="B1687">
        <f>'Reporte J.E.'!B1699</f>
        <v>0</v>
      </c>
      <c r="C1687">
        <f>'Reporte J.E.'!C1699</f>
        <v>0</v>
      </c>
      <c r="D1687" t="str">
        <f>'Reporte J.E.'!D1699&amp;" "&amp;'Reporte J.E.'!C1699</f>
        <v xml:space="preserve"> </v>
      </c>
      <c r="E1687">
        <f>'Reporte J.E.'!E1699</f>
        <v>0</v>
      </c>
      <c r="F1687">
        <f>'Reporte J.E.'!F1699</f>
        <v>0</v>
      </c>
      <c r="G1687" t="e">
        <f>RIGHT('Reporte J.E.'!G1699,LEN('Reporte J.E.'!G1699)-FIND("-",'Reporte J.E.'!G1699,1)-1)</f>
        <v>#VALUE!</v>
      </c>
      <c r="H1687">
        <f>'Reporte J.E.'!H1699</f>
        <v>0</v>
      </c>
      <c r="I1687">
        <f>'Reporte J.E.'!I1699</f>
        <v>0</v>
      </c>
      <c r="J1687">
        <f t="shared" si="26"/>
        <v>0</v>
      </c>
    </row>
    <row r="1688" spans="1:10">
      <c r="A1688">
        <f>'Reporte J.E.'!A1700</f>
        <v>0</v>
      </c>
      <c r="B1688">
        <f>'Reporte J.E.'!B1700</f>
        <v>0</v>
      </c>
      <c r="C1688">
        <f>'Reporte J.E.'!C1700</f>
        <v>0</v>
      </c>
      <c r="D1688" t="str">
        <f>'Reporte J.E.'!D1700&amp;" "&amp;'Reporte J.E.'!C1700</f>
        <v xml:space="preserve"> </v>
      </c>
      <c r="E1688">
        <f>'Reporte J.E.'!E1700</f>
        <v>0</v>
      </c>
      <c r="F1688">
        <f>'Reporte J.E.'!F1700</f>
        <v>0</v>
      </c>
      <c r="G1688" t="e">
        <f>RIGHT('Reporte J.E.'!G1700,LEN('Reporte J.E.'!G1700)-FIND("-",'Reporte J.E.'!G1700,1)-1)</f>
        <v>#VALUE!</v>
      </c>
      <c r="H1688">
        <f>'Reporte J.E.'!H1700</f>
        <v>0</v>
      </c>
      <c r="I1688">
        <f>'Reporte J.E.'!I1700</f>
        <v>0</v>
      </c>
      <c r="J1688">
        <f t="shared" si="26"/>
        <v>0</v>
      </c>
    </row>
    <row r="1689" spans="1:10">
      <c r="A1689">
        <f>'Reporte J.E.'!A1701</f>
        <v>0</v>
      </c>
      <c r="B1689">
        <f>'Reporte J.E.'!B1701</f>
        <v>0</v>
      </c>
      <c r="C1689">
        <f>'Reporte J.E.'!C1701</f>
        <v>0</v>
      </c>
      <c r="D1689" t="str">
        <f>'Reporte J.E.'!D1701&amp;" "&amp;'Reporte J.E.'!C1701</f>
        <v xml:space="preserve"> </v>
      </c>
      <c r="E1689">
        <f>'Reporte J.E.'!E1701</f>
        <v>0</v>
      </c>
      <c r="F1689">
        <f>'Reporte J.E.'!F1701</f>
        <v>0</v>
      </c>
      <c r="G1689" t="e">
        <f>RIGHT('Reporte J.E.'!G1701,LEN('Reporte J.E.'!G1701)-FIND("-",'Reporte J.E.'!G1701,1)-1)</f>
        <v>#VALUE!</v>
      </c>
      <c r="H1689">
        <f>'Reporte J.E.'!H1701</f>
        <v>0</v>
      </c>
      <c r="I1689">
        <f>'Reporte J.E.'!I1701</f>
        <v>0</v>
      </c>
      <c r="J1689">
        <f t="shared" si="26"/>
        <v>0</v>
      </c>
    </row>
    <row r="1690" spans="1:10">
      <c r="A1690">
        <f>'Reporte J.E.'!A1702</f>
        <v>0</v>
      </c>
      <c r="B1690">
        <f>'Reporte J.E.'!B1702</f>
        <v>0</v>
      </c>
      <c r="C1690">
        <f>'Reporte J.E.'!C1702</f>
        <v>0</v>
      </c>
      <c r="D1690" t="str">
        <f>'Reporte J.E.'!D1702&amp;" "&amp;'Reporte J.E.'!C1702</f>
        <v xml:space="preserve"> </v>
      </c>
      <c r="E1690">
        <f>'Reporte J.E.'!E1702</f>
        <v>0</v>
      </c>
      <c r="F1690">
        <f>'Reporte J.E.'!F1702</f>
        <v>0</v>
      </c>
      <c r="G1690" t="e">
        <f>RIGHT('Reporte J.E.'!G1702,LEN('Reporte J.E.'!G1702)-FIND("-",'Reporte J.E.'!G1702,1)-1)</f>
        <v>#VALUE!</v>
      </c>
      <c r="H1690">
        <f>'Reporte J.E.'!H1702</f>
        <v>0</v>
      </c>
      <c r="I1690">
        <f>'Reporte J.E.'!I1702</f>
        <v>0</v>
      </c>
      <c r="J1690">
        <f t="shared" si="26"/>
        <v>0</v>
      </c>
    </row>
    <row r="1691" spans="1:10">
      <c r="A1691">
        <f>'Reporte J.E.'!A1703</f>
        <v>0</v>
      </c>
      <c r="B1691">
        <f>'Reporte J.E.'!B1703</f>
        <v>0</v>
      </c>
      <c r="C1691">
        <f>'Reporte J.E.'!C1703</f>
        <v>0</v>
      </c>
      <c r="D1691" t="str">
        <f>'Reporte J.E.'!D1703&amp;" "&amp;'Reporte J.E.'!C1703</f>
        <v xml:space="preserve"> </v>
      </c>
      <c r="E1691">
        <f>'Reporte J.E.'!E1703</f>
        <v>0</v>
      </c>
      <c r="F1691">
        <f>'Reporte J.E.'!F1703</f>
        <v>0</v>
      </c>
      <c r="G1691" t="e">
        <f>RIGHT('Reporte J.E.'!G1703,LEN('Reporte J.E.'!G1703)-FIND("-",'Reporte J.E.'!G1703,1)-1)</f>
        <v>#VALUE!</v>
      </c>
      <c r="H1691">
        <f>'Reporte J.E.'!H1703</f>
        <v>0</v>
      </c>
      <c r="I1691">
        <f>'Reporte J.E.'!I1703</f>
        <v>0</v>
      </c>
      <c r="J1691">
        <f t="shared" si="26"/>
        <v>0</v>
      </c>
    </row>
    <row r="1692" spans="1:10">
      <c r="A1692">
        <f>'Reporte J.E.'!A1704</f>
        <v>0</v>
      </c>
      <c r="B1692">
        <f>'Reporte J.E.'!B1704</f>
        <v>0</v>
      </c>
      <c r="C1692">
        <f>'Reporte J.E.'!C1704</f>
        <v>0</v>
      </c>
      <c r="D1692" t="str">
        <f>'Reporte J.E.'!D1704&amp;" "&amp;'Reporte J.E.'!C1704</f>
        <v xml:space="preserve"> </v>
      </c>
      <c r="E1692">
        <f>'Reporte J.E.'!E1704</f>
        <v>0</v>
      </c>
      <c r="F1692">
        <f>'Reporte J.E.'!F1704</f>
        <v>0</v>
      </c>
      <c r="G1692" t="e">
        <f>RIGHT('Reporte J.E.'!G1704,LEN('Reporte J.E.'!G1704)-FIND("-",'Reporte J.E.'!G1704,1)-1)</f>
        <v>#VALUE!</v>
      </c>
      <c r="H1692">
        <f>'Reporte J.E.'!H1704</f>
        <v>0</v>
      </c>
      <c r="I1692">
        <f>'Reporte J.E.'!I1704</f>
        <v>0</v>
      </c>
      <c r="J1692">
        <f t="shared" si="26"/>
        <v>0</v>
      </c>
    </row>
    <row r="1693" spans="1:10">
      <c r="A1693">
        <f>'Reporte J.E.'!A1705</f>
        <v>0</v>
      </c>
      <c r="B1693">
        <f>'Reporte J.E.'!B1705</f>
        <v>0</v>
      </c>
      <c r="C1693">
        <f>'Reporte J.E.'!C1705</f>
        <v>0</v>
      </c>
      <c r="D1693" t="str">
        <f>'Reporte J.E.'!D1705&amp;" "&amp;'Reporte J.E.'!C1705</f>
        <v xml:space="preserve"> </v>
      </c>
      <c r="E1693">
        <f>'Reporte J.E.'!E1705</f>
        <v>0</v>
      </c>
      <c r="F1693">
        <f>'Reporte J.E.'!F1705</f>
        <v>0</v>
      </c>
      <c r="G1693" t="e">
        <f>RIGHT('Reporte J.E.'!G1705,LEN('Reporte J.E.'!G1705)-FIND("-",'Reporte J.E.'!G1705,1)-1)</f>
        <v>#VALUE!</v>
      </c>
      <c r="H1693">
        <f>'Reporte J.E.'!H1705</f>
        <v>0</v>
      </c>
      <c r="I1693">
        <f>'Reporte J.E.'!I1705</f>
        <v>0</v>
      </c>
      <c r="J1693">
        <f t="shared" si="26"/>
        <v>0</v>
      </c>
    </row>
    <row r="1694" spans="1:10">
      <c r="A1694">
        <f>'Reporte J.E.'!A1706</f>
        <v>0</v>
      </c>
      <c r="B1694">
        <f>'Reporte J.E.'!B1706</f>
        <v>0</v>
      </c>
      <c r="C1694">
        <f>'Reporte J.E.'!C1706</f>
        <v>0</v>
      </c>
      <c r="D1694" t="str">
        <f>'Reporte J.E.'!D1706&amp;" "&amp;'Reporte J.E.'!C1706</f>
        <v xml:space="preserve"> </v>
      </c>
      <c r="E1694">
        <f>'Reporte J.E.'!E1706</f>
        <v>0</v>
      </c>
      <c r="F1694">
        <f>'Reporte J.E.'!F1706</f>
        <v>0</v>
      </c>
      <c r="G1694" t="e">
        <f>RIGHT('Reporte J.E.'!G1706,LEN('Reporte J.E.'!G1706)-FIND("-",'Reporte J.E.'!G1706,1)-1)</f>
        <v>#VALUE!</v>
      </c>
      <c r="H1694">
        <f>'Reporte J.E.'!H1706</f>
        <v>0</v>
      </c>
      <c r="I1694">
        <f>'Reporte J.E.'!I1706</f>
        <v>0</v>
      </c>
      <c r="J1694">
        <f t="shared" si="26"/>
        <v>0</v>
      </c>
    </row>
    <row r="1695" spans="1:10">
      <c r="A1695">
        <f>'Reporte J.E.'!A1707</f>
        <v>0</v>
      </c>
      <c r="B1695">
        <f>'Reporte J.E.'!B1707</f>
        <v>0</v>
      </c>
      <c r="C1695">
        <f>'Reporte J.E.'!C1707</f>
        <v>0</v>
      </c>
      <c r="D1695" t="str">
        <f>'Reporte J.E.'!D1707&amp;" "&amp;'Reporte J.E.'!C1707</f>
        <v xml:space="preserve"> </v>
      </c>
      <c r="E1695">
        <f>'Reporte J.E.'!E1707</f>
        <v>0</v>
      </c>
      <c r="F1695">
        <f>'Reporte J.E.'!F1707</f>
        <v>0</v>
      </c>
      <c r="G1695" t="e">
        <f>RIGHT('Reporte J.E.'!G1707,LEN('Reporte J.E.'!G1707)-FIND("-",'Reporte J.E.'!G1707,1)-1)</f>
        <v>#VALUE!</v>
      </c>
      <c r="H1695">
        <f>'Reporte J.E.'!H1707</f>
        <v>0</v>
      </c>
      <c r="I1695">
        <f>'Reporte J.E.'!I1707</f>
        <v>0</v>
      </c>
      <c r="J1695">
        <f t="shared" si="26"/>
        <v>0</v>
      </c>
    </row>
    <row r="1696" spans="1:10">
      <c r="A1696">
        <f>'Reporte J.E.'!A1708</f>
        <v>0</v>
      </c>
      <c r="B1696">
        <f>'Reporte J.E.'!B1708</f>
        <v>0</v>
      </c>
      <c r="C1696">
        <f>'Reporte J.E.'!C1708</f>
        <v>0</v>
      </c>
      <c r="D1696" t="str">
        <f>'Reporte J.E.'!D1708&amp;" "&amp;'Reporte J.E.'!C1708</f>
        <v xml:space="preserve"> </v>
      </c>
      <c r="E1696">
        <f>'Reporte J.E.'!E1708</f>
        <v>0</v>
      </c>
      <c r="F1696">
        <f>'Reporte J.E.'!F1708</f>
        <v>0</v>
      </c>
      <c r="G1696" t="e">
        <f>RIGHT('Reporte J.E.'!G1708,LEN('Reporte J.E.'!G1708)-FIND("-",'Reporte J.E.'!G1708,1)-1)</f>
        <v>#VALUE!</v>
      </c>
      <c r="H1696">
        <f>'Reporte J.E.'!H1708</f>
        <v>0</v>
      </c>
      <c r="I1696">
        <f>'Reporte J.E.'!I1708</f>
        <v>0</v>
      </c>
      <c r="J1696">
        <f t="shared" si="26"/>
        <v>0</v>
      </c>
    </row>
    <row r="1697" spans="1:10">
      <c r="A1697">
        <f>'Reporte J.E.'!A1709</f>
        <v>0</v>
      </c>
      <c r="B1697">
        <f>'Reporte J.E.'!B1709</f>
        <v>0</v>
      </c>
      <c r="C1697">
        <f>'Reporte J.E.'!C1709</f>
        <v>0</v>
      </c>
      <c r="D1697" t="str">
        <f>'Reporte J.E.'!D1709&amp;" "&amp;'Reporte J.E.'!C1709</f>
        <v xml:space="preserve"> </v>
      </c>
      <c r="E1697">
        <f>'Reporte J.E.'!E1709</f>
        <v>0</v>
      </c>
      <c r="F1697">
        <f>'Reporte J.E.'!F1709</f>
        <v>0</v>
      </c>
      <c r="G1697" t="e">
        <f>RIGHT('Reporte J.E.'!G1709,LEN('Reporte J.E.'!G1709)-FIND("-",'Reporte J.E.'!G1709,1)-1)</f>
        <v>#VALUE!</v>
      </c>
      <c r="H1697">
        <f>'Reporte J.E.'!H1709</f>
        <v>0</v>
      </c>
      <c r="I1697">
        <f>'Reporte J.E.'!I1709</f>
        <v>0</v>
      </c>
      <c r="J1697">
        <f t="shared" si="26"/>
        <v>0</v>
      </c>
    </row>
    <row r="1698" spans="1:10">
      <c r="A1698">
        <f>'Reporte J.E.'!A1710</f>
        <v>0</v>
      </c>
      <c r="B1698">
        <f>'Reporte J.E.'!B1710</f>
        <v>0</v>
      </c>
      <c r="C1698">
        <f>'Reporte J.E.'!C1710</f>
        <v>0</v>
      </c>
      <c r="D1698" t="str">
        <f>'Reporte J.E.'!D1710&amp;" "&amp;'Reporte J.E.'!C1710</f>
        <v xml:space="preserve"> </v>
      </c>
      <c r="E1698">
        <f>'Reporte J.E.'!E1710</f>
        <v>0</v>
      </c>
      <c r="F1698">
        <f>'Reporte J.E.'!F1710</f>
        <v>0</v>
      </c>
      <c r="G1698" t="e">
        <f>RIGHT('Reporte J.E.'!G1710,LEN('Reporte J.E.'!G1710)-FIND("-",'Reporte J.E.'!G1710,1)-1)</f>
        <v>#VALUE!</v>
      </c>
      <c r="H1698">
        <f>'Reporte J.E.'!H1710</f>
        <v>0</v>
      </c>
      <c r="I1698">
        <f>'Reporte J.E.'!I1710</f>
        <v>0</v>
      </c>
      <c r="J1698">
        <f t="shared" si="26"/>
        <v>0</v>
      </c>
    </row>
    <row r="1699" spans="1:10">
      <c r="A1699">
        <f>'Reporte J.E.'!A1711</f>
        <v>0</v>
      </c>
      <c r="B1699">
        <f>'Reporte J.E.'!B1711</f>
        <v>0</v>
      </c>
      <c r="C1699">
        <f>'Reporte J.E.'!C1711</f>
        <v>0</v>
      </c>
      <c r="D1699" t="str">
        <f>'Reporte J.E.'!D1711&amp;" "&amp;'Reporte J.E.'!C1711</f>
        <v xml:space="preserve"> </v>
      </c>
      <c r="E1699">
        <f>'Reporte J.E.'!E1711</f>
        <v>0</v>
      </c>
      <c r="F1699">
        <f>'Reporte J.E.'!F1711</f>
        <v>0</v>
      </c>
      <c r="G1699" t="e">
        <f>RIGHT('Reporte J.E.'!G1711,LEN('Reporte J.E.'!G1711)-FIND("-",'Reporte J.E.'!G1711,1)-1)</f>
        <v>#VALUE!</v>
      </c>
      <c r="H1699">
        <f>'Reporte J.E.'!H1711</f>
        <v>0</v>
      </c>
      <c r="I1699">
        <f>'Reporte J.E.'!I1711</f>
        <v>0</v>
      </c>
      <c r="J1699">
        <f t="shared" si="26"/>
        <v>0</v>
      </c>
    </row>
    <row r="1700" spans="1:10">
      <c r="A1700">
        <f>'Reporte J.E.'!A1712</f>
        <v>0</v>
      </c>
      <c r="B1700">
        <f>'Reporte J.E.'!B1712</f>
        <v>0</v>
      </c>
      <c r="C1700">
        <f>'Reporte J.E.'!C1712</f>
        <v>0</v>
      </c>
      <c r="D1700" t="str">
        <f>'Reporte J.E.'!D1712&amp;" "&amp;'Reporte J.E.'!C1712</f>
        <v xml:space="preserve"> </v>
      </c>
      <c r="E1700">
        <f>'Reporte J.E.'!E1712</f>
        <v>0</v>
      </c>
      <c r="F1700">
        <f>'Reporte J.E.'!F1712</f>
        <v>0</v>
      </c>
      <c r="G1700" t="e">
        <f>RIGHT('Reporte J.E.'!G1712,LEN('Reporte J.E.'!G1712)-FIND("-",'Reporte J.E.'!G1712,1)-1)</f>
        <v>#VALUE!</v>
      </c>
      <c r="H1700">
        <f>'Reporte J.E.'!H1712</f>
        <v>0</v>
      </c>
      <c r="I1700">
        <f>'Reporte J.E.'!I1712</f>
        <v>0</v>
      </c>
      <c r="J1700">
        <f t="shared" si="26"/>
        <v>0</v>
      </c>
    </row>
    <row r="1701" spans="1:10">
      <c r="A1701">
        <f>'Reporte J.E.'!A1713</f>
        <v>0</v>
      </c>
      <c r="B1701">
        <f>'Reporte J.E.'!B1713</f>
        <v>0</v>
      </c>
      <c r="C1701">
        <f>'Reporte J.E.'!C1713</f>
        <v>0</v>
      </c>
      <c r="D1701" t="str">
        <f>'Reporte J.E.'!D1713&amp;" "&amp;'Reporte J.E.'!C1713</f>
        <v xml:space="preserve"> </v>
      </c>
      <c r="E1701">
        <f>'Reporte J.E.'!E1713</f>
        <v>0</v>
      </c>
      <c r="F1701">
        <f>'Reporte J.E.'!F1713</f>
        <v>0</v>
      </c>
      <c r="G1701" t="e">
        <f>RIGHT('Reporte J.E.'!G1713,LEN('Reporte J.E.'!G1713)-FIND("-",'Reporte J.E.'!G1713,1)-1)</f>
        <v>#VALUE!</v>
      </c>
      <c r="H1701">
        <f>'Reporte J.E.'!H1713</f>
        <v>0</v>
      </c>
      <c r="I1701">
        <f>'Reporte J.E.'!I1713</f>
        <v>0</v>
      </c>
      <c r="J1701">
        <f t="shared" si="26"/>
        <v>0</v>
      </c>
    </row>
    <row r="1702" spans="1:10">
      <c r="A1702">
        <f>'Reporte J.E.'!A1714</f>
        <v>0</v>
      </c>
      <c r="B1702">
        <f>'Reporte J.E.'!B1714</f>
        <v>0</v>
      </c>
      <c r="C1702">
        <f>'Reporte J.E.'!C1714</f>
        <v>0</v>
      </c>
      <c r="D1702" t="str">
        <f>'Reporte J.E.'!D1714&amp;" "&amp;'Reporte J.E.'!C1714</f>
        <v xml:space="preserve"> </v>
      </c>
      <c r="E1702">
        <f>'Reporte J.E.'!E1714</f>
        <v>0</v>
      </c>
      <c r="F1702">
        <f>'Reporte J.E.'!F1714</f>
        <v>0</v>
      </c>
      <c r="G1702" t="e">
        <f>RIGHT('Reporte J.E.'!G1714,LEN('Reporte J.E.'!G1714)-FIND("-",'Reporte J.E.'!G1714,1)-1)</f>
        <v>#VALUE!</v>
      </c>
      <c r="H1702">
        <f>'Reporte J.E.'!H1714</f>
        <v>0</v>
      </c>
      <c r="I1702">
        <f>'Reporte J.E.'!I1714</f>
        <v>0</v>
      </c>
      <c r="J1702">
        <f t="shared" si="26"/>
        <v>0</v>
      </c>
    </row>
    <row r="1703" spans="1:10">
      <c r="A1703">
        <f>'Reporte J.E.'!A1715</f>
        <v>0</v>
      </c>
      <c r="B1703">
        <f>'Reporte J.E.'!B1715</f>
        <v>0</v>
      </c>
      <c r="C1703">
        <f>'Reporte J.E.'!C1715</f>
        <v>0</v>
      </c>
      <c r="D1703" t="str">
        <f>'Reporte J.E.'!D1715&amp;" "&amp;'Reporte J.E.'!C1715</f>
        <v xml:space="preserve"> </v>
      </c>
      <c r="E1703">
        <f>'Reporte J.E.'!E1715</f>
        <v>0</v>
      </c>
      <c r="F1703">
        <f>'Reporte J.E.'!F1715</f>
        <v>0</v>
      </c>
      <c r="G1703" t="e">
        <f>RIGHT('Reporte J.E.'!G1715,LEN('Reporte J.E.'!G1715)-FIND("-",'Reporte J.E.'!G1715,1)-1)</f>
        <v>#VALUE!</v>
      </c>
      <c r="H1703">
        <f>'Reporte J.E.'!H1715</f>
        <v>0</v>
      </c>
      <c r="I1703">
        <f>'Reporte J.E.'!I1715</f>
        <v>0</v>
      </c>
      <c r="J1703">
        <f t="shared" si="26"/>
        <v>0</v>
      </c>
    </row>
    <row r="1704" spans="1:10">
      <c r="A1704">
        <f>'Reporte J.E.'!A1716</f>
        <v>0</v>
      </c>
      <c r="B1704">
        <f>'Reporte J.E.'!B1716</f>
        <v>0</v>
      </c>
      <c r="C1704">
        <f>'Reporte J.E.'!C1716</f>
        <v>0</v>
      </c>
      <c r="D1704" t="str">
        <f>'Reporte J.E.'!D1716&amp;" "&amp;'Reporte J.E.'!C1716</f>
        <v xml:space="preserve"> </v>
      </c>
      <c r="E1704">
        <f>'Reporte J.E.'!E1716</f>
        <v>0</v>
      </c>
      <c r="F1704">
        <f>'Reporte J.E.'!F1716</f>
        <v>0</v>
      </c>
      <c r="G1704" t="e">
        <f>RIGHT('Reporte J.E.'!G1716,LEN('Reporte J.E.'!G1716)-FIND("-",'Reporte J.E.'!G1716,1)-1)</f>
        <v>#VALUE!</v>
      </c>
      <c r="H1704">
        <f>'Reporte J.E.'!H1716</f>
        <v>0</v>
      </c>
      <c r="I1704">
        <f>'Reporte J.E.'!I1716</f>
        <v>0</v>
      </c>
      <c r="J1704">
        <f t="shared" si="26"/>
        <v>0</v>
      </c>
    </row>
    <row r="1705" spans="1:10">
      <c r="A1705">
        <f>'Reporte J.E.'!A1717</f>
        <v>0</v>
      </c>
      <c r="B1705">
        <f>'Reporte J.E.'!B1717</f>
        <v>0</v>
      </c>
      <c r="C1705">
        <f>'Reporte J.E.'!C1717</f>
        <v>0</v>
      </c>
      <c r="D1705" t="str">
        <f>'Reporte J.E.'!D1717&amp;" "&amp;'Reporte J.E.'!C1717</f>
        <v xml:space="preserve"> </v>
      </c>
      <c r="E1705">
        <f>'Reporte J.E.'!E1717</f>
        <v>0</v>
      </c>
      <c r="F1705">
        <f>'Reporte J.E.'!F1717</f>
        <v>0</v>
      </c>
      <c r="G1705" t="e">
        <f>RIGHT('Reporte J.E.'!G1717,LEN('Reporte J.E.'!G1717)-FIND("-",'Reporte J.E.'!G1717,1)-1)</f>
        <v>#VALUE!</v>
      </c>
      <c r="H1705">
        <f>'Reporte J.E.'!H1717</f>
        <v>0</v>
      </c>
      <c r="I1705">
        <f>'Reporte J.E.'!I1717</f>
        <v>0</v>
      </c>
      <c r="J1705">
        <f t="shared" si="26"/>
        <v>0</v>
      </c>
    </row>
    <row r="1706" spans="1:10">
      <c r="A1706">
        <f>'Reporte J.E.'!A1718</f>
        <v>0</v>
      </c>
      <c r="B1706">
        <f>'Reporte J.E.'!B1718</f>
        <v>0</v>
      </c>
      <c r="C1706">
        <f>'Reporte J.E.'!C1718</f>
        <v>0</v>
      </c>
      <c r="D1706" t="str">
        <f>'Reporte J.E.'!D1718&amp;" "&amp;'Reporte J.E.'!C1718</f>
        <v xml:space="preserve"> </v>
      </c>
      <c r="E1706">
        <f>'Reporte J.E.'!E1718</f>
        <v>0</v>
      </c>
      <c r="F1706">
        <f>'Reporte J.E.'!F1718</f>
        <v>0</v>
      </c>
      <c r="G1706" t="e">
        <f>RIGHT('Reporte J.E.'!G1718,LEN('Reporte J.E.'!G1718)-FIND("-",'Reporte J.E.'!G1718,1)-1)</f>
        <v>#VALUE!</v>
      </c>
      <c r="H1706">
        <f>'Reporte J.E.'!H1718</f>
        <v>0</v>
      </c>
      <c r="I1706">
        <f>'Reporte J.E.'!I1718</f>
        <v>0</v>
      </c>
      <c r="J1706">
        <f t="shared" si="26"/>
        <v>0</v>
      </c>
    </row>
    <row r="1707" spans="1:10">
      <c r="A1707">
        <f>'Reporte J.E.'!A1719</f>
        <v>0</v>
      </c>
      <c r="B1707">
        <f>'Reporte J.E.'!B1719</f>
        <v>0</v>
      </c>
      <c r="C1707">
        <f>'Reporte J.E.'!C1719</f>
        <v>0</v>
      </c>
      <c r="D1707" t="str">
        <f>'Reporte J.E.'!D1719&amp;" "&amp;'Reporte J.E.'!C1719</f>
        <v xml:space="preserve"> </v>
      </c>
      <c r="E1707">
        <f>'Reporte J.E.'!E1719</f>
        <v>0</v>
      </c>
      <c r="F1707">
        <f>'Reporte J.E.'!F1719</f>
        <v>0</v>
      </c>
      <c r="G1707" t="e">
        <f>RIGHT('Reporte J.E.'!G1719,LEN('Reporte J.E.'!G1719)-FIND("-",'Reporte J.E.'!G1719,1)-1)</f>
        <v>#VALUE!</v>
      </c>
      <c r="H1707">
        <f>'Reporte J.E.'!H1719</f>
        <v>0</v>
      </c>
      <c r="I1707">
        <f>'Reporte J.E.'!I1719</f>
        <v>0</v>
      </c>
      <c r="J1707">
        <f t="shared" si="26"/>
        <v>0</v>
      </c>
    </row>
    <row r="1708" spans="1:10">
      <c r="A1708">
        <f>'Reporte J.E.'!A1720</f>
        <v>0</v>
      </c>
      <c r="B1708">
        <f>'Reporte J.E.'!B1720</f>
        <v>0</v>
      </c>
      <c r="C1708">
        <f>'Reporte J.E.'!C1720</f>
        <v>0</v>
      </c>
      <c r="D1708" t="str">
        <f>'Reporte J.E.'!D1720&amp;" "&amp;'Reporte J.E.'!C1720</f>
        <v xml:space="preserve"> </v>
      </c>
      <c r="E1708">
        <f>'Reporte J.E.'!E1720</f>
        <v>0</v>
      </c>
      <c r="F1708">
        <f>'Reporte J.E.'!F1720</f>
        <v>0</v>
      </c>
      <c r="G1708" t="e">
        <f>RIGHT('Reporte J.E.'!G1720,LEN('Reporte J.E.'!G1720)-FIND("-",'Reporte J.E.'!G1720,1)-1)</f>
        <v>#VALUE!</v>
      </c>
      <c r="H1708">
        <f>'Reporte J.E.'!H1720</f>
        <v>0</v>
      </c>
      <c r="I1708">
        <f>'Reporte J.E.'!I1720</f>
        <v>0</v>
      </c>
      <c r="J1708">
        <f t="shared" si="26"/>
        <v>0</v>
      </c>
    </row>
    <row r="1709" spans="1:10">
      <c r="A1709">
        <f>'Reporte J.E.'!A1721</f>
        <v>0</v>
      </c>
      <c r="B1709">
        <f>'Reporte J.E.'!B1721</f>
        <v>0</v>
      </c>
      <c r="C1709">
        <f>'Reporte J.E.'!C1721</f>
        <v>0</v>
      </c>
      <c r="D1709" t="str">
        <f>'Reporte J.E.'!D1721&amp;" "&amp;'Reporte J.E.'!C1721</f>
        <v xml:space="preserve"> </v>
      </c>
      <c r="E1709">
        <f>'Reporte J.E.'!E1721</f>
        <v>0</v>
      </c>
      <c r="F1709">
        <f>'Reporte J.E.'!F1721</f>
        <v>0</v>
      </c>
      <c r="G1709" t="e">
        <f>RIGHT('Reporte J.E.'!G1721,LEN('Reporte J.E.'!G1721)-FIND("-",'Reporte J.E.'!G1721,1)-1)</f>
        <v>#VALUE!</v>
      </c>
      <c r="H1709">
        <f>'Reporte J.E.'!H1721</f>
        <v>0</v>
      </c>
      <c r="I1709">
        <f>'Reporte J.E.'!I1721</f>
        <v>0</v>
      </c>
      <c r="J1709">
        <f t="shared" si="26"/>
        <v>0</v>
      </c>
    </row>
    <row r="1710" spans="1:10">
      <c r="A1710">
        <f>'Reporte J.E.'!A1722</f>
        <v>0</v>
      </c>
      <c r="B1710">
        <f>'Reporte J.E.'!B1722</f>
        <v>0</v>
      </c>
      <c r="C1710">
        <f>'Reporte J.E.'!C1722</f>
        <v>0</v>
      </c>
      <c r="D1710" t="str">
        <f>'Reporte J.E.'!D1722&amp;" "&amp;'Reporte J.E.'!C1722</f>
        <v xml:space="preserve"> </v>
      </c>
      <c r="E1710">
        <f>'Reporte J.E.'!E1722</f>
        <v>0</v>
      </c>
      <c r="F1710">
        <f>'Reporte J.E.'!F1722</f>
        <v>0</v>
      </c>
      <c r="G1710" t="e">
        <f>RIGHT('Reporte J.E.'!G1722,LEN('Reporte J.E.'!G1722)-FIND("-",'Reporte J.E.'!G1722,1)-1)</f>
        <v>#VALUE!</v>
      </c>
      <c r="H1710">
        <f>'Reporte J.E.'!H1722</f>
        <v>0</v>
      </c>
      <c r="I1710">
        <f>'Reporte J.E.'!I1722</f>
        <v>0</v>
      </c>
      <c r="J1710">
        <f t="shared" si="26"/>
        <v>0</v>
      </c>
    </row>
    <row r="1711" spans="1:10">
      <c r="A1711">
        <f>'Reporte J.E.'!A1723</f>
        <v>0</v>
      </c>
      <c r="B1711">
        <f>'Reporte J.E.'!B1723</f>
        <v>0</v>
      </c>
      <c r="C1711">
        <f>'Reporte J.E.'!C1723</f>
        <v>0</v>
      </c>
      <c r="D1711" t="str">
        <f>'Reporte J.E.'!D1723&amp;" "&amp;'Reporte J.E.'!C1723</f>
        <v xml:space="preserve"> </v>
      </c>
      <c r="E1711">
        <f>'Reporte J.E.'!E1723</f>
        <v>0</v>
      </c>
      <c r="F1711">
        <f>'Reporte J.E.'!F1723</f>
        <v>0</v>
      </c>
      <c r="G1711" t="e">
        <f>RIGHT('Reporte J.E.'!G1723,LEN('Reporte J.E.'!G1723)-FIND("-",'Reporte J.E.'!G1723,1)-1)</f>
        <v>#VALUE!</v>
      </c>
      <c r="H1711">
        <f>'Reporte J.E.'!H1723</f>
        <v>0</v>
      </c>
      <c r="I1711">
        <f>'Reporte J.E.'!I1723</f>
        <v>0</v>
      </c>
      <c r="J1711">
        <f t="shared" si="26"/>
        <v>0</v>
      </c>
    </row>
    <row r="1712" spans="1:10">
      <c r="A1712">
        <f>'Reporte J.E.'!A1724</f>
        <v>0</v>
      </c>
      <c r="B1712">
        <f>'Reporte J.E.'!B1724</f>
        <v>0</v>
      </c>
      <c r="C1712">
        <f>'Reporte J.E.'!C1724</f>
        <v>0</v>
      </c>
      <c r="D1712" t="str">
        <f>'Reporte J.E.'!D1724&amp;" "&amp;'Reporte J.E.'!C1724</f>
        <v xml:space="preserve"> </v>
      </c>
      <c r="E1712">
        <f>'Reporte J.E.'!E1724</f>
        <v>0</v>
      </c>
      <c r="F1712">
        <f>'Reporte J.E.'!F1724</f>
        <v>0</v>
      </c>
      <c r="G1712" t="e">
        <f>RIGHT('Reporte J.E.'!G1724,LEN('Reporte J.E.'!G1724)-FIND("-",'Reporte J.E.'!G1724,1)-1)</f>
        <v>#VALUE!</v>
      </c>
      <c r="H1712">
        <f>'Reporte J.E.'!H1724</f>
        <v>0</v>
      </c>
      <c r="I1712">
        <f>'Reporte J.E.'!I1724</f>
        <v>0</v>
      </c>
      <c r="J1712">
        <f t="shared" si="26"/>
        <v>0</v>
      </c>
    </row>
    <row r="1713" spans="1:10">
      <c r="A1713">
        <f>'Reporte J.E.'!A1725</f>
        <v>0</v>
      </c>
      <c r="B1713">
        <f>'Reporte J.E.'!B1725</f>
        <v>0</v>
      </c>
      <c r="C1713">
        <f>'Reporte J.E.'!C1725</f>
        <v>0</v>
      </c>
      <c r="D1713" t="str">
        <f>'Reporte J.E.'!D1725&amp;" "&amp;'Reporte J.E.'!C1725</f>
        <v xml:space="preserve"> </v>
      </c>
      <c r="E1713">
        <f>'Reporte J.E.'!E1725</f>
        <v>0</v>
      </c>
      <c r="F1713">
        <f>'Reporte J.E.'!F1725</f>
        <v>0</v>
      </c>
      <c r="G1713" t="e">
        <f>RIGHT('Reporte J.E.'!G1725,LEN('Reporte J.E.'!G1725)-FIND("-",'Reporte J.E.'!G1725,1)-1)</f>
        <v>#VALUE!</v>
      </c>
      <c r="H1713">
        <f>'Reporte J.E.'!H1725</f>
        <v>0</v>
      </c>
      <c r="I1713">
        <f>'Reporte J.E.'!I1725</f>
        <v>0</v>
      </c>
      <c r="J1713">
        <f t="shared" si="26"/>
        <v>0</v>
      </c>
    </row>
    <row r="1714" spans="1:10">
      <c r="A1714">
        <f>'Reporte J.E.'!A1726</f>
        <v>0</v>
      </c>
      <c r="B1714">
        <f>'Reporte J.E.'!B1726</f>
        <v>0</v>
      </c>
      <c r="C1714">
        <f>'Reporte J.E.'!C1726</f>
        <v>0</v>
      </c>
      <c r="D1714" t="str">
        <f>'Reporte J.E.'!D1726&amp;" "&amp;'Reporte J.E.'!C1726</f>
        <v xml:space="preserve"> </v>
      </c>
      <c r="E1714">
        <f>'Reporte J.E.'!E1726</f>
        <v>0</v>
      </c>
      <c r="F1714">
        <f>'Reporte J.E.'!F1726</f>
        <v>0</v>
      </c>
      <c r="G1714" t="e">
        <f>RIGHT('Reporte J.E.'!G1726,LEN('Reporte J.E.'!G1726)-FIND("-",'Reporte J.E.'!G1726,1)-1)</f>
        <v>#VALUE!</v>
      </c>
      <c r="H1714">
        <f>'Reporte J.E.'!H1726</f>
        <v>0</v>
      </c>
      <c r="I1714">
        <f>'Reporte J.E.'!I1726</f>
        <v>0</v>
      </c>
      <c r="J1714">
        <f t="shared" si="26"/>
        <v>0</v>
      </c>
    </row>
    <row r="1715" spans="1:10">
      <c r="A1715">
        <f>'Reporte J.E.'!A1727</f>
        <v>0</v>
      </c>
      <c r="B1715">
        <f>'Reporte J.E.'!B1727</f>
        <v>0</v>
      </c>
      <c r="C1715">
        <f>'Reporte J.E.'!C1727</f>
        <v>0</v>
      </c>
      <c r="D1715" t="str">
        <f>'Reporte J.E.'!D1727&amp;" "&amp;'Reporte J.E.'!C1727</f>
        <v xml:space="preserve"> </v>
      </c>
      <c r="E1715">
        <f>'Reporte J.E.'!E1727</f>
        <v>0</v>
      </c>
      <c r="F1715">
        <f>'Reporte J.E.'!F1727</f>
        <v>0</v>
      </c>
      <c r="G1715" t="e">
        <f>RIGHT('Reporte J.E.'!G1727,LEN('Reporte J.E.'!G1727)-FIND("-",'Reporte J.E.'!G1727,1)-1)</f>
        <v>#VALUE!</v>
      </c>
      <c r="H1715">
        <f>'Reporte J.E.'!H1727</f>
        <v>0</v>
      </c>
      <c r="I1715">
        <f>'Reporte J.E.'!I1727</f>
        <v>0</v>
      </c>
      <c r="J1715">
        <f t="shared" si="26"/>
        <v>0</v>
      </c>
    </row>
    <row r="1716" spans="1:10">
      <c r="A1716">
        <f>'Reporte J.E.'!A1728</f>
        <v>0</v>
      </c>
      <c r="B1716">
        <f>'Reporte J.E.'!B1728</f>
        <v>0</v>
      </c>
      <c r="C1716">
        <f>'Reporte J.E.'!C1728</f>
        <v>0</v>
      </c>
      <c r="D1716" t="str">
        <f>'Reporte J.E.'!D1728&amp;" "&amp;'Reporte J.E.'!C1728</f>
        <v xml:space="preserve"> </v>
      </c>
      <c r="E1716">
        <f>'Reporte J.E.'!E1728</f>
        <v>0</v>
      </c>
      <c r="F1716">
        <f>'Reporte J.E.'!F1728</f>
        <v>0</v>
      </c>
      <c r="G1716" t="e">
        <f>RIGHT('Reporte J.E.'!G1728,LEN('Reporte J.E.'!G1728)-FIND("-",'Reporte J.E.'!G1728,1)-1)</f>
        <v>#VALUE!</v>
      </c>
      <c r="H1716">
        <f>'Reporte J.E.'!H1728</f>
        <v>0</v>
      </c>
      <c r="I1716">
        <f>'Reporte J.E.'!I1728</f>
        <v>0</v>
      </c>
      <c r="J1716">
        <f t="shared" si="26"/>
        <v>0</v>
      </c>
    </row>
    <row r="1717" spans="1:10">
      <c r="A1717">
        <f>'Reporte J.E.'!A1729</f>
        <v>0</v>
      </c>
      <c r="B1717">
        <f>'Reporte J.E.'!B1729</f>
        <v>0</v>
      </c>
      <c r="C1717">
        <f>'Reporte J.E.'!C1729</f>
        <v>0</v>
      </c>
      <c r="D1717" t="str">
        <f>'Reporte J.E.'!D1729&amp;" "&amp;'Reporte J.E.'!C1729</f>
        <v xml:space="preserve"> </v>
      </c>
      <c r="E1717">
        <f>'Reporte J.E.'!E1729</f>
        <v>0</v>
      </c>
      <c r="F1717">
        <f>'Reporte J.E.'!F1729</f>
        <v>0</v>
      </c>
      <c r="G1717" t="e">
        <f>RIGHT('Reporte J.E.'!G1729,LEN('Reporte J.E.'!G1729)-FIND("-",'Reporte J.E.'!G1729,1)-1)</f>
        <v>#VALUE!</v>
      </c>
      <c r="H1717">
        <f>'Reporte J.E.'!H1729</f>
        <v>0</v>
      </c>
      <c r="I1717">
        <f>'Reporte J.E.'!I1729</f>
        <v>0</v>
      </c>
      <c r="J1717">
        <f t="shared" si="26"/>
        <v>0</v>
      </c>
    </row>
    <row r="1718" spans="1:10">
      <c r="A1718">
        <f>'Reporte J.E.'!A1730</f>
        <v>0</v>
      </c>
      <c r="B1718">
        <f>'Reporte J.E.'!B1730</f>
        <v>0</v>
      </c>
      <c r="C1718">
        <f>'Reporte J.E.'!C1730</f>
        <v>0</v>
      </c>
      <c r="D1718" t="str">
        <f>'Reporte J.E.'!D1730&amp;" "&amp;'Reporte J.E.'!C1730</f>
        <v xml:space="preserve"> </v>
      </c>
      <c r="E1718">
        <f>'Reporte J.E.'!E1730</f>
        <v>0</v>
      </c>
      <c r="F1718">
        <f>'Reporte J.E.'!F1730</f>
        <v>0</v>
      </c>
      <c r="G1718" t="e">
        <f>RIGHT('Reporte J.E.'!G1730,LEN('Reporte J.E.'!G1730)-FIND("-",'Reporte J.E.'!G1730,1)-1)</f>
        <v>#VALUE!</v>
      </c>
      <c r="H1718">
        <f>'Reporte J.E.'!H1730</f>
        <v>0</v>
      </c>
      <c r="I1718">
        <f>'Reporte J.E.'!I1730</f>
        <v>0</v>
      </c>
      <c r="J1718">
        <f t="shared" si="26"/>
        <v>0</v>
      </c>
    </row>
    <row r="1719" spans="1:10">
      <c r="A1719">
        <f>'Reporte J.E.'!A1731</f>
        <v>0</v>
      </c>
      <c r="B1719">
        <f>'Reporte J.E.'!B1731</f>
        <v>0</v>
      </c>
      <c r="C1719">
        <f>'Reporte J.E.'!C1731</f>
        <v>0</v>
      </c>
      <c r="D1719" t="str">
        <f>'Reporte J.E.'!D1731&amp;" "&amp;'Reporte J.E.'!C1731</f>
        <v xml:space="preserve"> </v>
      </c>
      <c r="E1719">
        <f>'Reporte J.E.'!E1731</f>
        <v>0</v>
      </c>
      <c r="F1719">
        <f>'Reporte J.E.'!F1731</f>
        <v>0</v>
      </c>
      <c r="G1719" t="e">
        <f>RIGHT('Reporte J.E.'!G1731,LEN('Reporte J.E.'!G1731)-FIND("-",'Reporte J.E.'!G1731,1)-1)</f>
        <v>#VALUE!</v>
      </c>
      <c r="H1719">
        <f>'Reporte J.E.'!H1731</f>
        <v>0</v>
      </c>
      <c r="I1719">
        <f>'Reporte J.E.'!I1731</f>
        <v>0</v>
      </c>
      <c r="J1719">
        <f t="shared" si="26"/>
        <v>0</v>
      </c>
    </row>
    <row r="1720" spans="1:10">
      <c r="A1720">
        <f>'Reporte J.E.'!A1732</f>
        <v>0</v>
      </c>
      <c r="B1720">
        <f>'Reporte J.E.'!B1732</f>
        <v>0</v>
      </c>
      <c r="C1720">
        <f>'Reporte J.E.'!C1732</f>
        <v>0</v>
      </c>
      <c r="D1720" t="str">
        <f>'Reporte J.E.'!D1732&amp;" "&amp;'Reporte J.E.'!C1732</f>
        <v xml:space="preserve"> </v>
      </c>
      <c r="E1720">
        <f>'Reporte J.E.'!E1732</f>
        <v>0</v>
      </c>
      <c r="F1720">
        <f>'Reporte J.E.'!F1732</f>
        <v>0</v>
      </c>
      <c r="G1720" t="e">
        <f>RIGHT('Reporte J.E.'!G1732,LEN('Reporte J.E.'!G1732)-FIND("-",'Reporte J.E.'!G1732,1)-1)</f>
        <v>#VALUE!</v>
      </c>
      <c r="H1720">
        <f>'Reporte J.E.'!H1732</f>
        <v>0</v>
      </c>
      <c r="I1720">
        <f>'Reporte J.E.'!I1732</f>
        <v>0</v>
      </c>
      <c r="J1720">
        <f t="shared" si="26"/>
        <v>0</v>
      </c>
    </row>
    <row r="1721" spans="1:10">
      <c r="A1721">
        <f>'Reporte J.E.'!A1733</f>
        <v>0</v>
      </c>
      <c r="B1721">
        <f>'Reporte J.E.'!B1733</f>
        <v>0</v>
      </c>
      <c r="C1721">
        <f>'Reporte J.E.'!C1733</f>
        <v>0</v>
      </c>
      <c r="D1721" t="str">
        <f>'Reporte J.E.'!D1733&amp;" "&amp;'Reporte J.E.'!C1733</f>
        <v xml:space="preserve"> </v>
      </c>
      <c r="E1721">
        <f>'Reporte J.E.'!E1733</f>
        <v>0</v>
      </c>
      <c r="F1721">
        <f>'Reporte J.E.'!F1733</f>
        <v>0</v>
      </c>
      <c r="G1721" t="e">
        <f>RIGHT('Reporte J.E.'!G1733,LEN('Reporte J.E.'!G1733)-FIND("-",'Reporte J.E.'!G1733,1)-1)</f>
        <v>#VALUE!</v>
      </c>
      <c r="H1721">
        <f>'Reporte J.E.'!H1733</f>
        <v>0</v>
      </c>
      <c r="I1721">
        <f>'Reporte J.E.'!I1733</f>
        <v>0</v>
      </c>
      <c r="J1721">
        <f t="shared" si="26"/>
        <v>0</v>
      </c>
    </row>
    <row r="1722" spans="1:10">
      <c r="A1722">
        <f>'Reporte J.E.'!A1734</f>
        <v>0</v>
      </c>
      <c r="B1722">
        <f>'Reporte J.E.'!B1734</f>
        <v>0</v>
      </c>
      <c r="C1722">
        <f>'Reporte J.E.'!C1734</f>
        <v>0</v>
      </c>
      <c r="D1722" t="str">
        <f>'Reporte J.E.'!D1734&amp;" "&amp;'Reporte J.E.'!C1734</f>
        <v xml:space="preserve"> </v>
      </c>
      <c r="E1722">
        <f>'Reporte J.E.'!E1734</f>
        <v>0</v>
      </c>
      <c r="F1722">
        <f>'Reporte J.E.'!F1734</f>
        <v>0</v>
      </c>
      <c r="G1722" t="e">
        <f>RIGHT('Reporte J.E.'!G1734,LEN('Reporte J.E.'!G1734)-FIND("-",'Reporte J.E.'!G1734,1)-1)</f>
        <v>#VALUE!</v>
      </c>
      <c r="H1722">
        <f>'Reporte J.E.'!H1734</f>
        <v>0</v>
      </c>
      <c r="I1722">
        <f>'Reporte J.E.'!I1734</f>
        <v>0</v>
      </c>
      <c r="J1722">
        <f t="shared" si="26"/>
        <v>0</v>
      </c>
    </row>
    <row r="1723" spans="1:10">
      <c r="A1723">
        <f>'Reporte J.E.'!A1735</f>
        <v>0</v>
      </c>
      <c r="B1723">
        <f>'Reporte J.E.'!B1735</f>
        <v>0</v>
      </c>
      <c r="C1723">
        <f>'Reporte J.E.'!C1735</f>
        <v>0</v>
      </c>
      <c r="D1723" t="str">
        <f>'Reporte J.E.'!D1735&amp;" "&amp;'Reporte J.E.'!C1735</f>
        <v xml:space="preserve"> </v>
      </c>
      <c r="E1723">
        <f>'Reporte J.E.'!E1735</f>
        <v>0</v>
      </c>
      <c r="F1723">
        <f>'Reporte J.E.'!F1735</f>
        <v>0</v>
      </c>
      <c r="G1723" t="e">
        <f>RIGHT('Reporte J.E.'!G1735,LEN('Reporte J.E.'!G1735)-FIND("-",'Reporte J.E.'!G1735,1)-1)</f>
        <v>#VALUE!</v>
      </c>
      <c r="H1723">
        <f>'Reporte J.E.'!H1735</f>
        <v>0</v>
      </c>
      <c r="I1723">
        <f>'Reporte J.E.'!I1735</f>
        <v>0</v>
      </c>
      <c r="J1723">
        <f t="shared" si="26"/>
        <v>0</v>
      </c>
    </row>
    <row r="1724" spans="1:10">
      <c r="A1724">
        <f>'Reporte J.E.'!A1736</f>
        <v>0</v>
      </c>
      <c r="B1724">
        <f>'Reporte J.E.'!B1736</f>
        <v>0</v>
      </c>
      <c r="C1724">
        <f>'Reporte J.E.'!C1736</f>
        <v>0</v>
      </c>
      <c r="D1724" t="str">
        <f>'Reporte J.E.'!D1736&amp;" "&amp;'Reporte J.E.'!C1736</f>
        <v xml:space="preserve"> </v>
      </c>
      <c r="E1724">
        <f>'Reporte J.E.'!E1736</f>
        <v>0</v>
      </c>
      <c r="F1724">
        <f>'Reporte J.E.'!F1736</f>
        <v>0</v>
      </c>
      <c r="G1724" t="e">
        <f>RIGHT('Reporte J.E.'!G1736,LEN('Reporte J.E.'!G1736)-FIND("-",'Reporte J.E.'!G1736,1)-1)</f>
        <v>#VALUE!</v>
      </c>
      <c r="H1724">
        <f>'Reporte J.E.'!H1736</f>
        <v>0</v>
      </c>
      <c r="I1724">
        <f>'Reporte J.E.'!I1736</f>
        <v>0</v>
      </c>
      <c r="J1724">
        <f t="shared" si="26"/>
        <v>0</v>
      </c>
    </row>
    <row r="1725" spans="1:10">
      <c r="A1725">
        <f>'Reporte J.E.'!A1737</f>
        <v>0</v>
      </c>
      <c r="B1725">
        <f>'Reporte J.E.'!B1737</f>
        <v>0</v>
      </c>
      <c r="C1725">
        <f>'Reporte J.E.'!C1737</f>
        <v>0</v>
      </c>
      <c r="D1725" t="str">
        <f>'Reporte J.E.'!D1737&amp;" "&amp;'Reporte J.E.'!C1737</f>
        <v xml:space="preserve"> </v>
      </c>
      <c r="E1725">
        <f>'Reporte J.E.'!E1737</f>
        <v>0</v>
      </c>
      <c r="F1725">
        <f>'Reporte J.E.'!F1737</f>
        <v>0</v>
      </c>
      <c r="G1725" t="e">
        <f>RIGHT('Reporte J.E.'!G1737,LEN('Reporte J.E.'!G1737)-FIND("-",'Reporte J.E.'!G1737,1)-1)</f>
        <v>#VALUE!</v>
      </c>
      <c r="H1725">
        <f>'Reporte J.E.'!H1737</f>
        <v>0</v>
      </c>
      <c r="I1725">
        <f>'Reporte J.E.'!I1737</f>
        <v>0</v>
      </c>
      <c r="J1725">
        <f t="shared" si="26"/>
        <v>0</v>
      </c>
    </row>
    <row r="1726" spans="1:10">
      <c r="A1726">
        <f>'Reporte J.E.'!A1738</f>
        <v>0</v>
      </c>
      <c r="B1726">
        <f>'Reporte J.E.'!B1738</f>
        <v>0</v>
      </c>
      <c r="C1726">
        <f>'Reporte J.E.'!C1738</f>
        <v>0</v>
      </c>
      <c r="D1726" t="str">
        <f>'Reporte J.E.'!D1738&amp;" "&amp;'Reporte J.E.'!C1738</f>
        <v xml:space="preserve"> </v>
      </c>
      <c r="E1726">
        <f>'Reporte J.E.'!E1738</f>
        <v>0</v>
      </c>
      <c r="F1726">
        <f>'Reporte J.E.'!F1738</f>
        <v>0</v>
      </c>
      <c r="G1726" t="e">
        <f>RIGHT('Reporte J.E.'!G1738,LEN('Reporte J.E.'!G1738)-FIND("-",'Reporte J.E.'!G1738,1)-1)</f>
        <v>#VALUE!</v>
      </c>
      <c r="H1726">
        <f>'Reporte J.E.'!H1738</f>
        <v>0</v>
      </c>
      <c r="I1726">
        <f>'Reporte J.E.'!I1738</f>
        <v>0</v>
      </c>
      <c r="J1726">
        <f t="shared" si="26"/>
        <v>0</v>
      </c>
    </row>
    <row r="1727" spans="1:10">
      <c r="A1727">
        <f>'Reporte J.E.'!A1739</f>
        <v>0</v>
      </c>
      <c r="B1727">
        <f>'Reporte J.E.'!B1739</f>
        <v>0</v>
      </c>
      <c r="C1727">
        <f>'Reporte J.E.'!C1739</f>
        <v>0</v>
      </c>
      <c r="D1727" t="str">
        <f>'Reporte J.E.'!D1739&amp;" "&amp;'Reporte J.E.'!C1739</f>
        <v xml:space="preserve"> </v>
      </c>
      <c r="E1727">
        <f>'Reporte J.E.'!E1739</f>
        <v>0</v>
      </c>
      <c r="F1727">
        <f>'Reporte J.E.'!F1739</f>
        <v>0</v>
      </c>
      <c r="G1727" t="e">
        <f>RIGHT('Reporte J.E.'!G1739,LEN('Reporte J.E.'!G1739)-FIND("-",'Reporte J.E.'!G1739,1)-1)</f>
        <v>#VALUE!</v>
      </c>
      <c r="H1727">
        <f>'Reporte J.E.'!H1739</f>
        <v>0</v>
      </c>
      <c r="I1727">
        <f>'Reporte J.E.'!I1739</f>
        <v>0</v>
      </c>
      <c r="J1727">
        <f t="shared" si="26"/>
        <v>0</v>
      </c>
    </row>
    <row r="1728" spans="1:10">
      <c r="A1728">
        <f>'Reporte J.E.'!A1740</f>
        <v>0</v>
      </c>
      <c r="B1728">
        <f>'Reporte J.E.'!B1740</f>
        <v>0</v>
      </c>
      <c r="C1728">
        <f>'Reporte J.E.'!C1740</f>
        <v>0</v>
      </c>
      <c r="D1728" t="str">
        <f>'Reporte J.E.'!D1740&amp;" "&amp;'Reporte J.E.'!C1740</f>
        <v xml:space="preserve"> </v>
      </c>
      <c r="E1728">
        <f>'Reporte J.E.'!E1740</f>
        <v>0</v>
      </c>
      <c r="F1728">
        <f>'Reporte J.E.'!F1740</f>
        <v>0</v>
      </c>
      <c r="G1728" t="e">
        <f>RIGHT('Reporte J.E.'!G1740,LEN('Reporte J.E.'!G1740)-FIND("-",'Reporte J.E.'!G1740,1)-1)</f>
        <v>#VALUE!</v>
      </c>
      <c r="H1728">
        <f>'Reporte J.E.'!H1740</f>
        <v>0</v>
      </c>
      <c r="I1728">
        <f>'Reporte J.E.'!I1740</f>
        <v>0</v>
      </c>
      <c r="J1728">
        <f t="shared" si="26"/>
        <v>0</v>
      </c>
    </row>
    <row r="1729" spans="1:10">
      <c r="A1729">
        <f>'Reporte J.E.'!A1741</f>
        <v>0</v>
      </c>
      <c r="B1729">
        <f>'Reporte J.E.'!B1741</f>
        <v>0</v>
      </c>
      <c r="C1729">
        <f>'Reporte J.E.'!C1741</f>
        <v>0</v>
      </c>
      <c r="D1729" t="str">
        <f>'Reporte J.E.'!D1741&amp;" "&amp;'Reporte J.E.'!C1741</f>
        <v xml:space="preserve"> </v>
      </c>
      <c r="E1729">
        <f>'Reporte J.E.'!E1741</f>
        <v>0</v>
      </c>
      <c r="F1729">
        <f>'Reporte J.E.'!F1741</f>
        <v>0</v>
      </c>
      <c r="G1729" t="e">
        <f>RIGHT('Reporte J.E.'!G1741,LEN('Reporte J.E.'!G1741)-FIND("-",'Reporte J.E.'!G1741,1)-1)</f>
        <v>#VALUE!</v>
      </c>
      <c r="H1729">
        <f>'Reporte J.E.'!H1741</f>
        <v>0</v>
      </c>
      <c r="I1729">
        <f>'Reporte J.E.'!I1741</f>
        <v>0</v>
      </c>
      <c r="J1729">
        <f t="shared" si="26"/>
        <v>0</v>
      </c>
    </row>
    <row r="1730" spans="1:10">
      <c r="A1730">
        <f>'Reporte J.E.'!A1742</f>
        <v>0</v>
      </c>
      <c r="B1730">
        <f>'Reporte J.E.'!B1742</f>
        <v>0</v>
      </c>
      <c r="C1730">
        <f>'Reporte J.E.'!C1742</f>
        <v>0</v>
      </c>
      <c r="D1730" t="str">
        <f>'Reporte J.E.'!D1742&amp;" "&amp;'Reporte J.E.'!C1742</f>
        <v xml:space="preserve"> </v>
      </c>
      <c r="E1730">
        <f>'Reporte J.E.'!E1742</f>
        <v>0</v>
      </c>
      <c r="F1730">
        <f>'Reporte J.E.'!F1742</f>
        <v>0</v>
      </c>
      <c r="G1730" t="e">
        <f>RIGHT('Reporte J.E.'!G1742,LEN('Reporte J.E.'!G1742)-FIND("-",'Reporte J.E.'!G1742,1)-1)</f>
        <v>#VALUE!</v>
      </c>
      <c r="H1730">
        <f>'Reporte J.E.'!H1742</f>
        <v>0</v>
      </c>
      <c r="I1730">
        <f>'Reporte J.E.'!I1742</f>
        <v>0</v>
      </c>
      <c r="J1730">
        <f t="shared" ref="J1730:J1793" si="27">IF(H1730="APROBADO",1,0)</f>
        <v>0</v>
      </c>
    </row>
    <row r="1731" spans="1:10">
      <c r="A1731">
        <f>'Reporte J.E.'!A1743</f>
        <v>0</v>
      </c>
      <c r="B1731">
        <f>'Reporte J.E.'!B1743</f>
        <v>0</v>
      </c>
      <c r="C1731">
        <f>'Reporte J.E.'!C1743</f>
        <v>0</v>
      </c>
      <c r="D1731" t="str">
        <f>'Reporte J.E.'!D1743&amp;" "&amp;'Reporte J.E.'!C1743</f>
        <v xml:space="preserve"> </v>
      </c>
      <c r="E1731">
        <f>'Reporte J.E.'!E1743</f>
        <v>0</v>
      </c>
      <c r="F1731">
        <f>'Reporte J.E.'!F1743</f>
        <v>0</v>
      </c>
      <c r="G1731" t="e">
        <f>RIGHT('Reporte J.E.'!G1743,LEN('Reporte J.E.'!G1743)-FIND("-",'Reporte J.E.'!G1743,1)-1)</f>
        <v>#VALUE!</v>
      </c>
      <c r="H1731">
        <f>'Reporte J.E.'!H1743</f>
        <v>0</v>
      </c>
      <c r="I1731">
        <f>'Reporte J.E.'!I1743</f>
        <v>0</v>
      </c>
      <c r="J1731">
        <f t="shared" si="27"/>
        <v>0</v>
      </c>
    </row>
    <row r="1732" spans="1:10">
      <c r="A1732">
        <f>'Reporte J.E.'!A1744</f>
        <v>0</v>
      </c>
      <c r="B1732">
        <f>'Reporte J.E.'!B1744</f>
        <v>0</v>
      </c>
      <c r="C1732">
        <f>'Reporte J.E.'!C1744</f>
        <v>0</v>
      </c>
      <c r="D1732" t="str">
        <f>'Reporte J.E.'!D1744&amp;" "&amp;'Reporte J.E.'!C1744</f>
        <v xml:space="preserve"> </v>
      </c>
      <c r="E1732">
        <f>'Reporte J.E.'!E1744</f>
        <v>0</v>
      </c>
      <c r="F1732">
        <f>'Reporte J.E.'!F1744</f>
        <v>0</v>
      </c>
      <c r="G1732" t="e">
        <f>RIGHT('Reporte J.E.'!G1744,LEN('Reporte J.E.'!G1744)-FIND("-",'Reporte J.E.'!G1744,1)-1)</f>
        <v>#VALUE!</v>
      </c>
      <c r="H1732">
        <f>'Reporte J.E.'!H1744</f>
        <v>0</v>
      </c>
      <c r="I1732">
        <f>'Reporte J.E.'!I1744</f>
        <v>0</v>
      </c>
      <c r="J1732">
        <f t="shared" si="27"/>
        <v>0</v>
      </c>
    </row>
    <row r="1733" spans="1:10">
      <c r="A1733">
        <f>'Reporte J.E.'!A1745</f>
        <v>0</v>
      </c>
      <c r="B1733">
        <f>'Reporte J.E.'!B1745</f>
        <v>0</v>
      </c>
      <c r="C1733">
        <f>'Reporte J.E.'!C1745</f>
        <v>0</v>
      </c>
      <c r="D1733" t="str">
        <f>'Reporte J.E.'!D1745&amp;" "&amp;'Reporte J.E.'!C1745</f>
        <v xml:space="preserve"> </v>
      </c>
      <c r="E1733">
        <f>'Reporte J.E.'!E1745</f>
        <v>0</v>
      </c>
      <c r="F1733">
        <f>'Reporte J.E.'!F1745</f>
        <v>0</v>
      </c>
      <c r="G1733" t="e">
        <f>RIGHT('Reporte J.E.'!G1745,LEN('Reporte J.E.'!G1745)-FIND("-",'Reporte J.E.'!G1745,1)-1)</f>
        <v>#VALUE!</v>
      </c>
      <c r="H1733">
        <f>'Reporte J.E.'!H1745</f>
        <v>0</v>
      </c>
      <c r="I1733">
        <f>'Reporte J.E.'!I1745</f>
        <v>0</v>
      </c>
      <c r="J1733">
        <f t="shared" si="27"/>
        <v>0</v>
      </c>
    </row>
    <row r="1734" spans="1:10">
      <c r="A1734">
        <f>'Reporte J.E.'!A1746</f>
        <v>0</v>
      </c>
      <c r="B1734">
        <f>'Reporte J.E.'!B1746</f>
        <v>0</v>
      </c>
      <c r="C1734">
        <f>'Reporte J.E.'!C1746</f>
        <v>0</v>
      </c>
      <c r="D1734" t="str">
        <f>'Reporte J.E.'!D1746&amp;" "&amp;'Reporte J.E.'!C1746</f>
        <v xml:space="preserve"> </v>
      </c>
      <c r="E1734">
        <f>'Reporte J.E.'!E1746</f>
        <v>0</v>
      </c>
      <c r="F1734">
        <f>'Reporte J.E.'!F1746</f>
        <v>0</v>
      </c>
      <c r="G1734" t="e">
        <f>RIGHT('Reporte J.E.'!G1746,LEN('Reporte J.E.'!G1746)-FIND("-",'Reporte J.E.'!G1746,1)-1)</f>
        <v>#VALUE!</v>
      </c>
      <c r="H1734">
        <f>'Reporte J.E.'!H1746</f>
        <v>0</v>
      </c>
      <c r="I1734">
        <f>'Reporte J.E.'!I1746</f>
        <v>0</v>
      </c>
      <c r="J1734">
        <f t="shared" si="27"/>
        <v>0</v>
      </c>
    </row>
    <row r="1735" spans="1:10">
      <c r="A1735">
        <f>'Reporte J.E.'!A1747</f>
        <v>0</v>
      </c>
      <c r="B1735">
        <f>'Reporte J.E.'!B1747</f>
        <v>0</v>
      </c>
      <c r="C1735">
        <f>'Reporte J.E.'!C1747</f>
        <v>0</v>
      </c>
      <c r="D1735" t="str">
        <f>'Reporte J.E.'!D1747&amp;" "&amp;'Reporte J.E.'!C1747</f>
        <v xml:space="preserve"> </v>
      </c>
      <c r="E1735">
        <f>'Reporte J.E.'!E1747</f>
        <v>0</v>
      </c>
      <c r="F1735">
        <f>'Reporte J.E.'!F1747</f>
        <v>0</v>
      </c>
      <c r="G1735" t="e">
        <f>RIGHT('Reporte J.E.'!G1747,LEN('Reporte J.E.'!G1747)-FIND("-",'Reporte J.E.'!G1747,1)-1)</f>
        <v>#VALUE!</v>
      </c>
      <c r="H1735">
        <f>'Reporte J.E.'!H1747</f>
        <v>0</v>
      </c>
      <c r="I1735">
        <f>'Reporte J.E.'!I1747</f>
        <v>0</v>
      </c>
      <c r="J1735">
        <f t="shared" si="27"/>
        <v>0</v>
      </c>
    </row>
    <row r="1736" spans="1:10">
      <c r="A1736">
        <f>'Reporte J.E.'!A1748</f>
        <v>0</v>
      </c>
      <c r="B1736">
        <f>'Reporte J.E.'!B1748</f>
        <v>0</v>
      </c>
      <c r="C1736">
        <f>'Reporte J.E.'!C1748</f>
        <v>0</v>
      </c>
      <c r="D1736" t="str">
        <f>'Reporte J.E.'!D1748&amp;" "&amp;'Reporte J.E.'!C1748</f>
        <v xml:space="preserve"> </v>
      </c>
      <c r="E1736">
        <f>'Reporte J.E.'!E1748</f>
        <v>0</v>
      </c>
      <c r="F1736">
        <f>'Reporte J.E.'!F1748</f>
        <v>0</v>
      </c>
      <c r="G1736" t="e">
        <f>RIGHT('Reporte J.E.'!G1748,LEN('Reporte J.E.'!G1748)-FIND("-",'Reporte J.E.'!G1748,1)-1)</f>
        <v>#VALUE!</v>
      </c>
      <c r="H1736">
        <f>'Reporte J.E.'!H1748</f>
        <v>0</v>
      </c>
      <c r="I1736">
        <f>'Reporte J.E.'!I1748</f>
        <v>0</v>
      </c>
      <c r="J1736">
        <f t="shared" si="27"/>
        <v>0</v>
      </c>
    </row>
    <row r="1737" spans="1:10">
      <c r="A1737">
        <f>'Reporte J.E.'!A1749</f>
        <v>0</v>
      </c>
      <c r="B1737">
        <f>'Reporte J.E.'!B1749</f>
        <v>0</v>
      </c>
      <c r="C1737">
        <f>'Reporte J.E.'!C1749</f>
        <v>0</v>
      </c>
      <c r="D1737" t="str">
        <f>'Reporte J.E.'!D1749&amp;" "&amp;'Reporte J.E.'!C1749</f>
        <v xml:space="preserve"> </v>
      </c>
      <c r="E1737">
        <f>'Reporte J.E.'!E1749</f>
        <v>0</v>
      </c>
      <c r="F1737">
        <f>'Reporte J.E.'!F1749</f>
        <v>0</v>
      </c>
      <c r="G1737" t="e">
        <f>RIGHT('Reporte J.E.'!G1749,LEN('Reporte J.E.'!G1749)-FIND("-",'Reporte J.E.'!G1749,1)-1)</f>
        <v>#VALUE!</v>
      </c>
      <c r="H1737">
        <f>'Reporte J.E.'!H1749</f>
        <v>0</v>
      </c>
      <c r="I1737">
        <f>'Reporte J.E.'!I1749</f>
        <v>0</v>
      </c>
      <c r="J1737">
        <f t="shared" si="27"/>
        <v>0</v>
      </c>
    </row>
    <row r="1738" spans="1:10">
      <c r="A1738">
        <f>'Reporte J.E.'!A1750</f>
        <v>0</v>
      </c>
      <c r="B1738">
        <f>'Reporte J.E.'!B1750</f>
        <v>0</v>
      </c>
      <c r="C1738">
        <f>'Reporte J.E.'!C1750</f>
        <v>0</v>
      </c>
      <c r="D1738" t="str">
        <f>'Reporte J.E.'!D1750&amp;" "&amp;'Reporte J.E.'!C1750</f>
        <v xml:space="preserve"> </v>
      </c>
      <c r="E1738">
        <f>'Reporte J.E.'!E1750</f>
        <v>0</v>
      </c>
      <c r="F1738">
        <f>'Reporte J.E.'!F1750</f>
        <v>0</v>
      </c>
      <c r="G1738" t="e">
        <f>RIGHT('Reporte J.E.'!G1750,LEN('Reporte J.E.'!G1750)-FIND("-",'Reporte J.E.'!G1750,1)-1)</f>
        <v>#VALUE!</v>
      </c>
      <c r="H1738">
        <f>'Reporte J.E.'!H1750</f>
        <v>0</v>
      </c>
      <c r="I1738">
        <f>'Reporte J.E.'!I1750</f>
        <v>0</v>
      </c>
      <c r="J1738">
        <f t="shared" si="27"/>
        <v>0</v>
      </c>
    </row>
    <row r="1739" spans="1:10">
      <c r="A1739">
        <f>'Reporte J.E.'!A1751</f>
        <v>0</v>
      </c>
      <c r="B1739">
        <f>'Reporte J.E.'!B1751</f>
        <v>0</v>
      </c>
      <c r="C1739">
        <f>'Reporte J.E.'!C1751</f>
        <v>0</v>
      </c>
      <c r="D1739" t="str">
        <f>'Reporte J.E.'!D1751&amp;" "&amp;'Reporte J.E.'!C1751</f>
        <v xml:space="preserve"> </v>
      </c>
      <c r="E1739">
        <f>'Reporte J.E.'!E1751</f>
        <v>0</v>
      </c>
      <c r="F1739">
        <f>'Reporte J.E.'!F1751</f>
        <v>0</v>
      </c>
      <c r="G1739" t="e">
        <f>RIGHT('Reporte J.E.'!G1751,LEN('Reporte J.E.'!G1751)-FIND("-",'Reporte J.E.'!G1751,1)-1)</f>
        <v>#VALUE!</v>
      </c>
      <c r="H1739">
        <f>'Reporte J.E.'!H1751</f>
        <v>0</v>
      </c>
      <c r="I1739">
        <f>'Reporte J.E.'!I1751</f>
        <v>0</v>
      </c>
      <c r="J1739">
        <f t="shared" si="27"/>
        <v>0</v>
      </c>
    </row>
    <row r="1740" spans="1:10">
      <c r="A1740">
        <f>'Reporte J.E.'!A1752</f>
        <v>0</v>
      </c>
      <c r="B1740">
        <f>'Reporte J.E.'!B1752</f>
        <v>0</v>
      </c>
      <c r="C1740">
        <f>'Reporte J.E.'!C1752</f>
        <v>0</v>
      </c>
      <c r="D1740" t="str">
        <f>'Reporte J.E.'!D1752&amp;" "&amp;'Reporte J.E.'!C1752</f>
        <v xml:space="preserve"> </v>
      </c>
      <c r="E1740">
        <f>'Reporte J.E.'!E1752</f>
        <v>0</v>
      </c>
      <c r="F1740">
        <f>'Reporte J.E.'!F1752</f>
        <v>0</v>
      </c>
      <c r="G1740" t="e">
        <f>RIGHT('Reporte J.E.'!G1752,LEN('Reporte J.E.'!G1752)-FIND("-",'Reporte J.E.'!G1752,1)-1)</f>
        <v>#VALUE!</v>
      </c>
      <c r="H1740">
        <f>'Reporte J.E.'!H1752</f>
        <v>0</v>
      </c>
      <c r="I1740">
        <f>'Reporte J.E.'!I1752</f>
        <v>0</v>
      </c>
      <c r="J1740">
        <f t="shared" si="27"/>
        <v>0</v>
      </c>
    </row>
    <row r="1741" spans="1:10">
      <c r="A1741">
        <f>'Reporte J.E.'!A1753</f>
        <v>0</v>
      </c>
      <c r="B1741">
        <f>'Reporte J.E.'!B1753</f>
        <v>0</v>
      </c>
      <c r="C1741">
        <f>'Reporte J.E.'!C1753</f>
        <v>0</v>
      </c>
      <c r="D1741" t="str">
        <f>'Reporte J.E.'!D1753&amp;" "&amp;'Reporte J.E.'!C1753</f>
        <v xml:space="preserve"> </v>
      </c>
      <c r="E1741">
        <f>'Reporte J.E.'!E1753</f>
        <v>0</v>
      </c>
      <c r="F1741">
        <f>'Reporte J.E.'!F1753</f>
        <v>0</v>
      </c>
      <c r="G1741" t="e">
        <f>RIGHT('Reporte J.E.'!G1753,LEN('Reporte J.E.'!G1753)-FIND("-",'Reporte J.E.'!G1753,1)-1)</f>
        <v>#VALUE!</v>
      </c>
      <c r="H1741">
        <f>'Reporte J.E.'!H1753</f>
        <v>0</v>
      </c>
      <c r="I1741">
        <f>'Reporte J.E.'!I1753</f>
        <v>0</v>
      </c>
      <c r="J1741">
        <f t="shared" si="27"/>
        <v>0</v>
      </c>
    </row>
    <row r="1742" spans="1:10">
      <c r="A1742">
        <f>'Reporte J.E.'!A1754</f>
        <v>0</v>
      </c>
      <c r="B1742">
        <f>'Reporte J.E.'!B1754</f>
        <v>0</v>
      </c>
      <c r="C1742">
        <f>'Reporte J.E.'!C1754</f>
        <v>0</v>
      </c>
      <c r="D1742" t="str">
        <f>'Reporte J.E.'!D1754&amp;" "&amp;'Reporte J.E.'!C1754</f>
        <v xml:space="preserve"> </v>
      </c>
      <c r="E1742">
        <f>'Reporte J.E.'!E1754</f>
        <v>0</v>
      </c>
      <c r="F1742">
        <f>'Reporte J.E.'!F1754</f>
        <v>0</v>
      </c>
      <c r="G1742" t="e">
        <f>RIGHT('Reporte J.E.'!G1754,LEN('Reporte J.E.'!G1754)-FIND("-",'Reporte J.E.'!G1754,1)-1)</f>
        <v>#VALUE!</v>
      </c>
      <c r="H1742">
        <f>'Reporte J.E.'!H1754</f>
        <v>0</v>
      </c>
      <c r="I1742">
        <f>'Reporte J.E.'!I1754</f>
        <v>0</v>
      </c>
      <c r="J1742">
        <f t="shared" si="27"/>
        <v>0</v>
      </c>
    </row>
    <row r="1743" spans="1:10">
      <c r="A1743">
        <f>'Reporte J.E.'!A1755</f>
        <v>0</v>
      </c>
      <c r="B1743">
        <f>'Reporte J.E.'!B1755</f>
        <v>0</v>
      </c>
      <c r="C1743">
        <f>'Reporte J.E.'!C1755</f>
        <v>0</v>
      </c>
      <c r="D1743" t="str">
        <f>'Reporte J.E.'!D1755&amp;" "&amp;'Reporte J.E.'!C1755</f>
        <v xml:space="preserve"> </v>
      </c>
      <c r="E1743">
        <f>'Reporte J.E.'!E1755</f>
        <v>0</v>
      </c>
      <c r="F1743">
        <f>'Reporte J.E.'!F1755</f>
        <v>0</v>
      </c>
      <c r="G1743" t="e">
        <f>RIGHT('Reporte J.E.'!G1755,LEN('Reporte J.E.'!G1755)-FIND("-",'Reporte J.E.'!G1755,1)-1)</f>
        <v>#VALUE!</v>
      </c>
      <c r="H1743">
        <f>'Reporte J.E.'!H1755</f>
        <v>0</v>
      </c>
      <c r="I1743">
        <f>'Reporte J.E.'!I1755</f>
        <v>0</v>
      </c>
      <c r="J1743">
        <f t="shared" si="27"/>
        <v>0</v>
      </c>
    </row>
    <row r="1744" spans="1:10">
      <c r="A1744">
        <f>'Reporte J.E.'!A1756</f>
        <v>0</v>
      </c>
      <c r="B1744">
        <f>'Reporte J.E.'!B1756</f>
        <v>0</v>
      </c>
      <c r="C1744">
        <f>'Reporte J.E.'!C1756</f>
        <v>0</v>
      </c>
      <c r="D1744" t="str">
        <f>'Reporte J.E.'!D1756&amp;" "&amp;'Reporte J.E.'!C1756</f>
        <v xml:space="preserve"> </v>
      </c>
      <c r="E1744">
        <f>'Reporte J.E.'!E1756</f>
        <v>0</v>
      </c>
      <c r="F1744">
        <f>'Reporte J.E.'!F1756</f>
        <v>0</v>
      </c>
      <c r="G1744" t="e">
        <f>RIGHT('Reporte J.E.'!G1756,LEN('Reporte J.E.'!G1756)-FIND("-",'Reporte J.E.'!G1756,1)-1)</f>
        <v>#VALUE!</v>
      </c>
      <c r="H1744">
        <f>'Reporte J.E.'!H1756</f>
        <v>0</v>
      </c>
      <c r="I1744">
        <f>'Reporte J.E.'!I1756</f>
        <v>0</v>
      </c>
      <c r="J1744">
        <f t="shared" si="27"/>
        <v>0</v>
      </c>
    </row>
    <row r="1745" spans="1:10">
      <c r="A1745">
        <f>'Reporte J.E.'!A1757</f>
        <v>0</v>
      </c>
      <c r="B1745">
        <f>'Reporte J.E.'!B1757</f>
        <v>0</v>
      </c>
      <c r="C1745">
        <f>'Reporte J.E.'!C1757</f>
        <v>0</v>
      </c>
      <c r="D1745" t="str">
        <f>'Reporte J.E.'!D1757&amp;" "&amp;'Reporte J.E.'!C1757</f>
        <v xml:space="preserve"> </v>
      </c>
      <c r="E1745">
        <f>'Reporte J.E.'!E1757</f>
        <v>0</v>
      </c>
      <c r="F1745">
        <f>'Reporte J.E.'!F1757</f>
        <v>0</v>
      </c>
      <c r="G1745" t="e">
        <f>RIGHT('Reporte J.E.'!G1757,LEN('Reporte J.E.'!G1757)-FIND("-",'Reporte J.E.'!G1757,1)-1)</f>
        <v>#VALUE!</v>
      </c>
      <c r="H1745">
        <f>'Reporte J.E.'!H1757</f>
        <v>0</v>
      </c>
      <c r="I1745">
        <f>'Reporte J.E.'!I1757</f>
        <v>0</v>
      </c>
      <c r="J1745">
        <f t="shared" si="27"/>
        <v>0</v>
      </c>
    </row>
    <row r="1746" spans="1:10">
      <c r="A1746">
        <f>'Reporte J.E.'!A1758</f>
        <v>0</v>
      </c>
      <c r="B1746">
        <f>'Reporte J.E.'!B1758</f>
        <v>0</v>
      </c>
      <c r="C1746">
        <f>'Reporte J.E.'!C1758</f>
        <v>0</v>
      </c>
      <c r="D1746" t="str">
        <f>'Reporte J.E.'!D1758&amp;" "&amp;'Reporte J.E.'!C1758</f>
        <v xml:space="preserve"> </v>
      </c>
      <c r="E1746">
        <f>'Reporte J.E.'!E1758</f>
        <v>0</v>
      </c>
      <c r="F1746">
        <f>'Reporte J.E.'!F1758</f>
        <v>0</v>
      </c>
      <c r="G1746" t="e">
        <f>RIGHT('Reporte J.E.'!G1758,LEN('Reporte J.E.'!G1758)-FIND("-",'Reporte J.E.'!G1758,1)-1)</f>
        <v>#VALUE!</v>
      </c>
      <c r="H1746">
        <f>'Reporte J.E.'!H1758</f>
        <v>0</v>
      </c>
      <c r="I1746">
        <f>'Reporte J.E.'!I1758</f>
        <v>0</v>
      </c>
      <c r="J1746">
        <f t="shared" si="27"/>
        <v>0</v>
      </c>
    </row>
    <row r="1747" spans="1:10">
      <c r="A1747">
        <f>'Reporte J.E.'!A1759</f>
        <v>0</v>
      </c>
      <c r="B1747">
        <f>'Reporte J.E.'!B1759</f>
        <v>0</v>
      </c>
      <c r="C1747">
        <f>'Reporte J.E.'!C1759</f>
        <v>0</v>
      </c>
      <c r="D1747" t="str">
        <f>'Reporte J.E.'!D1759&amp;" "&amp;'Reporte J.E.'!C1759</f>
        <v xml:space="preserve"> </v>
      </c>
      <c r="E1747">
        <f>'Reporte J.E.'!E1759</f>
        <v>0</v>
      </c>
      <c r="F1747">
        <f>'Reporte J.E.'!F1759</f>
        <v>0</v>
      </c>
      <c r="G1747" t="e">
        <f>RIGHT('Reporte J.E.'!G1759,LEN('Reporte J.E.'!G1759)-FIND("-",'Reporte J.E.'!G1759,1)-1)</f>
        <v>#VALUE!</v>
      </c>
      <c r="H1747">
        <f>'Reporte J.E.'!H1759</f>
        <v>0</v>
      </c>
      <c r="I1747">
        <f>'Reporte J.E.'!I1759</f>
        <v>0</v>
      </c>
      <c r="J1747">
        <f t="shared" si="27"/>
        <v>0</v>
      </c>
    </row>
    <row r="1748" spans="1:10">
      <c r="A1748">
        <f>'Reporte J.E.'!A1760</f>
        <v>0</v>
      </c>
      <c r="B1748">
        <f>'Reporte J.E.'!B1760</f>
        <v>0</v>
      </c>
      <c r="C1748">
        <f>'Reporte J.E.'!C1760</f>
        <v>0</v>
      </c>
      <c r="D1748" t="str">
        <f>'Reporte J.E.'!D1760&amp;" "&amp;'Reporte J.E.'!C1760</f>
        <v xml:space="preserve"> </v>
      </c>
      <c r="E1748">
        <f>'Reporte J.E.'!E1760</f>
        <v>0</v>
      </c>
      <c r="F1748">
        <f>'Reporte J.E.'!F1760</f>
        <v>0</v>
      </c>
      <c r="G1748" t="e">
        <f>RIGHT('Reporte J.E.'!G1760,LEN('Reporte J.E.'!G1760)-FIND("-",'Reporte J.E.'!G1760,1)-1)</f>
        <v>#VALUE!</v>
      </c>
      <c r="H1748">
        <f>'Reporte J.E.'!H1760</f>
        <v>0</v>
      </c>
      <c r="I1748">
        <f>'Reporte J.E.'!I1760</f>
        <v>0</v>
      </c>
      <c r="J1748">
        <f t="shared" si="27"/>
        <v>0</v>
      </c>
    </row>
    <row r="1749" spans="1:10">
      <c r="A1749">
        <f>'Reporte J.E.'!A1761</f>
        <v>0</v>
      </c>
      <c r="B1749">
        <f>'Reporte J.E.'!B1761</f>
        <v>0</v>
      </c>
      <c r="C1749">
        <f>'Reporte J.E.'!C1761</f>
        <v>0</v>
      </c>
      <c r="D1749" t="str">
        <f>'Reporte J.E.'!D1761&amp;" "&amp;'Reporte J.E.'!C1761</f>
        <v xml:space="preserve"> </v>
      </c>
      <c r="E1749">
        <f>'Reporte J.E.'!E1761</f>
        <v>0</v>
      </c>
      <c r="F1749">
        <f>'Reporte J.E.'!F1761</f>
        <v>0</v>
      </c>
      <c r="G1749" t="e">
        <f>RIGHT('Reporte J.E.'!G1761,LEN('Reporte J.E.'!G1761)-FIND("-",'Reporte J.E.'!G1761,1)-1)</f>
        <v>#VALUE!</v>
      </c>
      <c r="H1749">
        <f>'Reporte J.E.'!H1761</f>
        <v>0</v>
      </c>
      <c r="I1749">
        <f>'Reporte J.E.'!I1761</f>
        <v>0</v>
      </c>
      <c r="J1749">
        <f t="shared" si="27"/>
        <v>0</v>
      </c>
    </row>
    <row r="1750" spans="1:10">
      <c r="A1750">
        <f>'Reporte J.E.'!A1762</f>
        <v>0</v>
      </c>
      <c r="B1750">
        <f>'Reporte J.E.'!B1762</f>
        <v>0</v>
      </c>
      <c r="C1750">
        <f>'Reporte J.E.'!C1762</f>
        <v>0</v>
      </c>
      <c r="D1750" t="str">
        <f>'Reporte J.E.'!D1762&amp;" "&amp;'Reporte J.E.'!C1762</f>
        <v xml:space="preserve"> </v>
      </c>
      <c r="E1750">
        <f>'Reporte J.E.'!E1762</f>
        <v>0</v>
      </c>
      <c r="F1750">
        <f>'Reporte J.E.'!F1762</f>
        <v>0</v>
      </c>
      <c r="G1750" t="e">
        <f>RIGHT('Reporte J.E.'!G1762,LEN('Reporte J.E.'!G1762)-FIND("-",'Reporte J.E.'!G1762,1)-1)</f>
        <v>#VALUE!</v>
      </c>
      <c r="H1750">
        <f>'Reporte J.E.'!H1762</f>
        <v>0</v>
      </c>
      <c r="I1750">
        <f>'Reporte J.E.'!I1762</f>
        <v>0</v>
      </c>
      <c r="J1750">
        <f t="shared" si="27"/>
        <v>0</v>
      </c>
    </row>
    <row r="1751" spans="1:10">
      <c r="A1751">
        <f>'Reporte J.E.'!A1763</f>
        <v>0</v>
      </c>
      <c r="B1751">
        <f>'Reporte J.E.'!B1763</f>
        <v>0</v>
      </c>
      <c r="C1751">
        <f>'Reporte J.E.'!C1763</f>
        <v>0</v>
      </c>
      <c r="D1751" t="str">
        <f>'Reporte J.E.'!D1763&amp;" "&amp;'Reporte J.E.'!C1763</f>
        <v xml:space="preserve"> </v>
      </c>
      <c r="E1751">
        <f>'Reporte J.E.'!E1763</f>
        <v>0</v>
      </c>
      <c r="F1751">
        <f>'Reporte J.E.'!F1763</f>
        <v>0</v>
      </c>
      <c r="G1751" t="e">
        <f>RIGHT('Reporte J.E.'!G1763,LEN('Reporte J.E.'!G1763)-FIND("-",'Reporte J.E.'!G1763,1)-1)</f>
        <v>#VALUE!</v>
      </c>
      <c r="H1751">
        <f>'Reporte J.E.'!H1763</f>
        <v>0</v>
      </c>
      <c r="I1751">
        <f>'Reporte J.E.'!I1763</f>
        <v>0</v>
      </c>
      <c r="J1751">
        <f t="shared" si="27"/>
        <v>0</v>
      </c>
    </row>
    <row r="1752" spans="1:10">
      <c r="A1752">
        <f>'Reporte J.E.'!A1764</f>
        <v>0</v>
      </c>
      <c r="B1752">
        <f>'Reporte J.E.'!B1764</f>
        <v>0</v>
      </c>
      <c r="C1752">
        <f>'Reporte J.E.'!C1764</f>
        <v>0</v>
      </c>
      <c r="D1752" t="str">
        <f>'Reporte J.E.'!D1764&amp;" "&amp;'Reporte J.E.'!C1764</f>
        <v xml:space="preserve"> </v>
      </c>
      <c r="E1752">
        <f>'Reporte J.E.'!E1764</f>
        <v>0</v>
      </c>
      <c r="F1752">
        <f>'Reporte J.E.'!F1764</f>
        <v>0</v>
      </c>
      <c r="G1752" t="e">
        <f>RIGHT('Reporte J.E.'!G1764,LEN('Reporte J.E.'!G1764)-FIND("-",'Reporte J.E.'!G1764,1)-1)</f>
        <v>#VALUE!</v>
      </c>
      <c r="H1752">
        <f>'Reporte J.E.'!H1764</f>
        <v>0</v>
      </c>
      <c r="I1752">
        <f>'Reporte J.E.'!I1764</f>
        <v>0</v>
      </c>
      <c r="J1752">
        <f t="shared" si="27"/>
        <v>0</v>
      </c>
    </row>
    <row r="1753" spans="1:10">
      <c r="A1753">
        <f>'Reporte J.E.'!A1765</f>
        <v>0</v>
      </c>
      <c r="B1753">
        <f>'Reporte J.E.'!B1765</f>
        <v>0</v>
      </c>
      <c r="C1753">
        <f>'Reporte J.E.'!C1765</f>
        <v>0</v>
      </c>
      <c r="D1753" t="str">
        <f>'Reporte J.E.'!D1765&amp;" "&amp;'Reporte J.E.'!C1765</f>
        <v xml:space="preserve"> </v>
      </c>
      <c r="E1753">
        <f>'Reporte J.E.'!E1765</f>
        <v>0</v>
      </c>
      <c r="F1753">
        <f>'Reporte J.E.'!F1765</f>
        <v>0</v>
      </c>
      <c r="G1753" t="e">
        <f>RIGHT('Reporte J.E.'!G1765,LEN('Reporte J.E.'!G1765)-FIND("-",'Reporte J.E.'!G1765,1)-1)</f>
        <v>#VALUE!</v>
      </c>
      <c r="H1753">
        <f>'Reporte J.E.'!H1765</f>
        <v>0</v>
      </c>
      <c r="I1753">
        <f>'Reporte J.E.'!I1765</f>
        <v>0</v>
      </c>
      <c r="J1753">
        <f t="shared" si="27"/>
        <v>0</v>
      </c>
    </row>
    <row r="1754" spans="1:10">
      <c r="A1754">
        <f>'Reporte J.E.'!A1766</f>
        <v>0</v>
      </c>
      <c r="B1754">
        <f>'Reporte J.E.'!B1766</f>
        <v>0</v>
      </c>
      <c r="C1754">
        <f>'Reporte J.E.'!C1766</f>
        <v>0</v>
      </c>
      <c r="D1754" t="str">
        <f>'Reporte J.E.'!D1766&amp;" "&amp;'Reporte J.E.'!C1766</f>
        <v xml:space="preserve"> </v>
      </c>
      <c r="E1754">
        <f>'Reporte J.E.'!E1766</f>
        <v>0</v>
      </c>
      <c r="F1754">
        <f>'Reporte J.E.'!F1766</f>
        <v>0</v>
      </c>
      <c r="G1754" t="e">
        <f>RIGHT('Reporte J.E.'!G1766,LEN('Reporte J.E.'!G1766)-FIND("-",'Reporte J.E.'!G1766,1)-1)</f>
        <v>#VALUE!</v>
      </c>
      <c r="H1754">
        <f>'Reporte J.E.'!H1766</f>
        <v>0</v>
      </c>
      <c r="I1754">
        <f>'Reporte J.E.'!I1766</f>
        <v>0</v>
      </c>
      <c r="J1754">
        <f t="shared" si="27"/>
        <v>0</v>
      </c>
    </row>
    <row r="1755" spans="1:10">
      <c r="A1755">
        <f>'Reporte J.E.'!A1767</f>
        <v>0</v>
      </c>
      <c r="B1755">
        <f>'Reporte J.E.'!B1767</f>
        <v>0</v>
      </c>
      <c r="C1755">
        <f>'Reporte J.E.'!C1767</f>
        <v>0</v>
      </c>
      <c r="D1755" t="str">
        <f>'Reporte J.E.'!D1767&amp;" "&amp;'Reporte J.E.'!C1767</f>
        <v xml:space="preserve"> </v>
      </c>
      <c r="E1755">
        <f>'Reporte J.E.'!E1767</f>
        <v>0</v>
      </c>
      <c r="F1755">
        <f>'Reporte J.E.'!F1767</f>
        <v>0</v>
      </c>
      <c r="G1755" t="e">
        <f>RIGHT('Reporte J.E.'!G1767,LEN('Reporte J.E.'!G1767)-FIND("-",'Reporte J.E.'!G1767,1)-1)</f>
        <v>#VALUE!</v>
      </c>
      <c r="H1755">
        <f>'Reporte J.E.'!H1767</f>
        <v>0</v>
      </c>
      <c r="I1755">
        <f>'Reporte J.E.'!I1767</f>
        <v>0</v>
      </c>
      <c r="J1755">
        <f t="shared" si="27"/>
        <v>0</v>
      </c>
    </row>
    <row r="1756" spans="1:10">
      <c r="A1756">
        <f>'Reporte J.E.'!A1768</f>
        <v>0</v>
      </c>
      <c r="B1756">
        <f>'Reporte J.E.'!B1768</f>
        <v>0</v>
      </c>
      <c r="C1756">
        <f>'Reporte J.E.'!C1768</f>
        <v>0</v>
      </c>
      <c r="D1756" t="str">
        <f>'Reporte J.E.'!D1768&amp;" "&amp;'Reporte J.E.'!C1768</f>
        <v xml:space="preserve"> </v>
      </c>
      <c r="E1756">
        <f>'Reporte J.E.'!E1768</f>
        <v>0</v>
      </c>
      <c r="F1756">
        <f>'Reporte J.E.'!F1768</f>
        <v>0</v>
      </c>
      <c r="G1756" t="e">
        <f>RIGHT('Reporte J.E.'!G1768,LEN('Reporte J.E.'!G1768)-FIND("-",'Reporte J.E.'!G1768,1)-1)</f>
        <v>#VALUE!</v>
      </c>
      <c r="H1756">
        <f>'Reporte J.E.'!H1768</f>
        <v>0</v>
      </c>
      <c r="I1756">
        <f>'Reporte J.E.'!I1768</f>
        <v>0</v>
      </c>
      <c r="J1756">
        <f t="shared" si="27"/>
        <v>0</v>
      </c>
    </row>
    <row r="1757" spans="1:10">
      <c r="A1757">
        <f>'Reporte J.E.'!A1769</f>
        <v>0</v>
      </c>
      <c r="B1757">
        <f>'Reporte J.E.'!B1769</f>
        <v>0</v>
      </c>
      <c r="C1757">
        <f>'Reporte J.E.'!C1769</f>
        <v>0</v>
      </c>
      <c r="D1757" t="str">
        <f>'Reporte J.E.'!D1769&amp;" "&amp;'Reporte J.E.'!C1769</f>
        <v xml:space="preserve"> </v>
      </c>
      <c r="E1757">
        <f>'Reporte J.E.'!E1769</f>
        <v>0</v>
      </c>
      <c r="F1757">
        <f>'Reporte J.E.'!F1769</f>
        <v>0</v>
      </c>
      <c r="G1757" t="e">
        <f>RIGHT('Reporte J.E.'!G1769,LEN('Reporte J.E.'!G1769)-FIND("-",'Reporte J.E.'!G1769,1)-1)</f>
        <v>#VALUE!</v>
      </c>
      <c r="H1757">
        <f>'Reporte J.E.'!H1769</f>
        <v>0</v>
      </c>
      <c r="I1757">
        <f>'Reporte J.E.'!I1769</f>
        <v>0</v>
      </c>
      <c r="J1757">
        <f t="shared" si="27"/>
        <v>0</v>
      </c>
    </row>
    <row r="1758" spans="1:10">
      <c r="A1758">
        <f>'Reporte J.E.'!A1770</f>
        <v>0</v>
      </c>
      <c r="B1758">
        <f>'Reporte J.E.'!B1770</f>
        <v>0</v>
      </c>
      <c r="C1758">
        <f>'Reporte J.E.'!C1770</f>
        <v>0</v>
      </c>
      <c r="D1758" t="str">
        <f>'Reporte J.E.'!D1770&amp;" "&amp;'Reporte J.E.'!C1770</f>
        <v xml:space="preserve"> </v>
      </c>
      <c r="E1758">
        <f>'Reporte J.E.'!E1770</f>
        <v>0</v>
      </c>
      <c r="F1758">
        <f>'Reporte J.E.'!F1770</f>
        <v>0</v>
      </c>
      <c r="G1758" t="e">
        <f>RIGHT('Reporte J.E.'!G1770,LEN('Reporte J.E.'!G1770)-FIND("-",'Reporte J.E.'!G1770,1)-1)</f>
        <v>#VALUE!</v>
      </c>
      <c r="H1758">
        <f>'Reporte J.E.'!H1770</f>
        <v>0</v>
      </c>
      <c r="I1758">
        <f>'Reporte J.E.'!I1770</f>
        <v>0</v>
      </c>
      <c r="J1758">
        <f t="shared" si="27"/>
        <v>0</v>
      </c>
    </row>
    <row r="1759" spans="1:10">
      <c r="A1759">
        <f>'Reporte J.E.'!A1771</f>
        <v>0</v>
      </c>
      <c r="B1759">
        <f>'Reporte J.E.'!B1771</f>
        <v>0</v>
      </c>
      <c r="C1759">
        <f>'Reporte J.E.'!C1771</f>
        <v>0</v>
      </c>
      <c r="D1759" t="str">
        <f>'Reporte J.E.'!D1771&amp;" "&amp;'Reporte J.E.'!C1771</f>
        <v xml:space="preserve"> </v>
      </c>
      <c r="E1759">
        <f>'Reporte J.E.'!E1771</f>
        <v>0</v>
      </c>
      <c r="F1759">
        <f>'Reporte J.E.'!F1771</f>
        <v>0</v>
      </c>
      <c r="G1759" t="e">
        <f>RIGHT('Reporte J.E.'!G1771,LEN('Reporte J.E.'!G1771)-FIND("-",'Reporte J.E.'!G1771,1)-1)</f>
        <v>#VALUE!</v>
      </c>
      <c r="H1759">
        <f>'Reporte J.E.'!H1771</f>
        <v>0</v>
      </c>
      <c r="I1759">
        <f>'Reporte J.E.'!I1771</f>
        <v>0</v>
      </c>
      <c r="J1759">
        <f t="shared" si="27"/>
        <v>0</v>
      </c>
    </row>
    <row r="1760" spans="1:10">
      <c r="A1760">
        <f>'Reporte J.E.'!A1772</f>
        <v>0</v>
      </c>
      <c r="B1760">
        <f>'Reporte J.E.'!B1772</f>
        <v>0</v>
      </c>
      <c r="C1760">
        <f>'Reporte J.E.'!C1772</f>
        <v>0</v>
      </c>
      <c r="D1760" t="str">
        <f>'Reporte J.E.'!D1772&amp;" "&amp;'Reporte J.E.'!C1772</f>
        <v xml:space="preserve"> </v>
      </c>
      <c r="E1760">
        <f>'Reporte J.E.'!E1772</f>
        <v>0</v>
      </c>
      <c r="F1760">
        <f>'Reporte J.E.'!F1772</f>
        <v>0</v>
      </c>
      <c r="G1760" t="e">
        <f>RIGHT('Reporte J.E.'!G1772,LEN('Reporte J.E.'!G1772)-FIND("-",'Reporte J.E.'!G1772,1)-1)</f>
        <v>#VALUE!</v>
      </c>
      <c r="H1760">
        <f>'Reporte J.E.'!H1772</f>
        <v>0</v>
      </c>
      <c r="I1760">
        <f>'Reporte J.E.'!I1772</f>
        <v>0</v>
      </c>
      <c r="J1760">
        <f t="shared" si="27"/>
        <v>0</v>
      </c>
    </row>
    <row r="1761" spans="1:10">
      <c r="A1761">
        <f>'Reporte J.E.'!A1773</f>
        <v>0</v>
      </c>
      <c r="B1761">
        <f>'Reporte J.E.'!B1773</f>
        <v>0</v>
      </c>
      <c r="C1761">
        <f>'Reporte J.E.'!C1773</f>
        <v>0</v>
      </c>
      <c r="D1761" t="str">
        <f>'Reporte J.E.'!D1773&amp;" "&amp;'Reporte J.E.'!C1773</f>
        <v xml:space="preserve"> </v>
      </c>
      <c r="E1761">
        <f>'Reporte J.E.'!E1773</f>
        <v>0</v>
      </c>
      <c r="F1761">
        <f>'Reporte J.E.'!F1773</f>
        <v>0</v>
      </c>
      <c r="G1761" t="e">
        <f>RIGHT('Reporte J.E.'!G1773,LEN('Reporte J.E.'!G1773)-FIND("-",'Reporte J.E.'!G1773,1)-1)</f>
        <v>#VALUE!</v>
      </c>
      <c r="H1761">
        <f>'Reporte J.E.'!H1773</f>
        <v>0</v>
      </c>
      <c r="I1761">
        <f>'Reporte J.E.'!I1773</f>
        <v>0</v>
      </c>
      <c r="J1761">
        <f t="shared" si="27"/>
        <v>0</v>
      </c>
    </row>
    <row r="1762" spans="1:10">
      <c r="A1762">
        <f>'Reporte J.E.'!A1774</f>
        <v>0</v>
      </c>
      <c r="B1762">
        <f>'Reporte J.E.'!B1774</f>
        <v>0</v>
      </c>
      <c r="C1762">
        <f>'Reporte J.E.'!C1774</f>
        <v>0</v>
      </c>
      <c r="D1762" t="str">
        <f>'Reporte J.E.'!D1774&amp;" "&amp;'Reporte J.E.'!C1774</f>
        <v xml:space="preserve"> </v>
      </c>
      <c r="E1762">
        <f>'Reporte J.E.'!E1774</f>
        <v>0</v>
      </c>
      <c r="F1762">
        <f>'Reporte J.E.'!F1774</f>
        <v>0</v>
      </c>
      <c r="G1762" t="e">
        <f>RIGHT('Reporte J.E.'!G1774,LEN('Reporte J.E.'!G1774)-FIND("-",'Reporte J.E.'!G1774,1)-1)</f>
        <v>#VALUE!</v>
      </c>
      <c r="H1762">
        <f>'Reporte J.E.'!H1774</f>
        <v>0</v>
      </c>
      <c r="I1762">
        <f>'Reporte J.E.'!I1774</f>
        <v>0</v>
      </c>
      <c r="J1762">
        <f t="shared" si="27"/>
        <v>0</v>
      </c>
    </row>
    <row r="1763" spans="1:10">
      <c r="A1763">
        <f>'Reporte J.E.'!A1775</f>
        <v>0</v>
      </c>
      <c r="B1763">
        <f>'Reporte J.E.'!B1775</f>
        <v>0</v>
      </c>
      <c r="C1763">
        <f>'Reporte J.E.'!C1775</f>
        <v>0</v>
      </c>
      <c r="D1763" t="str">
        <f>'Reporte J.E.'!D1775&amp;" "&amp;'Reporte J.E.'!C1775</f>
        <v xml:space="preserve"> </v>
      </c>
      <c r="E1763">
        <f>'Reporte J.E.'!E1775</f>
        <v>0</v>
      </c>
      <c r="F1763">
        <f>'Reporte J.E.'!F1775</f>
        <v>0</v>
      </c>
      <c r="G1763" t="e">
        <f>RIGHT('Reporte J.E.'!G1775,LEN('Reporte J.E.'!G1775)-FIND("-",'Reporte J.E.'!G1775,1)-1)</f>
        <v>#VALUE!</v>
      </c>
      <c r="H1763">
        <f>'Reporte J.E.'!H1775</f>
        <v>0</v>
      </c>
      <c r="I1763">
        <f>'Reporte J.E.'!I1775</f>
        <v>0</v>
      </c>
      <c r="J1763">
        <f t="shared" si="27"/>
        <v>0</v>
      </c>
    </row>
    <row r="1764" spans="1:10">
      <c r="A1764">
        <f>'Reporte J.E.'!A1776</f>
        <v>0</v>
      </c>
      <c r="B1764">
        <f>'Reporte J.E.'!B1776</f>
        <v>0</v>
      </c>
      <c r="C1764">
        <f>'Reporte J.E.'!C1776</f>
        <v>0</v>
      </c>
      <c r="D1764" t="str">
        <f>'Reporte J.E.'!D1776&amp;" "&amp;'Reporte J.E.'!C1776</f>
        <v xml:space="preserve"> </v>
      </c>
      <c r="E1764">
        <f>'Reporte J.E.'!E1776</f>
        <v>0</v>
      </c>
      <c r="F1764">
        <f>'Reporte J.E.'!F1776</f>
        <v>0</v>
      </c>
      <c r="G1764" t="e">
        <f>RIGHT('Reporte J.E.'!G1776,LEN('Reporte J.E.'!G1776)-FIND("-",'Reporte J.E.'!G1776,1)-1)</f>
        <v>#VALUE!</v>
      </c>
      <c r="H1764">
        <f>'Reporte J.E.'!H1776</f>
        <v>0</v>
      </c>
      <c r="I1764">
        <f>'Reporte J.E.'!I1776</f>
        <v>0</v>
      </c>
      <c r="J1764">
        <f t="shared" si="27"/>
        <v>0</v>
      </c>
    </row>
    <row r="1765" spans="1:10">
      <c r="A1765">
        <f>'Reporte J.E.'!A1777</f>
        <v>0</v>
      </c>
      <c r="B1765">
        <f>'Reporte J.E.'!B1777</f>
        <v>0</v>
      </c>
      <c r="C1765">
        <f>'Reporte J.E.'!C1777</f>
        <v>0</v>
      </c>
      <c r="D1765" t="str">
        <f>'Reporte J.E.'!D1777&amp;" "&amp;'Reporte J.E.'!C1777</f>
        <v xml:space="preserve"> </v>
      </c>
      <c r="E1765">
        <f>'Reporte J.E.'!E1777</f>
        <v>0</v>
      </c>
      <c r="F1765">
        <f>'Reporte J.E.'!F1777</f>
        <v>0</v>
      </c>
      <c r="G1765" t="e">
        <f>RIGHT('Reporte J.E.'!G1777,LEN('Reporte J.E.'!G1777)-FIND("-",'Reporte J.E.'!G1777,1)-1)</f>
        <v>#VALUE!</v>
      </c>
      <c r="H1765">
        <f>'Reporte J.E.'!H1777</f>
        <v>0</v>
      </c>
      <c r="I1765">
        <f>'Reporte J.E.'!I1777</f>
        <v>0</v>
      </c>
      <c r="J1765">
        <f t="shared" si="27"/>
        <v>0</v>
      </c>
    </row>
    <row r="1766" spans="1:10">
      <c r="A1766">
        <f>'Reporte J.E.'!A1778</f>
        <v>0</v>
      </c>
      <c r="B1766">
        <f>'Reporte J.E.'!B1778</f>
        <v>0</v>
      </c>
      <c r="C1766">
        <f>'Reporte J.E.'!C1778</f>
        <v>0</v>
      </c>
      <c r="D1766" t="str">
        <f>'Reporte J.E.'!D1778&amp;" "&amp;'Reporte J.E.'!C1778</f>
        <v xml:space="preserve"> </v>
      </c>
      <c r="E1766">
        <f>'Reporte J.E.'!E1778</f>
        <v>0</v>
      </c>
      <c r="F1766">
        <f>'Reporte J.E.'!F1778</f>
        <v>0</v>
      </c>
      <c r="G1766" t="e">
        <f>RIGHT('Reporte J.E.'!G1778,LEN('Reporte J.E.'!G1778)-FIND("-",'Reporte J.E.'!G1778,1)-1)</f>
        <v>#VALUE!</v>
      </c>
      <c r="H1766">
        <f>'Reporte J.E.'!H1778</f>
        <v>0</v>
      </c>
      <c r="I1766">
        <f>'Reporte J.E.'!I1778</f>
        <v>0</v>
      </c>
      <c r="J1766">
        <f t="shared" si="27"/>
        <v>0</v>
      </c>
    </row>
    <row r="1767" spans="1:10">
      <c r="A1767">
        <f>'Reporte J.E.'!A1779</f>
        <v>0</v>
      </c>
      <c r="B1767">
        <f>'Reporte J.E.'!B1779</f>
        <v>0</v>
      </c>
      <c r="C1767">
        <f>'Reporte J.E.'!C1779</f>
        <v>0</v>
      </c>
      <c r="D1767" t="str">
        <f>'Reporte J.E.'!D1779&amp;" "&amp;'Reporte J.E.'!C1779</f>
        <v xml:space="preserve"> </v>
      </c>
      <c r="E1767">
        <f>'Reporte J.E.'!E1779</f>
        <v>0</v>
      </c>
      <c r="F1767">
        <f>'Reporte J.E.'!F1779</f>
        <v>0</v>
      </c>
      <c r="G1767" t="e">
        <f>RIGHT('Reporte J.E.'!G1779,LEN('Reporte J.E.'!G1779)-FIND("-",'Reporte J.E.'!G1779,1)-1)</f>
        <v>#VALUE!</v>
      </c>
      <c r="H1767">
        <f>'Reporte J.E.'!H1779</f>
        <v>0</v>
      </c>
      <c r="I1767">
        <f>'Reporte J.E.'!I1779</f>
        <v>0</v>
      </c>
      <c r="J1767">
        <f t="shared" si="27"/>
        <v>0</v>
      </c>
    </row>
    <row r="1768" spans="1:10">
      <c r="A1768">
        <f>'Reporte J.E.'!A1780</f>
        <v>0</v>
      </c>
      <c r="B1768">
        <f>'Reporte J.E.'!B1780</f>
        <v>0</v>
      </c>
      <c r="C1768">
        <f>'Reporte J.E.'!C1780</f>
        <v>0</v>
      </c>
      <c r="D1768" t="str">
        <f>'Reporte J.E.'!D1780&amp;" "&amp;'Reporte J.E.'!C1780</f>
        <v xml:space="preserve"> </v>
      </c>
      <c r="E1768">
        <f>'Reporte J.E.'!E1780</f>
        <v>0</v>
      </c>
      <c r="F1768">
        <f>'Reporte J.E.'!F1780</f>
        <v>0</v>
      </c>
      <c r="G1768" t="e">
        <f>RIGHT('Reporte J.E.'!G1780,LEN('Reporte J.E.'!G1780)-FIND("-",'Reporte J.E.'!G1780,1)-1)</f>
        <v>#VALUE!</v>
      </c>
      <c r="H1768">
        <f>'Reporte J.E.'!H1780</f>
        <v>0</v>
      </c>
      <c r="I1768">
        <f>'Reporte J.E.'!I1780</f>
        <v>0</v>
      </c>
      <c r="J1768">
        <f t="shared" si="27"/>
        <v>0</v>
      </c>
    </row>
    <row r="1769" spans="1:10">
      <c r="A1769">
        <f>'Reporte J.E.'!A1781</f>
        <v>0</v>
      </c>
      <c r="B1769">
        <f>'Reporte J.E.'!B1781</f>
        <v>0</v>
      </c>
      <c r="C1769">
        <f>'Reporte J.E.'!C1781</f>
        <v>0</v>
      </c>
      <c r="D1769" t="str">
        <f>'Reporte J.E.'!D1781&amp;" "&amp;'Reporte J.E.'!C1781</f>
        <v xml:space="preserve"> </v>
      </c>
      <c r="E1769">
        <f>'Reporte J.E.'!E1781</f>
        <v>0</v>
      </c>
      <c r="F1769">
        <f>'Reporte J.E.'!F1781</f>
        <v>0</v>
      </c>
      <c r="G1769" t="e">
        <f>RIGHT('Reporte J.E.'!G1781,LEN('Reporte J.E.'!G1781)-FIND("-",'Reporte J.E.'!G1781,1)-1)</f>
        <v>#VALUE!</v>
      </c>
      <c r="H1769">
        <f>'Reporte J.E.'!H1781</f>
        <v>0</v>
      </c>
      <c r="I1769">
        <f>'Reporte J.E.'!I1781</f>
        <v>0</v>
      </c>
      <c r="J1769">
        <f t="shared" si="27"/>
        <v>0</v>
      </c>
    </row>
    <row r="1770" spans="1:10">
      <c r="A1770">
        <f>'Reporte J.E.'!A1782</f>
        <v>0</v>
      </c>
      <c r="B1770">
        <f>'Reporte J.E.'!B1782</f>
        <v>0</v>
      </c>
      <c r="C1770">
        <f>'Reporte J.E.'!C1782</f>
        <v>0</v>
      </c>
      <c r="D1770" t="str">
        <f>'Reporte J.E.'!D1782&amp;" "&amp;'Reporte J.E.'!C1782</f>
        <v xml:space="preserve"> </v>
      </c>
      <c r="E1770">
        <f>'Reporte J.E.'!E1782</f>
        <v>0</v>
      </c>
      <c r="F1770">
        <f>'Reporte J.E.'!F1782</f>
        <v>0</v>
      </c>
      <c r="G1770" t="e">
        <f>RIGHT('Reporte J.E.'!G1782,LEN('Reporte J.E.'!G1782)-FIND("-",'Reporte J.E.'!G1782,1)-1)</f>
        <v>#VALUE!</v>
      </c>
      <c r="H1770">
        <f>'Reporte J.E.'!H1782</f>
        <v>0</v>
      </c>
      <c r="I1770">
        <f>'Reporte J.E.'!I1782</f>
        <v>0</v>
      </c>
      <c r="J1770">
        <f t="shared" si="27"/>
        <v>0</v>
      </c>
    </row>
    <row r="1771" spans="1:10">
      <c r="A1771">
        <f>'Reporte J.E.'!A1783</f>
        <v>0</v>
      </c>
      <c r="B1771">
        <f>'Reporte J.E.'!B1783</f>
        <v>0</v>
      </c>
      <c r="C1771">
        <f>'Reporte J.E.'!C1783</f>
        <v>0</v>
      </c>
      <c r="D1771" t="str">
        <f>'Reporte J.E.'!D1783&amp;" "&amp;'Reporte J.E.'!C1783</f>
        <v xml:space="preserve"> </v>
      </c>
      <c r="E1771">
        <f>'Reporte J.E.'!E1783</f>
        <v>0</v>
      </c>
      <c r="F1771">
        <f>'Reporte J.E.'!F1783</f>
        <v>0</v>
      </c>
      <c r="G1771" t="e">
        <f>RIGHT('Reporte J.E.'!G1783,LEN('Reporte J.E.'!G1783)-FIND("-",'Reporte J.E.'!G1783,1)-1)</f>
        <v>#VALUE!</v>
      </c>
      <c r="H1771">
        <f>'Reporte J.E.'!H1783</f>
        <v>0</v>
      </c>
      <c r="I1771">
        <f>'Reporte J.E.'!I1783</f>
        <v>0</v>
      </c>
      <c r="J1771">
        <f t="shared" si="27"/>
        <v>0</v>
      </c>
    </row>
    <row r="1772" spans="1:10">
      <c r="A1772">
        <f>'Reporte J.E.'!A1784</f>
        <v>0</v>
      </c>
      <c r="B1772">
        <f>'Reporte J.E.'!B1784</f>
        <v>0</v>
      </c>
      <c r="C1772">
        <f>'Reporte J.E.'!C1784</f>
        <v>0</v>
      </c>
      <c r="D1772" t="str">
        <f>'Reporte J.E.'!D1784&amp;" "&amp;'Reporte J.E.'!C1784</f>
        <v xml:space="preserve"> </v>
      </c>
      <c r="E1772">
        <f>'Reporte J.E.'!E1784</f>
        <v>0</v>
      </c>
      <c r="F1772">
        <f>'Reporte J.E.'!F1784</f>
        <v>0</v>
      </c>
      <c r="G1772" t="e">
        <f>RIGHT('Reporte J.E.'!G1784,LEN('Reporte J.E.'!G1784)-FIND("-",'Reporte J.E.'!G1784,1)-1)</f>
        <v>#VALUE!</v>
      </c>
      <c r="H1772">
        <f>'Reporte J.E.'!H1784</f>
        <v>0</v>
      </c>
      <c r="I1772">
        <f>'Reporte J.E.'!I1784</f>
        <v>0</v>
      </c>
      <c r="J1772">
        <f t="shared" si="27"/>
        <v>0</v>
      </c>
    </row>
    <row r="1773" spans="1:10">
      <c r="A1773">
        <f>'Reporte J.E.'!A1785</f>
        <v>0</v>
      </c>
      <c r="B1773">
        <f>'Reporte J.E.'!B1785</f>
        <v>0</v>
      </c>
      <c r="C1773">
        <f>'Reporte J.E.'!C1785</f>
        <v>0</v>
      </c>
      <c r="D1773" t="str">
        <f>'Reporte J.E.'!D1785&amp;" "&amp;'Reporte J.E.'!C1785</f>
        <v xml:space="preserve"> </v>
      </c>
      <c r="E1773">
        <f>'Reporte J.E.'!E1785</f>
        <v>0</v>
      </c>
      <c r="F1773">
        <f>'Reporte J.E.'!F1785</f>
        <v>0</v>
      </c>
      <c r="G1773" t="e">
        <f>RIGHT('Reporte J.E.'!G1785,LEN('Reporte J.E.'!G1785)-FIND("-",'Reporte J.E.'!G1785,1)-1)</f>
        <v>#VALUE!</v>
      </c>
      <c r="H1773">
        <f>'Reporte J.E.'!H1785</f>
        <v>0</v>
      </c>
      <c r="I1773">
        <f>'Reporte J.E.'!I1785</f>
        <v>0</v>
      </c>
      <c r="J1773">
        <f t="shared" si="27"/>
        <v>0</v>
      </c>
    </row>
    <row r="1774" spans="1:10">
      <c r="A1774">
        <f>'Reporte J.E.'!A1786</f>
        <v>0</v>
      </c>
      <c r="B1774">
        <f>'Reporte J.E.'!B1786</f>
        <v>0</v>
      </c>
      <c r="C1774">
        <f>'Reporte J.E.'!C1786</f>
        <v>0</v>
      </c>
      <c r="D1774" t="str">
        <f>'Reporte J.E.'!D1786&amp;" "&amp;'Reporte J.E.'!C1786</f>
        <v xml:space="preserve"> </v>
      </c>
      <c r="E1774">
        <f>'Reporte J.E.'!E1786</f>
        <v>0</v>
      </c>
      <c r="F1774">
        <f>'Reporte J.E.'!F1786</f>
        <v>0</v>
      </c>
      <c r="G1774" t="e">
        <f>RIGHT('Reporte J.E.'!G1786,LEN('Reporte J.E.'!G1786)-FIND("-",'Reporte J.E.'!G1786,1)-1)</f>
        <v>#VALUE!</v>
      </c>
      <c r="H1774">
        <f>'Reporte J.E.'!H1786</f>
        <v>0</v>
      </c>
      <c r="I1774">
        <f>'Reporte J.E.'!I1786</f>
        <v>0</v>
      </c>
      <c r="J1774">
        <f t="shared" si="27"/>
        <v>0</v>
      </c>
    </row>
    <row r="1775" spans="1:10">
      <c r="A1775">
        <f>'Reporte J.E.'!A1787</f>
        <v>0</v>
      </c>
      <c r="B1775">
        <f>'Reporte J.E.'!B1787</f>
        <v>0</v>
      </c>
      <c r="C1775">
        <f>'Reporte J.E.'!C1787</f>
        <v>0</v>
      </c>
      <c r="D1775" t="str">
        <f>'Reporte J.E.'!D1787&amp;" "&amp;'Reporte J.E.'!C1787</f>
        <v xml:space="preserve"> </v>
      </c>
      <c r="E1775">
        <f>'Reporte J.E.'!E1787</f>
        <v>0</v>
      </c>
      <c r="F1775">
        <f>'Reporte J.E.'!F1787</f>
        <v>0</v>
      </c>
      <c r="G1775" t="e">
        <f>RIGHT('Reporte J.E.'!G1787,LEN('Reporte J.E.'!G1787)-FIND("-",'Reporte J.E.'!G1787,1)-1)</f>
        <v>#VALUE!</v>
      </c>
      <c r="H1775">
        <f>'Reporte J.E.'!H1787</f>
        <v>0</v>
      </c>
      <c r="I1775">
        <f>'Reporte J.E.'!I1787</f>
        <v>0</v>
      </c>
      <c r="J1775">
        <f t="shared" si="27"/>
        <v>0</v>
      </c>
    </row>
    <row r="1776" spans="1:10">
      <c r="A1776">
        <f>'Reporte J.E.'!A1788</f>
        <v>0</v>
      </c>
      <c r="B1776">
        <f>'Reporte J.E.'!B1788</f>
        <v>0</v>
      </c>
      <c r="C1776">
        <f>'Reporte J.E.'!C1788</f>
        <v>0</v>
      </c>
      <c r="D1776" t="str">
        <f>'Reporte J.E.'!D1788&amp;" "&amp;'Reporte J.E.'!C1788</f>
        <v xml:space="preserve"> </v>
      </c>
      <c r="E1776">
        <f>'Reporte J.E.'!E1788</f>
        <v>0</v>
      </c>
      <c r="F1776">
        <f>'Reporte J.E.'!F1788</f>
        <v>0</v>
      </c>
      <c r="G1776" t="e">
        <f>RIGHT('Reporte J.E.'!G1788,LEN('Reporte J.E.'!G1788)-FIND("-",'Reporte J.E.'!G1788,1)-1)</f>
        <v>#VALUE!</v>
      </c>
      <c r="H1776">
        <f>'Reporte J.E.'!H1788</f>
        <v>0</v>
      </c>
      <c r="I1776">
        <f>'Reporte J.E.'!I1788</f>
        <v>0</v>
      </c>
      <c r="J1776">
        <f t="shared" si="27"/>
        <v>0</v>
      </c>
    </row>
    <row r="1777" spans="1:10">
      <c r="A1777">
        <f>'Reporte J.E.'!A1789</f>
        <v>0</v>
      </c>
      <c r="B1777">
        <f>'Reporte J.E.'!B1789</f>
        <v>0</v>
      </c>
      <c r="C1777">
        <f>'Reporte J.E.'!C1789</f>
        <v>0</v>
      </c>
      <c r="D1777" t="str">
        <f>'Reporte J.E.'!D1789&amp;" "&amp;'Reporte J.E.'!C1789</f>
        <v xml:space="preserve"> </v>
      </c>
      <c r="E1777">
        <f>'Reporte J.E.'!E1789</f>
        <v>0</v>
      </c>
      <c r="F1777">
        <f>'Reporte J.E.'!F1789</f>
        <v>0</v>
      </c>
      <c r="G1777" t="e">
        <f>RIGHT('Reporte J.E.'!G1789,LEN('Reporte J.E.'!G1789)-FIND("-",'Reporte J.E.'!G1789,1)-1)</f>
        <v>#VALUE!</v>
      </c>
      <c r="H1777">
        <f>'Reporte J.E.'!H1789</f>
        <v>0</v>
      </c>
      <c r="I1777">
        <f>'Reporte J.E.'!I1789</f>
        <v>0</v>
      </c>
      <c r="J1777">
        <f t="shared" si="27"/>
        <v>0</v>
      </c>
    </row>
    <row r="1778" spans="1:10">
      <c r="A1778">
        <f>'Reporte J.E.'!A1790</f>
        <v>0</v>
      </c>
      <c r="B1778">
        <f>'Reporte J.E.'!B1790</f>
        <v>0</v>
      </c>
      <c r="C1778">
        <f>'Reporte J.E.'!C1790</f>
        <v>0</v>
      </c>
      <c r="D1778" t="str">
        <f>'Reporte J.E.'!D1790&amp;" "&amp;'Reporte J.E.'!C1790</f>
        <v xml:space="preserve"> </v>
      </c>
      <c r="E1778">
        <f>'Reporte J.E.'!E1790</f>
        <v>0</v>
      </c>
      <c r="F1778">
        <f>'Reporte J.E.'!F1790</f>
        <v>0</v>
      </c>
      <c r="G1778" t="e">
        <f>RIGHT('Reporte J.E.'!G1790,LEN('Reporte J.E.'!G1790)-FIND("-",'Reporte J.E.'!G1790,1)-1)</f>
        <v>#VALUE!</v>
      </c>
      <c r="H1778">
        <f>'Reporte J.E.'!H1790</f>
        <v>0</v>
      </c>
      <c r="I1778">
        <f>'Reporte J.E.'!I1790</f>
        <v>0</v>
      </c>
      <c r="J1778">
        <f t="shared" si="27"/>
        <v>0</v>
      </c>
    </row>
    <row r="1779" spans="1:10">
      <c r="A1779">
        <f>'Reporte J.E.'!A1791</f>
        <v>0</v>
      </c>
      <c r="B1779">
        <f>'Reporte J.E.'!B1791</f>
        <v>0</v>
      </c>
      <c r="C1779">
        <f>'Reporte J.E.'!C1791</f>
        <v>0</v>
      </c>
      <c r="D1779" t="str">
        <f>'Reporte J.E.'!D1791&amp;" "&amp;'Reporte J.E.'!C1791</f>
        <v xml:space="preserve"> </v>
      </c>
      <c r="E1779">
        <f>'Reporte J.E.'!E1791</f>
        <v>0</v>
      </c>
      <c r="F1779">
        <f>'Reporte J.E.'!F1791</f>
        <v>0</v>
      </c>
      <c r="G1779" t="e">
        <f>RIGHT('Reporte J.E.'!G1791,LEN('Reporte J.E.'!G1791)-FIND("-",'Reporte J.E.'!G1791,1)-1)</f>
        <v>#VALUE!</v>
      </c>
      <c r="H1779">
        <f>'Reporte J.E.'!H1791</f>
        <v>0</v>
      </c>
      <c r="I1779">
        <f>'Reporte J.E.'!I1791</f>
        <v>0</v>
      </c>
      <c r="J1779">
        <f t="shared" si="27"/>
        <v>0</v>
      </c>
    </row>
    <row r="1780" spans="1:10">
      <c r="A1780">
        <f>'Reporte J.E.'!A1792</f>
        <v>0</v>
      </c>
      <c r="B1780">
        <f>'Reporte J.E.'!B1792</f>
        <v>0</v>
      </c>
      <c r="C1780">
        <f>'Reporte J.E.'!C1792</f>
        <v>0</v>
      </c>
      <c r="D1780" t="str">
        <f>'Reporte J.E.'!D1792&amp;" "&amp;'Reporte J.E.'!C1792</f>
        <v xml:space="preserve"> </v>
      </c>
      <c r="E1780">
        <f>'Reporte J.E.'!E1792</f>
        <v>0</v>
      </c>
      <c r="F1780">
        <f>'Reporte J.E.'!F1792</f>
        <v>0</v>
      </c>
      <c r="G1780" t="e">
        <f>RIGHT('Reporte J.E.'!G1792,LEN('Reporte J.E.'!G1792)-FIND("-",'Reporte J.E.'!G1792,1)-1)</f>
        <v>#VALUE!</v>
      </c>
      <c r="H1780">
        <f>'Reporte J.E.'!H1792</f>
        <v>0</v>
      </c>
      <c r="I1780">
        <f>'Reporte J.E.'!I1792</f>
        <v>0</v>
      </c>
      <c r="J1780">
        <f t="shared" si="27"/>
        <v>0</v>
      </c>
    </row>
    <row r="1781" spans="1:10">
      <c r="A1781">
        <f>'Reporte J.E.'!A1793</f>
        <v>0</v>
      </c>
      <c r="B1781">
        <f>'Reporte J.E.'!B1793</f>
        <v>0</v>
      </c>
      <c r="C1781">
        <f>'Reporte J.E.'!C1793</f>
        <v>0</v>
      </c>
      <c r="D1781" t="str">
        <f>'Reporte J.E.'!D1793&amp;" "&amp;'Reporte J.E.'!C1793</f>
        <v xml:space="preserve"> </v>
      </c>
      <c r="E1781">
        <f>'Reporte J.E.'!E1793</f>
        <v>0</v>
      </c>
      <c r="F1781">
        <f>'Reporte J.E.'!F1793</f>
        <v>0</v>
      </c>
      <c r="G1781" t="e">
        <f>RIGHT('Reporte J.E.'!G1793,LEN('Reporte J.E.'!G1793)-FIND("-",'Reporte J.E.'!G1793,1)-1)</f>
        <v>#VALUE!</v>
      </c>
      <c r="H1781">
        <f>'Reporte J.E.'!H1793</f>
        <v>0</v>
      </c>
      <c r="I1781">
        <f>'Reporte J.E.'!I1793</f>
        <v>0</v>
      </c>
      <c r="J1781">
        <f t="shared" si="27"/>
        <v>0</v>
      </c>
    </row>
    <row r="1782" spans="1:10">
      <c r="A1782">
        <f>'Reporte J.E.'!A1794</f>
        <v>0</v>
      </c>
      <c r="B1782">
        <f>'Reporte J.E.'!B1794</f>
        <v>0</v>
      </c>
      <c r="C1782">
        <f>'Reporte J.E.'!C1794</f>
        <v>0</v>
      </c>
      <c r="D1782" t="str">
        <f>'Reporte J.E.'!D1794&amp;" "&amp;'Reporte J.E.'!C1794</f>
        <v xml:space="preserve"> </v>
      </c>
      <c r="E1782">
        <f>'Reporte J.E.'!E1794</f>
        <v>0</v>
      </c>
      <c r="F1782">
        <f>'Reporte J.E.'!F1794</f>
        <v>0</v>
      </c>
      <c r="G1782" t="e">
        <f>RIGHT('Reporte J.E.'!G1794,LEN('Reporte J.E.'!G1794)-FIND("-",'Reporte J.E.'!G1794,1)-1)</f>
        <v>#VALUE!</v>
      </c>
      <c r="H1782">
        <f>'Reporte J.E.'!H1794</f>
        <v>0</v>
      </c>
      <c r="I1782">
        <f>'Reporte J.E.'!I1794</f>
        <v>0</v>
      </c>
      <c r="J1782">
        <f t="shared" si="27"/>
        <v>0</v>
      </c>
    </row>
    <row r="1783" spans="1:10">
      <c r="A1783">
        <f>'Reporte J.E.'!A1795</f>
        <v>0</v>
      </c>
      <c r="B1783">
        <f>'Reporte J.E.'!B1795</f>
        <v>0</v>
      </c>
      <c r="C1783">
        <f>'Reporte J.E.'!C1795</f>
        <v>0</v>
      </c>
      <c r="D1783" t="str">
        <f>'Reporte J.E.'!D1795&amp;" "&amp;'Reporte J.E.'!C1795</f>
        <v xml:space="preserve"> </v>
      </c>
      <c r="E1783">
        <f>'Reporte J.E.'!E1795</f>
        <v>0</v>
      </c>
      <c r="F1783">
        <f>'Reporte J.E.'!F1795</f>
        <v>0</v>
      </c>
      <c r="G1783" t="e">
        <f>RIGHT('Reporte J.E.'!G1795,LEN('Reporte J.E.'!G1795)-FIND("-",'Reporte J.E.'!G1795,1)-1)</f>
        <v>#VALUE!</v>
      </c>
      <c r="H1783">
        <f>'Reporte J.E.'!H1795</f>
        <v>0</v>
      </c>
      <c r="I1783">
        <f>'Reporte J.E.'!I1795</f>
        <v>0</v>
      </c>
      <c r="J1783">
        <f t="shared" si="27"/>
        <v>0</v>
      </c>
    </row>
    <row r="1784" spans="1:10">
      <c r="A1784">
        <f>'Reporte J.E.'!A1796</f>
        <v>0</v>
      </c>
      <c r="B1784">
        <f>'Reporte J.E.'!B1796</f>
        <v>0</v>
      </c>
      <c r="C1784">
        <f>'Reporte J.E.'!C1796</f>
        <v>0</v>
      </c>
      <c r="D1784" t="str">
        <f>'Reporte J.E.'!D1796&amp;" "&amp;'Reporte J.E.'!C1796</f>
        <v xml:space="preserve"> </v>
      </c>
      <c r="E1784">
        <f>'Reporte J.E.'!E1796</f>
        <v>0</v>
      </c>
      <c r="F1784">
        <f>'Reporte J.E.'!F1796</f>
        <v>0</v>
      </c>
      <c r="G1784" t="e">
        <f>RIGHT('Reporte J.E.'!G1796,LEN('Reporte J.E.'!G1796)-FIND("-",'Reporte J.E.'!G1796,1)-1)</f>
        <v>#VALUE!</v>
      </c>
      <c r="H1784">
        <f>'Reporte J.E.'!H1796</f>
        <v>0</v>
      </c>
      <c r="I1784">
        <f>'Reporte J.E.'!I1796</f>
        <v>0</v>
      </c>
      <c r="J1784">
        <f t="shared" si="27"/>
        <v>0</v>
      </c>
    </row>
    <row r="1785" spans="1:10">
      <c r="A1785">
        <f>'Reporte J.E.'!A1797</f>
        <v>0</v>
      </c>
      <c r="B1785">
        <f>'Reporte J.E.'!B1797</f>
        <v>0</v>
      </c>
      <c r="C1785">
        <f>'Reporte J.E.'!C1797</f>
        <v>0</v>
      </c>
      <c r="D1785" t="str">
        <f>'Reporte J.E.'!D1797&amp;" "&amp;'Reporte J.E.'!C1797</f>
        <v xml:space="preserve"> </v>
      </c>
      <c r="E1785">
        <f>'Reporte J.E.'!E1797</f>
        <v>0</v>
      </c>
      <c r="F1785">
        <f>'Reporte J.E.'!F1797</f>
        <v>0</v>
      </c>
      <c r="G1785" t="e">
        <f>RIGHT('Reporte J.E.'!G1797,LEN('Reporte J.E.'!G1797)-FIND("-",'Reporte J.E.'!G1797,1)-1)</f>
        <v>#VALUE!</v>
      </c>
      <c r="H1785">
        <f>'Reporte J.E.'!H1797</f>
        <v>0</v>
      </c>
      <c r="I1785">
        <f>'Reporte J.E.'!I1797</f>
        <v>0</v>
      </c>
      <c r="J1785">
        <f t="shared" si="27"/>
        <v>0</v>
      </c>
    </row>
    <row r="1786" spans="1:10">
      <c r="A1786">
        <f>'Reporte J.E.'!A1798</f>
        <v>0</v>
      </c>
      <c r="B1786">
        <f>'Reporte J.E.'!B1798</f>
        <v>0</v>
      </c>
      <c r="C1786">
        <f>'Reporte J.E.'!C1798</f>
        <v>0</v>
      </c>
      <c r="D1786" t="str">
        <f>'Reporte J.E.'!D1798&amp;" "&amp;'Reporte J.E.'!C1798</f>
        <v xml:space="preserve"> </v>
      </c>
      <c r="E1786">
        <f>'Reporte J.E.'!E1798</f>
        <v>0</v>
      </c>
      <c r="F1786">
        <f>'Reporte J.E.'!F1798</f>
        <v>0</v>
      </c>
      <c r="G1786" t="e">
        <f>RIGHT('Reporte J.E.'!G1798,LEN('Reporte J.E.'!G1798)-FIND("-",'Reporte J.E.'!G1798,1)-1)</f>
        <v>#VALUE!</v>
      </c>
      <c r="H1786">
        <f>'Reporte J.E.'!H1798</f>
        <v>0</v>
      </c>
      <c r="I1786">
        <f>'Reporte J.E.'!I1798</f>
        <v>0</v>
      </c>
      <c r="J1786">
        <f t="shared" si="27"/>
        <v>0</v>
      </c>
    </row>
    <row r="1787" spans="1:10">
      <c r="A1787">
        <f>'Reporte J.E.'!A1799</f>
        <v>0</v>
      </c>
      <c r="B1787">
        <f>'Reporte J.E.'!B1799</f>
        <v>0</v>
      </c>
      <c r="C1787">
        <f>'Reporte J.E.'!C1799</f>
        <v>0</v>
      </c>
      <c r="D1787" t="str">
        <f>'Reporte J.E.'!D1799&amp;" "&amp;'Reporte J.E.'!C1799</f>
        <v xml:space="preserve"> </v>
      </c>
      <c r="E1787">
        <f>'Reporte J.E.'!E1799</f>
        <v>0</v>
      </c>
      <c r="F1787">
        <f>'Reporte J.E.'!F1799</f>
        <v>0</v>
      </c>
      <c r="G1787" t="e">
        <f>RIGHT('Reporte J.E.'!G1799,LEN('Reporte J.E.'!G1799)-FIND("-",'Reporte J.E.'!G1799,1)-1)</f>
        <v>#VALUE!</v>
      </c>
      <c r="H1787">
        <f>'Reporte J.E.'!H1799</f>
        <v>0</v>
      </c>
      <c r="I1787">
        <f>'Reporte J.E.'!I1799</f>
        <v>0</v>
      </c>
      <c r="J1787">
        <f t="shared" si="27"/>
        <v>0</v>
      </c>
    </row>
    <row r="1788" spans="1:10">
      <c r="A1788">
        <f>'Reporte J.E.'!A1800</f>
        <v>0</v>
      </c>
      <c r="B1788">
        <f>'Reporte J.E.'!B1800</f>
        <v>0</v>
      </c>
      <c r="C1788">
        <f>'Reporte J.E.'!C1800</f>
        <v>0</v>
      </c>
      <c r="D1788" t="str">
        <f>'Reporte J.E.'!D1800&amp;" "&amp;'Reporte J.E.'!C1800</f>
        <v xml:space="preserve"> </v>
      </c>
      <c r="E1788">
        <f>'Reporte J.E.'!E1800</f>
        <v>0</v>
      </c>
      <c r="F1788">
        <f>'Reporte J.E.'!F1800</f>
        <v>0</v>
      </c>
      <c r="G1788" t="e">
        <f>RIGHT('Reporte J.E.'!G1800,LEN('Reporte J.E.'!G1800)-FIND("-",'Reporte J.E.'!G1800,1)-1)</f>
        <v>#VALUE!</v>
      </c>
      <c r="H1788">
        <f>'Reporte J.E.'!H1800</f>
        <v>0</v>
      </c>
      <c r="I1788">
        <f>'Reporte J.E.'!I1800</f>
        <v>0</v>
      </c>
      <c r="J1788">
        <f t="shared" si="27"/>
        <v>0</v>
      </c>
    </row>
    <row r="1789" spans="1:10">
      <c r="A1789">
        <f>'Reporte J.E.'!A1801</f>
        <v>0</v>
      </c>
      <c r="B1789">
        <f>'Reporte J.E.'!B1801</f>
        <v>0</v>
      </c>
      <c r="C1789">
        <f>'Reporte J.E.'!C1801</f>
        <v>0</v>
      </c>
      <c r="D1789" t="str">
        <f>'Reporte J.E.'!D1801&amp;" "&amp;'Reporte J.E.'!C1801</f>
        <v xml:space="preserve"> </v>
      </c>
      <c r="E1789">
        <f>'Reporte J.E.'!E1801</f>
        <v>0</v>
      </c>
      <c r="F1789">
        <f>'Reporte J.E.'!F1801</f>
        <v>0</v>
      </c>
      <c r="G1789" t="e">
        <f>RIGHT('Reporte J.E.'!G1801,LEN('Reporte J.E.'!G1801)-FIND("-",'Reporte J.E.'!G1801,1)-1)</f>
        <v>#VALUE!</v>
      </c>
      <c r="H1789">
        <f>'Reporte J.E.'!H1801</f>
        <v>0</v>
      </c>
      <c r="I1789">
        <f>'Reporte J.E.'!I1801</f>
        <v>0</v>
      </c>
      <c r="J1789">
        <f t="shared" si="27"/>
        <v>0</v>
      </c>
    </row>
    <row r="1790" spans="1:10">
      <c r="A1790">
        <f>'Reporte J.E.'!A1802</f>
        <v>0</v>
      </c>
      <c r="B1790">
        <f>'Reporte J.E.'!B1802</f>
        <v>0</v>
      </c>
      <c r="C1790">
        <f>'Reporte J.E.'!C1802</f>
        <v>0</v>
      </c>
      <c r="D1790" t="str">
        <f>'Reporte J.E.'!D1802&amp;" "&amp;'Reporte J.E.'!C1802</f>
        <v xml:space="preserve"> </v>
      </c>
      <c r="E1790">
        <f>'Reporte J.E.'!E1802</f>
        <v>0</v>
      </c>
      <c r="F1790">
        <f>'Reporte J.E.'!F1802</f>
        <v>0</v>
      </c>
      <c r="G1790" t="e">
        <f>RIGHT('Reporte J.E.'!G1802,LEN('Reporte J.E.'!G1802)-FIND("-",'Reporte J.E.'!G1802,1)-1)</f>
        <v>#VALUE!</v>
      </c>
      <c r="H1790">
        <f>'Reporte J.E.'!H1802</f>
        <v>0</v>
      </c>
      <c r="I1790">
        <f>'Reporte J.E.'!I1802</f>
        <v>0</v>
      </c>
      <c r="J1790">
        <f t="shared" si="27"/>
        <v>0</v>
      </c>
    </row>
    <row r="1791" spans="1:10">
      <c r="A1791">
        <f>'Reporte J.E.'!A1803</f>
        <v>0</v>
      </c>
      <c r="B1791">
        <f>'Reporte J.E.'!B1803</f>
        <v>0</v>
      </c>
      <c r="C1791">
        <f>'Reporte J.E.'!C1803</f>
        <v>0</v>
      </c>
      <c r="D1791" t="str">
        <f>'Reporte J.E.'!D1803&amp;" "&amp;'Reporte J.E.'!C1803</f>
        <v xml:space="preserve"> </v>
      </c>
      <c r="E1791">
        <f>'Reporte J.E.'!E1803</f>
        <v>0</v>
      </c>
      <c r="F1791">
        <f>'Reporte J.E.'!F1803</f>
        <v>0</v>
      </c>
      <c r="G1791" t="e">
        <f>RIGHT('Reporte J.E.'!G1803,LEN('Reporte J.E.'!G1803)-FIND("-",'Reporte J.E.'!G1803,1)-1)</f>
        <v>#VALUE!</v>
      </c>
      <c r="H1791">
        <f>'Reporte J.E.'!H1803</f>
        <v>0</v>
      </c>
      <c r="I1791">
        <f>'Reporte J.E.'!I1803</f>
        <v>0</v>
      </c>
      <c r="J1791">
        <f t="shared" si="27"/>
        <v>0</v>
      </c>
    </row>
    <row r="1792" spans="1:10">
      <c r="A1792">
        <f>'Reporte J.E.'!A1804</f>
        <v>0</v>
      </c>
      <c r="B1792">
        <f>'Reporte J.E.'!B1804</f>
        <v>0</v>
      </c>
      <c r="C1792">
        <f>'Reporte J.E.'!C1804</f>
        <v>0</v>
      </c>
      <c r="D1792" t="str">
        <f>'Reporte J.E.'!D1804&amp;" "&amp;'Reporte J.E.'!C1804</f>
        <v xml:space="preserve"> </v>
      </c>
      <c r="E1792">
        <f>'Reporte J.E.'!E1804</f>
        <v>0</v>
      </c>
      <c r="F1792">
        <f>'Reporte J.E.'!F1804</f>
        <v>0</v>
      </c>
      <c r="G1792" t="e">
        <f>RIGHT('Reporte J.E.'!G1804,LEN('Reporte J.E.'!G1804)-FIND("-",'Reporte J.E.'!G1804,1)-1)</f>
        <v>#VALUE!</v>
      </c>
      <c r="H1792">
        <f>'Reporte J.E.'!H1804</f>
        <v>0</v>
      </c>
      <c r="I1792">
        <f>'Reporte J.E.'!I1804</f>
        <v>0</v>
      </c>
      <c r="J1792">
        <f t="shared" si="27"/>
        <v>0</v>
      </c>
    </row>
    <row r="1793" spans="1:10">
      <c r="A1793">
        <f>'Reporte J.E.'!A1805</f>
        <v>0</v>
      </c>
      <c r="B1793">
        <f>'Reporte J.E.'!B1805</f>
        <v>0</v>
      </c>
      <c r="C1793">
        <f>'Reporte J.E.'!C1805</f>
        <v>0</v>
      </c>
      <c r="D1793" t="str">
        <f>'Reporte J.E.'!D1805&amp;" "&amp;'Reporte J.E.'!C1805</f>
        <v xml:space="preserve"> </v>
      </c>
      <c r="E1793">
        <f>'Reporte J.E.'!E1805</f>
        <v>0</v>
      </c>
      <c r="F1793">
        <f>'Reporte J.E.'!F1805</f>
        <v>0</v>
      </c>
      <c r="G1793" t="e">
        <f>RIGHT('Reporte J.E.'!G1805,LEN('Reporte J.E.'!G1805)-FIND("-",'Reporte J.E.'!G1805,1)-1)</f>
        <v>#VALUE!</v>
      </c>
      <c r="H1793">
        <f>'Reporte J.E.'!H1805</f>
        <v>0</v>
      </c>
      <c r="I1793">
        <f>'Reporte J.E.'!I1805</f>
        <v>0</v>
      </c>
      <c r="J1793">
        <f t="shared" si="27"/>
        <v>0</v>
      </c>
    </row>
    <row r="1794" spans="1:10">
      <c r="A1794">
        <f>'Reporte J.E.'!A1806</f>
        <v>0</v>
      </c>
      <c r="B1794">
        <f>'Reporte J.E.'!B1806</f>
        <v>0</v>
      </c>
      <c r="C1794">
        <f>'Reporte J.E.'!C1806</f>
        <v>0</v>
      </c>
      <c r="D1794" t="str">
        <f>'Reporte J.E.'!D1806&amp;" "&amp;'Reporte J.E.'!C1806</f>
        <v xml:space="preserve"> </v>
      </c>
      <c r="E1794">
        <f>'Reporte J.E.'!E1806</f>
        <v>0</v>
      </c>
      <c r="F1794">
        <f>'Reporte J.E.'!F1806</f>
        <v>0</v>
      </c>
      <c r="G1794" t="e">
        <f>RIGHT('Reporte J.E.'!G1806,LEN('Reporte J.E.'!G1806)-FIND("-",'Reporte J.E.'!G1806,1)-1)</f>
        <v>#VALUE!</v>
      </c>
      <c r="H1794">
        <f>'Reporte J.E.'!H1806</f>
        <v>0</v>
      </c>
      <c r="I1794">
        <f>'Reporte J.E.'!I1806</f>
        <v>0</v>
      </c>
      <c r="J1794">
        <f t="shared" ref="J1794:J1857" si="28">IF(H1794="APROBADO",1,0)</f>
        <v>0</v>
      </c>
    </row>
    <row r="1795" spans="1:10">
      <c r="A1795">
        <f>'Reporte J.E.'!A1807</f>
        <v>0</v>
      </c>
      <c r="B1795">
        <f>'Reporte J.E.'!B1807</f>
        <v>0</v>
      </c>
      <c r="C1795">
        <f>'Reporte J.E.'!C1807</f>
        <v>0</v>
      </c>
      <c r="D1795" t="str">
        <f>'Reporte J.E.'!D1807&amp;" "&amp;'Reporte J.E.'!C1807</f>
        <v xml:space="preserve"> </v>
      </c>
      <c r="E1795">
        <f>'Reporte J.E.'!E1807</f>
        <v>0</v>
      </c>
      <c r="F1795">
        <f>'Reporte J.E.'!F1807</f>
        <v>0</v>
      </c>
      <c r="G1795" t="e">
        <f>RIGHT('Reporte J.E.'!G1807,LEN('Reporte J.E.'!G1807)-FIND("-",'Reporte J.E.'!G1807,1)-1)</f>
        <v>#VALUE!</v>
      </c>
      <c r="H1795">
        <f>'Reporte J.E.'!H1807</f>
        <v>0</v>
      </c>
      <c r="I1795">
        <f>'Reporte J.E.'!I1807</f>
        <v>0</v>
      </c>
      <c r="J1795">
        <f t="shared" si="28"/>
        <v>0</v>
      </c>
    </row>
    <row r="1796" spans="1:10">
      <c r="A1796">
        <f>'Reporte J.E.'!A1808</f>
        <v>0</v>
      </c>
      <c r="B1796">
        <f>'Reporte J.E.'!B1808</f>
        <v>0</v>
      </c>
      <c r="C1796">
        <f>'Reporte J.E.'!C1808</f>
        <v>0</v>
      </c>
      <c r="D1796" t="str">
        <f>'Reporte J.E.'!D1808&amp;" "&amp;'Reporte J.E.'!C1808</f>
        <v xml:space="preserve"> </v>
      </c>
      <c r="E1796">
        <f>'Reporte J.E.'!E1808</f>
        <v>0</v>
      </c>
      <c r="F1796">
        <f>'Reporte J.E.'!F1808</f>
        <v>0</v>
      </c>
      <c r="G1796" t="e">
        <f>RIGHT('Reporte J.E.'!G1808,LEN('Reporte J.E.'!G1808)-FIND("-",'Reporte J.E.'!G1808,1)-1)</f>
        <v>#VALUE!</v>
      </c>
      <c r="H1796">
        <f>'Reporte J.E.'!H1808</f>
        <v>0</v>
      </c>
      <c r="I1796">
        <f>'Reporte J.E.'!I1808</f>
        <v>0</v>
      </c>
      <c r="J1796">
        <f t="shared" si="28"/>
        <v>0</v>
      </c>
    </row>
    <row r="1797" spans="1:10">
      <c r="A1797">
        <f>'Reporte J.E.'!A1809</f>
        <v>0</v>
      </c>
      <c r="B1797">
        <f>'Reporte J.E.'!B1809</f>
        <v>0</v>
      </c>
      <c r="C1797">
        <f>'Reporte J.E.'!C1809</f>
        <v>0</v>
      </c>
      <c r="D1797" t="str">
        <f>'Reporte J.E.'!D1809&amp;" "&amp;'Reporte J.E.'!C1809</f>
        <v xml:space="preserve"> </v>
      </c>
      <c r="E1797">
        <f>'Reporte J.E.'!E1809</f>
        <v>0</v>
      </c>
      <c r="F1797">
        <f>'Reporte J.E.'!F1809</f>
        <v>0</v>
      </c>
      <c r="G1797" t="e">
        <f>RIGHT('Reporte J.E.'!G1809,LEN('Reporte J.E.'!G1809)-FIND("-",'Reporte J.E.'!G1809,1)-1)</f>
        <v>#VALUE!</v>
      </c>
      <c r="H1797">
        <f>'Reporte J.E.'!H1809</f>
        <v>0</v>
      </c>
      <c r="I1797">
        <f>'Reporte J.E.'!I1809</f>
        <v>0</v>
      </c>
      <c r="J1797">
        <f t="shared" si="28"/>
        <v>0</v>
      </c>
    </row>
    <row r="1798" spans="1:10">
      <c r="A1798">
        <f>'Reporte J.E.'!A1810</f>
        <v>0</v>
      </c>
      <c r="B1798">
        <f>'Reporte J.E.'!B1810</f>
        <v>0</v>
      </c>
      <c r="C1798">
        <f>'Reporte J.E.'!C1810</f>
        <v>0</v>
      </c>
      <c r="D1798" t="str">
        <f>'Reporte J.E.'!D1810&amp;" "&amp;'Reporte J.E.'!C1810</f>
        <v xml:space="preserve"> </v>
      </c>
      <c r="E1798">
        <f>'Reporte J.E.'!E1810</f>
        <v>0</v>
      </c>
      <c r="F1798">
        <f>'Reporte J.E.'!F1810</f>
        <v>0</v>
      </c>
      <c r="G1798" t="e">
        <f>RIGHT('Reporte J.E.'!G1810,LEN('Reporte J.E.'!G1810)-FIND("-",'Reporte J.E.'!G1810,1)-1)</f>
        <v>#VALUE!</v>
      </c>
      <c r="H1798">
        <f>'Reporte J.E.'!H1810</f>
        <v>0</v>
      </c>
      <c r="I1798">
        <f>'Reporte J.E.'!I1810</f>
        <v>0</v>
      </c>
      <c r="J1798">
        <f t="shared" si="28"/>
        <v>0</v>
      </c>
    </row>
    <row r="1799" spans="1:10">
      <c r="A1799">
        <f>'Reporte J.E.'!A1811</f>
        <v>0</v>
      </c>
      <c r="B1799">
        <f>'Reporte J.E.'!B1811</f>
        <v>0</v>
      </c>
      <c r="C1799">
        <f>'Reporte J.E.'!C1811</f>
        <v>0</v>
      </c>
      <c r="D1799" t="str">
        <f>'Reporte J.E.'!D1811&amp;" "&amp;'Reporte J.E.'!C1811</f>
        <v xml:space="preserve"> </v>
      </c>
      <c r="E1799">
        <f>'Reporte J.E.'!E1811</f>
        <v>0</v>
      </c>
      <c r="F1799">
        <f>'Reporte J.E.'!F1811</f>
        <v>0</v>
      </c>
      <c r="G1799" t="e">
        <f>RIGHT('Reporte J.E.'!G1811,LEN('Reporte J.E.'!G1811)-FIND("-",'Reporte J.E.'!G1811,1)-1)</f>
        <v>#VALUE!</v>
      </c>
      <c r="H1799">
        <f>'Reporte J.E.'!H1811</f>
        <v>0</v>
      </c>
      <c r="I1799">
        <f>'Reporte J.E.'!I1811</f>
        <v>0</v>
      </c>
      <c r="J1799">
        <f t="shared" si="28"/>
        <v>0</v>
      </c>
    </row>
    <row r="1800" spans="1:10">
      <c r="A1800">
        <f>'Reporte J.E.'!A1812</f>
        <v>0</v>
      </c>
      <c r="B1800">
        <f>'Reporte J.E.'!B1812</f>
        <v>0</v>
      </c>
      <c r="C1800">
        <f>'Reporte J.E.'!C1812</f>
        <v>0</v>
      </c>
      <c r="D1800" t="str">
        <f>'Reporte J.E.'!D1812&amp;" "&amp;'Reporte J.E.'!C1812</f>
        <v xml:space="preserve"> </v>
      </c>
      <c r="E1800">
        <f>'Reporte J.E.'!E1812</f>
        <v>0</v>
      </c>
      <c r="F1800">
        <f>'Reporte J.E.'!F1812</f>
        <v>0</v>
      </c>
      <c r="G1800" t="e">
        <f>RIGHT('Reporte J.E.'!G1812,LEN('Reporte J.E.'!G1812)-FIND("-",'Reporte J.E.'!G1812,1)-1)</f>
        <v>#VALUE!</v>
      </c>
      <c r="H1800">
        <f>'Reporte J.E.'!H1812</f>
        <v>0</v>
      </c>
      <c r="I1800">
        <f>'Reporte J.E.'!I1812</f>
        <v>0</v>
      </c>
      <c r="J1800">
        <f t="shared" si="28"/>
        <v>0</v>
      </c>
    </row>
    <row r="1801" spans="1:10">
      <c r="A1801">
        <f>'Reporte J.E.'!A1813</f>
        <v>0</v>
      </c>
      <c r="B1801">
        <f>'Reporte J.E.'!B1813</f>
        <v>0</v>
      </c>
      <c r="C1801">
        <f>'Reporte J.E.'!C1813</f>
        <v>0</v>
      </c>
      <c r="D1801" t="str">
        <f>'Reporte J.E.'!D1813&amp;" "&amp;'Reporte J.E.'!C1813</f>
        <v xml:space="preserve"> </v>
      </c>
      <c r="E1801">
        <f>'Reporte J.E.'!E1813</f>
        <v>0</v>
      </c>
      <c r="F1801">
        <f>'Reporte J.E.'!F1813</f>
        <v>0</v>
      </c>
      <c r="G1801" t="e">
        <f>RIGHT('Reporte J.E.'!G1813,LEN('Reporte J.E.'!G1813)-FIND("-",'Reporte J.E.'!G1813,1)-1)</f>
        <v>#VALUE!</v>
      </c>
      <c r="H1801">
        <f>'Reporte J.E.'!H1813</f>
        <v>0</v>
      </c>
      <c r="I1801">
        <f>'Reporte J.E.'!I1813</f>
        <v>0</v>
      </c>
      <c r="J1801">
        <f t="shared" si="28"/>
        <v>0</v>
      </c>
    </row>
    <row r="1802" spans="1:10">
      <c r="A1802">
        <f>'Reporte J.E.'!A1814</f>
        <v>0</v>
      </c>
      <c r="B1802">
        <f>'Reporte J.E.'!B1814</f>
        <v>0</v>
      </c>
      <c r="C1802">
        <f>'Reporte J.E.'!C1814</f>
        <v>0</v>
      </c>
      <c r="D1802" t="str">
        <f>'Reporte J.E.'!D1814&amp;" "&amp;'Reporte J.E.'!C1814</f>
        <v xml:space="preserve"> </v>
      </c>
      <c r="E1802">
        <f>'Reporte J.E.'!E1814</f>
        <v>0</v>
      </c>
      <c r="F1802">
        <f>'Reporte J.E.'!F1814</f>
        <v>0</v>
      </c>
      <c r="G1802" t="e">
        <f>RIGHT('Reporte J.E.'!G1814,LEN('Reporte J.E.'!G1814)-FIND("-",'Reporte J.E.'!G1814,1)-1)</f>
        <v>#VALUE!</v>
      </c>
      <c r="H1802">
        <f>'Reporte J.E.'!H1814</f>
        <v>0</v>
      </c>
      <c r="I1802">
        <f>'Reporte J.E.'!I1814</f>
        <v>0</v>
      </c>
      <c r="J1802">
        <f t="shared" si="28"/>
        <v>0</v>
      </c>
    </row>
    <row r="1803" spans="1:10">
      <c r="A1803">
        <f>'Reporte J.E.'!A1815</f>
        <v>0</v>
      </c>
      <c r="B1803">
        <f>'Reporte J.E.'!B1815</f>
        <v>0</v>
      </c>
      <c r="C1803">
        <f>'Reporte J.E.'!C1815</f>
        <v>0</v>
      </c>
      <c r="D1803" t="str">
        <f>'Reporte J.E.'!D1815&amp;" "&amp;'Reporte J.E.'!C1815</f>
        <v xml:space="preserve"> </v>
      </c>
      <c r="E1803">
        <f>'Reporte J.E.'!E1815</f>
        <v>0</v>
      </c>
      <c r="F1803">
        <f>'Reporte J.E.'!F1815</f>
        <v>0</v>
      </c>
      <c r="G1803" t="e">
        <f>RIGHT('Reporte J.E.'!G1815,LEN('Reporte J.E.'!G1815)-FIND("-",'Reporte J.E.'!G1815,1)-1)</f>
        <v>#VALUE!</v>
      </c>
      <c r="H1803">
        <f>'Reporte J.E.'!H1815</f>
        <v>0</v>
      </c>
      <c r="I1803">
        <f>'Reporte J.E.'!I1815</f>
        <v>0</v>
      </c>
      <c r="J1803">
        <f t="shared" si="28"/>
        <v>0</v>
      </c>
    </row>
    <row r="1804" spans="1:10">
      <c r="A1804">
        <f>'Reporte J.E.'!A1816</f>
        <v>0</v>
      </c>
      <c r="B1804">
        <f>'Reporte J.E.'!B1816</f>
        <v>0</v>
      </c>
      <c r="C1804">
        <f>'Reporte J.E.'!C1816</f>
        <v>0</v>
      </c>
      <c r="D1804" t="str">
        <f>'Reporte J.E.'!D1816&amp;" "&amp;'Reporte J.E.'!C1816</f>
        <v xml:space="preserve"> </v>
      </c>
      <c r="E1804">
        <f>'Reporte J.E.'!E1816</f>
        <v>0</v>
      </c>
      <c r="F1804">
        <f>'Reporte J.E.'!F1816</f>
        <v>0</v>
      </c>
      <c r="G1804" t="e">
        <f>RIGHT('Reporte J.E.'!G1816,LEN('Reporte J.E.'!G1816)-FIND("-",'Reporte J.E.'!G1816,1)-1)</f>
        <v>#VALUE!</v>
      </c>
      <c r="H1804">
        <f>'Reporte J.E.'!H1816</f>
        <v>0</v>
      </c>
      <c r="I1804">
        <f>'Reporte J.E.'!I1816</f>
        <v>0</v>
      </c>
      <c r="J1804">
        <f t="shared" si="28"/>
        <v>0</v>
      </c>
    </row>
    <row r="1805" spans="1:10">
      <c r="A1805">
        <f>'Reporte J.E.'!A1817</f>
        <v>0</v>
      </c>
      <c r="B1805">
        <f>'Reporte J.E.'!B1817</f>
        <v>0</v>
      </c>
      <c r="C1805">
        <f>'Reporte J.E.'!C1817</f>
        <v>0</v>
      </c>
      <c r="D1805" t="str">
        <f>'Reporte J.E.'!D1817&amp;" "&amp;'Reporte J.E.'!C1817</f>
        <v xml:space="preserve"> </v>
      </c>
      <c r="E1805">
        <f>'Reporte J.E.'!E1817</f>
        <v>0</v>
      </c>
      <c r="F1805">
        <f>'Reporte J.E.'!F1817</f>
        <v>0</v>
      </c>
      <c r="G1805" t="e">
        <f>RIGHT('Reporte J.E.'!G1817,LEN('Reporte J.E.'!G1817)-FIND("-",'Reporte J.E.'!G1817,1)-1)</f>
        <v>#VALUE!</v>
      </c>
      <c r="H1805">
        <f>'Reporte J.E.'!H1817</f>
        <v>0</v>
      </c>
      <c r="I1805">
        <f>'Reporte J.E.'!I1817</f>
        <v>0</v>
      </c>
      <c r="J1805">
        <f t="shared" si="28"/>
        <v>0</v>
      </c>
    </row>
    <row r="1806" spans="1:10">
      <c r="A1806">
        <f>'Reporte J.E.'!A1818</f>
        <v>0</v>
      </c>
      <c r="B1806">
        <f>'Reporte J.E.'!B1818</f>
        <v>0</v>
      </c>
      <c r="C1806">
        <f>'Reporte J.E.'!C1818</f>
        <v>0</v>
      </c>
      <c r="D1806" t="str">
        <f>'Reporte J.E.'!D1818&amp;" "&amp;'Reporte J.E.'!C1818</f>
        <v xml:space="preserve"> </v>
      </c>
      <c r="E1806">
        <f>'Reporte J.E.'!E1818</f>
        <v>0</v>
      </c>
      <c r="F1806">
        <f>'Reporte J.E.'!F1818</f>
        <v>0</v>
      </c>
      <c r="G1806" t="e">
        <f>RIGHT('Reporte J.E.'!G1818,LEN('Reporte J.E.'!G1818)-FIND("-",'Reporte J.E.'!G1818,1)-1)</f>
        <v>#VALUE!</v>
      </c>
      <c r="H1806">
        <f>'Reporte J.E.'!H1818</f>
        <v>0</v>
      </c>
      <c r="I1806">
        <f>'Reporte J.E.'!I1818</f>
        <v>0</v>
      </c>
      <c r="J1806">
        <f t="shared" si="28"/>
        <v>0</v>
      </c>
    </row>
    <row r="1807" spans="1:10">
      <c r="A1807">
        <f>'Reporte J.E.'!A1819</f>
        <v>0</v>
      </c>
      <c r="B1807">
        <f>'Reporte J.E.'!B1819</f>
        <v>0</v>
      </c>
      <c r="C1807">
        <f>'Reporte J.E.'!C1819</f>
        <v>0</v>
      </c>
      <c r="D1807" t="str">
        <f>'Reporte J.E.'!D1819&amp;" "&amp;'Reporte J.E.'!C1819</f>
        <v xml:space="preserve"> </v>
      </c>
      <c r="E1807">
        <f>'Reporte J.E.'!E1819</f>
        <v>0</v>
      </c>
      <c r="F1807">
        <f>'Reporte J.E.'!F1819</f>
        <v>0</v>
      </c>
      <c r="G1807" t="e">
        <f>RIGHT('Reporte J.E.'!G1819,LEN('Reporte J.E.'!G1819)-FIND("-",'Reporte J.E.'!G1819,1)-1)</f>
        <v>#VALUE!</v>
      </c>
      <c r="H1807">
        <f>'Reporte J.E.'!H1819</f>
        <v>0</v>
      </c>
      <c r="I1807">
        <f>'Reporte J.E.'!I1819</f>
        <v>0</v>
      </c>
      <c r="J1807">
        <f t="shared" si="28"/>
        <v>0</v>
      </c>
    </row>
    <row r="1808" spans="1:10">
      <c r="A1808">
        <f>'Reporte J.E.'!A1820</f>
        <v>0</v>
      </c>
      <c r="B1808">
        <f>'Reporte J.E.'!B1820</f>
        <v>0</v>
      </c>
      <c r="C1808">
        <f>'Reporte J.E.'!C1820</f>
        <v>0</v>
      </c>
      <c r="D1808" t="str">
        <f>'Reporte J.E.'!D1820&amp;" "&amp;'Reporte J.E.'!C1820</f>
        <v xml:space="preserve"> </v>
      </c>
      <c r="E1808">
        <f>'Reporte J.E.'!E1820</f>
        <v>0</v>
      </c>
      <c r="F1808">
        <f>'Reporte J.E.'!F1820</f>
        <v>0</v>
      </c>
      <c r="G1808" t="e">
        <f>RIGHT('Reporte J.E.'!G1820,LEN('Reporte J.E.'!G1820)-FIND("-",'Reporte J.E.'!G1820,1)-1)</f>
        <v>#VALUE!</v>
      </c>
      <c r="H1808">
        <f>'Reporte J.E.'!H1820</f>
        <v>0</v>
      </c>
      <c r="I1808">
        <f>'Reporte J.E.'!I1820</f>
        <v>0</v>
      </c>
      <c r="J1808">
        <f t="shared" si="28"/>
        <v>0</v>
      </c>
    </row>
    <row r="1809" spans="1:10">
      <c r="A1809">
        <f>'Reporte J.E.'!A1821</f>
        <v>0</v>
      </c>
      <c r="B1809">
        <f>'Reporte J.E.'!B1821</f>
        <v>0</v>
      </c>
      <c r="C1809">
        <f>'Reporte J.E.'!C1821</f>
        <v>0</v>
      </c>
      <c r="D1809" t="str">
        <f>'Reporte J.E.'!D1821&amp;" "&amp;'Reporte J.E.'!C1821</f>
        <v xml:space="preserve"> </v>
      </c>
      <c r="E1809">
        <f>'Reporte J.E.'!E1821</f>
        <v>0</v>
      </c>
      <c r="F1809">
        <f>'Reporte J.E.'!F1821</f>
        <v>0</v>
      </c>
      <c r="G1809" t="e">
        <f>RIGHT('Reporte J.E.'!G1821,LEN('Reporte J.E.'!G1821)-FIND("-",'Reporte J.E.'!G1821,1)-1)</f>
        <v>#VALUE!</v>
      </c>
      <c r="H1809">
        <f>'Reporte J.E.'!H1821</f>
        <v>0</v>
      </c>
      <c r="I1809">
        <f>'Reporte J.E.'!I1821</f>
        <v>0</v>
      </c>
      <c r="J1809">
        <f t="shared" si="28"/>
        <v>0</v>
      </c>
    </row>
    <row r="1810" spans="1:10">
      <c r="A1810">
        <f>'Reporte J.E.'!A1822</f>
        <v>0</v>
      </c>
      <c r="B1810">
        <f>'Reporte J.E.'!B1822</f>
        <v>0</v>
      </c>
      <c r="C1810">
        <f>'Reporte J.E.'!C1822</f>
        <v>0</v>
      </c>
      <c r="D1810" t="str">
        <f>'Reporte J.E.'!D1822&amp;" "&amp;'Reporte J.E.'!C1822</f>
        <v xml:space="preserve"> </v>
      </c>
      <c r="E1810">
        <f>'Reporte J.E.'!E1822</f>
        <v>0</v>
      </c>
      <c r="F1810">
        <f>'Reporte J.E.'!F1822</f>
        <v>0</v>
      </c>
      <c r="G1810" t="e">
        <f>RIGHT('Reporte J.E.'!G1822,LEN('Reporte J.E.'!G1822)-FIND("-",'Reporte J.E.'!G1822,1)-1)</f>
        <v>#VALUE!</v>
      </c>
      <c r="H1810">
        <f>'Reporte J.E.'!H1822</f>
        <v>0</v>
      </c>
      <c r="I1810">
        <f>'Reporte J.E.'!I1822</f>
        <v>0</v>
      </c>
      <c r="J1810">
        <f t="shared" si="28"/>
        <v>0</v>
      </c>
    </row>
    <row r="1811" spans="1:10">
      <c r="A1811">
        <f>'Reporte J.E.'!A1823</f>
        <v>0</v>
      </c>
      <c r="B1811">
        <f>'Reporte J.E.'!B1823</f>
        <v>0</v>
      </c>
      <c r="C1811">
        <f>'Reporte J.E.'!C1823</f>
        <v>0</v>
      </c>
      <c r="D1811" t="str">
        <f>'Reporte J.E.'!D1823&amp;" "&amp;'Reporte J.E.'!C1823</f>
        <v xml:space="preserve"> </v>
      </c>
      <c r="E1811">
        <f>'Reporte J.E.'!E1823</f>
        <v>0</v>
      </c>
      <c r="F1811">
        <f>'Reporte J.E.'!F1823</f>
        <v>0</v>
      </c>
      <c r="G1811" t="e">
        <f>RIGHT('Reporte J.E.'!G1823,LEN('Reporte J.E.'!G1823)-FIND("-",'Reporte J.E.'!G1823,1)-1)</f>
        <v>#VALUE!</v>
      </c>
      <c r="H1811">
        <f>'Reporte J.E.'!H1823</f>
        <v>0</v>
      </c>
      <c r="I1811">
        <f>'Reporte J.E.'!I1823</f>
        <v>0</v>
      </c>
      <c r="J1811">
        <f t="shared" si="28"/>
        <v>0</v>
      </c>
    </row>
    <row r="1812" spans="1:10">
      <c r="A1812">
        <f>'Reporte J.E.'!A1824</f>
        <v>0</v>
      </c>
      <c r="B1812">
        <f>'Reporte J.E.'!B1824</f>
        <v>0</v>
      </c>
      <c r="C1812">
        <f>'Reporte J.E.'!C1824</f>
        <v>0</v>
      </c>
      <c r="D1812" t="str">
        <f>'Reporte J.E.'!D1824&amp;" "&amp;'Reporte J.E.'!C1824</f>
        <v xml:space="preserve"> </v>
      </c>
      <c r="E1812">
        <f>'Reporte J.E.'!E1824</f>
        <v>0</v>
      </c>
      <c r="F1812">
        <f>'Reporte J.E.'!F1824</f>
        <v>0</v>
      </c>
      <c r="G1812" t="e">
        <f>RIGHT('Reporte J.E.'!G1824,LEN('Reporte J.E.'!G1824)-FIND("-",'Reporte J.E.'!G1824,1)-1)</f>
        <v>#VALUE!</v>
      </c>
      <c r="H1812">
        <f>'Reporte J.E.'!H1824</f>
        <v>0</v>
      </c>
      <c r="I1812">
        <f>'Reporte J.E.'!I1824</f>
        <v>0</v>
      </c>
      <c r="J1812">
        <f t="shared" si="28"/>
        <v>0</v>
      </c>
    </row>
    <row r="1813" spans="1:10">
      <c r="A1813">
        <f>'Reporte J.E.'!A1825</f>
        <v>0</v>
      </c>
      <c r="B1813">
        <f>'Reporte J.E.'!B1825</f>
        <v>0</v>
      </c>
      <c r="C1813">
        <f>'Reporte J.E.'!C1825</f>
        <v>0</v>
      </c>
      <c r="D1813" t="str">
        <f>'Reporte J.E.'!D1825&amp;" "&amp;'Reporte J.E.'!C1825</f>
        <v xml:space="preserve"> </v>
      </c>
      <c r="E1813">
        <f>'Reporte J.E.'!E1825</f>
        <v>0</v>
      </c>
      <c r="F1813">
        <f>'Reporte J.E.'!F1825</f>
        <v>0</v>
      </c>
      <c r="G1813" t="e">
        <f>RIGHT('Reporte J.E.'!G1825,LEN('Reporte J.E.'!G1825)-FIND("-",'Reporte J.E.'!G1825,1)-1)</f>
        <v>#VALUE!</v>
      </c>
      <c r="H1813">
        <f>'Reporte J.E.'!H1825</f>
        <v>0</v>
      </c>
      <c r="I1813">
        <f>'Reporte J.E.'!I1825</f>
        <v>0</v>
      </c>
      <c r="J1813">
        <f t="shared" si="28"/>
        <v>0</v>
      </c>
    </row>
    <row r="1814" spans="1:10">
      <c r="A1814">
        <f>'Reporte J.E.'!A1826</f>
        <v>0</v>
      </c>
      <c r="B1814">
        <f>'Reporte J.E.'!B1826</f>
        <v>0</v>
      </c>
      <c r="C1814">
        <f>'Reporte J.E.'!C1826</f>
        <v>0</v>
      </c>
      <c r="D1814" t="str">
        <f>'Reporte J.E.'!D1826&amp;" "&amp;'Reporte J.E.'!C1826</f>
        <v xml:space="preserve"> </v>
      </c>
      <c r="E1814">
        <f>'Reporte J.E.'!E1826</f>
        <v>0</v>
      </c>
      <c r="F1814">
        <f>'Reporte J.E.'!F1826</f>
        <v>0</v>
      </c>
      <c r="G1814" t="e">
        <f>RIGHT('Reporte J.E.'!G1826,LEN('Reporte J.E.'!G1826)-FIND("-",'Reporte J.E.'!G1826,1)-1)</f>
        <v>#VALUE!</v>
      </c>
      <c r="H1814">
        <f>'Reporte J.E.'!H1826</f>
        <v>0</v>
      </c>
      <c r="I1814">
        <f>'Reporte J.E.'!I1826</f>
        <v>0</v>
      </c>
      <c r="J1814">
        <f t="shared" si="28"/>
        <v>0</v>
      </c>
    </row>
    <row r="1815" spans="1:10">
      <c r="A1815">
        <f>'Reporte J.E.'!A1827</f>
        <v>0</v>
      </c>
      <c r="B1815">
        <f>'Reporte J.E.'!B1827</f>
        <v>0</v>
      </c>
      <c r="C1815">
        <f>'Reporte J.E.'!C1827</f>
        <v>0</v>
      </c>
      <c r="D1815" t="str">
        <f>'Reporte J.E.'!D1827&amp;" "&amp;'Reporte J.E.'!C1827</f>
        <v xml:space="preserve"> </v>
      </c>
      <c r="E1815">
        <f>'Reporte J.E.'!E1827</f>
        <v>0</v>
      </c>
      <c r="F1815">
        <f>'Reporte J.E.'!F1827</f>
        <v>0</v>
      </c>
      <c r="G1815" t="e">
        <f>RIGHT('Reporte J.E.'!G1827,LEN('Reporte J.E.'!G1827)-FIND("-",'Reporte J.E.'!G1827,1)-1)</f>
        <v>#VALUE!</v>
      </c>
      <c r="H1815">
        <f>'Reporte J.E.'!H1827</f>
        <v>0</v>
      </c>
      <c r="I1815">
        <f>'Reporte J.E.'!I1827</f>
        <v>0</v>
      </c>
      <c r="J1815">
        <f t="shared" si="28"/>
        <v>0</v>
      </c>
    </row>
    <row r="1816" spans="1:10">
      <c r="A1816">
        <f>'Reporte J.E.'!A1828</f>
        <v>0</v>
      </c>
      <c r="B1816">
        <f>'Reporte J.E.'!B1828</f>
        <v>0</v>
      </c>
      <c r="C1816">
        <f>'Reporte J.E.'!C1828</f>
        <v>0</v>
      </c>
      <c r="D1816" t="str">
        <f>'Reporte J.E.'!D1828&amp;" "&amp;'Reporte J.E.'!C1828</f>
        <v xml:space="preserve"> </v>
      </c>
      <c r="E1816">
        <f>'Reporte J.E.'!E1828</f>
        <v>0</v>
      </c>
      <c r="F1816">
        <f>'Reporte J.E.'!F1828</f>
        <v>0</v>
      </c>
      <c r="G1816" t="e">
        <f>RIGHT('Reporte J.E.'!G1828,LEN('Reporte J.E.'!G1828)-FIND("-",'Reporte J.E.'!G1828,1)-1)</f>
        <v>#VALUE!</v>
      </c>
      <c r="H1816">
        <f>'Reporte J.E.'!H1828</f>
        <v>0</v>
      </c>
      <c r="I1816">
        <f>'Reporte J.E.'!I1828</f>
        <v>0</v>
      </c>
      <c r="J1816">
        <f t="shared" si="28"/>
        <v>0</v>
      </c>
    </row>
    <row r="1817" spans="1:10">
      <c r="A1817">
        <f>'Reporte J.E.'!A1829</f>
        <v>0</v>
      </c>
      <c r="B1817">
        <f>'Reporte J.E.'!B1829</f>
        <v>0</v>
      </c>
      <c r="C1817">
        <f>'Reporte J.E.'!C1829</f>
        <v>0</v>
      </c>
      <c r="D1817" t="str">
        <f>'Reporte J.E.'!D1829&amp;" "&amp;'Reporte J.E.'!C1829</f>
        <v xml:space="preserve"> </v>
      </c>
      <c r="E1817">
        <f>'Reporte J.E.'!E1829</f>
        <v>0</v>
      </c>
      <c r="F1817">
        <f>'Reporte J.E.'!F1829</f>
        <v>0</v>
      </c>
      <c r="G1817" t="e">
        <f>RIGHT('Reporte J.E.'!G1829,LEN('Reporte J.E.'!G1829)-FIND("-",'Reporte J.E.'!G1829,1)-1)</f>
        <v>#VALUE!</v>
      </c>
      <c r="H1817">
        <f>'Reporte J.E.'!H1829</f>
        <v>0</v>
      </c>
      <c r="I1817">
        <f>'Reporte J.E.'!I1829</f>
        <v>0</v>
      </c>
      <c r="J1817">
        <f t="shared" si="28"/>
        <v>0</v>
      </c>
    </row>
    <row r="1818" spans="1:10">
      <c r="A1818">
        <f>'Reporte J.E.'!A1830</f>
        <v>0</v>
      </c>
      <c r="B1818">
        <f>'Reporte J.E.'!B1830</f>
        <v>0</v>
      </c>
      <c r="C1818">
        <f>'Reporte J.E.'!C1830</f>
        <v>0</v>
      </c>
      <c r="D1818" t="str">
        <f>'Reporte J.E.'!D1830&amp;" "&amp;'Reporte J.E.'!C1830</f>
        <v xml:space="preserve"> </v>
      </c>
      <c r="E1818">
        <f>'Reporte J.E.'!E1830</f>
        <v>0</v>
      </c>
      <c r="F1818">
        <f>'Reporte J.E.'!F1830</f>
        <v>0</v>
      </c>
      <c r="G1818" t="e">
        <f>RIGHT('Reporte J.E.'!G1830,LEN('Reporte J.E.'!G1830)-FIND("-",'Reporte J.E.'!G1830,1)-1)</f>
        <v>#VALUE!</v>
      </c>
      <c r="H1818">
        <f>'Reporte J.E.'!H1830</f>
        <v>0</v>
      </c>
      <c r="I1818">
        <f>'Reporte J.E.'!I1830</f>
        <v>0</v>
      </c>
      <c r="J1818">
        <f t="shared" si="28"/>
        <v>0</v>
      </c>
    </row>
    <row r="1819" spans="1:10">
      <c r="A1819">
        <f>'Reporte J.E.'!A1831</f>
        <v>0</v>
      </c>
      <c r="B1819">
        <f>'Reporte J.E.'!B1831</f>
        <v>0</v>
      </c>
      <c r="C1819">
        <f>'Reporte J.E.'!C1831</f>
        <v>0</v>
      </c>
      <c r="D1819" t="str">
        <f>'Reporte J.E.'!D1831&amp;" "&amp;'Reporte J.E.'!C1831</f>
        <v xml:space="preserve"> </v>
      </c>
      <c r="E1819">
        <f>'Reporte J.E.'!E1831</f>
        <v>0</v>
      </c>
      <c r="F1819">
        <f>'Reporte J.E.'!F1831</f>
        <v>0</v>
      </c>
      <c r="G1819" t="e">
        <f>RIGHT('Reporte J.E.'!G1831,LEN('Reporte J.E.'!G1831)-FIND("-",'Reporte J.E.'!G1831,1)-1)</f>
        <v>#VALUE!</v>
      </c>
      <c r="H1819">
        <f>'Reporte J.E.'!H1831</f>
        <v>0</v>
      </c>
      <c r="I1819">
        <f>'Reporte J.E.'!I1831</f>
        <v>0</v>
      </c>
      <c r="J1819">
        <f t="shared" si="28"/>
        <v>0</v>
      </c>
    </row>
    <row r="1820" spans="1:10">
      <c r="A1820">
        <f>'Reporte J.E.'!A1832</f>
        <v>0</v>
      </c>
      <c r="B1820">
        <f>'Reporte J.E.'!B1832</f>
        <v>0</v>
      </c>
      <c r="C1820">
        <f>'Reporte J.E.'!C1832</f>
        <v>0</v>
      </c>
      <c r="D1820" t="str">
        <f>'Reporte J.E.'!D1832&amp;" "&amp;'Reporte J.E.'!C1832</f>
        <v xml:space="preserve"> </v>
      </c>
      <c r="E1820">
        <f>'Reporte J.E.'!E1832</f>
        <v>0</v>
      </c>
      <c r="F1820">
        <f>'Reporte J.E.'!F1832</f>
        <v>0</v>
      </c>
      <c r="G1820" t="e">
        <f>RIGHT('Reporte J.E.'!G1832,LEN('Reporte J.E.'!G1832)-FIND("-",'Reporte J.E.'!G1832,1)-1)</f>
        <v>#VALUE!</v>
      </c>
      <c r="H1820">
        <f>'Reporte J.E.'!H1832</f>
        <v>0</v>
      </c>
      <c r="I1820">
        <f>'Reporte J.E.'!I1832</f>
        <v>0</v>
      </c>
      <c r="J1820">
        <f t="shared" si="28"/>
        <v>0</v>
      </c>
    </row>
    <row r="1821" spans="1:10">
      <c r="A1821">
        <f>'Reporte J.E.'!A1833</f>
        <v>0</v>
      </c>
      <c r="B1821">
        <f>'Reporte J.E.'!B1833</f>
        <v>0</v>
      </c>
      <c r="C1821">
        <f>'Reporte J.E.'!C1833</f>
        <v>0</v>
      </c>
      <c r="D1821" t="str">
        <f>'Reporte J.E.'!D1833&amp;" "&amp;'Reporte J.E.'!C1833</f>
        <v xml:space="preserve"> </v>
      </c>
      <c r="E1821">
        <f>'Reporte J.E.'!E1833</f>
        <v>0</v>
      </c>
      <c r="F1821">
        <f>'Reporte J.E.'!F1833</f>
        <v>0</v>
      </c>
      <c r="G1821" t="e">
        <f>RIGHT('Reporte J.E.'!G1833,LEN('Reporte J.E.'!G1833)-FIND("-",'Reporte J.E.'!G1833,1)-1)</f>
        <v>#VALUE!</v>
      </c>
      <c r="H1821">
        <f>'Reporte J.E.'!H1833</f>
        <v>0</v>
      </c>
      <c r="I1821">
        <f>'Reporte J.E.'!I1833</f>
        <v>0</v>
      </c>
      <c r="J1821">
        <f t="shared" si="28"/>
        <v>0</v>
      </c>
    </row>
    <row r="1822" spans="1:10">
      <c r="A1822">
        <f>'Reporte J.E.'!A1834</f>
        <v>0</v>
      </c>
      <c r="B1822">
        <f>'Reporte J.E.'!B1834</f>
        <v>0</v>
      </c>
      <c r="C1822">
        <f>'Reporte J.E.'!C1834</f>
        <v>0</v>
      </c>
      <c r="D1822" t="str">
        <f>'Reporte J.E.'!D1834&amp;" "&amp;'Reporte J.E.'!C1834</f>
        <v xml:space="preserve"> </v>
      </c>
      <c r="E1822">
        <f>'Reporte J.E.'!E1834</f>
        <v>0</v>
      </c>
      <c r="F1822">
        <f>'Reporte J.E.'!F1834</f>
        <v>0</v>
      </c>
      <c r="G1822" t="e">
        <f>RIGHT('Reporte J.E.'!G1834,LEN('Reporte J.E.'!G1834)-FIND("-",'Reporte J.E.'!G1834,1)-1)</f>
        <v>#VALUE!</v>
      </c>
      <c r="H1822">
        <f>'Reporte J.E.'!H1834</f>
        <v>0</v>
      </c>
      <c r="I1822">
        <f>'Reporte J.E.'!I1834</f>
        <v>0</v>
      </c>
      <c r="J1822">
        <f t="shared" si="28"/>
        <v>0</v>
      </c>
    </row>
    <row r="1823" spans="1:10">
      <c r="A1823">
        <f>'Reporte J.E.'!A1835</f>
        <v>0</v>
      </c>
      <c r="B1823">
        <f>'Reporte J.E.'!B1835</f>
        <v>0</v>
      </c>
      <c r="C1823">
        <f>'Reporte J.E.'!C1835</f>
        <v>0</v>
      </c>
      <c r="D1823" t="str">
        <f>'Reporte J.E.'!D1835&amp;" "&amp;'Reporte J.E.'!C1835</f>
        <v xml:space="preserve"> </v>
      </c>
      <c r="E1823">
        <f>'Reporte J.E.'!E1835</f>
        <v>0</v>
      </c>
      <c r="F1823">
        <f>'Reporte J.E.'!F1835</f>
        <v>0</v>
      </c>
      <c r="G1823" t="e">
        <f>RIGHT('Reporte J.E.'!G1835,LEN('Reporte J.E.'!G1835)-FIND("-",'Reporte J.E.'!G1835,1)-1)</f>
        <v>#VALUE!</v>
      </c>
      <c r="H1823">
        <f>'Reporte J.E.'!H1835</f>
        <v>0</v>
      </c>
      <c r="I1823">
        <f>'Reporte J.E.'!I1835</f>
        <v>0</v>
      </c>
      <c r="J1823">
        <f t="shared" si="28"/>
        <v>0</v>
      </c>
    </row>
    <row r="1824" spans="1:10">
      <c r="A1824">
        <f>'Reporte J.E.'!A1836</f>
        <v>0</v>
      </c>
      <c r="B1824">
        <f>'Reporte J.E.'!B1836</f>
        <v>0</v>
      </c>
      <c r="C1824">
        <f>'Reporte J.E.'!C1836</f>
        <v>0</v>
      </c>
      <c r="D1824" t="str">
        <f>'Reporte J.E.'!D1836&amp;" "&amp;'Reporte J.E.'!C1836</f>
        <v xml:space="preserve"> </v>
      </c>
      <c r="E1824">
        <f>'Reporte J.E.'!E1836</f>
        <v>0</v>
      </c>
      <c r="F1824">
        <f>'Reporte J.E.'!F1836</f>
        <v>0</v>
      </c>
      <c r="G1824" t="e">
        <f>RIGHT('Reporte J.E.'!G1836,LEN('Reporte J.E.'!G1836)-FIND("-",'Reporte J.E.'!G1836,1)-1)</f>
        <v>#VALUE!</v>
      </c>
      <c r="H1824">
        <f>'Reporte J.E.'!H1836</f>
        <v>0</v>
      </c>
      <c r="I1824">
        <f>'Reporte J.E.'!I1836</f>
        <v>0</v>
      </c>
      <c r="J1824">
        <f t="shared" si="28"/>
        <v>0</v>
      </c>
    </row>
    <row r="1825" spans="1:10">
      <c r="A1825">
        <f>'Reporte J.E.'!A1837</f>
        <v>0</v>
      </c>
      <c r="B1825">
        <f>'Reporte J.E.'!B1837</f>
        <v>0</v>
      </c>
      <c r="C1825">
        <f>'Reporte J.E.'!C1837</f>
        <v>0</v>
      </c>
      <c r="D1825" t="str">
        <f>'Reporte J.E.'!D1837&amp;" "&amp;'Reporte J.E.'!C1837</f>
        <v xml:space="preserve"> </v>
      </c>
      <c r="E1825">
        <f>'Reporte J.E.'!E1837</f>
        <v>0</v>
      </c>
      <c r="F1825">
        <f>'Reporte J.E.'!F1837</f>
        <v>0</v>
      </c>
      <c r="G1825" t="e">
        <f>RIGHT('Reporte J.E.'!G1837,LEN('Reporte J.E.'!G1837)-FIND("-",'Reporte J.E.'!G1837,1)-1)</f>
        <v>#VALUE!</v>
      </c>
      <c r="H1825">
        <f>'Reporte J.E.'!H1837</f>
        <v>0</v>
      </c>
      <c r="I1825">
        <f>'Reporte J.E.'!I1837</f>
        <v>0</v>
      </c>
      <c r="J1825">
        <f t="shared" si="28"/>
        <v>0</v>
      </c>
    </row>
    <row r="1826" spans="1:10">
      <c r="A1826">
        <f>'Reporte J.E.'!A1838</f>
        <v>0</v>
      </c>
      <c r="B1826">
        <f>'Reporte J.E.'!B1838</f>
        <v>0</v>
      </c>
      <c r="C1826">
        <f>'Reporte J.E.'!C1838</f>
        <v>0</v>
      </c>
      <c r="D1826" t="str">
        <f>'Reporte J.E.'!D1838&amp;" "&amp;'Reporte J.E.'!C1838</f>
        <v xml:space="preserve"> </v>
      </c>
      <c r="E1826">
        <f>'Reporte J.E.'!E1838</f>
        <v>0</v>
      </c>
      <c r="F1826">
        <f>'Reporte J.E.'!F1838</f>
        <v>0</v>
      </c>
      <c r="G1826" t="e">
        <f>RIGHT('Reporte J.E.'!G1838,LEN('Reporte J.E.'!G1838)-FIND("-",'Reporte J.E.'!G1838,1)-1)</f>
        <v>#VALUE!</v>
      </c>
      <c r="H1826">
        <f>'Reporte J.E.'!H1838</f>
        <v>0</v>
      </c>
      <c r="I1826">
        <f>'Reporte J.E.'!I1838</f>
        <v>0</v>
      </c>
      <c r="J1826">
        <f t="shared" si="28"/>
        <v>0</v>
      </c>
    </row>
    <row r="1827" spans="1:10">
      <c r="A1827">
        <f>'Reporte J.E.'!A1839</f>
        <v>0</v>
      </c>
      <c r="B1827">
        <f>'Reporte J.E.'!B1839</f>
        <v>0</v>
      </c>
      <c r="C1827">
        <f>'Reporte J.E.'!C1839</f>
        <v>0</v>
      </c>
      <c r="D1827" t="str">
        <f>'Reporte J.E.'!D1839&amp;" "&amp;'Reporte J.E.'!C1839</f>
        <v xml:space="preserve"> </v>
      </c>
      <c r="E1827">
        <f>'Reporte J.E.'!E1839</f>
        <v>0</v>
      </c>
      <c r="F1827">
        <f>'Reporte J.E.'!F1839</f>
        <v>0</v>
      </c>
      <c r="G1827" t="e">
        <f>RIGHT('Reporte J.E.'!G1839,LEN('Reporte J.E.'!G1839)-FIND("-",'Reporte J.E.'!G1839,1)-1)</f>
        <v>#VALUE!</v>
      </c>
      <c r="H1827">
        <f>'Reporte J.E.'!H1839</f>
        <v>0</v>
      </c>
      <c r="I1827">
        <f>'Reporte J.E.'!I1839</f>
        <v>0</v>
      </c>
      <c r="J1827">
        <f t="shared" si="28"/>
        <v>0</v>
      </c>
    </row>
    <row r="1828" spans="1:10">
      <c r="A1828">
        <f>'Reporte J.E.'!A1840</f>
        <v>0</v>
      </c>
      <c r="B1828">
        <f>'Reporte J.E.'!B1840</f>
        <v>0</v>
      </c>
      <c r="C1828">
        <f>'Reporte J.E.'!C1840</f>
        <v>0</v>
      </c>
      <c r="D1828" t="str">
        <f>'Reporte J.E.'!D1840&amp;" "&amp;'Reporte J.E.'!C1840</f>
        <v xml:space="preserve"> </v>
      </c>
      <c r="E1828">
        <f>'Reporte J.E.'!E1840</f>
        <v>0</v>
      </c>
      <c r="F1828">
        <f>'Reporte J.E.'!F1840</f>
        <v>0</v>
      </c>
      <c r="G1828" t="e">
        <f>RIGHT('Reporte J.E.'!G1840,LEN('Reporte J.E.'!G1840)-FIND("-",'Reporte J.E.'!G1840,1)-1)</f>
        <v>#VALUE!</v>
      </c>
      <c r="H1828">
        <f>'Reporte J.E.'!H1840</f>
        <v>0</v>
      </c>
      <c r="I1828">
        <f>'Reporte J.E.'!I1840</f>
        <v>0</v>
      </c>
      <c r="J1828">
        <f t="shared" si="28"/>
        <v>0</v>
      </c>
    </row>
    <row r="1829" spans="1:10">
      <c r="A1829">
        <f>'Reporte J.E.'!A1841</f>
        <v>0</v>
      </c>
      <c r="B1829">
        <f>'Reporte J.E.'!B1841</f>
        <v>0</v>
      </c>
      <c r="C1829">
        <f>'Reporte J.E.'!C1841</f>
        <v>0</v>
      </c>
      <c r="D1829" t="str">
        <f>'Reporte J.E.'!D1841&amp;" "&amp;'Reporte J.E.'!C1841</f>
        <v xml:space="preserve"> </v>
      </c>
      <c r="E1829">
        <f>'Reporte J.E.'!E1841</f>
        <v>0</v>
      </c>
      <c r="F1829">
        <f>'Reporte J.E.'!F1841</f>
        <v>0</v>
      </c>
      <c r="G1829" t="e">
        <f>RIGHT('Reporte J.E.'!G1841,LEN('Reporte J.E.'!G1841)-FIND("-",'Reporte J.E.'!G1841,1)-1)</f>
        <v>#VALUE!</v>
      </c>
      <c r="H1829">
        <f>'Reporte J.E.'!H1841</f>
        <v>0</v>
      </c>
      <c r="I1829">
        <f>'Reporte J.E.'!I1841</f>
        <v>0</v>
      </c>
      <c r="J1829">
        <f t="shared" si="28"/>
        <v>0</v>
      </c>
    </row>
    <row r="1830" spans="1:10">
      <c r="A1830">
        <f>'Reporte J.E.'!A1842</f>
        <v>0</v>
      </c>
      <c r="B1830">
        <f>'Reporte J.E.'!B1842</f>
        <v>0</v>
      </c>
      <c r="C1830">
        <f>'Reporte J.E.'!C1842</f>
        <v>0</v>
      </c>
      <c r="D1830" t="str">
        <f>'Reporte J.E.'!D1842&amp;" "&amp;'Reporte J.E.'!C1842</f>
        <v xml:space="preserve"> </v>
      </c>
      <c r="E1830">
        <f>'Reporte J.E.'!E1842</f>
        <v>0</v>
      </c>
      <c r="F1830">
        <f>'Reporte J.E.'!F1842</f>
        <v>0</v>
      </c>
      <c r="G1830" t="e">
        <f>RIGHT('Reporte J.E.'!G1842,LEN('Reporte J.E.'!G1842)-FIND("-",'Reporte J.E.'!G1842,1)-1)</f>
        <v>#VALUE!</v>
      </c>
      <c r="H1830">
        <f>'Reporte J.E.'!H1842</f>
        <v>0</v>
      </c>
      <c r="I1830">
        <f>'Reporte J.E.'!I1842</f>
        <v>0</v>
      </c>
      <c r="J1830">
        <f t="shared" si="28"/>
        <v>0</v>
      </c>
    </row>
    <row r="1831" spans="1:10">
      <c r="A1831">
        <f>'Reporte J.E.'!A1843</f>
        <v>0</v>
      </c>
      <c r="B1831">
        <f>'Reporte J.E.'!B1843</f>
        <v>0</v>
      </c>
      <c r="C1831">
        <f>'Reporte J.E.'!C1843</f>
        <v>0</v>
      </c>
      <c r="D1831" t="str">
        <f>'Reporte J.E.'!D1843&amp;" "&amp;'Reporte J.E.'!C1843</f>
        <v xml:space="preserve"> </v>
      </c>
      <c r="E1831">
        <f>'Reporte J.E.'!E1843</f>
        <v>0</v>
      </c>
      <c r="F1831">
        <f>'Reporte J.E.'!F1843</f>
        <v>0</v>
      </c>
      <c r="G1831" t="e">
        <f>RIGHT('Reporte J.E.'!G1843,LEN('Reporte J.E.'!G1843)-FIND("-",'Reporte J.E.'!G1843,1)-1)</f>
        <v>#VALUE!</v>
      </c>
      <c r="H1831">
        <f>'Reporte J.E.'!H1843</f>
        <v>0</v>
      </c>
      <c r="I1831">
        <f>'Reporte J.E.'!I1843</f>
        <v>0</v>
      </c>
      <c r="J1831">
        <f t="shared" si="28"/>
        <v>0</v>
      </c>
    </row>
    <row r="1832" spans="1:10">
      <c r="A1832">
        <f>'Reporte J.E.'!A1844</f>
        <v>0</v>
      </c>
      <c r="B1832">
        <f>'Reporte J.E.'!B1844</f>
        <v>0</v>
      </c>
      <c r="C1832">
        <f>'Reporte J.E.'!C1844</f>
        <v>0</v>
      </c>
      <c r="D1832" t="str">
        <f>'Reporte J.E.'!D1844&amp;" "&amp;'Reporte J.E.'!C1844</f>
        <v xml:space="preserve"> </v>
      </c>
      <c r="E1832">
        <f>'Reporte J.E.'!E1844</f>
        <v>0</v>
      </c>
      <c r="F1832">
        <f>'Reporte J.E.'!F1844</f>
        <v>0</v>
      </c>
      <c r="G1832" t="e">
        <f>RIGHT('Reporte J.E.'!G1844,LEN('Reporte J.E.'!G1844)-FIND("-",'Reporte J.E.'!G1844,1)-1)</f>
        <v>#VALUE!</v>
      </c>
      <c r="H1832">
        <f>'Reporte J.E.'!H1844</f>
        <v>0</v>
      </c>
      <c r="I1832">
        <f>'Reporte J.E.'!I1844</f>
        <v>0</v>
      </c>
      <c r="J1832">
        <f t="shared" si="28"/>
        <v>0</v>
      </c>
    </row>
    <row r="1833" spans="1:10">
      <c r="A1833">
        <f>'Reporte J.E.'!A1845</f>
        <v>0</v>
      </c>
      <c r="B1833">
        <f>'Reporte J.E.'!B1845</f>
        <v>0</v>
      </c>
      <c r="C1833">
        <f>'Reporte J.E.'!C1845</f>
        <v>0</v>
      </c>
      <c r="D1833" t="str">
        <f>'Reporte J.E.'!D1845&amp;" "&amp;'Reporte J.E.'!C1845</f>
        <v xml:space="preserve"> </v>
      </c>
      <c r="E1833">
        <f>'Reporte J.E.'!E1845</f>
        <v>0</v>
      </c>
      <c r="F1833">
        <f>'Reporte J.E.'!F1845</f>
        <v>0</v>
      </c>
      <c r="G1833" t="e">
        <f>RIGHT('Reporte J.E.'!G1845,LEN('Reporte J.E.'!G1845)-FIND("-",'Reporte J.E.'!G1845,1)-1)</f>
        <v>#VALUE!</v>
      </c>
      <c r="H1833">
        <f>'Reporte J.E.'!H1845</f>
        <v>0</v>
      </c>
      <c r="I1833">
        <f>'Reporte J.E.'!I1845</f>
        <v>0</v>
      </c>
      <c r="J1833">
        <f t="shared" si="28"/>
        <v>0</v>
      </c>
    </row>
    <row r="1834" spans="1:10">
      <c r="A1834">
        <f>'Reporte J.E.'!A1846</f>
        <v>0</v>
      </c>
      <c r="B1834">
        <f>'Reporte J.E.'!B1846</f>
        <v>0</v>
      </c>
      <c r="C1834">
        <f>'Reporte J.E.'!C1846</f>
        <v>0</v>
      </c>
      <c r="D1834" t="str">
        <f>'Reporte J.E.'!D1846&amp;" "&amp;'Reporte J.E.'!C1846</f>
        <v xml:space="preserve"> </v>
      </c>
      <c r="E1834">
        <f>'Reporte J.E.'!E1846</f>
        <v>0</v>
      </c>
      <c r="F1834">
        <f>'Reporte J.E.'!F1846</f>
        <v>0</v>
      </c>
      <c r="G1834" t="e">
        <f>RIGHT('Reporte J.E.'!G1846,LEN('Reporte J.E.'!G1846)-FIND("-",'Reporte J.E.'!G1846,1)-1)</f>
        <v>#VALUE!</v>
      </c>
      <c r="H1834">
        <f>'Reporte J.E.'!H1846</f>
        <v>0</v>
      </c>
      <c r="I1834">
        <f>'Reporte J.E.'!I1846</f>
        <v>0</v>
      </c>
      <c r="J1834">
        <f t="shared" si="28"/>
        <v>0</v>
      </c>
    </row>
    <row r="1835" spans="1:10">
      <c r="A1835">
        <f>'Reporte J.E.'!A1847</f>
        <v>0</v>
      </c>
      <c r="B1835">
        <f>'Reporte J.E.'!B1847</f>
        <v>0</v>
      </c>
      <c r="C1835">
        <f>'Reporte J.E.'!C1847</f>
        <v>0</v>
      </c>
      <c r="D1835" t="str">
        <f>'Reporte J.E.'!D1847&amp;" "&amp;'Reporte J.E.'!C1847</f>
        <v xml:space="preserve"> </v>
      </c>
      <c r="E1835">
        <f>'Reporte J.E.'!E1847</f>
        <v>0</v>
      </c>
      <c r="F1835">
        <f>'Reporte J.E.'!F1847</f>
        <v>0</v>
      </c>
      <c r="G1835" t="e">
        <f>RIGHT('Reporte J.E.'!G1847,LEN('Reporte J.E.'!G1847)-FIND("-",'Reporte J.E.'!G1847,1)-1)</f>
        <v>#VALUE!</v>
      </c>
      <c r="H1835">
        <f>'Reporte J.E.'!H1847</f>
        <v>0</v>
      </c>
      <c r="I1835">
        <f>'Reporte J.E.'!I1847</f>
        <v>0</v>
      </c>
      <c r="J1835">
        <f t="shared" si="28"/>
        <v>0</v>
      </c>
    </row>
    <row r="1836" spans="1:10">
      <c r="A1836">
        <f>'Reporte J.E.'!A1848</f>
        <v>0</v>
      </c>
      <c r="B1836">
        <f>'Reporte J.E.'!B1848</f>
        <v>0</v>
      </c>
      <c r="C1836">
        <f>'Reporte J.E.'!C1848</f>
        <v>0</v>
      </c>
      <c r="D1836" t="str">
        <f>'Reporte J.E.'!D1848&amp;" "&amp;'Reporte J.E.'!C1848</f>
        <v xml:space="preserve"> </v>
      </c>
      <c r="E1836">
        <f>'Reporte J.E.'!E1848</f>
        <v>0</v>
      </c>
      <c r="F1836">
        <f>'Reporte J.E.'!F1848</f>
        <v>0</v>
      </c>
      <c r="G1836" t="e">
        <f>RIGHT('Reporte J.E.'!G1848,LEN('Reporte J.E.'!G1848)-FIND("-",'Reporte J.E.'!G1848,1)-1)</f>
        <v>#VALUE!</v>
      </c>
      <c r="H1836">
        <f>'Reporte J.E.'!H1848</f>
        <v>0</v>
      </c>
      <c r="I1836">
        <f>'Reporte J.E.'!I1848</f>
        <v>0</v>
      </c>
      <c r="J1836">
        <f t="shared" si="28"/>
        <v>0</v>
      </c>
    </row>
    <row r="1837" spans="1:10">
      <c r="A1837">
        <f>'Reporte J.E.'!A1849</f>
        <v>0</v>
      </c>
      <c r="B1837">
        <f>'Reporte J.E.'!B1849</f>
        <v>0</v>
      </c>
      <c r="C1837">
        <f>'Reporte J.E.'!C1849</f>
        <v>0</v>
      </c>
      <c r="D1837" t="str">
        <f>'Reporte J.E.'!D1849&amp;" "&amp;'Reporte J.E.'!C1849</f>
        <v xml:space="preserve"> </v>
      </c>
      <c r="E1837">
        <f>'Reporte J.E.'!E1849</f>
        <v>0</v>
      </c>
      <c r="F1837">
        <f>'Reporte J.E.'!F1849</f>
        <v>0</v>
      </c>
      <c r="G1837" t="e">
        <f>RIGHT('Reporte J.E.'!G1849,LEN('Reporte J.E.'!G1849)-FIND("-",'Reporte J.E.'!G1849,1)-1)</f>
        <v>#VALUE!</v>
      </c>
      <c r="H1837">
        <f>'Reporte J.E.'!H1849</f>
        <v>0</v>
      </c>
      <c r="I1837">
        <f>'Reporte J.E.'!I1849</f>
        <v>0</v>
      </c>
      <c r="J1837">
        <f t="shared" si="28"/>
        <v>0</v>
      </c>
    </row>
    <row r="1838" spans="1:10">
      <c r="A1838">
        <f>'Reporte J.E.'!A1850</f>
        <v>0</v>
      </c>
      <c r="B1838">
        <f>'Reporte J.E.'!B1850</f>
        <v>0</v>
      </c>
      <c r="C1838">
        <f>'Reporte J.E.'!C1850</f>
        <v>0</v>
      </c>
      <c r="D1838" t="str">
        <f>'Reporte J.E.'!D1850&amp;" "&amp;'Reporte J.E.'!C1850</f>
        <v xml:space="preserve"> </v>
      </c>
      <c r="E1838">
        <f>'Reporte J.E.'!E1850</f>
        <v>0</v>
      </c>
      <c r="F1838">
        <f>'Reporte J.E.'!F1850</f>
        <v>0</v>
      </c>
      <c r="G1838" t="e">
        <f>RIGHT('Reporte J.E.'!G1850,LEN('Reporte J.E.'!G1850)-FIND("-",'Reporte J.E.'!G1850,1)-1)</f>
        <v>#VALUE!</v>
      </c>
      <c r="H1838">
        <f>'Reporte J.E.'!H1850</f>
        <v>0</v>
      </c>
      <c r="I1838">
        <f>'Reporte J.E.'!I1850</f>
        <v>0</v>
      </c>
      <c r="J1838">
        <f t="shared" si="28"/>
        <v>0</v>
      </c>
    </row>
    <row r="1839" spans="1:10">
      <c r="A1839">
        <f>'Reporte J.E.'!A1851</f>
        <v>0</v>
      </c>
      <c r="B1839">
        <f>'Reporte J.E.'!B1851</f>
        <v>0</v>
      </c>
      <c r="C1839">
        <f>'Reporte J.E.'!C1851</f>
        <v>0</v>
      </c>
      <c r="D1839" t="str">
        <f>'Reporte J.E.'!D1851&amp;" "&amp;'Reporte J.E.'!C1851</f>
        <v xml:space="preserve"> </v>
      </c>
      <c r="E1839">
        <f>'Reporte J.E.'!E1851</f>
        <v>0</v>
      </c>
      <c r="F1839">
        <f>'Reporte J.E.'!F1851</f>
        <v>0</v>
      </c>
      <c r="G1839" t="e">
        <f>RIGHT('Reporte J.E.'!G1851,LEN('Reporte J.E.'!G1851)-FIND("-",'Reporte J.E.'!G1851,1)-1)</f>
        <v>#VALUE!</v>
      </c>
      <c r="H1839">
        <f>'Reporte J.E.'!H1851</f>
        <v>0</v>
      </c>
      <c r="I1839">
        <f>'Reporte J.E.'!I1851</f>
        <v>0</v>
      </c>
      <c r="J1839">
        <f t="shared" si="28"/>
        <v>0</v>
      </c>
    </row>
    <row r="1840" spans="1:10">
      <c r="A1840">
        <f>'Reporte J.E.'!A1852</f>
        <v>0</v>
      </c>
      <c r="B1840">
        <f>'Reporte J.E.'!B1852</f>
        <v>0</v>
      </c>
      <c r="C1840">
        <f>'Reporte J.E.'!C1852</f>
        <v>0</v>
      </c>
      <c r="D1840" t="str">
        <f>'Reporte J.E.'!D1852&amp;" "&amp;'Reporte J.E.'!C1852</f>
        <v xml:space="preserve"> </v>
      </c>
      <c r="E1840">
        <f>'Reporte J.E.'!E1852</f>
        <v>0</v>
      </c>
      <c r="F1840">
        <f>'Reporte J.E.'!F1852</f>
        <v>0</v>
      </c>
      <c r="G1840" t="e">
        <f>RIGHT('Reporte J.E.'!G1852,LEN('Reporte J.E.'!G1852)-FIND("-",'Reporte J.E.'!G1852,1)-1)</f>
        <v>#VALUE!</v>
      </c>
      <c r="H1840">
        <f>'Reporte J.E.'!H1852</f>
        <v>0</v>
      </c>
      <c r="I1840">
        <f>'Reporte J.E.'!I1852</f>
        <v>0</v>
      </c>
      <c r="J1840">
        <f t="shared" si="28"/>
        <v>0</v>
      </c>
    </row>
    <row r="1841" spans="1:10">
      <c r="A1841">
        <f>'Reporte J.E.'!A1853</f>
        <v>0</v>
      </c>
      <c r="B1841">
        <f>'Reporte J.E.'!B1853</f>
        <v>0</v>
      </c>
      <c r="C1841">
        <f>'Reporte J.E.'!C1853</f>
        <v>0</v>
      </c>
      <c r="D1841" t="str">
        <f>'Reporte J.E.'!D1853&amp;" "&amp;'Reporte J.E.'!C1853</f>
        <v xml:space="preserve"> </v>
      </c>
      <c r="E1841">
        <f>'Reporte J.E.'!E1853</f>
        <v>0</v>
      </c>
      <c r="F1841">
        <f>'Reporte J.E.'!F1853</f>
        <v>0</v>
      </c>
      <c r="G1841" t="e">
        <f>RIGHT('Reporte J.E.'!G1853,LEN('Reporte J.E.'!G1853)-FIND("-",'Reporte J.E.'!G1853,1)-1)</f>
        <v>#VALUE!</v>
      </c>
      <c r="H1841">
        <f>'Reporte J.E.'!H1853</f>
        <v>0</v>
      </c>
      <c r="I1841">
        <f>'Reporte J.E.'!I1853</f>
        <v>0</v>
      </c>
      <c r="J1841">
        <f t="shared" si="28"/>
        <v>0</v>
      </c>
    </row>
    <row r="1842" spans="1:10">
      <c r="A1842">
        <f>'Reporte J.E.'!A1854</f>
        <v>0</v>
      </c>
      <c r="B1842">
        <f>'Reporte J.E.'!B1854</f>
        <v>0</v>
      </c>
      <c r="C1842">
        <f>'Reporte J.E.'!C1854</f>
        <v>0</v>
      </c>
      <c r="D1842" t="str">
        <f>'Reporte J.E.'!D1854&amp;" "&amp;'Reporte J.E.'!C1854</f>
        <v xml:space="preserve"> </v>
      </c>
      <c r="E1842">
        <f>'Reporte J.E.'!E1854</f>
        <v>0</v>
      </c>
      <c r="F1842">
        <f>'Reporte J.E.'!F1854</f>
        <v>0</v>
      </c>
      <c r="G1842" t="e">
        <f>RIGHT('Reporte J.E.'!G1854,LEN('Reporte J.E.'!G1854)-FIND("-",'Reporte J.E.'!G1854,1)-1)</f>
        <v>#VALUE!</v>
      </c>
      <c r="H1842">
        <f>'Reporte J.E.'!H1854</f>
        <v>0</v>
      </c>
      <c r="I1842">
        <f>'Reporte J.E.'!I1854</f>
        <v>0</v>
      </c>
      <c r="J1842">
        <f t="shared" si="28"/>
        <v>0</v>
      </c>
    </row>
    <row r="1843" spans="1:10">
      <c r="A1843">
        <f>'Reporte J.E.'!A1855</f>
        <v>0</v>
      </c>
      <c r="B1843">
        <f>'Reporte J.E.'!B1855</f>
        <v>0</v>
      </c>
      <c r="C1843">
        <f>'Reporte J.E.'!C1855</f>
        <v>0</v>
      </c>
      <c r="D1843" t="str">
        <f>'Reporte J.E.'!D1855&amp;" "&amp;'Reporte J.E.'!C1855</f>
        <v xml:space="preserve"> </v>
      </c>
      <c r="E1843">
        <f>'Reporte J.E.'!E1855</f>
        <v>0</v>
      </c>
      <c r="F1843">
        <f>'Reporte J.E.'!F1855</f>
        <v>0</v>
      </c>
      <c r="G1843" t="e">
        <f>RIGHT('Reporte J.E.'!G1855,LEN('Reporte J.E.'!G1855)-FIND("-",'Reporte J.E.'!G1855,1)-1)</f>
        <v>#VALUE!</v>
      </c>
      <c r="H1843">
        <f>'Reporte J.E.'!H1855</f>
        <v>0</v>
      </c>
      <c r="I1843">
        <f>'Reporte J.E.'!I1855</f>
        <v>0</v>
      </c>
      <c r="J1843">
        <f t="shared" si="28"/>
        <v>0</v>
      </c>
    </row>
    <row r="1844" spans="1:10">
      <c r="A1844">
        <f>'Reporte J.E.'!A1856</f>
        <v>0</v>
      </c>
      <c r="B1844">
        <f>'Reporte J.E.'!B1856</f>
        <v>0</v>
      </c>
      <c r="C1844">
        <f>'Reporte J.E.'!C1856</f>
        <v>0</v>
      </c>
      <c r="D1844" t="str">
        <f>'Reporte J.E.'!D1856&amp;" "&amp;'Reporte J.E.'!C1856</f>
        <v xml:space="preserve"> </v>
      </c>
      <c r="E1844">
        <f>'Reporte J.E.'!E1856</f>
        <v>0</v>
      </c>
      <c r="F1844">
        <f>'Reporte J.E.'!F1856</f>
        <v>0</v>
      </c>
      <c r="G1844" t="e">
        <f>RIGHT('Reporte J.E.'!G1856,LEN('Reporte J.E.'!G1856)-FIND("-",'Reporte J.E.'!G1856,1)-1)</f>
        <v>#VALUE!</v>
      </c>
      <c r="H1844">
        <f>'Reporte J.E.'!H1856</f>
        <v>0</v>
      </c>
      <c r="I1844">
        <f>'Reporte J.E.'!I1856</f>
        <v>0</v>
      </c>
      <c r="J1844">
        <f t="shared" si="28"/>
        <v>0</v>
      </c>
    </row>
    <row r="1845" spans="1:10">
      <c r="A1845">
        <f>'Reporte J.E.'!A1857</f>
        <v>0</v>
      </c>
      <c r="B1845">
        <f>'Reporte J.E.'!B1857</f>
        <v>0</v>
      </c>
      <c r="C1845">
        <f>'Reporte J.E.'!C1857</f>
        <v>0</v>
      </c>
      <c r="D1845" t="str">
        <f>'Reporte J.E.'!D1857&amp;" "&amp;'Reporte J.E.'!C1857</f>
        <v xml:space="preserve"> </v>
      </c>
      <c r="E1845">
        <f>'Reporte J.E.'!E1857</f>
        <v>0</v>
      </c>
      <c r="F1845">
        <f>'Reporte J.E.'!F1857</f>
        <v>0</v>
      </c>
      <c r="G1845" t="e">
        <f>RIGHT('Reporte J.E.'!G1857,LEN('Reporte J.E.'!G1857)-FIND("-",'Reporte J.E.'!G1857,1)-1)</f>
        <v>#VALUE!</v>
      </c>
      <c r="H1845">
        <f>'Reporte J.E.'!H1857</f>
        <v>0</v>
      </c>
      <c r="I1845">
        <f>'Reporte J.E.'!I1857</f>
        <v>0</v>
      </c>
      <c r="J1845">
        <f t="shared" si="28"/>
        <v>0</v>
      </c>
    </row>
    <row r="1846" spans="1:10">
      <c r="A1846">
        <f>'Reporte J.E.'!A1858</f>
        <v>0</v>
      </c>
      <c r="B1846">
        <f>'Reporte J.E.'!B1858</f>
        <v>0</v>
      </c>
      <c r="C1846">
        <f>'Reporte J.E.'!C1858</f>
        <v>0</v>
      </c>
      <c r="D1846" t="str">
        <f>'Reporte J.E.'!D1858&amp;" "&amp;'Reporte J.E.'!C1858</f>
        <v xml:space="preserve"> </v>
      </c>
      <c r="E1846">
        <f>'Reporte J.E.'!E1858</f>
        <v>0</v>
      </c>
      <c r="F1846">
        <f>'Reporte J.E.'!F1858</f>
        <v>0</v>
      </c>
      <c r="G1846" t="e">
        <f>RIGHT('Reporte J.E.'!G1858,LEN('Reporte J.E.'!G1858)-FIND("-",'Reporte J.E.'!G1858,1)-1)</f>
        <v>#VALUE!</v>
      </c>
      <c r="H1846">
        <f>'Reporte J.E.'!H1858</f>
        <v>0</v>
      </c>
      <c r="I1846">
        <f>'Reporte J.E.'!I1858</f>
        <v>0</v>
      </c>
      <c r="J1846">
        <f t="shared" si="28"/>
        <v>0</v>
      </c>
    </row>
    <row r="1847" spans="1:10">
      <c r="A1847">
        <f>'Reporte J.E.'!A1859</f>
        <v>0</v>
      </c>
      <c r="B1847">
        <f>'Reporte J.E.'!B1859</f>
        <v>0</v>
      </c>
      <c r="C1847">
        <f>'Reporte J.E.'!C1859</f>
        <v>0</v>
      </c>
      <c r="D1847" t="str">
        <f>'Reporte J.E.'!D1859&amp;" "&amp;'Reporte J.E.'!C1859</f>
        <v xml:space="preserve"> </v>
      </c>
      <c r="E1847">
        <f>'Reporte J.E.'!E1859</f>
        <v>0</v>
      </c>
      <c r="F1847">
        <f>'Reporte J.E.'!F1859</f>
        <v>0</v>
      </c>
      <c r="G1847" t="e">
        <f>RIGHT('Reporte J.E.'!G1859,LEN('Reporte J.E.'!G1859)-FIND("-",'Reporte J.E.'!G1859,1)-1)</f>
        <v>#VALUE!</v>
      </c>
      <c r="H1847">
        <f>'Reporte J.E.'!H1859</f>
        <v>0</v>
      </c>
      <c r="I1847">
        <f>'Reporte J.E.'!I1859</f>
        <v>0</v>
      </c>
      <c r="J1847">
        <f t="shared" si="28"/>
        <v>0</v>
      </c>
    </row>
    <row r="1848" spans="1:10">
      <c r="A1848">
        <f>'Reporte J.E.'!A1860</f>
        <v>0</v>
      </c>
      <c r="B1848">
        <f>'Reporte J.E.'!B1860</f>
        <v>0</v>
      </c>
      <c r="C1848">
        <f>'Reporte J.E.'!C1860</f>
        <v>0</v>
      </c>
      <c r="D1848" t="str">
        <f>'Reporte J.E.'!D1860&amp;" "&amp;'Reporte J.E.'!C1860</f>
        <v xml:space="preserve"> </v>
      </c>
      <c r="E1848">
        <f>'Reporte J.E.'!E1860</f>
        <v>0</v>
      </c>
      <c r="F1848">
        <f>'Reporte J.E.'!F1860</f>
        <v>0</v>
      </c>
      <c r="G1848" t="e">
        <f>RIGHT('Reporte J.E.'!G1860,LEN('Reporte J.E.'!G1860)-FIND("-",'Reporte J.E.'!G1860,1)-1)</f>
        <v>#VALUE!</v>
      </c>
      <c r="H1848">
        <f>'Reporte J.E.'!H1860</f>
        <v>0</v>
      </c>
      <c r="I1848">
        <f>'Reporte J.E.'!I1860</f>
        <v>0</v>
      </c>
      <c r="J1848">
        <f t="shared" si="28"/>
        <v>0</v>
      </c>
    </row>
    <row r="1849" spans="1:10">
      <c r="A1849">
        <f>'Reporte J.E.'!A1861</f>
        <v>0</v>
      </c>
      <c r="B1849">
        <f>'Reporte J.E.'!B1861</f>
        <v>0</v>
      </c>
      <c r="C1849">
        <f>'Reporte J.E.'!C1861</f>
        <v>0</v>
      </c>
      <c r="D1849" t="str">
        <f>'Reporte J.E.'!D1861&amp;" "&amp;'Reporte J.E.'!C1861</f>
        <v xml:space="preserve"> </v>
      </c>
      <c r="E1849">
        <f>'Reporte J.E.'!E1861</f>
        <v>0</v>
      </c>
      <c r="F1849">
        <f>'Reporte J.E.'!F1861</f>
        <v>0</v>
      </c>
      <c r="G1849" t="e">
        <f>RIGHT('Reporte J.E.'!G1861,LEN('Reporte J.E.'!G1861)-FIND("-",'Reporte J.E.'!G1861,1)-1)</f>
        <v>#VALUE!</v>
      </c>
      <c r="H1849">
        <f>'Reporte J.E.'!H1861</f>
        <v>0</v>
      </c>
      <c r="I1849">
        <f>'Reporte J.E.'!I1861</f>
        <v>0</v>
      </c>
      <c r="J1849">
        <f t="shared" si="28"/>
        <v>0</v>
      </c>
    </row>
    <row r="1850" spans="1:10">
      <c r="A1850">
        <f>'Reporte J.E.'!A1862</f>
        <v>0</v>
      </c>
      <c r="B1850">
        <f>'Reporte J.E.'!B1862</f>
        <v>0</v>
      </c>
      <c r="C1850">
        <f>'Reporte J.E.'!C1862</f>
        <v>0</v>
      </c>
      <c r="D1850" t="str">
        <f>'Reporte J.E.'!D1862&amp;" "&amp;'Reporte J.E.'!C1862</f>
        <v xml:space="preserve"> </v>
      </c>
      <c r="E1850">
        <f>'Reporte J.E.'!E1862</f>
        <v>0</v>
      </c>
      <c r="F1850">
        <f>'Reporte J.E.'!F1862</f>
        <v>0</v>
      </c>
      <c r="G1850" t="e">
        <f>RIGHT('Reporte J.E.'!G1862,LEN('Reporte J.E.'!G1862)-FIND("-",'Reporte J.E.'!G1862,1)-1)</f>
        <v>#VALUE!</v>
      </c>
      <c r="H1850">
        <f>'Reporte J.E.'!H1862</f>
        <v>0</v>
      </c>
      <c r="I1850">
        <f>'Reporte J.E.'!I1862</f>
        <v>0</v>
      </c>
      <c r="J1850">
        <f t="shared" si="28"/>
        <v>0</v>
      </c>
    </row>
    <row r="1851" spans="1:10">
      <c r="A1851">
        <f>'Reporte J.E.'!A1863</f>
        <v>0</v>
      </c>
      <c r="B1851">
        <f>'Reporte J.E.'!B1863</f>
        <v>0</v>
      </c>
      <c r="C1851">
        <f>'Reporte J.E.'!C1863</f>
        <v>0</v>
      </c>
      <c r="D1851" t="str">
        <f>'Reporte J.E.'!D1863&amp;" "&amp;'Reporte J.E.'!C1863</f>
        <v xml:space="preserve"> </v>
      </c>
      <c r="E1851">
        <f>'Reporte J.E.'!E1863</f>
        <v>0</v>
      </c>
      <c r="F1851">
        <f>'Reporte J.E.'!F1863</f>
        <v>0</v>
      </c>
      <c r="G1851" t="e">
        <f>RIGHT('Reporte J.E.'!G1863,LEN('Reporte J.E.'!G1863)-FIND("-",'Reporte J.E.'!G1863,1)-1)</f>
        <v>#VALUE!</v>
      </c>
      <c r="H1851">
        <f>'Reporte J.E.'!H1863</f>
        <v>0</v>
      </c>
      <c r="I1851">
        <f>'Reporte J.E.'!I1863</f>
        <v>0</v>
      </c>
      <c r="J1851">
        <f t="shared" si="28"/>
        <v>0</v>
      </c>
    </row>
    <row r="1852" spans="1:10">
      <c r="A1852">
        <f>'Reporte J.E.'!A1864</f>
        <v>0</v>
      </c>
      <c r="B1852">
        <f>'Reporte J.E.'!B1864</f>
        <v>0</v>
      </c>
      <c r="C1852">
        <f>'Reporte J.E.'!C1864</f>
        <v>0</v>
      </c>
      <c r="D1852" t="str">
        <f>'Reporte J.E.'!D1864&amp;" "&amp;'Reporte J.E.'!C1864</f>
        <v xml:space="preserve"> </v>
      </c>
      <c r="E1852">
        <f>'Reporte J.E.'!E1864</f>
        <v>0</v>
      </c>
      <c r="F1852">
        <f>'Reporte J.E.'!F1864</f>
        <v>0</v>
      </c>
      <c r="G1852" t="e">
        <f>RIGHT('Reporte J.E.'!G1864,LEN('Reporte J.E.'!G1864)-FIND("-",'Reporte J.E.'!G1864,1)-1)</f>
        <v>#VALUE!</v>
      </c>
      <c r="H1852">
        <f>'Reporte J.E.'!H1864</f>
        <v>0</v>
      </c>
      <c r="I1852">
        <f>'Reporte J.E.'!I1864</f>
        <v>0</v>
      </c>
      <c r="J1852">
        <f t="shared" si="28"/>
        <v>0</v>
      </c>
    </row>
    <row r="1853" spans="1:10">
      <c r="A1853">
        <f>'Reporte J.E.'!A1865</f>
        <v>0</v>
      </c>
      <c r="B1853">
        <f>'Reporte J.E.'!B1865</f>
        <v>0</v>
      </c>
      <c r="C1853">
        <f>'Reporte J.E.'!C1865</f>
        <v>0</v>
      </c>
      <c r="D1853" t="str">
        <f>'Reporte J.E.'!D1865&amp;" "&amp;'Reporte J.E.'!C1865</f>
        <v xml:space="preserve"> </v>
      </c>
      <c r="E1853">
        <f>'Reporte J.E.'!E1865</f>
        <v>0</v>
      </c>
      <c r="F1853">
        <f>'Reporte J.E.'!F1865</f>
        <v>0</v>
      </c>
      <c r="G1853" t="e">
        <f>RIGHT('Reporte J.E.'!G1865,LEN('Reporte J.E.'!G1865)-FIND("-",'Reporte J.E.'!G1865,1)-1)</f>
        <v>#VALUE!</v>
      </c>
      <c r="H1853">
        <f>'Reporte J.E.'!H1865</f>
        <v>0</v>
      </c>
      <c r="I1853">
        <f>'Reporte J.E.'!I1865</f>
        <v>0</v>
      </c>
      <c r="J1853">
        <f t="shared" si="28"/>
        <v>0</v>
      </c>
    </row>
    <row r="1854" spans="1:10">
      <c r="A1854">
        <f>'Reporte J.E.'!A1866</f>
        <v>0</v>
      </c>
      <c r="B1854">
        <f>'Reporte J.E.'!B1866</f>
        <v>0</v>
      </c>
      <c r="C1854">
        <f>'Reporte J.E.'!C1866</f>
        <v>0</v>
      </c>
      <c r="D1854" t="str">
        <f>'Reporte J.E.'!D1866&amp;" "&amp;'Reporte J.E.'!C1866</f>
        <v xml:space="preserve"> </v>
      </c>
      <c r="E1854">
        <f>'Reporte J.E.'!E1866</f>
        <v>0</v>
      </c>
      <c r="F1854">
        <f>'Reporte J.E.'!F1866</f>
        <v>0</v>
      </c>
      <c r="G1854" t="e">
        <f>RIGHT('Reporte J.E.'!G1866,LEN('Reporte J.E.'!G1866)-FIND("-",'Reporte J.E.'!G1866,1)-1)</f>
        <v>#VALUE!</v>
      </c>
      <c r="H1854">
        <f>'Reporte J.E.'!H1866</f>
        <v>0</v>
      </c>
      <c r="I1854">
        <f>'Reporte J.E.'!I1866</f>
        <v>0</v>
      </c>
      <c r="J1854">
        <f t="shared" si="28"/>
        <v>0</v>
      </c>
    </row>
    <row r="1855" spans="1:10">
      <c r="A1855">
        <f>'Reporte J.E.'!A1867</f>
        <v>0</v>
      </c>
      <c r="B1855">
        <f>'Reporte J.E.'!B1867</f>
        <v>0</v>
      </c>
      <c r="C1855">
        <f>'Reporte J.E.'!C1867</f>
        <v>0</v>
      </c>
      <c r="D1855" t="str">
        <f>'Reporte J.E.'!D1867&amp;" "&amp;'Reporte J.E.'!C1867</f>
        <v xml:space="preserve"> </v>
      </c>
      <c r="E1855">
        <f>'Reporte J.E.'!E1867</f>
        <v>0</v>
      </c>
      <c r="F1855">
        <f>'Reporte J.E.'!F1867</f>
        <v>0</v>
      </c>
      <c r="G1855" t="e">
        <f>RIGHT('Reporte J.E.'!G1867,LEN('Reporte J.E.'!G1867)-FIND("-",'Reporte J.E.'!G1867,1)-1)</f>
        <v>#VALUE!</v>
      </c>
      <c r="H1855">
        <f>'Reporte J.E.'!H1867</f>
        <v>0</v>
      </c>
      <c r="I1855">
        <f>'Reporte J.E.'!I1867</f>
        <v>0</v>
      </c>
      <c r="J1855">
        <f t="shared" si="28"/>
        <v>0</v>
      </c>
    </row>
    <row r="1856" spans="1:10">
      <c r="A1856">
        <f>'Reporte J.E.'!A1868</f>
        <v>0</v>
      </c>
      <c r="B1856">
        <f>'Reporte J.E.'!B1868</f>
        <v>0</v>
      </c>
      <c r="C1856">
        <f>'Reporte J.E.'!C1868</f>
        <v>0</v>
      </c>
      <c r="D1856" t="str">
        <f>'Reporte J.E.'!D1868&amp;" "&amp;'Reporte J.E.'!C1868</f>
        <v xml:space="preserve"> </v>
      </c>
      <c r="E1856">
        <f>'Reporte J.E.'!E1868</f>
        <v>0</v>
      </c>
      <c r="F1856">
        <f>'Reporte J.E.'!F1868</f>
        <v>0</v>
      </c>
      <c r="G1856" t="e">
        <f>RIGHT('Reporte J.E.'!G1868,LEN('Reporte J.E.'!G1868)-FIND("-",'Reporte J.E.'!G1868,1)-1)</f>
        <v>#VALUE!</v>
      </c>
      <c r="H1856">
        <f>'Reporte J.E.'!H1868</f>
        <v>0</v>
      </c>
      <c r="I1856">
        <f>'Reporte J.E.'!I1868</f>
        <v>0</v>
      </c>
      <c r="J1856">
        <f t="shared" si="28"/>
        <v>0</v>
      </c>
    </row>
    <row r="1857" spans="1:10">
      <c r="A1857">
        <f>'Reporte J.E.'!A1869</f>
        <v>0</v>
      </c>
      <c r="B1857">
        <f>'Reporte J.E.'!B1869</f>
        <v>0</v>
      </c>
      <c r="C1857">
        <f>'Reporte J.E.'!C1869</f>
        <v>0</v>
      </c>
      <c r="D1857" t="str">
        <f>'Reporte J.E.'!D1869&amp;" "&amp;'Reporte J.E.'!C1869</f>
        <v xml:space="preserve"> </v>
      </c>
      <c r="E1857">
        <f>'Reporte J.E.'!E1869</f>
        <v>0</v>
      </c>
      <c r="F1857">
        <f>'Reporte J.E.'!F1869</f>
        <v>0</v>
      </c>
      <c r="G1857" t="e">
        <f>RIGHT('Reporte J.E.'!G1869,LEN('Reporte J.E.'!G1869)-FIND("-",'Reporte J.E.'!G1869,1)-1)</f>
        <v>#VALUE!</v>
      </c>
      <c r="H1857">
        <f>'Reporte J.E.'!H1869</f>
        <v>0</v>
      </c>
      <c r="I1857">
        <f>'Reporte J.E.'!I1869</f>
        <v>0</v>
      </c>
      <c r="J1857">
        <f t="shared" si="28"/>
        <v>0</v>
      </c>
    </row>
    <row r="1858" spans="1:10">
      <c r="A1858">
        <f>'Reporte J.E.'!A1870</f>
        <v>0</v>
      </c>
      <c r="B1858">
        <f>'Reporte J.E.'!B1870</f>
        <v>0</v>
      </c>
      <c r="C1858">
        <f>'Reporte J.E.'!C1870</f>
        <v>0</v>
      </c>
      <c r="D1858" t="str">
        <f>'Reporte J.E.'!D1870&amp;" "&amp;'Reporte J.E.'!C1870</f>
        <v xml:space="preserve"> </v>
      </c>
      <c r="E1858">
        <f>'Reporte J.E.'!E1870</f>
        <v>0</v>
      </c>
      <c r="F1858">
        <f>'Reporte J.E.'!F1870</f>
        <v>0</v>
      </c>
      <c r="G1858" t="e">
        <f>RIGHT('Reporte J.E.'!G1870,LEN('Reporte J.E.'!G1870)-FIND("-",'Reporte J.E.'!G1870,1)-1)</f>
        <v>#VALUE!</v>
      </c>
      <c r="H1858">
        <f>'Reporte J.E.'!H1870</f>
        <v>0</v>
      </c>
      <c r="I1858">
        <f>'Reporte J.E.'!I1870</f>
        <v>0</v>
      </c>
      <c r="J1858">
        <f t="shared" ref="J1858:J1921" si="29">IF(H1858="APROBADO",1,0)</f>
        <v>0</v>
      </c>
    </row>
    <row r="1859" spans="1:10">
      <c r="A1859">
        <f>'Reporte J.E.'!A1871</f>
        <v>0</v>
      </c>
      <c r="B1859">
        <f>'Reporte J.E.'!B1871</f>
        <v>0</v>
      </c>
      <c r="C1859">
        <f>'Reporte J.E.'!C1871</f>
        <v>0</v>
      </c>
      <c r="D1859" t="str">
        <f>'Reporte J.E.'!D1871&amp;" "&amp;'Reporte J.E.'!C1871</f>
        <v xml:space="preserve"> </v>
      </c>
      <c r="E1859">
        <f>'Reporte J.E.'!E1871</f>
        <v>0</v>
      </c>
      <c r="F1859">
        <f>'Reporte J.E.'!F1871</f>
        <v>0</v>
      </c>
      <c r="G1859" t="e">
        <f>RIGHT('Reporte J.E.'!G1871,LEN('Reporte J.E.'!G1871)-FIND("-",'Reporte J.E.'!G1871,1)-1)</f>
        <v>#VALUE!</v>
      </c>
      <c r="H1859">
        <f>'Reporte J.E.'!H1871</f>
        <v>0</v>
      </c>
      <c r="I1859">
        <f>'Reporte J.E.'!I1871</f>
        <v>0</v>
      </c>
      <c r="J1859">
        <f t="shared" si="29"/>
        <v>0</v>
      </c>
    </row>
    <row r="1860" spans="1:10">
      <c r="A1860">
        <f>'Reporte J.E.'!A1872</f>
        <v>0</v>
      </c>
      <c r="B1860">
        <f>'Reporte J.E.'!B1872</f>
        <v>0</v>
      </c>
      <c r="C1860">
        <f>'Reporte J.E.'!C1872</f>
        <v>0</v>
      </c>
      <c r="D1860" t="str">
        <f>'Reporte J.E.'!D1872&amp;" "&amp;'Reporte J.E.'!C1872</f>
        <v xml:space="preserve"> </v>
      </c>
      <c r="E1860">
        <f>'Reporte J.E.'!E1872</f>
        <v>0</v>
      </c>
      <c r="F1860">
        <f>'Reporte J.E.'!F1872</f>
        <v>0</v>
      </c>
      <c r="G1860" t="e">
        <f>RIGHT('Reporte J.E.'!G1872,LEN('Reporte J.E.'!G1872)-FIND("-",'Reporte J.E.'!G1872,1)-1)</f>
        <v>#VALUE!</v>
      </c>
      <c r="H1860">
        <f>'Reporte J.E.'!H1872</f>
        <v>0</v>
      </c>
      <c r="I1860">
        <f>'Reporte J.E.'!I1872</f>
        <v>0</v>
      </c>
      <c r="J1860">
        <f t="shared" si="29"/>
        <v>0</v>
      </c>
    </row>
    <row r="1861" spans="1:10">
      <c r="A1861">
        <f>'Reporte J.E.'!A1873</f>
        <v>0</v>
      </c>
      <c r="B1861">
        <f>'Reporte J.E.'!B1873</f>
        <v>0</v>
      </c>
      <c r="C1861">
        <f>'Reporte J.E.'!C1873</f>
        <v>0</v>
      </c>
      <c r="D1861" t="str">
        <f>'Reporte J.E.'!D1873&amp;" "&amp;'Reporte J.E.'!C1873</f>
        <v xml:space="preserve"> </v>
      </c>
      <c r="E1861">
        <f>'Reporte J.E.'!E1873</f>
        <v>0</v>
      </c>
      <c r="F1861">
        <f>'Reporte J.E.'!F1873</f>
        <v>0</v>
      </c>
      <c r="G1861" t="e">
        <f>RIGHT('Reporte J.E.'!G1873,LEN('Reporte J.E.'!G1873)-FIND("-",'Reporte J.E.'!G1873,1)-1)</f>
        <v>#VALUE!</v>
      </c>
      <c r="H1861">
        <f>'Reporte J.E.'!H1873</f>
        <v>0</v>
      </c>
      <c r="I1861">
        <f>'Reporte J.E.'!I1873</f>
        <v>0</v>
      </c>
      <c r="J1861">
        <f t="shared" si="29"/>
        <v>0</v>
      </c>
    </row>
    <row r="1862" spans="1:10">
      <c r="A1862">
        <f>'Reporte J.E.'!A1874</f>
        <v>0</v>
      </c>
      <c r="B1862">
        <f>'Reporte J.E.'!B1874</f>
        <v>0</v>
      </c>
      <c r="C1862">
        <f>'Reporte J.E.'!C1874</f>
        <v>0</v>
      </c>
      <c r="D1862" t="str">
        <f>'Reporte J.E.'!D1874&amp;" "&amp;'Reporte J.E.'!C1874</f>
        <v xml:space="preserve"> </v>
      </c>
      <c r="E1862">
        <f>'Reporte J.E.'!E1874</f>
        <v>0</v>
      </c>
      <c r="F1862">
        <f>'Reporte J.E.'!F1874</f>
        <v>0</v>
      </c>
      <c r="G1862" t="e">
        <f>RIGHT('Reporte J.E.'!G1874,LEN('Reporte J.E.'!G1874)-FIND("-",'Reporte J.E.'!G1874,1)-1)</f>
        <v>#VALUE!</v>
      </c>
      <c r="H1862">
        <f>'Reporte J.E.'!H1874</f>
        <v>0</v>
      </c>
      <c r="I1862">
        <f>'Reporte J.E.'!I1874</f>
        <v>0</v>
      </c>
      <c r="J1862">
        <f t="shared" si="29"/>
        <v>0</v>
      </c>
    </row>
    <row r="1863" spans="1:10">
      <c r="A1863">
        <f>'Reporte J.E.'!A1875</f>
        <v>0</v>
      </c>
      <c r="B1863">
        <f>'Reporte J.E.'!B1875</f>
        <v>0</v>
      </c>
      <c r="C1863">
        <f>'Reporte J.E.'!C1875</f>
        <v>0</v>
      </c>
      <c r="D1863" t="str">
        <f>'Reporte J.E.'!D1875&amp;" "&amp;'Reporte J.E.'!C1875</f>
        <v xml:space="preserve"> </v>
      </c>
      <c r="E1863">
        <f>'Reporte J.E.'!E1875</f>
        <v>0</v>
      </c>
      <c r="F1863">
        <f>'Reporte J.E.'!F1875</f>
        <v>0</v>
      </c>
      <c r="G1863" t="e">
        <f>RIGHT('Reporte J.E.'!G1875,LEN('Reporte J.E.'!G1875)-FIND("-",'Reporte J.E.'!G1875,1)-1)</f>
        <v>#VALUE!</v>
      </c>
      <c r="H1863">
        <f>'Reporte J.E.'!H1875</f>
        <v>0</v>
      </c>
      <c r="I1863">
        <f>'Reporte J.E.'!I1875</f>
        <v>0</v>
      </c>
      <c r="J1863">
        <f t="shared" si="29"/>
        <v>0</v>
      </c>
    </row>
    <row r="1864" spans="1:10">
      <c r="A1864">
        <f>'Reporte J.E.'!A1876</f>
        <v>0</v>
      </c>
      <c r="B1864">
        <f>'Reporte J.E.'!B1876</f>
        <v>0</v>
      </c>
      <c r="C1864">
        <f>'Reporte J.E.'!C1876</f>
        <v>0</v>
      </c>
      <c r="D1864" t="str">
        <f>'Reporte J.E.'!D1876&amp;" "&amp;'Reporte J.E.'!C1876</f>
        <v xml:space="preserve"> </v>
      </c>
      <c r="E1864">
        <f>'Reporte J.E.'!E1876</f>
        <v>0</v>
      </c>
      <c r="F1864">
        <f>'Reporte J.E.'!F1876</f>
        <v>0</v>
      </c>
      <c r="G1864" t="e">
        <f>RIGHT('Reporte J.E.'!G1876,LEN('Reporte J.E.'!G1876)-FIND("-",'Reporte J.E.'!G1876,1)-1)</f>
        <v>#VALUE!</v>
      </c>
      <c r="H1864">
        <f>'Reporte J.E.'!H1876</f>
        <v>0</v>
      </c>
      <c r="I1864">
        <f>'Reporte J.E.'!I1876</f>
        <v>0</v>
      </c>
      <c r="J1864">
        <f t="shared" si="29"/>
        <v>0</v>
      </c>
    </row>
    <row r="1865" spans="1:10">
      <c r="A1865">
        <f>'Reporte J.E.'!A1877</f>
        <v>0</v>
      </c>
      <c r="B1865">
        <f>'Reporte J.E.'!B1877</f>
        <v>0</v>
      </c>
      <c r="C1865">
        <f>'Reporte J.E.'!C1877</f>
        <v>0</v>
      </c>
      <c r="D1865" t="str">
        <f>'Reporte J.E.'!D1877&amp;" "&amp;'Reporte J.E.'!C1877</f>
        <v xml:space="preserve"> </v>
      </c>
      <c r="E1865">
        <f>'Reporte J.E.'!E1877</f>
        <v>0</v>
      </c>
      <c r="F1865">
        <f>'Reporte J.E.'!F1877</f>
        <v>0</v>
      </c>
      <c r="G1865" t="e">
        <f>RIGHT('Reporte J.E.'!G1877,LEN('Reporte J.E.'!G1877)-FIND("-",'Reporte J.E.'!G1877,1)-1)</f>
        <v>#VALUE!</v>
      </c>
      <c r="H1865">
        <f>'Reporte J.E.'!H1877</f>
        <v>0</v>
      </c>
      <c r="I1865">
        <f>'Reporte J.E.'!I1877</f>
        <v>0</v>
      </c>
      <c r="J1865">
        <f t="shared" si="29"/>
        <v>0</v>
      </c>
    </row>
    <row r="1866" spans="1:10">
      <c r="A1866">
        <f>'Reporte J.E.'!A1878</f>
        <v>0</v>
      </c>
      <c r="B1866">
        <f>'Reporte J.E.'!B1878</f>
        <v>0</v>
      </c>
      <c r="C1866">
        <f>'Reporte J.E.'!C1878</f>
        <v>0</v>
      </c>
      <c r="D1866" t="str">
        <f>'Reporte J.E.'!D1878&amp;" "&amp;'Reporte J.E.'!C1878</f>
        <v xml:space="preserve"> </v>
      </c>
      <c r="E1866">
        <f>'Reporte J.E.'!E1878</f>
        <v>0</v>
      </c>
      <c r="F1866">
        <f>'Reporte J.E.'!F1878</f>
        <v>0</v>
      </c>
      <c r="G1866" t="e">
        <f>RIGHT('Reporte J.E.'!G1878,LEN('Reporte J.E.'!G1878)-FIND("-",'Reporte J.E.'!G1878,1)-1)</f>
        <v>#VALUE!</v>
      </c>
      <c r="H1866">
        <f>'Reporte J.E.'!H1878</f>
        <v>0</v>
      </c>
      <c r="I1866">
        <f>'Reporte J.E.'!I1878</f>
        <v>0</v>
      </c>
      <c r="J1866">
        <f t="shared" si="29"/>
        <v>0</v>
      </c>
    </row>
    <row r="1867" spans="1:10">
      <c r="A1867">
        <f>'Reporte J.E.'!A1879</f>
        <v>0</v>
      </c>
      <c r="B1867">
        <f>'Reporte J.E.'!B1879</f>
        <v>0</v>
      </c>
      <c r="C1867">
        <f>'Reporte J.E.'!C1879</f>
        <v>0</v>
      </c>
      <c r="D1867" t="str">
        <f>'Reporte J.E.'!D1879&amp;" "&amp;'Reporte J.E.'!C1879</f>
        <v xml:space="preserve"> </v>
      </c>
      <c r="E1867">
        <f>'Reporte J.E.'!E1879</f>
        <v>0</v>
      </c>
      <c r="F1867">
        <f>'Reporte J.E.'!F1879</f>
        <v>0</v>
      </c>
      <c r="G1867" t="e">
        <f>RIGHT('Reporte J.E.'!G1879,LEN('Reporte J.E.'!G1879)-FIND("-",'Reporte J.E.'!G1879,1)-1)</f>
        <v>#VALUE!</v>
      </c>
      <c r="H1867">
        <f>'Reporte J.E.'!H1879</f>
        <v>0</v>
      </c>
      <c r="I1867">
        <f>'Reporte J.E.'!I1879</f>
        <v>0</v>
      </c>
      <c r="J1867">
        <f t="shared" si="29"/>
        <v>0</v>
      </c>
    </row>
    <row r="1868" spans="1:10">
      <c r="A1868">
        <f>'Reporte J.E.'!A1880</f>
        <v>0</v>
      </c>
      <c r="B1868">
        <f>'Reporte J.E.'!B1880</f>
        <v>0</v>
      </c>
      <c r="C1868">
        <f>'Reporte J.E.'!C1880</f>
        <v>0</v>
      </c>
      <c r="D1868" t="str">
        <f>'Reporte J.E.'!D1880&amp;" "&amp;'Reporte J.E.'!C1880</f>
        <v xml:space="preserve"> </v>
      </c>
      <c r="E1868">
        <f>'Reporte J.E.'!E1880</f>
        <v>0</v>
      </c>
      <c r="F1868">
        <f>'Reporte J.E.'!F1880</f>
        <v>0</v>
      </c>
      <c r="G1868" t="e">
        <f>RIGHT('Reporte J.E.'!G1880,LEN('Reporte J.E.'!G1880)-FIND("-",'Reporte J.E.'!G1880,1)-1)</f>
        <v>#VALUE!</v>
      </c>
      <c r="H1868">
        <f>'Reporte J.E.'!H1880</f>
        <v>0</v>
      </c>
      <c r="I1868">
        <f>'Reporte J.E.'!I1880</f>
        <v>0</v>
      </c>
      <c r="J1868">
        <f t="shared" si="29"/>
        <v>0</v>
      </c>
    </row>
    <row r="1869" spans="1:10">
      <c r="A1869">
        <f>'Reporte J.E.'!A1881</f>
        <v>0</v>
      </c>
      <c r="B1869">
        <f>'Reporte J.E.'!B1881</f>
        <v>0</v>
      </c>
      <c r="C1869">
        <f>'Reporte J.E.'!C1881</f>
        <v>0</v>
      </c>
      <c r="D1869" t="str">
        <f>'Reporte J.E.'!D1881&amp;" "&amp;'Reporte J.E.'!C1881</f>
        <v xml:space="preserve"> </v>
      </c>
      <c r="E1869">
        <f>'Reporte J.E.'!E1881</f>
        <v>0</v>
      </c>
      <c r="F1869">
        <f>'Reporte J.E.'!F1881</f>
        <v>0</v>
      </c>
      <c r="G1869" t="e">
        <f>RIGHT('Reporte J.E.'!G1881,LEN('Reporte J.E.'!G1881)-FIND("-",'Reporte J.E.'!G1881,1)-1)</f>
        <v>#VALUE!</v>
      </c>
      <c r="H1869">
        <f>'Reporte J.E.'!H1881</f>
        <v>0</v>
      </c>
      <c r="I1869">
        <f>'Reporte J.E.'!I1881</f>
        <v>0</v>
      </c>
      <c r="J1869">
        <f t="shared" si="29"/>
        <v>0</v>
      </c>
    </row>
    <row r="1870" spans="1:10">
      <c r="A1870">
        <f>'Reporte J.E.'!A1882</f>
        <v>0</v>
      </c>
      <c r="B1870">
        <f>'Reporte J.E.'!B1882</f>
        <v>0</v>
      </c>
      <c r="C1870">
        <f>'Reporte J.E.'!C1882</f>
        <v>0</v>
      </c>
      <c r="D1870" t="str">
        <f>'Reporte J.E.'!D1882&amp;" "&amp;'Reporte J.E.'!C1882</f>
        <v xml:space="preserve"> </v>
      </c>
      <c r="E1870">
        <f>'Reporte J.E.'!E1882</f>
        <v>0</v>
      </c>
      <c r="F1870">
        <f>'Reporte J.E.'!F1882</f>
        <v>0</v>
      </c>
      <c r="G1870" t="e">
        <f>RIGHT('Reporte J.E.'!G1882,LEN('Reporte J.E.'!G1882)-FIND("-",'Reporte J.E.'!G1882,1)-1)</f>
        <v>#VALUE!</v>
      </c>
      <c r="H1870">
        <f>'Reporte J.E.'!H1882</f>
        <v>0</v>
      </c>
      <c r="I1870">
        <f>'Reporte J.E.'!I1882</f>
        <v>0</v>
      </c>
      <c r="J1870">
        <f t="shared" si="29"/>
        <v>0</v>
      </c>
    </row>
    <row r="1871" spans="1:10">
      <c r="A1871">
        <f>'Reporte J.E.'!A1883</f>
        <v>0</v>
      </c>
      <c r="B1871">
        <f>'Reporte J.E.'!B1883</f>
        <v>0</v>
      </c>
      <c r="C1871">
        <f>'Reporte J.E.'!C1883</f>
        <v>0</v>
      </c>
      <c r="D1871" t="str">
        <f>'Reporte J.E.'!D1883&amp;" "&amp;'Reporte J.E.'!C1883</f>
        <v xml:space="preserve"> </v>
      </c>
      <c r="E1871">
        <f>'Reporte J.E.'!E1883</f>
        <v>0</v>
      </c>
      <c r="F1871">
        <f>'Reporte J.E.'!F1883</f>
        <v>0</v>
      </c>
      <c r="G1871" t="e">
        <f>RIGHT('Reporte J.E.'!G1883,LEN('Reporte J.E.'!G1883)-FIND("-",'Reporte J.E.'!G1883,1)-1)</f>
        <v>#VALUE!</v>
      </c>
      <c r="H1871">
        <f>'Reporte J.E.'!H1883</f>
        <v>0</v>
      </c>
      <c r="I1871">
        <f>'Reporte J.E.'!I1883</f>
        <v>0</v>
      </c>
      <c r="J1871">
        <f t="shared" si="29"/>
        <v>0</v>
      </c>
    </row>
    <row r="1872" spans="1:10">
      <c r="A1872">
        <f>'Reporte J.E.'!A1884</f>
        <v>0</v>
      </c>
      <c r="B1872">
        <f>'Reporte J.E.'!B1884</f>
        <v>0</v>
      </c>
      <c r="C1872">
        <f>'Reporte J.E.'!C1884</f>
        <v>0</v>
      </c>
      <c r="D1872" t="str">
        <f>'Reporte J.E.'!D1884&amp;" "&amp;'Reporte J.E.'!C1884</f>
        <v xml:space="preserve"> </v>
      </c>
      <c r="E1872">
        <f>'Reporte J.E.'!E1884</f>
        <v>0</v>
      </c>
      <c r="F1872">
        <f>'Reporte J.E.'!F1884</f>
        <v>0</v>
      </c>
      <c r="G1872" t="e">
        <f>RIGHT('Reporte J.E.'!G1884,LEN('Reporte J.E.'!G1884)-FIND("-",'Reporte J.E.'!G1884,1)-1)</f>
        <v>#VALUE!</v>
      </c>
      <c r="H1872">
        <f>'Reporte J.E.'!H1884</f>
        <v>0</v>
      </c>
      <c r="I1872">
        <f>'Reporte J.E.'!I1884</f>
        <v>0</v>
      </c>
      <c r="J1872">
        <f t="shared" si="29"/>
        <v>0</v>
      </c>
    </row>
    <row r="1873" spans="1:10">
      <c r="A1873">
        <f>'Reporte J.E.'!A1885</f>
        <v>0</v>
      </c>
      <c r="B1873">
        <f>'Reporte J.E.'!B1885</f>
        <v>0</v>
      </c>
      <c r="C1873">
        <f>'Reporte J.E.'!C1885</f>
        <v>0</v>
      </c>
      <c r="D1873" t="str">
        <f>'Reporte J.E.'!D1885&amp;" "&amp;'Reporte J.E.'!C1885</f>
        <v xml:space="preserve"> </v>
      </c>
      <c r="E1873">
        <f>'Reporte J.E.'!E1885</f>
        <v>0</v>
      </c>
      <c r="F1873">
        <f>'Reporte J.E.'!F1885</f>
        <v>0</v>
      </c>
      <c r="G1873" t="e">
        <f>RIGHT('Reporte J.E.'!G1885,LEN('Reporte J.E.'!G1885)-FIND("-",'Reporte J.E.'!G1885,1)-1)</f>
        <v>#VALUE!</v>
      </c>
      <c r="H1873">
        <f>'Reporte J.E.'!H1885</f>
        <v>0</v>
      </c>
      <c r="I1873">
        <f>'Reporte J.E.'!I1885</f>
        <v>0</v>
      </c>
      <c r="J1873">
        <f t="shared" si="29"/>
        <v>0</v>
      </c>
    </row>
    <row r="1874" spans="1:10">
      <c r="A1874">
        <f>'Reporte J.E.'!A1886</f>
        <v>0</v>
      </c>
      <c r="B1874">
        <f>'Reporte J.E.'!B1886</f>
        <v>0</v>
      </c>
      <c r="C1874">
        <f>'Reporte J.E.'!C1886</f>
        <v>0</v>
      </c>
      <c r="D1874" t="str">
        <f>'Reporte J.E.'!D1886&amp;" "&amp;'Reporte J.E.'!C1886</f>
        <v xml:space="preserve"> </v>
      </c>
      <c r="E1874">
        <f>'Reporte J.E.'!E1886</f>
        <v>0</v>
      </c>
      <c r="F1874">
        <f>'Reporte J.E.'!F1886</f>
        <v>0</v>
      </c>
      <c r="G1874" t="e">
        <f>RIGHT('Reporte J.E.'!G1886,LEN('Reporte J.E.'!G1886)-FIND("-",'Reporte J.E.'!G1886,1)-1)</f>
        <v>#VALUE!</v>
      </c>
      <c r="H1874">
        <f>'Reporte J.E.'!H1886</f>
        <v>0</v>
      </c>
      <c r="I1874">
        <f>'Reporte J.E.'!I1886</f>
        <v>0</v>
      </c>
      <c r="J1874">
        <f t="shared" si="29"/>
        <v>0</v>
      </c>
    </row>
    <row r="1875" spans="1:10">
      <c r="A1875">
        <f>'Reporte J.E.'!A1887</f>
        <v>0</v>
      </c>
      <c r="B1875">
        <f>'Reporte J.E.'!B1887</f>
        <v>0</v>
      </c>
      <c r="C1875">
        <f>'Reporte J.E.'!C1887</f>
        <v>0</v>
      </c>
      <c r="D1875" t="str">
        <f>'Reporte J.E.'!D1887&amp;" "&amp;'Reporte J.E.'!C1887</f>
        <v xml:space="preserve"> </v>
      </c>
      <c r="E1875">
        <f>'Reporte J.E.'!E1887</f>
        <v>0</v>
      </c>
      <c r="F1875">
        <f>'Reporte J.E.'!F1887</f>
        <v>0</v>
      </c>
      <c r="G1875" t="e">
        <f>RIGHT('Reporte J.E.'!G1887,LEN('Reporte J.E.'!G1887)-FIND("-",'Reporte J.E.'!G1887,1)-1)</f>
        <v>#VALUE!</v>
      </c>
      <c r="H1875">
        <f>'Reporte J.E.'!H1887</f>
        <v>0</v>
      </c>
      <c r="I1875">
        <f>'Reporte J.E.'!I1887</f>
        <v>0</v>
      </c>
      <c r="J1875">
        <f t="shared" si="29"/>
        <v>0</v>
      </c>
    </row>
    <row r="1876" spans="1:10">
      <c r="A1876">
        <f>'Reporte J.E.'!A1888</f>
        <v>0</v>
      </c>
      <c r="B1876">
        <f>'Reporte J.E.'!B1888</f>
        <v>0</v>
      </c>
      <c r="C1876">
        <f>'Reporte J.E.'!C1888</f>
        <v>0</v>
      </c>
      <c r="D1876" t="str">
        <f>'Reporte J.E.'!D1888&amp;" "&amp;'Reporte J.E.'!C1888</f>
        <v xml:space="preserve"> </v>
      </c>
      <c r="E1876">
        <f>'Reporte J.E.'!E1888</f>
        <v>0</v>
      </c>
      <c r="F1876">
        <f>'Reporte J.E.'!F1888</f>
        <v>0</v>
      </c>
      <c r="G1876" t="e">
        <f>RIGHT('Reporte J.E.'!G1888,LEN('Reporte J.E.'!G1888)-FIND("-",'Reporte J.E.'!G1888,1)-1)</f>
        <v>#VALUE!</v>
      </c>
      <c r="H1876">
        <f>'Reporte J.E.'!H1888</f>
        <v>0</v>
      </c>
      <c r="I1876">
        <f>'Reporte J.E.'!I1888</f>
        <v>0</v>
      </c>
      <c r="J1876">
        <f t="shared" si="29"/>
        <v>0</v>
      </c>
    </row>
    <row r="1877" spans="1:10">
      <c r="A1877">
        <f>'Reporte J.E.'!A1889</f>
        <v>0</v>
      </c>
      <c r="B1877">
        <f>'Reporte J.E.'!B1889</f>
        <v>0</v>
      </c>
      <c r="C1877">
        <f>'Reporte J.E.'!C1889</f>
        <v>0</v>
      </c>
      <c r="D1877" t="str">
        <f>'Reporte J.E.'!D1889&amp;" "&amp;'Reporte J.E.'!C1889</f>
        <v xml:space="preserve"> </v>
      </c>
      <c r="E1877">
        <f>'Reporte J.E.'!E1889</f>
        <v>0</v>
      </c>
      <c r="F1877">
        <f>'Reporte J.E.'!F1889</f>
        <v>0</v>
      </c>
      <c r="G1877" t="e">
        <f>RIGHT('Reporte J.E.'!G1889,LEN('Reporte J.E.'!G1889)-FIND("-",'Reporte J.E.'!G1889,1)-1)</f>
        <v>#VALUE!</v>
      </c>
      <c r="H1877">
        <f>'Reporte J.E.'!H1889</f>
        <v>0</v>
      </c>
      <c r="I1877">
        <f>'Reporte J.E.'!I1889</f>
        <v>0</v>
      </c>
      <c r="J1877">
        <f t="shared" si="29"/>
        <v>0</v>
      </c>
    </row>
    <row r="1878" spans="1:10">
      <c r="A1878">
        <f>'Reporte J.E.'!A1890</f>
        <v>0</v>
      </c>
      <c r="B1878">
        <f>'Reporte J.E.'!B1890</f>
        <v>0</v>
      </c>
      <c r="C1878">
        <f>'Reporte J.E.'!C1890</f>
        <v>0</v>
      </c>
      <c r="D1878" t="str">
        <f>'Reporte J.E.'!D1890&amp;" "&amp;'Reporte J.E.'!C1890</f>
        <v xml:space="preserve"> </v>
      </c>
      <c r="E1878">
        <f>'Reporte J.E.'!E1890</f>
        <v>0</v>
      </c>
      <c r="F1878">
        <f>'Reporte J.E.'!F1890</f>
        <v>0</v>
      </c>
      <c r="G1878" t="e">
        <f>RIGHT('Reporte J.E.'!G1890,LEN('Reporte J.E.'!G1890)-FIND("-",'Reporte J.E.'!G1890,1)-1)</f>
        <v>#VALUE!</v>
      </c>
      <c r="H1878">
        <f>'Reporte J.E.'!H1890</f>
        <v>0</v>
      </c>
      <c r="I1878">
        <f>'Reporte J.E.'!I1890</f>
        <v>0</v>
      </c>
      <c r="J1878">
        <f t="shared" si="29"/>
        <v>0</v>
      </c>
    </row>
    <row r="1879" spans="1:10">
      <c r="A1879">
        <f>'Reporte J.E.'!A1891</f>
        <v>0</v>
      </c>
      <c r="B1879">
        <f>'Reporte J.E.'!B1891</f>
        <v>0</v>
      </c>
      <c r="C1879">
        <f>'Reporte J.E.'!C1891</f>
        <v>0</v>
      </c>
      <c r="D1879" t="str">
        <f>'Reporte J.E.'!D1891&amp;" "&amp;'Reporte J.E.'!C1891</f>
        <v xml:space="preserve"> </v>
      </c>
      <c r="E1879">
        <f>'Reporte J.E.'!E1891</f>
        <v>0</v>
      </c>
      <c r="F1879">
        <f>'Reporte J.E.'!F1891</f>
        <v>0</v>
      </c>
      <c r="G1879" t="e">
        <f>RIGHT('Reporte J.E.'!G1891,LEN('Reporte J.E.'!G1891)-FIND("-",'Reporte J.E.'!G1891,1)-1)</f>
        <v>#VALUE!</v>
      </c>
      <c r="H1879">
        <f>'Reporte J.E.'!H1891</f>
        <v>0</v>
      </c>
      <c r="I1879">
        <f>'Reporte J.E.'!I1891</f>
        <v>0</v>
      </c>
      <c r="J1879">
        <f t="shared" si="29"/>
        <v>0</v>
      </c>
    </row>
    <row r="1880" spans="1:10">
      <c r="A1880">
        <f>'Reporte J.E.'!A1892</f>
        <v>0</v>
      </c>
      <c r="B1880">
        <f>'Reporte J.E.'!B1892</f>
        <v>0</v>
      </c>
      <c r="C1880">
        <f>'Reporte J.E.'!C1892</f>
        <v>0</v>
      </c>
      <c r="D1880" t="str">
        <f>'Reporte J.E.'!D1892&amp;" "&amp;'Reporte J.E.'!C1892</f>
        <v xml:space="preserve"> </v>
      </c>
      <c r="E1880">
        <f>'Reporte J.E.'!E1892</f>
        <v>0</v>
      </c>
      <c r="F1880">
        <f>'Reporte J.E.'!F1892</f>
        <v>0</v>
      </c>
      <c r="G1880" t="e">
        <f>RIGHT('Reporte J.E.'!G1892,LEN('Reporte J.E.'!G1892)-FIND("-",'Reporte J.E.'!G1892,1)-1)</f>
        <v>#VALUE!</v>
      </c>
      <c r="H1880">
        <f>'Reporte J.E.'!H1892</f>
        <v>0</v>
      </c>
      <c r="I1880">
        <f>'Reporte J.E.'!I1892</f>
        <v>0</v>
      </c>
      <c r="J1880">
        <f t="shared" si="29"/>
        <v>0</v>
      </c>
    </row>
    <row r="1881" spans="1:10">
      <c r="A1881">
        <f>'Reporte J.E.'!A1893</f>
        <v>0</v>
      </c>
      <c r="B1881">
        <f>'Reporte J.E.'!B1893</f>
        <v>0</v>
      </c>
      <c r="C1881">
        <f>'Reporte J.E.'!C1893</f>
        <v>0</v>
      </c>
      <c r="D1881" t="str">
        <f>'Reporte J.E.'!D1893&amp;" "&amp;'Reporte J.E.'!C1893</f>
        <v xml:space="preserve"> </v>
      </c>
      <c r="E1881">
        <f>'Reporte J.E.'!E1893</f>
        <v>0</v>
      </c>
      <c r="F1881">
        <f>'Reporte J.E.'!F1893</f>
        <v>0</v>
      </c>
      <c r="G1881" t="e">
        <f>RIGHT('Reporte J.E.'!G1893,LEN('Reporte J.E.'!G1893)-FIND("-",'Reporte J.E.'!G1893,1)-1)</f>
        <v>#VALUE!</v>
      </c>
      <c r="H1881">
        <f>'Reporte J.E.'!H1893</f>
        <v>0</v>
      </c>
      <c r="I1881">
        <f>'Reporte J.E.'!I1893</f>
        <v>0</v>
      </c>
      <c r="J1881">
        <f t="shared" si="29"/>
        <v>0</v>
      </c>
    </row>
    <row r="1882" spans="1:10">
      <c r="A1882">
        <f>'Reporte J.E.'!A1894</f>
        <v>0</v>
      </c>
      <c r="B1882">
        <f>'Reporte J.E.'!B1894</f>
        <v>0</v>
      </c>
      <c r="C1882">
        <f>'Reporte J.E.'!C1894</f>
        <v>0</v>
      </c>
      <c r="D1882" t="str">
        <f>'Reporte J.E.'!D1894&amp;" "&amp;'Reporte J.E.'!C1894</f>
        <v xml:space="preserve"> </v>
      </c>
      <c r="E1882">
        <f>'Reporte J.E.'!E1894</f>
        <v>0</v>
      </c>
      <c r="F1882">
        <f>'Reporte J.E.'!F1894</f>
        <v>0</v>
      </c>
      <c r="G1882" t="e">
        <f>RIGHT('Reporte J.E.'!G1894,LEN('Reporte J.E.'!G1894)-FIND("-",'Reporte J.E.'!G1894,1)-1)</f>
        <v>#VALUE!</v>
      </c>
      <c r="H1882">
        <f>'Reporte J.E.'!H1894</f>
        <v>0</v>
      </c>
      <c r="I1882">
        <f>'Reporte J.E.'!I1894</f>
        <v>0</v>
      </c>
      <c r="J1882">
        <f t="shared" si="29"/>
        <v>0</v>
      </c>
    </row>
    <row r="1883" spans="1:10">
      <c r="A1883">
        <f>'Reporte J.E.'!A1895</f>
        <v>0</v>
      </c>
      <c r="B1883">
        <f>'Reporte J.E.'!B1895</f>
        <v>0</v>
      </c>
      <c r="C1883">
        <f>'Reporte J.E.'!C1895</f>
        <v>0</v>
      </c>
      <c r="D1883" t="str">
        <f>'Reporte J.E.'!D1895&amp;" "&amp;'Reporte J.E.'!C1895</f>
        <v xml:space="preserve"> </v>
      </c>
      <c r="E1883">
        <f>'Reporte J.E.'!E1895</f>
        <v>0</v>
      </c>
      <c r="F1883">
        <f>'Reporte J.E.'!F1895</f>
        <v>0</v>
      </c>
      <c r="G1883" t="e">
        <f>RIGHT('Reporte J.E.'!G1895,LEN('Reporte J.E.'!G1895)-FIND("-",'Reporte J.E.'!G1895,1)-1)</f>
        <v>#VALUE!</v>
      </c>
      <c r="H1883">
        <f>'Reporte J.E.'!H1895</f>
        <v>0</v>
      </c>
      <c r="I1883">
        <f>'Reporte J.E.'!I1895</f>
        <v>0</v>
      </c>
      <c r="J1883">
        <f t="shared" si="29"/>
        <v>0</v>
      </c>
    </row>
    <row r="1884" spans="1:10">
      <c r="A1884">
        <f>'Reporte J.E.'!A1896</f>
        <v>0</v>
      </c>
      <c r="B1884">
        <f>'Reporte J.E.'!B1896</f>
        <v>0</v>
      </c>
      <c r="C1884">
        <f>'Reporte J.E.'!C1896</f>
        <v>0</v>
      </c>
      <c r="D1884" t="str">
        <f>'Reporte J.E.'!D1896&amp;" "&amp;'Reporte J.E.'!C1896</f>
        <v xml:space="preserve"> </v>
      </c>
      <c r="E1884">
        <f>'Reporte J.E.'!E1896</f>
        <v>0</v>
      </c>
      <c r="F1884">
        <f>'Reporte J.E.'!F1896</f>
        <v>0</v>
      </c>
      <c r="G1884" t="e">
        <f>RIGHT('Reporte J.E.'!G1896,LEN('Reporte J.E.'!G1896)-FIND("-",'Reporte J.E.'!G1896,1)-1)</f>
        <v>#VALUE!</v>
      </c>
      <c r="H1884">
        <f>'Reporte J.E.'!H1896</f>
        <v>0</v>
      </c>
      <c r="I1884">
        <f>'Reporte J.E.'!I1896</f>
        <v>0</v>
      </c>
      <c r="J1884">
        <f t="shared" si="29"/>
        <v>0</v>
      </c>
    </row>
    <row r="1885" spans="1:10">
      <c r="A1885">
        <f>'Reporte J.E.'!A1897</f>
        <v>0</v>
      </c>
      <c r="B1885">
        <f>'Reporte J.E.'!B1897</f>
        <v>0</v>
      </c>
      <c r="C1885">
        <f>'Reporte J.E.'!C1897</f>
        <v>0</v>
      </c>
      <c r="D1885" t="str">
        <f>'Reporte J.E.'!D1897&amp;" "&amp;'Reporte J.E.'!C1897</f>
        <v xml:space="preserve"> </v>
      </c>
      <c r="E1885">
        <f>'Reporte J.E.'!E1897</f>
        <v>0</v>
      </c>
      <c r="F1885">
        <f>'Reporte J.E.'!F1897</f>
        <v>0</v>
      </c>
      <c r="G1885" t="e">
        <f>RIGHT('Reporte J.E.'!G1897,LEN('Reporte J.E.'!G1897)-FIND("-",'Reporte J.E.'!G1897,1)-1)</f>
        <v>#VALUE!</v>
      </c>
      <c r="H1885">
        <f>'Reporte J.E.'!H1897</f>
        <v>0</v>
      </c>
      <c r="I1885">
        <f>'Reporte J.E.'!I1897</f>
        <v>0</v>
      </c>
      <c r="J1885">
        <f t="shared" si="29"/>
        <v>0</v>
      </c>
    </row>
    <row r="1886" spans="1:10">
      <c r="A1886">
        <f>'Reporte J.E.'!A1898</f>
        <v>0</v>
      </c>
      <c r="B1886">
        <f>'Reporte J.E.'!B1898</f>
        <v>0</v>
      </c>
      <c r="C1886">
        <f>'Reporte J.E.'!C1898</f>
        <v>0</v>
      </c>
      <c r="D1886" t="str">
        <f>'Reporte J.E.'!D1898&amp;" "&amp;'Reporte J.E.'!C1898</f>
        <v xml:space="preserve"> </v>
      </c>
      <c r="E1886">
        <f>'Reporte J.E.'!E1898</f>
        <v>0</v>
      </c>
      <c r="F1886">
        <f>'Reporte J.E.'!F1898</f>
        <v>0</v>
      </c>
      <c r="G1886" t="e">
        <f>RIGHT('Reporte J.E.'!G1898,LEN('Reporte J.E.'!G1898)-FIND("-",'Reporte J.E.'!G1898,1)-1)</f>
        <v>#VALUE!</v>
      </c>
      <c r="H1886">
        <f>'Reporte J.E.'!H1898</f>
        <v>0</v>
      </c>
      <c r="I1886">
        <f>'Reporte J.E.'!I1898</f>
        <v>0</v>
      </c>
      <c r="J1886">
        <f t="shared" si="29"/>
        <v>0</v>
      </c>
    </row>
    <row r="1887" spans="1:10">
      <c r="A1887">
        <f>'Reporte J.E.'!A1899</f>
        <v>0</v>
      </c>
      <c r="B1887">
        <f>'Reporte J.E.'!B1899</f>
        <v>0</v>
      </c>
      <c r="C1887">
        <f>'Reporte J.E.'!C1899</f>
        <v>0</v>
      </c>
      <c r="D1887" t="str">
        <f>'Reporte J.E.'!D1899&amp;" "&amp;'Reporte J.E.'!C1899</f>
        <v xml:space="preserve"> </v>
      </c>
      <c r="E1887">
        <f>'Reporte J.E.'!E1899</f>
        <v>0</v>
      </c>
      <c r="F1887">
        <f>'Reporte J.E.'!F1899</f>
        <v>0</v>
      </c>
      <c r="G1887" t="e">
        <f>RIGHT('Reporte J.E.'!G1899,LEN('Reporte J.E.'!G1899)-FIND("-",'Reporte J.E.'!G1899,1)-1)</f>
        <v>#VALUE!</v>
      </c>
      <c r="H1887">
        <f>'Reporte J.E.'!H1899</f>
        <v>0</v>
      </c>
      <c r="I1887">
        <f>'Reporte J.E.'!I1899</f>
        <v>0</v>
      </c>
      <c r="J1887">
        <f t="shared" si="29"/>
        <v>0</v>
      </c>
    </row>
    <row r="1888" spans="1:10">
      <c r="A1888">
        <f>'Reporte J.E.'!A1900</f>
        <v>0</v>
      </c>
      <c r="B1888">
        <f>'Reporte J.E.'!B1900</f>
        <v>0</v>
      </c>
      <c r="C1888">
        <f>'Reporte J.E.'!C1900</f>
        <v>0</v>
      </c>
      <c r="D1888" t="str">
        <f>'Reporte J.E.'!D1900&amp;" "&amp;'Reporte J.E.'!C1900</f>
        <v xml:space="preserve"> </v>
      </c>
      <c r="E1888">
        <f>'Reporte J.E.'!E1900</f>
        <v>0</v>
      </c>
      <c r="F1888">
        <f>'Reporte J.E.'!F1900</f>
        <v>0</v>
      </c>
      <c r="G1888" t="e">
        <f>RIGHT('Reporte J.E.'!G1900,LEN('Reporte J.E.'!G1900)-FIND("-",'Reporte J.E.'!G1900,1)-1)</f>
        <v>#VALUE!</v>
      </c>
      <c r="H1888">
        <f>'Reporte J.E.'!H1900</f>
        <v>0</v>
      </c>
      <c r="I1888">
        <f>'Reporte J.E.'!I1900</f>
        <v>0</v>
      </c>
      <c r="J1888">
        <f t="shared" si="29"/>
        <v>0</v>
      </c>
    </row>
    <row r="1889" spans="1:10">
      <c r="A1889">
        <f>'Reporte J.E.'!A1901</f>
        <v>0</v>
      </c>
      <c r="B1889">
        <f>'Reporte J.E.'!B1901</f>
        <v>0</v>
      </c>
      <c r="C1889">
        <f>'Reporte J.E.'!C1901</f>
        <v>0</v>
      </c>
      <c r="D1889" t="str">
        <f>'Reporte J.E.'!D1901&amp;" "&amp;'Reporte J.E.'!C1901</f>
        <v xml:space="preserve"> </v>
      </c>
      <c r="E1889">
        <f>'Reporte J.E.'!E1901</f>
        <v>0</v>
      </c>
      <c r="F1889">
        <f>'Reporte J.E.'!F1901</f>
        <v>0</v>
      </c>
      <c r="G1889" t="e">
        <f>RIGHT('Reporte J.E.'!G1901,LEN('Reporte J.E.'!G1901)-FIND("-",'Reporte J.E.'!G1901,1)-1)</f>
        <v>#VALUE!</v>
      </c>
      <c r="H1889">
        <f>'Reporte J.E.'!H1901</f>
        <v>0</v>
      </c>
      <c r="I1889">
        <f>'Reporte J.E.'!I1901</f>
        <v>0</v>
      </c>
      <c r="J1889">
        <f t="shared" si="29"/>
        <v>0</v>
      </c>
    </row>
    <row r="1890" spans="1:10">
      <c r="A1890">
        <f>'Reporte J.E.'!A1902</f>
        <v>0</v>
      </c>
      <c r="B1890">
        <f>'Reporte J.E.'!B1902</f>
        <v>0</v>
      </c>
      <c r="C1890">
        <f>'Reporte J.E.'!C1902</f>
        <v>0</v>
      </c>
      <c r="D1890" t="str">
        <f>'Reporte J.E.'!D1902&amp;" "&amp;'Reporte J.E.'!C1902</f>
        <v xml:space="preserve"> </v>
      </c>
      <c r="E1890">
        <f>'Reporte J.E.'!E1902</f>
        <v>0</v>
      </c>
      <c r="F1890">
        <f>'Reporte J.E.'!F1902</f>
        <v>0</v>
      </c>
      <c r="G1890" t="e">
        <f>RIGHT('Reporte J.E.'!G1902,LEN('Reporte J.E.'!G1902)-FIND("-",'Reporte J.E.'!G1902,1)-1)</f>
        <v>#VALUE!</v>
      </c>
      <c r="H1890">
        <f>'Reporte J.E.'!H1902</f>
        <v>0</v>
      </c>
      <c r="I1890">
        <f>'Reporte J.E.'!I1902</f>
        <v>0</v>
      </c>
      <c r="J1890">
        <f t="shared" si="29"/>
        <v>0</v>
      </c>
    </row>
    <row r="1891" spans="1:10">
      <c r="A1891">
        <f>'Reporte J.E.'!A1903</f>
        <v>0</v>
      </c>
      <c r="B1891">
        <f>'Reporte J.E.'!B1903</f>
        <v>0</v>
      </c>
      <c r="C1891">
        <f>'Reporte J.E.'!C1903</f>
        <v>0</v>
      </c>
      <c r="D1891" t="str">
        <f>'Reporte J.E.'!D1903&amp;" "&amp;'Reporte J.E.'!C1903</f>
        <v xml:space="preserve"> </v>
      </c>
      <c r="E1891">
        <f>'Reporte J.E.'!E1903</f>
        <v>0</v>
      </c>
      <c r="F1891">
        <f>'Reporte J.E.'!F1903</f>
        <v>0</v>
      </c>
      <c r="G1891" t="e">
        <f>RIGHT('Reporte J.E.'!G1903,LEN('Reporte J.E.'!G1903)-FIND("-",'Reporte J.E.'!G1903,1)-1)</f>
        <v>#VALUE!</v>
      </c>
      <c r="H1891">
        <f>'Reporte J.E.'!H1903</f>
        <v>0</v>
      </c>
      <c r="I1891">
        <f>'Reporte J.E.'!I1903</f>
        <v>0</v>
      </c>
      <c r="J1891">
        <f t="shared" si="29"/>
        <v>0</v>
      </c>
    </row>
    <row r="1892" spans="1:10">
      <c r="A1892">
        <f>'Reporte J.E.'!A1904</f>
        <v>0</v>
      </c>
      <c r="B1892">
        <f>'Reporte J.E.'!B1904</f>
        <v>0</v>
      </c>
      <c r="C1892">
        <f>'Reporte J.E.'!C1904</f>
        <v>0</v>
      </c>
      <c r="D1892" t="str">
        <f>'Reporte J.E.'!D1904&amp;" "&amp;'Reporte J.E.'!C1904</f>
        <v xml:space="preserve"> </v>
      </c>
      <c r="E1892">
        <f>'Reporte J.E.'!E1904</f>
        <v>0</v>
      </c>
      <c r="F1892">
        <f>'Reporte J.E.'!F1904</f>
        <v>0</v>
      </c>
      <c r="G1892" t="e">
        <f>RIGHT('Reporte J.E.'!G1904,LEN('Reporte J.E.'!G1904)-FIND("-",'Reporte J.E.'!G1904,1)-1)</f>
        <v>#VALUE!</v>
      </c>
      <c r="H1892">
        <f>'Reporte J.E.'!H1904</f>
        <v>0</v>
      </c>
      <c r="I1892">
        <f>'Reporte J.E.'!I1904</f>
        <v>0</v>
      </c>
      <c r="J1892">
        <f t="shared" si="29"/>
        <v>0</v>
      </c>
    </row>
    <row r="1893" spans="1:10">
      <c r="A1893">
        <f>'Reporte J.E.'!A1905</f>
        <v>0</v>
      </c>
      <c r="B1893">
        <f>'Reporte J.E.'!B1905</f>
        <v>0</v>
      </c>
      <c r="C1893">
        <f>'Reporte J.E.'!C1905</f>
        <v>0</v>
      </c>
      <c r="D1893" t="str">
        <f>'Reporte J.E.'!D1905&amp;" "&amp;'Reporte J.E.'!C1905</f>
        <v xml:space="preserve"> </v>
      </c>
      <c r="E1893">
        <f>'Reporte J.E.'!E1905</f>
        <v>0</v>
      </c>
      <c r="F1893">
        <f>'Reporte J.E.'!F1905</f>
        <v>0</v>
      </c>
      <c r="G1893" t="e">
        <f>RIGHT('Reporte J.E.'!G1905,LEN('Reporte J.E.'!G1905)-FIND("-",'Reporte J.E.'!G1905,1)-1)</f>
        <v>#VALUE!</v>
      </c>
      <c r="H1893">
        <f>'Reporte J.E.'!H1905</f>
        <v>0</v>
      </c>
      <c r="I1893">
        <f>'Reporte J.E.'!I1905</f>
        <v>0</v>
      </c>
      <c r="J1893">
        <f t="shared" si="29"/>
        <v>0</v>
      </c>
    </row>
    <row r="1894" spans="1:10">
      <c r="A1894">
        <f>'Reporte J.E.'!A1906</f>
        <v>0</v>
      </c>
      <c r="B1894">
        <f>'Reporte J.E.'!B1906</f>
        <v>0</v>
      </c>
      <c r="C1894">
        <f>'Reporte J.E.'!C1906</f>
        <v>0</v>
      </c>
      <c r="D1894" t="str">
        <f>'Reporte J.E.'!D1906&amp;" "&amp;'Reporte J.E.'!C1906</f>
        <v xml:space="preserve"> </v>
      </c>
      <c r="E1894">
        <f>'Reporte J.E.'!E1906</f>
        <v>0</v>
      </c>
      <c r="F1894">
        <f>'Reporte J.E.'!F1906</f>
        <v>0</v>
      </c>
      <c r="G1894" t="e">
        <f>RIGHT('Reporte J.E.'!G1906,LEN('Reporte J.E.'!G1906)-FIND("-",'Reporte J.E.'!G1906,1)-1)</f>
        <v>#VALUE!</v>
      </c>
      <c r="H1894">
        <f>'Reporte J.E.'!H1906</f>
        <v>0</v>
      </c>
      <c r="I1894">
        <f>'Reporte J.E.'!I1906</f>
        <v>0</v>
      </c>
      <c r="J1894">
        <f t="shared" si="29"/>
        <v>0</v>
      </c>
    </row>
    <row r="1895" spans="1:10">
      <c r="A1895">
        <f>'Reporte J.E.'!A1907</f>
        <v>0</v>
      </c>
      <c r="B1895">
        <f>'Reporte J.E.'!B1907</f>
        <v>0</v>
      </c>
      <c r="C1895">
        <f>'Reporte J.E.'!C1907</f>
        <v>0</v>
      </c>
      <c r="D1895" t="str">
        <f>'Reporte J.E.'!D1907&amp;" "&amp;'Reporte J.E.'!C1907</f>
        <v xml:space="preserve"> </v>
      </c>
      <c r="E1895">
        <f>'Reporte J.E.'!E1907</f>
        <v>0</v>
      </c>
      <c r="F1895">
        <f>'Reporte J.E.'!F1907</f>
        <v>0</v>
      </c>
      <c r="G1895" t="e">
        <f>RIGHT('Reporte J.E.'!G1907,LEN('Reporte J.E.'!G1907)-FIND("-",'Reporte J.E.'!G1907,1)-1)</f>
        <v>#VALUE!</v>
      </c>
      <c r="H1895">
        <f>'Reporte J.E.'!H1907</f>
        <v>0</v>
      </c>
      <c r="I1895">
        <f>'Reporte J.E.'!I1907</f>
        <v>0</v>
      </c>
      <c r="J1895">
        <f t="shared" si="29"/>
        <v>0</v>
      </c>
    </row>
    <row r="1896" spans="1:10">
      <c r="A1896">
        <f>'Reporte J.E.'!A1908</f>
        <v>0</v>
      </c>
      <c r="B1896">
        <f>'Reporte J.E.'!B1908</f>
        <v>0</v>
      </c>
      <c r="C1896">
        <f>'Reporte J.E.'!C1908</f>
        <v>0</v>
      </c>
      <c r="D1896" t="str">
        <f>'Reporte J.E.'!D1908&amp;" "&amp;'Reporte J.E.'!C1908</f>
        <v xml:space="preserve"> </v>
      </c>
      <c r="E1896">
        <f>'Reporte J.E.'!E1908</f>
        <v>0</v>
      </c>
      <c r="F1896">
        <f>'Reporte J.E.'!F1908</f>
        <v>0</v>
      </c>
      <c r="G1896" t="e">
        <f>RIGHT('Reporte J.E.'!G1908,LEN('Reporte J.E.'!G1908)-FIND("-",'Reporte J.E.'!G1908,1)-1)</f>
        <v>#VALUE!</v>
      </c>
      <c r="H1896">
        <f>'Reporte J.E.'!H1908</f>
        <v>0</v>
      </c>
      <c r="I1896">
        <f>'Reporte J.E.'!I1908</f>
        <v>0</v>
      </c>
      <c r="J1896">
        <f t="shared" si="29"/>
        <v>0</v>
      </c>
    </row>
    <row r="1897" spans="1:10">
      <c r="A1897">
        <f>'Reporte J.E.'!A1909</f>
        <v>0</v>
      </c>
      <c r="B1897">
        <f>'Reporte J.E.'!B1909</f>
        <v>0</v>
      </c>
      <c r="C1897">
        <f>'Reporte J.E.'!C1909</f>
        <v>0</v>
      </c>
      <c r="D1897" t="str">
        <f>'Reporte J.E.'!D1909&amp;" "&amp;'Reporte J.E.'!C1909</f>
        <v xml:space="preserve"> </v>
      </c>
      <c r="E1897">
        <f>'Reporte J.E.'!E1909</f>
        <v>0</v>
      </c>
      <c r="F1897">
        <f>'Reporte J.E.'!F1909</f>
        <v>0</v>
      </c>
      <c r="G1897" t="e">
        <f>RIGHT('Reporte J.E.'!G1909,LEN('Reporte J.E.'!G1909)-FIND("-",'Reporte J.E.'!G1909,1)-1)</f>
        <v>#VALUE!</v>
      </c>
      <c r="H1897">
        <f>'Reporte J.E.'!H1909</f>
        <v>0</v>
      </c>
      <c r="I1897">
        <f>'Reporte J.E.'!I1909</f>
        <v>0</v>
      </c>
      <c r="J1897">
        <f t="shared" si="29"/>
        <v>0</v>
      </c>
    </row>
    <row r="1898" spans="1:10">
      <c r="A1898">
        <f>'Reporte J.E.'!A1910</f>
        <v>0</v>
      </c>
      <c r="B1898">
        <f>'Reporte J.E.'!B1910</f>
        <v>0</v>
      </c>
      <c r="C1898">
        <f>'Reporte J.E.'!C1910</f>
        <v>0</v>
      </c>
      <c r="D1898" t="str">
        <f>'Reporte J.E.'!D1910&amp;" "&amp;'Reporte J.E.'!C1910</f>
        <v xml:space="preserve"> </v>
      </c>
      <c r="E1898">
        <f>'Reporte J.E.'!E1910</f>
        <v>0</v>
      </c>
      <c r="F1898">
        <f>'Reporte J.E.'!F1910</f>
        <v>0</v>
      </c>
      <c r="G1898" t="e">
        <f>RIGHT('Reporte J.E.'!G1910,LEN('Reporte J.E.'!G1910)-FIND("-",'Reporte J.E.'!G1910,1)-1)</f>
        <v>#VALUE!</v>
      </c>
      <c r="H1898">
        <f>'Reporte J.E.'!H1910</f>
        <v>0</v>
      </c>
      <c r="I1898">
        <f>'Reporte J.E.'!I1910</f>
        <v>0</v>
      </c>
      <c r="J1898">
        <f t="shared" si="29"/>
        <v>0</v>
      </c>
    </row>
    <row r="1899" spans="1:10">
      <c r="A1899">
        <f>'Reporte J.E.'!A1911</f>
        <v>0</v>
      </c>
      <c r="B1899">
        <f>'Reporte J.E.'!B1911</f>
        <v>0</v>
      </c>
      <c r="C1899">
        <f>'Reporte J.E.'!C1911</f>
        <v>0</v>
      </c>
      <c r="D1899" t="str">
        <f>'Reporte J.E.'!D1911&amp;" "&amp;'Reporte J.E.'!C1911</f>
        <v xml:space="preserve"> </v>
      </c>
      <c r="E1899">
        <f>'Reporte J.E.'!E1911</f>
        <v>0</v>
      </c>
      <c r="F1899">
        <f>'Reporte J.E.'!F1911</f>
        <v>0</v>
      </c>
      <c r="G1899" t="e">
        <f>RIGHT('Reporte J.E.'!G1911,LEN('Reporte J.E.'!G1911)-FIND("-",'Reporte J.E.'!G1911,1)-1)</f>
        <v>#VALUE!</v>
      </c>
      <c r="H1899">
        <f>'Reporte J.E.'!H1911</f>
        <v>0</v>
      </c>
      <c r="I1899">
        <f>'Reporte J.E.'!I1911</f>
        <v>0</v>
      </c>
      <c r="J1899">
        <f t="shared" si="29"/>
        <v>0</v>
      </c>
    </row>
    <row r="1900" spans="1:10">
      <c r="A1900">
        <f>'Reporte J.E.'!A1912</f>
        <v>0</v>
      </c>
      <c r="B1900">
        <f>'Reporte J.E.'!B1912</f>
        <v>0</v>
      </c>
      <c r="C1900">
        <f>'Reporte J.E.'!C1912</f>
        <v>0</v>
      </c>
      <c r="D1900" t="str">
        <f>'Reporte J.E.'!D1912&amp;" "&amp;'Reporte J.E.'!C1912</f>
        <v xml:space="preserve"> </v>
      </c>
      <c r="E1900">
        <f>'Reporte J.E.'!E1912</f>
        <v>0</v>
      </c>
      <c r="F1900">
        <f>'Reporte J.E.'!F1912</f>
        <v>0</v>
      </c>
      <c r="G1900" t="e">
        <f>RIGHT('Reporte J.E.'!G1912,LEN('Reporte J.E.'!G1912)-FIND("-",'Reporte J.E.'!G1912,1)-1)</f>
        <v>#VALUE!</v>
      </c>
      <c r="H1900">
        <f>'Reporte J.E.'!H1912</f>
        <v>0</v>
      </c>
      <c r="I1900">
        <f>'Reporte J.E.'!I1912</f>
        <v>0</v>
      </c>
      <c r="J1900">
        <f t="shared" si="29"/>
        <v>0</v>
      </c>
    </row>
    <row r="1901" spans="1:10">
      <c r="A1901">
        <f>'Reporte J.E.'!A1913</f>
        <v>0</v>
      </c>
      <c r="B1901">
        <f>'Reporte J.E.'!B1913</f>
        <v>0</v>
      </c>
      <c r="C1901">
        <f>'Reporte J.E.'!C1913</f>
        <v>0</v>
      </c>
      <c r="D1901" t="str">
        <f>'Reporte J.E.'!D1913&amp;" "&amp;'Reporte J.E.'!C1913</f>
        <v xml:space="preserve"> </v>
      </c>
      <c r="E1901">
        <f>'Reporte J.E.'!E1913</f>
        <v>0</v>
      </c>
      <c r="F1901">
        <f>'Reporte J.E.'!F1913</f>
        <v>0</v>
      </c>
      <c r="G1901" t="e">
        <f>RIGHT('Reporte J.E.'!G1913,LEN('Reporte J.E.'!G1913)-FIND("-",'Reporte J.E.'!G1913,1)-1)</f>
        <v>#VALUE!</v>
      </c>
      <c r="H1901">
        <f>'Reporte J.E.'!H1913</f>
        <v>0</v>
      </c>
      <c r="I1901">
        <f>'Reporte J.E.'!I1913</f>
        <v>0</v>
      </c>
      <c r="J1901">
        <f t="shared" si="29"/>
        <v>0</v>
      </c>
    </row>
    <row r="1902" spans="1:10">
      <c r="A1902">
        <f>'Reporte J.E.'!A1914</f>
        <v>0</v>
      </c>
      <c r="B1902">
        <f>'Reporte J.E.'!B1914</f>
        <v>0</v>
      </c>
      <c r="C1902">
        <f>'Reporte J.E.'!C1914</f>
        <v>0</v>
      </c>
      <c r="D1902" t="str">
        <f>'Reporte J.E.'!D1914&amp;" "&amp;'Reporte J.E.'!C1914</f>
        <v xml:space="preserve"> </v>
      </c>
      <c r="E1902">
        <f>'Reporte J.E.'!E1914</f>
        <v>0</v>
      </c>
      <c r="F1902">
        <f>'Reporte J.E.'!F1914</f>
        <v>0</v>
      </c>
      <c r="G1902" t="e">
        <f>RIGHT('Reporte J.E.'!G1914,LEN('Reporte J.E.'!G1914)-FIND("-",'Reporte J.E.'!G1914,1)-1)</f>
        <v>#VALUE!</v>
      </c>
      <c r="H1902">
        <f>'Reporte J.E.'!H1914</f>
        <v>0</v>
      </c>
      <c r="I1902">
        <f>'Reporte J.E.'!I1914</f>
        <v>0</v>
      </c>
      <c r="J1902">
        <f t="shared" si="29"/>
        <v>0</v>
      </c>
    </row>
    <row r="1903" spans="1:10">
      <c r="A1903">
        <f>'Reporte J.E.'!A1915</f>
        <v>0</v>
      </c>
      <c r="B1903">
        <f>'Reporte J.E.'!B1915</f>
        <v>0</v>
      </c>
      <c r="C1903">
        <f>'Reporte J.E.'!C1915</f>
        <v>0</v>
      </c>
      <c r="D1903" t="str">
        <f>'Reporte J.E.'!D1915&amp;" "&amp;'Reporte J.E.'!C1915</f>
        <v xml:space="preserve"> </v>
      </c>
      <c r="E1903">
        <f>'Reporte J.E.'!E1915</f>
        <v>0</v>
      </c>
      <c r="F1903">
        <f>'Reporte J.E.'!F1915</f>
        <v>0</v>
      </c>
      <c r="G1903" t="e">
        <f>RIGHT('Reporte J.E.'!G1915,LEN('Reporte J.E.'!G1915)-FIND("-",'Reporte J.E.'!G1915,1)-1)</f>
        <v>#VALUE!</v>
      </c>
      <c r="H1903">
        <f>'Reporte J.E.'!H1915</f>
        <v>0</v>
      </c>
      <c r="I1903">
        <f>'Reporte J.E.'!I1915</f>
        <v>0</v>
      </c>
      <c r="J1903">
        <f t="shared" si="29"/>
        <v>0</v>
      </c>
    </row>
    <row r="1904" spans="1:10">
      <c r="A1904">
        <f>'Reporte J.E.'!A1916</f>
        <v>0</v>
      </c>
      <c r="B1904">
        <f>'Reporte J.E.'!B1916</f>
        <v>0</v>
      </c>
      <c r="C1904">
        <f>'Reporte J.E.'!C1916</f>
        <v>0</v>
      </c>
      <c r="D1904" t="str">
        <f>'Reporte J.E.'!D1916&amp;" "&amp;'Reporte J.E.'!C1916</f>
        <v xml:space="preserve"> </v>
      </c>
      <c r="E1904">
        <f>'Reporte J.E.'!E1916</f>
        <v>0</v>
      </c>
      <c r="F1904">
        <f>'Reporte J.E.'!F1916</f>
        <v>0</v>
      </c>
      <c r="G1904" t="e">
        <f>RIGHT('Reporte J.E.'!G1916,LEN('Reporte J.E.'!G1916)-FIND("-",'Reporte J.E.'!G1916,1)-1)</f>
        <v>#VALUE!</v>
      </c>
      <c r="H1904">
        <f>'Reporte J.E.'!H1916</f>
        <v>0</v>
      </c>
      <c r="I1904">
        <f>'Reporte J.E.'!I1916</f>
        <v>0</v>
      </c>
      <c r="J1904">
        <f t="shared" si="29"/>
        <v>0</v>
      </c>
    </row>
    <row r="1905" spans="1:10">
      <c r="A1905">
        <f>'Reporte J.E.'!A1917</f>
        <v>0</v>
      </c>
      <c r="B1905">
        <f>'Reporte J.E.'!B1917</f>
        <v>0</v>
      </c>
      <c r="C1905">
        <f>'Reporte J.E.'!C1917</f>
        <v>0</v>
      </c>
      <c r="D1905" t="str">
        <f>'Reporte J.E.'!D1917&amp;" "&amp;'Reporte J.E.'!C1917</f>
        <v xml:space="preserve"> </v>
      </c>
      <c r="E1905">
        <f>'Reporte J.E.'!E1917</f>
        <v>0</v>
      </c>
      <c r="F1905">
        <f>'Reporte J.E.'!F1917</f>
        <v>0</v>
      </c>
      <c r="G1905" t="e">
        <f>RIGHT('Reporte J.E.'!G1917,LEN('Reporte J.E.'!G1917)-FIND("-",'Reporte J.E.'!G1917,1)-1)</f>
        <v>#VALUE!</v>
      </c>
      <c r="H1905">
        <f>'Reporte J.E.'!H1917</f>
        <v>0</v>
      </c>
      <c r="I1905">
        <f>'Reporte J.E.'!I1917</f>
        <v>0</v>
      </c>
      <c r="J1905">
        <f t="shared" si="29"/>
        <v>0</v>
      </c>
    </row>
    <row r="1906" spans="1:10">
      <c r="A1906">
        <f>'Reporte J.E.'!A1918</f>
        <v>0</v>
      </c>
      <c r="B1906">
        <f>'Reporte J.E.'!B1918</f>
        <v>0</v>
      </c>
      <c r="C1906">
        <f>'Reporte J.E.'!C1918</f>
        <v>0</v>
      </c>
      <c r="D1906" t="str">
        <f>'Reporte J.E.'!D1918&amp;" "&amp;'Reporte J.E.'!C1918</f>
        <v xml:space="preserve"> </v>
      </c>
      <c r="E1906">
        <f>'Reporte J.E.'!E1918</f>
        <v>0</v>
      </c>
      <c r="F1906">
        <f>'Reporte J.E.'!F1918</f>
        <v>0</v>
      </c>
      <c r="G1906" t="e">
        <f>RIGHT('Reporte J.E.'!G1918,LEN('Reporte J.E.'!G1918)-FIND("-",'Reporte J.E.'!G1918,1)-1)</f>
        <v>#VALUE!</v>
      </c>
      <c r="H1906">
        <f>'Reporte J.E.'!H1918</f>
        <v>0</v>
      </c>
      <c r="I1906">
        <f>'Reporte J.E.'!I1918</f>
        <v>0</v>
      </c>
      <c r="J1906">
        <f t="shared" si="29"/>
        <v>0</v>
      </c>
    </row>
    <row r="1907" spans="1:10">
      <c r="A1907">
        <f>'Reporte J.E.'!A1919</f>
        <v>0</v>
      </c>
      <c r="B1907">
        <f>'Reporte J.E.'!B1919</f>
        <v>0</v>
      </c>
      <c r="C1907">
        <f>'Reporte J.E.'!C1919</f>
        <v>0</v>
      </c>
      <c r="D1907" t="str">
        <f>'Reporte J.E.'!D1919&amp;" "&amp;'Reporte J.E.'!C1919</f>
        <v xml:space="preserve"> </v>
      </c>
      <c r="E1907">
        <f>'Reporte J.E.'!E1919</f>
        <v>0</v>
      </c>
      <c r="F1907">
        <f>'Reporte J.E.'!F1919</f>
        <v>0</v>
      </c>
      <c r="G1907" t="e">
        <f>RIGHT('Reporte J.E.'!G1919,LEN('Reporte J.E.'!G1919)-FIND("-",'Reporte J.E.'!G1919,1)-1)</f>
        <v>#VALUE!</v>
      </c>
      <c r="H1907">
        <f>'Reporte J.E.'!H1919</f>
        <v>0</v>
      </c>
      <c r="I1907">
        <f>'Reporte J.E.'!I1919</f>
        <v>0</v>
      </c>
      <c r="J1907">
        <f t="shared" si="29"/>
        <v>0</v>
      </c>
    </row>
    <row r="1908" spans="1:10">
      <c r="A1908">
        <f>'Reporte J.E.'!A1920</f>
        <v>0</v>
      </c>
      <c r="B1908">
        <f>'Reporte J.E.'!B1920</f>
        <v>0</v>
      </c>
      <c r="C1908">
        <f>'Reporte J.E.'!C1920</f>
        <v>0</v>
      </c>
      <c r="D1908" t="str">
        <f>'Reporte J.E.'!D1920&amp;" "&amp;'Reporte J.E.'!C1920</f>
        <v xml:space="preserve"> </v>
      </c>
      <c r="E1908">
        <f>'Reporte J.E.'!E1920</f>
        <v>0</v>
      </c>
      <c r="F1908">
        <f>'Reporte J.E.'!F1920</f>
        <v>0</v>
      </c>
      <c r="G1908" t="e">
        <f>RIGHT('Reporte J.E.'!G1920,LEN('Reporte J.E.'!G1920)-FIND("-",'Reporte J.E.'!G1920,1)-1)</f>
        <v>#VALUE!</v>
      </c>
      <c r="H1908">
        <f>'Reporte J.E.'!H1920</f>
        <v>0</v>
      </c>
      <c r="I1908">
        <f>'Reporte J.E.'!I1920</f>
        <v>0</v>
      </c>
      <c r="J1908">
        <f t="shared" si="29"/>
        <v>0</v>
      </c>
    </row>
    <row r="1909" spans="1:10">
      <c r="A1909">
        <f>'Reporte J.E.'!A1921</f>
        <v>0</v>
      </c>
      <c r="B1909">
        <f>'Reporte J.E.'!B1921</f>
        <v>0</v>
      </c>
      <c r="C1909">
        <f>'Reporte J.E.'!C1921</f>
        <v>0</v>
      </c>
      <c r="D1909" t="str">
        <f>'Reporte J.E.'!D1921&amp;" "&amp;'Reporte J.E.'!C1921</f>
        <v xml:space="preserve"> </v>
      </c>
      <c r="E1909">
        <f>'Reporte J.E.'!E1921</f>
        <v>0</v>
      </c>
      <c r="F1909">
        <f>'Reporte J.E.'!F1921</f>
        <v>0</v>
      </c>
      <c r="G1909" t="e">
        <f>RIGHT('Reporte J.E.'!G1921,LEN('Reporte J.E.'!G1921)-FIND("-",'Reporte J.E.'!G1921,1)-1)</f>
        <v>#VALUE!</v>
      </c>
      <c r="H1909">
        <f>'Reporte J.E.'!H1921</f>
        <v>0</v>
      </c>
      <c r="I1909">
        <f>'Reporte J.E.'!I1921</f>
        <v>0</v>
      </c>
      <c r="J1909">
        <f t="shared" si="29"/>
        <v>0</v>
      </c>
    </row>
    <row r="1910" spans="1:10">
      <c r="A1910">
        <f>'Reporte J.E.'!A1922</f>
        <v>0</v>
      </c>
      <c r="B1910">
        <f>'Reporte J.E.'!B1922</f>
        <v>0</v>
      </c>
      <c r="C1910">
        <f>'Reporte J.E.'!C1922</f>
        <v>0</v>
      </c>
      <c r="D1910" t="str">
        <f>'Reporte J.E.'!D1922&amp;" "&amp;'Reporte J.E.'!C1922</f>
        <v xml:space="preserve"> </v>
      </c>
      <c r="E1910">
        <f>'Reporte J.E.'!E1922</f>
        <v>0</v>
      </c>
      <c r="F1910">
        <f>'Reporte J.E.'!F1922</f>
        <v>0</v>
      </c>
      <c r="G1910" t="e">
        <f>RIGHT('Reporte J.E.'!G1922,LEN('Reporte J.E.'!G1922)-FIND("-",'Reporte J.E.'!G1922,1)-1)</f>
        <v>#VALUE!</v>
      </c>
      <c r="H1910">
        <f>'Reporte J.E.'!H1922</f>
        <v>0</v>
      </c>
      <c r="I1910">
        <f>'Reporte J.E.'!I1922</f>
        <v>0</v>
      </c>
      <c r="J1910">
        <f t="shared" si="29"/>
        <v>0</v>
      </c>
    </row>
    <row r="1911" spans="1:10">
      <c r="A1911">
        <f>'Reporte J.E.'!A1923</f>
        <v>0</v>
      </c>
      <c r="B1911">
        <f>'Reporte J.E.'!B1923</f>
        <v>0</v>
      </c>
      <c r="C1911">
        <f>'Reporte J.E.'!C1923</f>
        <v>0</v>
      </c>
      <c r="D1911" t="str">
        <f>'Reporte J.E.'!D1923&amp;" "&amp;'Reporte J.E.'!C1923</f>
        <v xml:space="preserve"> </v>
      </c>
      <c r="E1911">
        <f>'Reporte J.E.'!E1923</f>
        <v>0</v>
      </c>
      <c r="F1911">
        <f>'Reporte J.E.'!F1923</f>
        <v>0</v>
      </c>
      <c r="G1911" t="e">
        <f>RIGHT('Reporte J.E.'!G1923,LEN('Reporte J.E.'!G1923)-FIND("-",'Reporte J.E.'!G1923,1)-1)</f>
        <v>#VALUE!</v>
      </c>
      <c r="H1911">
        <f>'Reporte J.E.'!H1923</f>
        <v>0</v>
      </c>
      <c r="I1911">
        <f>'Reporte J.E.'!I1923</f>
        <v>0</v>
      </c>
      <c r="J1911">
        <f t="shared" si="29"/>
        <v>0</v>
      </c>
    </row>
    <row r="1912" spans="1:10">
      <c r="A1912">
        <f>'Reporte J.E.'!A1924</f>
        <v>0</v>
      </c>
      <c r="B1912">
        <f>'Reporte J.E.'!B1924</f>
        <v>0</v>
      </c>
      <c r="C1912">
        <f>'Reporte J.E.'!C1924</f>
        <v>0</v>
      </c>
      <c r="D1912" t="str">
        <f>'Reporte J.E.'!D1924&amp;" "&amp;'Reporte J.E.'!C1924</f>
        <v xml:space="preserve"> </v>
      </c>
      <c r="E1912">
        <f>'Reporte J.E.'!E1924</f>
        <v>0</v>
      </c>
      <c r="F1912">
        <f>'Reporte J.E.'!F1924</f>
        <v>0</v>
      </c>
      <c r="G1912" t="e">
        <f>RIGHT('Reporte J.E.'!G1924,LEN('Reporte J.E.'!G1924)-FIND("-",'Reporte J.E.'!G1924,1)-1)</f>
        <v>#VALUE!</v>
      </c>
      <c r="H1912">
        <f>'Reporte J.E.'!H1924</f>
        <v>0</v>
      </c>
      <c r="I1912">
        <f>'Reporte J.E.'!I1924</f>
        <v>0</v>
      </c>
      <c r="J1912">
        <f t="shared" si="29"/>
        <v>0</v>
      </c>
    </row>
    <row r="1913" spans="1:10">
      <c r="A1913">
        <f>'Reporte J.E.'!A1925</f>
        <v>0</v>
      </c>
      <c r="B1913">
        <f>'Reporte J.E.'!B1925</f>
        <v>0</v>
      </c>
      <c r="C1913">
        <f>'Reporte J.E.'!C1925</f>
        <v>0</v>
      </c>
      <c r="D1913" t="str">
        <f>'Reporte J.E.'!D1925&amp;" "&amp;'Reporte J.E.'!C1925</f>
        <v xml:space="preserve"> </v>
      </c>
      <c r="E1913">
        <f>'Reporte J.E.'!E1925</f>
        <v>0</v>
      </c>
      <c r="F1913">
        <f>'Reporte J.E.'!F1925</f>
        <v>0</v>
      </c>
      <c r="G1913" t="e">
        <f>RIGHT('Reporte J.E.'!G1925,LEN('Reporte J.E.'!G1925)-FIND("-",'Reporte J.E.'!G1925,1)-1)</f>
        <v>#VALUE!</v>
      </c>
      <c r="H1913">
        <f>'Reporte J.E.'!H1925</f>
        <v>0</v>
      </c>
      <c r="I1913">
        <f>'Reporte J.E.'!I1925</f>
        <v>0</v>
      </c>
      <c r="J1913">
        <f t="shared" si="29"/>
        <v>0</v>
      </c>
    </row>
    <row r="1914" spans="1:10">
      <c r="A1914">
        <f>'Reporte J.E.'!A1926</f>
        <v>0</v>
      </c>
      <c r="B1914">
        <f>'Reporte J.E.'!B1926</f>
        <v>0</v>
      </c>
      <c r="C1914">
        <f>'Reporte J.E.'!C1926</f>
        <v>0</v>
      </c>
      <c r="D1914" t="str">
        <f>'Reporte J.E.'!D1926&amp;" "&amp;'Reporte J.E.'!C1926</f>
        <v xml:space="preserve"> </v>
      </c>
      <c r="E1914">
        <f>'Reporte J.E.'!E1926</f>
        <v>0</v>
      </c>
      <c r="F1914">
        <f>'Reporte J.E.'!F1926</f>
        <v>0</v>
      </c>
      <c r="G1914" t="e">
        <f>RIGHT('Reporte J.E.'!G1926,LEN('Reporte J.E.'!G1926)-FIND("-",'Reporte J.E.'!G1926,1)-1)</f>
        <v>#VALUE!</v>
      </c>
      <c r="H1914">
        <f>'Reporte J.E.'!H1926</f>
        <v>0</v>
      </c>
      <c r="I1914">
        <f>'Reporte J.E.'!I1926</f>
        <v>0</v>
      </c>
      <c r="J1914">
        <f t="shared" si="29"/>
        <v>0</v>
      </c>
    </row>
    <row r="1915" spans="1:10">
      <c r="A1915">
        <f>'Reporte J.E.'!A1927</f>
        <v>0</v>
      </c>
      <c r="B1915">
        <f>'Reporte J.E.'!B1927</f>
        <v>0</v>
      </c>
      <c r="C1915">
        <f>'Reporte J.E.'!C1927</f>
        <v>0</v>
      </c>
      <c r="D1915" t="str">
        <f>'Reporte J.E.'!D1927&amp;" "&amp;'Reporte J.E.'!C1927</f>
        <v xml:space="preserve"> </v>
      </c>
      <c r="E1915">
        <f>'Reporte J.E.'!E1927</f>
        <v>0</v>
      </c>
      <c r="F1915">
        <f>'Reporte J.E.'!F1927</f>
        <v>0</v>
      </c>
      <c r="G1915" t="e">
        <f>RIGHT('Reporte J.E.'!G1927,LEN('Reporte J.E.'!G1927)-FIND("-",'Reporte J.E.'!G1927,1)-1)</f>
        <v>#VALUE!</v>
      </c>
      <c r="H1915">
        <f>'Reporte J.E.'!H1927</f>
        <v>0</v>
      </c>
      <c r="I1915">
        <f>'Reporte J.E.'!I1927</f>
        <v>0</v>
      </c>
      <c r="J1915">
        <f t="shared" si="29"/>
        <v>0</v>
      </c>
    </row>
    <row r="1916" spans="1:10">
      <c r="A1916">
        <f>'Reporte J.E.'!A1928</f>
        <v>0</v>
      </c>
      <c r="B1916">
        <f>'Reporte J.E.'!B1928</f>
        <v>0</v>
      </c>
      <c r="C1916">
        <f>'Reporte J.E.'!C1928</f>
        <v>0</v>
      </c>
      <c r="D1916" t="str">
        <f>'Reporte J.E.'!D1928&amp;" "&amp;'Reporte J.E.'!C1928</f>
        <v xml:space="preserve"> </v>
      </c>
      <c r="E1916">
        <f>'Reporte J.E.'!E1928</f>
        <v>0</v>
      </c>
      <c r="F1916">
        <f>'Reporte J.E.'!F1928</f>
        <v>0</v>
      </c>
      <c r="G1916" t="e">
        <f>RIGHT('Reporte J.E.'!G1928,LEN('Reporte J.E.'!G1928)-FIND("-",'Reporte J.E.'!G1928,1)-1)</f>
        <v>#VALUE!</v>
      </c>
      <c r="H1916">
        <f>'Reporte J.E.'!H1928</f>
        <v>0</v>
      </c>
      <c r="I1916">
        <f>'Reporte J.E.'!I1928</f>
        <v>0</v>
      </c>
      <c r="J1916">
        <f t="shared" si="29"/>
        <v>0</v>
      </c>
    </row>
    <row r="1917" spans="1:10">
      <c r="A1917">
        <f>'Reporte J.E.'!A1929</f>
        <v>0</v>
      </c>
      <c r="B1917">
        <f>'Reporte J.E.'!B1929</f>
        <v>0</v>
      </c>
      <c r="C1917">
        <f>'Reporte J.E.'!C1929</f>
        <v>0</v>
      </c>
      <c r="D1917" t="str">
        <f>'Reporte J.E.'!D1929&amp;" "&amp;'Reporte J.E.'!C1929</f>
        <v xml:space="preserve"> </v>
      </c>
      <c r="E1917">
        <f>'Reporte J.E.'!E1929</f>
        <v>0</v>
      </c>
      <c r="F1917">
        <f>'Reporte J.E.'!F1929</f>
        <v>0</v>
      </c>
      <c r="G1917" t="e">
        <f>RIGHT('Reporte J.E.'!G1929,LEN('Reporte J.E.'!G1929)-FIND("-",'Reporte J.E.'!G1929,1)-1)</f>
        <v>#VALUE!</v>
      </c>
      <c r="H1917">
        <f>'Reporte J.E.'!H1929</f>
        <v>0</v>
      </c>
      <c r="I1917">
        <f>'Reporte J.E.'!I1929</f>
        <v>0</v>
      </c>
      <c r="J1917">
        <f t="shared" si="29"/>
        <v>0</v>
      </c>
    </row>
    <row r="1918" spans="1:10">
      <c r="A1918">
        <f>'Reporte J.E.'!A1930</f>
        <v>0</v>
      </c>
      <c r="B1918">
        <f>'Reporte J.E.'!B1930</f>
        <v>0</v>
      </c>
      <c r="C1918">
        <f>'Reporte J.E.'!C1930</f>
        <v>0</v>
      </c>
      <c r="D1918" t="str">
        <f>'Reporte J.E.'!D1930&amp;" "&amp;'Reporte J.E.'!C1930</f>
        <v xml:space="preserve"> </v>
      </c>
      <c r="E1918">
        <f>'Reporte J.E.'!E1930</f>
        <v>0</v>
      </c>
      <c r="F1918">
        <f>'Reporte J.E.'!F1930</f>
        <v>0</v>
      </c>
      <c r="G1918" t="e">
        <f>RIGHT('Reporte J.E.'!G1930,LEN('Reporte J.E.'!G1930)-FIND("-",'Reporte J.E.'!G1930,1)-1)</f>
        <v>#VALUE!</v>
      </c>
      <c r="H1918">
        <f>'Reporte J.E.'!H1930</f>
        <v>0</v>
      </c>
      <c r="I1918">
        <f>'Reporte J.E.'!I1930</f>
        <v>0</v>
      </c>
      <c r="J1918">
        <f t="shared" si="29"/>
        <v>0</v>
      </c>
    </row>
    <row r="1919" spans="1:10">
      <c r="A1919">
        <f>'Reporte J.E.'!A1931</f>
        <v>0</v>
      </c>
      <c r="B1919">
        <f>'Reporte J.E.'!B1931</f>
        <v>0</v>
      </c>
      <c r="C1919">
        <f>'Reporte J.E.'!C1931</f>
        <v>0</v>
      </c>
      <c r="D1919" t="str">
        <f>'Reporte J.E.'!D1931&amp;" "&amp;'Reporte J.E.'!C1931</f>
        <v xml:space="preserve"> </v>
      </c>
      <c r="E1919">
        <f>'Reporte J.E.'!E1931</f>
        <v>0</v>
      </c>
      <c r="F1919">
        <f>'Reporte J.E.'!F1931</f>
        <v>0</v>
      </c>
      <c r="G1919" t="e">
        <f>RIGHT('Reporte J.E.'!G1931,LEN('Reporte J.E.'!G1931)-FIND("-",'Reporte J.E.'!G1931,1)-1)</f>
        <v>#VALUE!</v>
      </c>
      <c r="H1919">
        <f>'Reporte J.E.'!H1931</f>
        <v>0</v>
      </c>
      <c r="I1919">
        <f>'Reporte J.E.'!I1931</f>
        <v>0</v>
      </c>
      <c r="J1919">
        <f t="shared" si="29"/>
        <v>0</v>
      </c>
    </row>
    <row r="1920" spans="1:10">
      <c r="A1920">
        <f>'Reporte J.E.'!A1932</f>
        <v>0</v>
      </c>
      <c r="B1920">
        <f>'Reporte J.E.'!B1932</f>
        <v>0</v>
      </c>
      <c r="C1920">
        <f>'Reporte J.E.'!C1932</f>
        <v>0</v>
      </c>
      <c r="D1920" t="str">
        <f>'Reporte J.E.'!D1932&amp;" "&amp;'Reporte J.E.'!C1932</f>
        <v xml:space="preserve"> </v>
      </c>
      <c r="E1920">
        <f>'Reporte J.E.'!E1932</f>
        <v>0</v>
      </c>
      <c r="F1920">
        <f>'Reporte J.E.'!F1932</f>
        <v>0</v>
      </c>
      <c r="G1920" t="e">
        <f>RIGHT('Reporte J.E.'!G1932,LEN('Reporte J.E.'!G1932)-FIND("-",'Reporte J.E.'!G1932,1)-1)</f>
        <v>#VALUE!</v>
      </c>
      <c r="H1920">
        <f>'Reporte J.E.'!H1932</f>
        <v>0</v>
      </c>
      <c r="I1920">
        <f>'Reporte J.E.'!I1932</f>
        <v>0</v>
      </c>
      <c r="J1920">
        <f t="shared" si="29"/>
        <v>0</v>
      </c>
    </row>
    <row r="1921" spans="1:10">
      <c r="A1921">
        <f>'Reporte J.E.'!A1933</f>
        <v>0</v>
      </c>
      <c r="B1921">
        <f>'Reporte J.E.'!B1933</f>
        <v>0</v>
      </c>
      <c r="C1921">
        <f>'Reporte J.E.'!C1933</f>
        <v>0</v>
      </c>
      <c r="D1921" t="str">
        <f>'Reporte J.E.'!D1933&amp;" "&amp;'Reporte J.E.'!C1933</f>
        <v xml:space="preserve"> </v>
      </c>
      <c r="E1921">
        <f>'Reporte J.E.'!E1933</f>
        <v>0</v>
      </c>
      <c r="F1921">
        <f>'Reporte J.E.'!F1933</f>
        <v>0</v>
      </c>
      <c r="G1921" t="e">
        <f>RIGHT('Reporte J.E.'!G1933,LEN('Reporte J.E.'!G1933)-FIND("-",'Reporte J.E.'!G1933,1)-1)</f>
        <v>#VALUE!</v>
      </c>
      <c r="H1921">
        <f>'Reporte J.E.'!H1933</f>
        <v>0</v>
      </c>
      <c r="I1921">
        <f>'Reporte J.E.'!I1933</f>
        <v>0</v>
      </c>
      <c r="J1921">
        <f t="shared" si="29"/>
        <v>0</v>
      </c>
    </row>
    <row r="1922" spans="1:10">
      <c r="A1922">
        <f>'Reporte J.E.'!A1934</f>
        <v>0</v>
      </c>
      <c r="B1922">
        <f>'Reporte J.E.'!B1934</f>
        <v>0</v>
      </c>
      <c r="C1922">
        <f>'Reporte J.E.'!C1934</f>
        <v>0</v>
      </c>
      <c r="D1922" t="str">
        <f>'Reporte J.E.'!D1934&amp;" "&amp;'Reporte J.E.'!C1934</f>
        <v xml:space="preserve"> </v>
      </c>
      <c r="E1922">
        <f>'Reporte J.E.'!E1934</f>
        <v>0</v>
      </c>
      <c r="F1922">
        <f>'Reporte J.E.'!F1934</f>
        <v>0</v>
      </c>
      <c r="G1922" t="e">
        <f>RIGHT('Reporte J.E.'!G1934,LEN('Reporte J.E.'!G1934)-FIND("-",'Reporte J.E.'!G1934,1)-1)</f>
        <v>#VALUE!</v>
      </c>
      <c r="H1922">
        <f>'Reporte J.E.'!H1934</f>
        <v>0</v>
      </c>
      <c r="I1922">
        <f>'Reporte J.E.'!I1934</f>
        <v>0</v>
      </c>
      <c r="J1922">
        <f t="shared" ref="J1922:J1985" si="30">IF(H1922="APROBADO",1,0)</f>
        <v>0</v>
      </c>
    </row>
    <row r="1923" spans="1:10">
      <c r="A1923">
        <f>'Reporte J.E.'!A1935</f>
        <v>0</v>
      </c>
      <c r="B1923">
        <f>'Reporte J.E.'!B1935</f>
        <v>0</v>
      </c>
      <c r="C1923">
        <f>'Reporte J.E.'!C1935</f>
        <v>0</v>
      </c>
      <c r="D1923" t="str">
        <f>'Reporte J.E.'!D1935&amp;" "&amp;'Reporte J.E.'!C1935</f>
        <v xml:space="preserve"> </v>
      </c>
      <c r="E1923">
        <f>'Reporte J.E.'!E1935</f>
        <v>0</v>
      </c>
      <c r="F1923">
        <f>'Reporte J.E.'!F1935</f>
        <v>0</v>
      </c>
      <c r="G1923" t="e">
        <f>RIGHT('Reporte J.E.'!G1935,LEN('Reporte J.E.'!G1935)-FIND("-",'Reporte J.E.'!G1935,1)-1)</f>
        <v>#VALUE!</v>
      </c>
      <c r="H1923">
        <f>'Reporte J.E.'!H1935</f>
        <v>0</v>
      </c>
      <c r="I1923">
        <f>'Reporte J.E.'!I1935</f>
        <v>0</v>
      </c>
      <c r="J1923">
        <f t="shared" si="30"/>
        <v>0</v>
      </c>
    </row>
    <row r="1924" spans="1:10">
      <c r="A1924">
        <f>'Reporte J.E.'!A1936</f>
        <v>0</v>
      </c>
      <c r="B1924">
        <f>'Reporte J.E.'!B1936</f>
        <v>0</v>
      </c>
      <c r="C1924">
        <f>'Reporte J.E.'!C1936</f>
        <v>0</v>
      </c>
      <c r="D1924" t="str">
        <f>'Reporte J.E.'!D1936&amp;" "&amp;'Reporte J.E.'!C1936</f>
        <v xml:space="preserve"> </v>
      </c>
      <c r="E1924">
        <f>'Reporte J.E.'!E1936</f>
        <v>0</v>
      </c>
      <c r="F1924">
        <f>'Reporte J.E.'!F1936</f>
        <v>0</v>
      </c>
      <c r="G1924" t="e">
        <f>RIGHT('Reporte J.E.'!G1936,LEN('Reporte J.E.'!G1936)-FIND("-",'Reporte J.E.'!G1936,1)-1)</f>
        <v>#VALUE!</v>
      </c>
      <c r="H1924">
        <f>'Reporte J.E.'!H1936</f>
        <v>0</v>
      </c>
      <c r="I1924">
        <f>'Reporte J.E.'!I1936</f>
        <v>0</v>
      </c>
      <c r="J1924">
        <f t="shared" si="30"/>
        <v>0</v>
      </c>
    </row>
    <row r="1925" spans="1:10">
      <c r="A1925">
        <f>'Reporte J.E.'!A1937</f>
        <v>0</v>
      </c>
      <c r="B1925">
        <f>'Reporte J.E.'!B1937</f>
        <v>0</v>
      </c>
      <c r="C1925">
        <f>'Reporte J.E.'!C1937</f>
        <v>0</v>
      </c>
      <c r="D1925" t="str">
        <f>'Reporte J.E.'!D1937&amp;" "&amp;'Reporte J.E.'!C1937</f>
        <v xml:space="preserve"> </v>
      </c>
      <c r="E1925">
        <f>'Reporte J.E.'!E1937</f>
        <v>0</v>
      </c>
      <c r="F1925">
        <f>'Reporte J.E.'!F1937</f>
        <v>0</v>
      </c>
      <c r="G1925" t="e">
        <f>RIGHT('Reporte J.E.'!G1937,LEN('Reporte J.E.'!G1937)-FIND("-",'Reporte J.E.'!G1937,1)-1)</f>
        <v>#VALUE!</v>
      </c>
      <c r="H1925">
        <f>'Reporte J.E.'!H1937</f>
        <v>0</v>
      </c>
      <c r="I1925">
        <f>'Reporte J.E.'!I1937</f>
        <v>0</v>
      </c>
      <c r="J1925">
        <f t="shared" si="30"/>
        <v>0</v>
      </c>
    </row>
    <row r="1926" spans="1:10">
      <c r="A1926">
        <f>'Reporte J.E.'!A1938</f>
        <v>0</v>
      </c>
      <c r="B1926">
        <f>'Reporte J.E.'!B1938</f>
        <v>0</v>
      </c>
      <c r="C1926">
        <f>'Reporte J.E.'!C1938</f>
        <v>0</v>
      </c>
      <c r="D1926" t="str">
        <f>'Reporte J.E.'!D1938&amp;" "&amp;'Reporte J.E.'!C1938</f>
        <v xml:space="preserve"> </v>
      </c>
      <c r="E1926">
        <f>'Reporte J.E.'!E1938</f>
        <v>0</v>
      </c>
      <c r="F1926">
        <f>'Reporte J.E.'!F1938</f>
        <v>0</v>
      </c>
      <c r="G1926" t="e">
        <f>RIGHT('Reporte J.E.'!G1938,LEN('Reporte J.E.'!G1938)-FIND("-",'Reporte J.E.'!G1938,1)-1)</f>
        <v>#VALUE!</v>
      </c>
      <c r="H1926">
        <f>'Reporte J.E.'!H1938</f>
        <v>0</v>
      </c>
      <c r="I1926">
        <f>'Reporte J.E.'!I1938</f>
        <v>0</v>
      </c>
      <c r="J1926">
        <f t="shared" si="30"/>
        <v>0</v>
      </c>
    </row>
    <row r="1927" spans="1:10">
      <c r="A1927">
        <f>'Reporte J.E.'!A1939</f>
        <v>0</v>
      </c>
      <c r="B1927">
        <f>'Reporte J.E.'!B1939</f>
        <v>0</v>
      </c>
      <c r="C1927">
        <f>'Reporte J.E.'!C1939</f>
        <v>0</v>
      </c>
      <c r="D1927" t="str">
        <f>'Reporte J.E.'!D1939&amp;" "&amp;'Reporte J.E.'!C1939</f>
        <v xml:space="preserve"> </v>
      </c>
      <c r="E1927">
        <f>'Reporte J.E.'!E1939</f>
        <v>0</v>
      </c>
      <c r="F1927">
        <f>'Reporte J.E.'!F1939</f>
        <v>0</v>
      </c>
      <c r="G1927" t="e">
        <f>RIGHT('Reporte J.E.'!G1939,LEN('Reporte J.E.'!G1939)-FIND("-",'Reporte J.E.'!G1939,1)-1)</f>
        <v>#VALUE!</v>
      </c>
      <c r="H1927">
        <f>'Reporte J.E.'!H1939</f>
        <v>0</v>
      </c>
      <c r="I1927">
        <f>'Reporte J.E.'!I1939</f>
        <v>0</v>
      </c>
      <c r="J1927">
        <f t="shared" si="30"/>
        <v>0</v>
      </c>
    </row>
    <row r="1928" spans="1:10">
      <c r="A1928">
        <f>'Reporte J.E.'!A1940</f>
        <v>0</v>
      </c>
      <c r="B1928">
        <f>'Reporte J.E.'!B1940</f>
        <v>0</v>
      </c>
      <c r="C1928">
        <f>'Reporte J.E.'!C1940</f>
        <v>0</v>
      </c>
      <c r="D1928" t="str">
        <f>'Reporte J.E.'!D1940&amp;" "&amp;'Reporte J.E.'!C1940</f>
        <v xml:space="preserve"> </v>
      </c>
      <c r="E1928">
        <f>'Reporte J.E.'!E1940</f>
        <v>0</v>
      </c>
      <c r="F1928">
        <f>'Reporte J.E.'!F1940</f>
        <v>0</v>
      </c>
      <c r="G1928" t="e">
        <f>RIGHT('Reporte J.E.'!G1940,LEN('Reporte J.E.'!G1940)-FIND("-",'Reporte J.E.'!G1940,1)-1)</f>
        <v>#VALUE!</v>
      </c>
      <c r="H1928">
        <f>'Reporte J.E.'!H1940</f>
        <v>0</v>
      </c>
      <c r="I1928">
        <f>'Reporte J.E.'!I1940</f>
        <v>0</v>
      </c>
      <c r="J1928">
        <f t="shared" si="30"/>
        <v>0</v>
      </c>
    </row>
    <row r="1929" spans="1:10">
      <c r="A1929">
        <f>'Reporte J.E.'!A1941</f>
        <v>0</v>
      </c>
      <c r="B1929">
        <f>'Reporte J.E.'!B1941</f>
        <v>0</v>
      </c>
      <c r="C1929">
        <f>'Reporte J.E.'!C1941</f>
        <v>0</v>
      </c>
      <c r="D1929" t="str">
        <f>'Reporte J.E.'!D1941&amp;" "&amp;'Reporte J.E.'!C1941</f>
        <v xml:space="preserve"> </v>
      </c>
      <c r="E1929">
        <f>'Reporte J.E.'!E1941</f>
        <v>0</v>
      </c>
      <c r="F1929">
        <f>'Reporte J.E.'!F1941</f>
        <v>0</v>
      </c>
      <c r="G1929" t="e">
        <f>RIGHT('Reporte J.E.'!G1941,LEN('Reporte J.E.'!G1941)-FIND("-",'Reporte J.E.'!G1941,1)-1)</f>
        <v>#VALUE!</v>
      </c>
      <c r="H1929">
        <f>'Reporte J.E.'!H1941</f>
        <v>0</v>
      </c>
      <c r="I1929">
        <f>'Reporte J.E.'!I1941</f>
        <v>0</v>
      </c>
      <c r="J1929">
        <f t="shared" si="30"/>
        <v>0</v>
      </c>
    </row>
    <row r="1930" spans="1:10">
      <c r="A1930">
        <f>'Reporte J.E.'!A1942</f>
        <v>0</v>
      </c>
      <c r="B1930">
        <f>'Reporte J.E.'!B1942</f>
        <v>0</v>
      </c>
      <c r="C1930">
        <f>'Reporte J.E.'!C1942</f>
        <v>0</v>
      </c>
      <c r="D1930" t="str">
        <f>'Reporte J.E.'!D1942&amp;" "&amp;'Reporte J.E.'!C1942</f>
        <v xml:space="preserve"> </v>
      </c>
      <c r="E1930">
        <f>'Reporte J.E.'!E1942</f>
        <v>0</v>
      </c>
      <c r="F1930">
        <f>'Reporte J.E.'!F1942</f>
        <v>0</v>
      </c>
      <c r="G1930" t="e">
        <f>RIGHT('Reporte J.E.'!G1942,LEN('Reporte J.E.'!G1942)-FIND("-",'Reporte J.E.'!G1942,1)-1)</f>
        <v>#VALUE!</v>
      </c>
      <c r="H1930">
        <f>'Reporte J.E.'!H1942</f>
        <v>0</v>
      </c>
      <c r="I1930">
        <f>'Reporte J.E.'!I1942</f>
        <v>0</v>
      </c>
      <c r="J1930">
        <f t="shared" si="30"/>
        <v>0</v>
      </c>
    </row>
    <row r="1931" spans="1:10">
      <c r="A1931">
        <f>'Reporte J.E.'!A1943</f>
        <v>0</v>
      </c>
      <c r="B1931">
        <f>'Reporte J.E.'!B1943</f>
        <v>0</v>
      </c>
      <c r="C1931">
        <f>'Reporte J.E.'!C1943</f>
        <v>0</v>
      </c>
      <c r="D1931" t="str">
        <f>'Reporte J.E.'!D1943&amp;" "&amp;'Reporte J.E.'!C1943</f>
        <v xml:space="preserve"> </v>
      </c>
      <c r="E1931">
        <f>'Reporte J.E.'!E1943</f>
        <v>0</v>
      </c>
      <c r="F1931">
        <f>'Reporte J.E.'!F1943</f>
        <v>0</v>
      </c>
      <c r="G1931" t="e">
        <f>RIGHT('Reporte J.E.'!G1943,LEN('Reporte J.E.'!G1943)-FIND("-",'Reporte J.E.'!G1943,1)-1)</f>
        <v>#VALUE!</v>
      </c>
      <c r="H1931">
        <f>'Reporte J.E.'!H1943</f>
        <v>0</v>
      </c>
      <c r="I1931">
        <f>'Reporte J.E.'!I1943</f>
        <v>0</v>
      </c>
      <c r="J1931">
        <f t="shared" si="30"/>
        <v>0</v>
      </c>
    </row>
    <row r="1932" spans="1:10">
      <c r="A1932">
        <f>'Reporte J.E.'!A1944</f>
        <v>0</v>
      </c>
      <c r="B1932">
        <f>'Reporte J.E.'!B1944</f>
        <v>0</v>
      </c>
      <c r="C1932">
        <f>'Reporte J.E.'!C1944</f>
        <v>0</v>
      </c>
      <c r="D1932" t="str">
        <f>'Reporte J.E.'!D1944&amp;" "&amp;'Reporte J.E.'!C1944</f>
        <v xml:space="preserve"> </v>
      </c>
      <c r="E1932">
        <f>'Reporte J.E.'!E1944</f>
        <v>0</v>
      </c>
      <c r="F1932">
        <f>'Reporte J.E.'!F1944</f>
        <v>0</v>
      </c>
      <c r="G1932" t="e">
        <f>RIGHT('Reporte J.E.'!G1944,LEN('Reporte J.E.'!G1944)-FIND("-",'Reporte J.E.'!G1944,1)-1)</f>
        <v>#VALUE!</v>
      </c>
      <c r="H1932">
        <f>'Reporte J.E.'!H1944</f>
        <v>0</v>
      </c>
      <c r="I1932">
        <f>'Reporte J.E.'!I1944</f>
        <v>0</v>
      </c>
      <c r="J1932">
        <f t="shared" si="30"/>
        <v>0</v>
      </c>
    </row>
    <row r="1933" spans="1:10">
      <c r="A1933">
        <f>'Reporte J.E.'!A1945</f>
        <v>0</v>
      </c>
      <c r="B1933">
        <f>'Reporte J.E.'!B1945</f>
        <v>0</v>
      </c>
      <c r="C1933">
        <f>'Reporte J.E.'!C1945</f>
        <v>0</v>
      </c>
      <c r="D1933" t="str">
        <f>'Reporte J.E.'!D1945&amp;" "&amp;'Reporte J.E.'!C1945</f>
        <v xml:space="preserve"> </v>
      </c>
      <c r="E1933">
        <f>'Reporte J.E.'!E1945</f>
        <v>0</v>
      </c>
      <c r="F1933">
        <f>'Reporte J.E.'!F1945</f>
        <v>0</v>
      </c>
      <c r="G1933" t="e">
        <f>RIGHT('Reporte J.E.'!G1945,LEN('Reporte J.E.'!G1945)-FIND("-",'Reporte J.E.'!G1945,1)-1)</f>
        <v>#VALUE!</v>
      </c>
      <c r="H1933">
        <f>'Reporte J.E.'!H1945</f>
        <v>0</v>
      </c>
      <c r="I1933">
        <f>'Reporte J.E.'!I1945</f>
        <v>0</v>
      </c>
      <c r="J1933">
        <f t="shared" si="30"/>
        <v>0</v>
      </c>
    </row>
    <row r="1934" spans="1:10">
      <c r="A1934">
        <f>'Reporte J.E.'!A1946</f>
        <v>0</v>
      </c>
      <c r="B1934">
        <f>'Reporte J.E.'!B1946</f>
        <v>0</v>
      </c>
      <c r="C1934">
        <f>'Reporte J.E.'!C1946</f>
        <v>0</v>
      </c>
      <c r="D1934" t="str">
        <f>'Reporte J.E.'!D1946&amp;" "&amp;'Reporte J.E.'!C1946</f>
        <v xml:space="preserve"> </v>
      </c>
      <c r="E1934">
        <f>'Reporte J.E.'!E1946</f>
        <v>0</v>
      </c>
      <c r="F1934">
        <f>'Reporte J.E.'!F1946</f>
        <v>0</v>
      </c>
      <c r="G1934" t="e">
        <f>RIGHT('Reporte J.E.'!G1946,LEN('Reporte J.E.'!G1946)-FIND("-",'Reporte J.E.'!G1946,1)-1)</f>
        <v>#VALUE!</v>
      </c>
      <c r="H1934">
        <f>'Reporte J.E.'!H1946</f>
        <v>0</v>
      </c>
      <c r="I1934">
        <f>'Reporte J.E.'!I1946</f>
        <v>0</v>
      </c>
      <c r="J1934">
        <f t="shared" si="30"/>
        <v>0</v>
      </c>
    </row>
    <row r="1935" spans="1:10">
      <c r="A1935">
        <f>'Reporte J.E.'!A1947</f>
        <v>0</v>
      </c>
      <c r="B1935">
        <f>'Reporte J.E.'!B1947</f>
        <v>0</v>
      </c>
      <c r="C1935">
        <f>'Reporte J.E.'!C1947</f>
        <v>0</v>
      </c>
      <c r="D1935" t="str">
        <f>'Reporte J.E.'!D1947&amp;" "&amp;'Reporte J.E.'!C1947</f>
        <v xml:space="preserve"> </v>
      </c>
      <c r="E1935">
        <f>'Reporte J.E.'!E1947</f>
        <v>0</v>
      </c>
      <c r="F1935">
        <f>'Reporte J.E.'!F1947</f>
        <v>0</v>
      </c>
      <c r="G1935" t="e">
        <f>RIGHT('Reporte J.E.'!G1947,LEN('Reporte J.E.'!G1947)-FIND("-",'Reporte J.E.'!G1947,1)-1)</f>
        <v>#VALUE!</v>
      </c>
      <c r="H1935">
        <f>'Reporte J.E.'!H1947</f>
        <v>0</v>
      </c>
      <c r="I1935">
        <f>'Reporte J.E.'!I1947</f>
        <v>0</v>
      </c>
      <c r="J1935">
        <f t="shared" si="30"/>
        <v>0</v>
      </c>
    </row>
    <row r="1936" spans="1:10">
      <c r="A1936">
        <f>'Reporte J.E.'!A1948</f>
        <v>0</v>
      </c>
      <c r="B1936">
        <f>'Reporte J.E.'!B1948</f>
        <v>0</v>
      </c>
      <c r="C1936">
        <f>'Reporte J.E.'!C1948</f>
        <v>0</v>
      </c>
      <c r="D1936" t="str">
        <f>'Reporte J.E.'!D1948&amp;" "&amp;'Reporte J.E.'!C1948</f>
        <v xml:space="preserve"> </v>
      </c>
      <c r="E1936">
        <f>'Reporte J.E.'!E1948</f>
        <v>0</v>
      </c>
      <c r="F1936">
        <f>'Reporte J.E.'!F1948</f>
        <v>0</v>
      </c>
      <c r="G1936" t="e">
        <f>RIGHT('Reporte J.E.'!G1948,LEN('Reporte J.E.'!G1948)-FIND("-",'Reporte J.E.'!G1948,1)-1)</f>
        <v>#VALUE!</v>
      </c>
      <c r="H1936">
        <f>'Reporte J.E.'!H1948</f>
        <v>0</v>
      </c>
      <c r="I1936">
        <f>'Reporte J.E.'!I1948</f>
        <v>0</v>
      </c>
      <c r="J1936">
        <f t="shared" si="30"/>
        <v>0</v>
      </c>
    </row>
    <row r="1937" spans="1:10">
      <c r="A1937">
        <f>'Reporte J.E.'!A1949</f>
        <v>0</v>
      </c>
      <c r="B1937">
        <f>'Reporte J.E.'!B1949</f>
        <v>0</v>
      </c>
      <c r="C1937">
        <f>'Reporte J.E.'!C1949</f>
        <v>0</v>
      </c>
      <c r="D1937" t="str">
        <f>'Reporte J.E.'!D1949&amp;" "&amp;'Reporte J.E.'!C1949</f>
        <v xml:space="preserve"> </v>
      </c>
      <c r="E1937">
        <f>'Reporte J.E.'!E1949</f>
        <v>0</v>
      </c>
      <c r="F1937">
        <f>'Reporte J.E.'!F1949</f>
        <v>0</v>
      </c>
      <c r="G1937" t="e">
        <f>RIGHT('Reporte J.E.'!G1949,LEN('Reporte J.E.'!G1949)-FIND("-",'Reporte J.E.'!G1949,1)-1)</f>
        <v>#VALUE!</v>
      </c>
      <c r="H1937">
        <f>'Reporte J.E.'!H1949</f>
        <v>0</v>
      </c>
      <c r="I1937">
        <f>'Reporte J.E.'!I1949</f>
        <v>0</v>
      </c>
      <c r="J1937">
        <f t="shared" si="30"/>
        <v>0</v>
      </c>
    </row>
    <row r="1938" spans="1:10">
      <c r="A1938">
        <f>'Reporte J.E.'!A1950</f>
        <v>0</v>
      </c>
      <c r="B1938">
        <f>'Reporte J.E.'!B1950</f>
        <v>0</v>
      </c>
      <c r="C1938">
        <f>'Reporte J.E.'!C1950</f>
        <v>0</v>
      </c>
      <c r="D1938" t="str">
        <f>'Reporte J.E.'!D1950&amp;" "&amp;'Reporte J.E.'!C1950</f>
        <v xml:space="preserve"> </v>
      </c>
      <c r="E1938">
        <f>'Reporte J.E.'!E1950</f>
        <v>0</v>
      </c>
      <c r="F1938">
        <f>'Reporte J.E.'!F1950</f>
        <v>0</v>
      </c>
      <c r="G1938" t="e">
        <f>RIGHT('Reporte J.E.'!G1950,LEN('Reporte J.E.'!G1950)-FIND("-",'Reporte J.E.'!G1950,1)-1)</f>
        <v>#VALUE!</v>
      </c>
      <c r="H1938">
        <f>'Reporte J.E.'!H1950</f>
        <v>0</v>
      </c>
      <c r="I1938">
        <f>'Reporte J.E.'!I1950</f>
        <v>0</v>
      </c>
      <c r="J1938">
        <f t="shared" si="30"/>
        <v>0</v>
      </c>
    </row>
    <row r="1939" spans="1:10">
      <c r="A1939">
        <f>'Reporte J.E.'!A1951</f>
        <v>0</v>
      </c>
      <c r="B1939">
        <f>'Reporte J.E.'!B1951</f>
        <v>0</v>
      </c>
      <c r="C1939">
        <f>'Reporte J.E.'!C1951</f>
        <v>0</v>
      </c>
      <c r="D1939" t="str">
        <f>'Reporte J.E.'!D1951&amp;" "&amp;'Reporte J.E.'!C1951</f>
        <v xml:space="preserve"> </v>
      </c>
      <c r="E1939">
        <f>'Reporte J.E.'!E1951</f>
        <v>0</v>
      </c>
      <c r="F1939">
        <f>'Reporte J.E.'!F1951</f>
        <v>0</v>
      </c>
      <c r="G1939" t="e">
        <f>RIGHT('Reporte J.E.'!G1951,LEN('Reporte J.E.'!G1951)-FIND("-",'Reporte J.E.'!G1951,1)-1)</f>
        <v>#VALUE!</v>
      </c>
      <c r="H1939">
        <f>'Reporte J.E.'!H1951</f>
        <v>0</v>
      </c>
      <c r="I1939">
        <f>'Reporte J.E.'!I1951</f>
        <v>0</v>
      </c>
      <c r="J1939">
        <f t="shared" si="30"/>
        <v>0</v>
      </c>
    </row>
    <row r="1940" spans="1:10">
      <c r="A1940">
        <f>'Reporte J.E.'!A1952</f>
        <v>0</v>
      </c>
      <c r="B1940">
        <f>'Reporte J.E.'!B1952</f>
        <v>0</v>
      </c>
      <c r="C1940">
        <f>'Reporte J.E.'!C1952</f>
        <v>0</v>
      </c>
      <c r="D1940" t="str">
        <f>'Reporte J.E.'!D1952&amp;" "&amp;'Reporte J.E.'!C1952</f>
        <v xml:space="preserve"> </v>
      </c>
      <c r="E1940">
        <f>'Reporte J.E.'!E1952</f>
        <v>0</v>
      </c>
      <c r="F1940">
        <f>'Reporte J.E.'!F1952</f>
        <v>0</v>
      </c>
      <c r="G1940" t="e">
        <f>RIGHT('Reporte J.E.'!G1952,LEN('Reporte J.E.'!G1952)-FIND("-",'Reporte J.E.'!G1952,1)-1)</f>
        <v>#VALUE!</v>
      </c>
      <c r="H1940">
        <f>'Reporte J.E.'!H1952</f>
        <v>0</v>
      </c>
      <c r="I1940">
        <f>'Reporte J.E.'!I1952</f>
        <v>0</v>
      </c>
      <c r="J1940">
        <f t="shared" si="30"/>
        <v>0</v>
      </c>
    </row>
    <row r="1941" spans="1:10">
      <c r="A1941">
        <f>'Reporte J.E.'!A1953</f>
        <v>0</v>
      </c>
      <c r="B1941">
        <f>'Reporte J.E.'!B1953</f>
        <v>0</v>
      </c>
      <c r="C1941">
        <f>'Reporte J.E.'!C1953</f>
        <v>0</v>
      </c>
      <c r="D1941" t="str">
        <f>'Reporte J.E.'!D1953&amp;" "&amp;'Reporte J.E.'!C1953</f>
        <v xml:space="preserve"> </v>
      </c>
      <c r="E1941">
        <f>'Reporte J.E.'!E1953</f>
        <v>0</v>
      </c>
      <c r="F1941">
        <f>'Reporte J.E.'!F1953</f>
        <v>0</v>
      </c>
      <c r="G1941" t="e">
        <f>RIGHT('Reporte J.E.'!G1953,LEN('Reporte J.E.'!G1953)-FIND("-",'Reporte J.E.'!G1953,1)-1)</f>
        <v>#VALUE!</v>
      </c>
      <c r="H1941">
        <f>'Reporte J.E.'!H1953</f>
        <v>0</v>
      </c>
      <c r="I1941">
        <f>'Reporte J.E.'!I1953</f>
        <v>0</v>
      </c>
      <c r="J1941">
        <f t="shared" si="30"/>
        <v>0</v>
      </c>
    </row>
    <row r="1942" spans="1:10">
      <c r="A1942">
        <f>'Reporte J.E.'!A1954</f>
        <v>0</v>
      </c>
      <c r="B1942">
        <f>'Reporte J.E.'!B1954</f>
        <v>0</v>
      </c>
      <c r="C1942">
        <f>'Reporte J.E.'!C1954</f>
        <v>0</v>
      </c>
      <c r="D1942" t="str">
        <f>'Reporte J.E.'!D1954&amp;" "&amp;'Reporte J.E.'!C1954</f>
        <v xml:space="preserve"> </v>
      </c>
      <c r="E1942">
        <f>'Reporte J.E.'!E1954</f>
        <v>0</v>
      </c>
      <c r="F1942">
        <f>'Reporte J.E.'!F1954</f>
        <v>0</v>
      </c>
      <c r="G1942" t="e">
        <f>RIGHT('Reporte J.E.'!G1954,LEN('Reporte J.E.'!G1954)-FIND("-",'Reporte J.E.'!G1954,1)-1)</f>
        <v>#VALUE!</v>
      </c>
      <c r="H1942">
        <f>'Reporte J.E.'!H1954</f>
        <v>0</v>
      </c>
      <c r="I1942">
        <f>'Reporte J.E.'!I1954</f>
        <v>0</v>
      </c>
      <c r="J1942">
        <f t="shared" si="30"/>
        <v>0</v>
      </c>
    </row>
    <row r="1943" spans="1:10">
      <c r="A1943">
        <f>'Reporte J.E.'!A1955</f>
        <v>0</v>
      </c>
      <c r="B1943">
        <f>'Reporte J.E.'!B1955</f>
        <v>0</v>
      </c>
      <c r="C1943">
        <f>'Reporte J.E.'!C1955</f>
        <v>0</v>
      </c>
      <c r="D1943" t="str">
        <f>'Reporte J.E.'!D1955&amp;" "&amp;'Reporte J.E.'!C1955</f>
        <v xml:space="preserve"> </v>
      </c>
      <c r="E1943">
        <f>'Reporte J.E.'!E1955</f>
        <v>0</v>
      </c>
      <c r="F1943">
        <f>'Reporte J.E.'!F1955</f>
        <v>0</v>
      </c>
      <c r="G1943" t="e">
        <f>RIGHT('Reporte J.E.'!G1955,LEN('Reporte J.E.'!G1955)-FIND("-",'Reporte J.E.'!G1955,1)-1)</f>
        <v>#VALUE!</v>
      </c>
      <c r="H1943">
        <f>'Reporte J.E.'!H1955</f>
        <v>0</v>
      </c>
      <c r="I1943">
        <f>'Reporte J.E.'!I1955</f>
        <v>0</v>
      </c>
      <c r="J1943">
        <f t="shared" si="30"/>
        <v>0</v>
      </c>
    </row>
    <row r="1944" spans="1:10">
      <c r="A1944">
        <f>'Reporte J.E.'!A1956</f>
        <v>0</v>
      </c>
      <c r="B1944">
        <f>'Reporte J.E.'!B1956</f>
        <v>0</v>
      </c>
      <c r="C1944">
        <f>'Reporte J.E.'!C1956</f>
        <v>0</v>
      </c>
      <c r="D1944" t="str">
        <f>'Reporte J.E.'!D1956&amp;" "&amp;'Reporte J.E.'!C1956</f>
        <v xml:space="preserve"> </v>
      </c>
      <c r="E1944">
        <f>'Reporte J.E.'!E1956</f>
        <v>0</v>
      </c>
      <c r="F1944">
        <f>'Reporte J.E.'!F1956</f>
        <v>0</v>
      </c>
      <c r="G1944" t="e">
        <f>RIGHT('Reporte J.E.'!G1956,LEN('Reporte J.E.'!G1956)-FIND("-",'Reporte J.E.'!G1956,1)-1)</f>
        <v>#VALUE!</v>
      </c>
      <c r="H1944">
        <f>'Reporte J.E.'!H1956</f>
        <v>0</v>
      </c>
      <c r="I1944">
        <f>'Reporte J.E.'!I1956</f>
        <v>0</v>
      </c>
      <c r="J1944">
        <f t="shared" si="30"/>
        <v>0</v>
      </c>
    </row>
    <row r="1945" spans="1:10">
      <c r="A1945">
        <f>'Reporte J.E.'!A1957</f>
        <v>0</v>
      </c>
      <c r="B1945">
        <f>'Reporte J.E.'!B1957</f>
        <v>0</v>
      </c>
      <c r="C1945">
        <f>'Reporte J.E.'!C1957</f>
        <v>0</v>
      </c>
      <c r="D1945" t="str">
        <f>'Reporte J.E.'!D1957&amp;" "&amp;'Reporte J.E.'!C1957</f>
        <v xml:space="preserve"> </v>
      </c>
      <c r="E1945">
        <f>'Reporte J.E.'!E1957</f>
        <v>0</v>
      </c>
      <c r="F1945">
        <f>'Reporte J.E.'!F1957</f>
        <v>0</v>
      </c>
      <c r="G1945" t="e">
        <f>RIGHT('Reporte J.E.'!G1957,LEN('Reporte J.E.'!G1957)-FIND("-",'Reporte J.E.'!G1957,1)-1)</f>
        <v>#VALUE!</v>
      </c>
      <c r="H1945">
        <f>'Reporte J.E.'!H1957</f>
        <v>0</v>
      </c>
      <c r="I1945">
        <f>'Reporte J.E.'!I1957</f>
        <v>0</v>
      </c>
      <c r="J1945">
        <f t="shared" si="30"/>
        <v>0</v>
      </c>
    </row>
    <row r="1946" spans="1:10">
      <c r="A1946">
        <f>'Reporte J.E.'!A1958</f>
        <v>0</v>
      </c>
      <c r="B1946">
        <f>'Reporte J.E.'!B1958</f>
        <v>0</v>
      </c>
      <c r="C1946">
        <f>'Reporte J.E.'!C1958</f>
        <v>0</v>
      </c>
      <c r="D1946" t="str">
        <f>'Reporte J.E.'!D1958&amp;" "&amp;'Reporte J.E.'!C1958</f>
        <v xml:space="preserve"> </v>
      </c>
      <c r="E1946">
        <f>'Reporte J.E.'!E1958</f>
        <v>0</v>
      </c>
      <c r="F1946">
        <f>'Reporte J.E.'!F1958</f>
        <v>0</v>
      </c>
      <c r="G1946" t="e">
        <f>RIGHT('Reporte J.E.'!G1958,LEN('Reporte J.E.'!G1958)-FIND("-",'Reporte J.E.'!G1958,1)-1)</f>
        <v>#VALUE!</v>
      </c>
      <c r="H1946">
        <f>'Reporte J.E.'!H1958</f>
        <v>0</v>
      </c>
      <c r="I1946">
        <f>'Reporte J.E.'!I1958</f>
        <v>0</v>
      </c>
      <c r="J1946">
        <f t="shared" si="30"/>
        <v>0</v>
      </c>
    </row>
    <row r="1947" spans="1:10">
      <c r="A1947">
        <f>'Reporte J.E.'!A1959</f>
        <v>0</v>
      </c>
      <c r="B1947">
        <f>'Reporte J.E.'!B1959</f>
        <v>0</v>
      </c>
      <c r="C1947">
        <f>'Reporte J.E.'!C1959</f>
        <v>0</v>
      </c>
      <c r="D1947" t="str">
        <f>'Reporte J.E.'!D1959&amp;" "&amp;'Reporte J.E.'!C1959</f>
        <v xml:space="preserve"> </v>
      </c>
      <c r="E1947">
        <f>'Reporte J.E.'!E1959</f>
        <v>0</v>
      </c>
      <c r="F1947">
        <f>'Reporte J.E.'!F1959</f>
        <v>0</v>
      </c>
      <c r="G1947" t="e">
        <f>RIGHT('Reporte J.E.'!G1959,LEN('Reporte J.E.'!G1959)-FIND("-",'Reporte J.E.'!G1959,1)-1)</f>
        <v>#VALUE!</v>
      </c>
      <c r="H1947">
        <f>'Reporte J.E.'!H1959</f>
        <v>0</v>
      </c>
      <c r="I1947">
        <f>'Reporte J.E.'!I1959</f>
        <v>0</v>
      </c>
      <c r="J1947">
        <f t="shared" si="30"/>
        <v>0</v>
      </c>
    </row>
    <row r="1948" spans="1:10">
      <c r="A1948">
        <f>'Reporte J.E.'!A1960</f>
        <v>0</v>
      </c>
      <c r="B1948">
        <f>'Reporte J.E.'!B1960</f>
        <v>0</v>
      </c>
      <c r="C1948">
        <f>'Reporte J.E.'!C1960</f>
        <v>0</v>
      </c>
      <c r="D1948" t="str">
        <f>'Reporte J.E.'!D1960&amp;" "&amp;'Reporte J.E.'!C1960</f>
        <v xml:space="preserve"> </v>
      </c>
      <c r="E1948">
        <f>'Reporte J.E.'!E1960</f>
        <v>0</v>
      </c>
      <c r="F1948">
        <f>'Reporte J.E.'!F1960</f>
        <v>0</v>
      </c>
      <c r="G1948" t="e">
        <f>RIGHT('Reporte J.E.'!G1960,LEN('Reporte J.E.'!G1960)-FIND("-",'Reporte J.E.'!G1960,1)-1)</f>
        <v>#VALUE!</v>
      </c>
      <c r="H1948">
        <f>'Reporte J.E.'!H1960</f>
        <v>0</v>
      </c>
      <c r="I1948">
        <f>'Reporte J.E.'!I1960</f>
        <v>0</v>
      </c>
      <c r="J1948">
        <f t="shared" si="30"/>
        <v>0</v>
      </c>
    </row>
    <row r="1949" spans="1:10">
      <c r="A1949">
        <f>'Reporte J.E.'!A1961</f>
        <v>0</v>
      </c>
      <c r="B1949">
        <f>'Reporte J.E.'!B1961</f>
        <v>0</v>
      </c>
      <c r="C1949">
        <f>'Reporte J.E.'!C1961</f>
        <v>0</v>
      </c>
      <c r="D1949" t="str">
        <f>'Reporte J.E.'!D1961&amp;" "&amp;'Reporte J.E.'!C1961</f>
        <v xml:space="preserve"> </v>
      </c>
      <c r="E1949">
        <f>'Reporte J.E.'!E1961</f>
        <v>0</v>
      </c>
      <c r="F1949">
        <f>'Reporte J.E.'!F1961</f>
        <v>0</v>
      </c>
      <c r="G1949" t="e">
        <f>RIGHT('Reporte J.E.'!G1961,LEN('Reporte J.E.'!G1961)-FIND("-",'Reporte J.E.'!G1961,1)-1)</f>
        <v>#VALUE!</v>
      </c>
      <c r="H1949">
        <f>'Reporte J.E.'!H1961</f>
        <v>0</v>
      </c>
      <c r="I1949">
        <f>'Reporte J.E.'!I1961</f>
        <v>0</v>
      </c>
      <c r="J1949">
        <f t="shared" si="30"/>
        <v>0</v>
      </c>
    </row>
    <row r="1950" spans="1:10">
      <c r="A1950">
        <f>'Reporte J.E.'!A1962</f>
        <v>0</v>
      </c>
      <c r="B1950">
        <f>'Reporte J.E.'!B1962</f>
        <v>0</v>
      </c>
      <c r="C1950">
        <f>'Reporte J.E.'!C1962</f>
        <v>0</v>
      </c>
      <c r="D1950" t="str">
        <f>'Reporte J.E.'!D1962&amp;" "&amp;'Reporte J.E.'!C1962</f>
        <v xml:space="preserve"> </v>
      </c>
      <c r="E1950">
        <f>'Reporte J.E.'!E1962</f>
        <v>0</v>
      </c>
      <c r="F1950">
        <f>'Reporte J.E.'!F1962</f>
        <v>0</v>
      </c>
      <c r="G1950" t="e">
        <f>RIGHT('Reporte J.E.'!G1962,LEN('Reporte J.E.'!G1962)-FIND("-",'Reporte J.E.'!G1962,1)-1)</f>
        <v>#VALUE!</v>
      </c>
      <c r="H1950">
        <f>'Reporte J.E.'!H1962</f>
        <v>0</v>
      </c>
      <c r="I1950">
        <f>'Reporte J.E.'!I1962</f>
        <v>0</v>
      </c>
      <c r="J1950">
        <f t="shared" si="30"/>
        <v>0</v>
      </c>
    </row>
    <row r="1951" spans="1:10">
      <c r="A1951">
        <f>'Reporte J.E.'!A1963</f>
        <v>0</v>
      </c>
      <c r="B1951">
        <f>'Reporte J.E.'!B1963</f>
        <v>0</v>
      </c>
      <c r="C1951">
        <f>'Reporte J.E.'!C1963</f>
        <v>0</v>
      </c>
      <c r="D1951" t="str">
        <f>'Reporte J.E.'!D1963&amp;" "&amp;'Reporte J.E.'!C1963</f>
        <v xml:space="preserve"> </v>
      </c>
      <c r="E1951">
        <f>'Reporte J.E.'!E1963</f>
        <v>0</v>
      </c>
      <c r="F1951">
        <f>'Reporte J.E.'!F1963</f>
        <v>0</v>
      </c>
      <c r="G1951" t="e">
        <f>RIGHT('Reporte J.E.'!G1963,LEN('Reporte J.E.'!G1963)-FIND("-",'Reporte J.E.'!G1963,1)-1)</f>
        <v>#VALUE!</v>
      </c>
      <c r="H1951">
        <f>'Reporte J.E.'!H1963</f>
        <v>0</v>
      </c>
      <c r="I1951">
        <f>'Reporte J.E.'!I1963</f>
        <v>0</v>
      </c>
      <c r="J1951">
        <f t="shared" si="30"/>
        <v>0</v>
      </c>
    </row>
    <row r="1952" spans="1:10">
      <c r="A1952">
        <f>'Reporte J.E.'!A1964</f>
        <v>0</v>
      </c>
      <c r="B1952">
        <f>'Reporte J.E.'!B1964</f>
        <v>0</v>
      </c>
      <c r="C1952">
        <f>'Reporte J.E.'!C1964</f>
        <v>0</v>
      </c>
      <c r="D1952" t="str">
        <f>'Reporte J.E.'!D1964&amp;" "&amp;'Reporte J.E.'!C1964</f>
        <v xml:space="preserve"> </v>
      </c>
      <c r="E1952">
        <f>'Reporte J.E.'!E1964</f>
        <v>0</v>
      </c>
      <c r="F1952">
        <f>'Reporte J.E.'!F1964</f>
        <v>0</v>
      </c>
      <c r="G1952" t="e">
        <f>RIGHT('Reporte J.E.'!G1964,LEN('Reporte J.E.'!G1964)-FIND("-",'Reporte J.E.'!G1964,1)-1)</f>
        <v>#VALUE!</v>
      </c>
      <c r="H1952">
        <f>'Reporte J.E.'!H1964</f>
        <v>0</v>
      </c>
      <c r="I1952">
        <f>'Reporte J.E.'!I1964</f>
        <v>0</v>
      </c>
      <c r="J1952">
        <f t="shared" si="30"/>
        <v>0</v>
      </c>
    </row>
    <row r="1953" spans="1:10">
      <c r="A1953">
        <f>'Reporte J.E.'!A1965</f>
        <v>0</v>
      </c>
      <c r="B1953">
        <f>'Reporte J.E.'!B1965</f>
        <v>0</v>
      </c>
      <c r="C1953">
        <f>'Reporte J.E.'!C1965</f>
        <v>0</v>
      </c>
      <c r="D1953" t="str">
        <f>'Reporte J.E.'!D1965&amp;" "&amp;'Reporte J.E.'!C1965</f>
        <v xml:space="preserve"> </v>
      </c>
      <c r="E1953">
        <f>'Reporte J.E.'!E1965</f>
        <v>0</v>
      </c>
      <c r="F1953">
        <f>'Reporte J.E.'!F1965</f>
        <v>0</v>
      </c>
      <c r="G1953" t="e">
        <f>RIGHT('Reporte J.E.'!G1965,LEN('Reporte J.E.'!G1965)-FIND("-",'Reporte J.E.'!G1965,1)-1)</f>
        <v>#VALUE!</v>
      </c>
      <c r="H1953">
        <f>'Reporte J.E.'!H1965</f>
        <v>0</v>
      </c>
      <c r="I1953">
        <f>'Reporte J.E.'!I1965</f>
        <v>0</v>
      </c>
      <c r="J1953">
        <f t="shared" si="30"/>
        <v>0</v>
      </c>
    </row>
    <row r="1954" spans="1:10">
      <c r="A1954">
        <f>'Reporte J.E.'!A1966</f>
        <v>0</v>
      </c>
      <c r="B1954">
        <f>'Reporte J.E.'!B1966</f>
        <v>0</v>
      </c>
      <c r="C1954">
        <f>'Reporte J.E.'!C1966</f>
        <v>0</v>
      </c>
      <c r="D1954" t="str">
        <f>'Reporte J.E.'!D1966&amp;" "&amp;'Reporte J.E.'!C1966</f>
        <v xml:space="preserve"> </v>
      </c>
      <c r="E1954">
        <f>'Reporte J.E.'!E1966</f>
        <v>0</v>
      </c>
      <c r="F1954">
        <f>'Reporte J.E.'!F1966</f>
        <v>0</v>
      </c>
      <c r="G1954" t="e">
        <f>RIGHT('Reporte J.E.'!G1966,LEN('Reporte J.E.'!G1966)-FIND("-",'Reporte J.E.'!G1966,1)-1)</f>
        <v>#VALUE!</v>
      </c>
      <c r="H1954">
        <f>'Reporte J.E.'!H1966</f>
        <v>0</v>
      </c>
      <c r="I1954">
        <f>'Reporte J.E.'!I1966</f>
        <v>0</v>
      </c>
      <c r="J1954">
        <f t="shared" si="30"/>
        <v>0</v>
      </c>
    </row>
    <row r="1955" spans="1:10">
      <c r="A1955">
        <f>'Reporte J.E.'!A1967</f>
        <v>0</v>
      </c>
      <c r="B1955">
        <f>'Reporte J.E.'!B1967</f>
        <v>0</v>
      </c>
      <c r="C1955">
        <f>'Reporte J.E.'!C1967</f>
        <v>0</v>
      </c>
      <c r="D1955" t="str">
        <f>'Reporte J.E.'!D1967&amp;" "&amp;'Reporte J.E.'!C1967</f>
        <v xml:space="preserve"> </v>
      </c>
      <c r="E1955">
        <f>'Reporte J.E.'!E1967</f>
        <v>0</v>
      </c>
      <c r="F1955">
        <f>'Reporte J.E.'!F1967</f>
        <v>0</v>
      </c>
      <c r="G1955" t="e">
        <f>RIGHT('Reporte J.E.'!G1967,LEN('Reporte J.E.'!G1967)-FIND("-",'Reporte J.E.'!G1967,1)-1)</f>
        <v>#VALUE!</v>
      </c>
      <c r="H1955">
        <f>'Reporte J.E.'!H1967</f>
        <v>0</v>
      </c>
      <c r="I1955">
        <f>'Reporte J.E.'!I1967</f>
        <v>0</v>
      </c>
      <c r="J1955">
        <f t="shared" si="30"/>
        <v>0</v>
      </c>
    </row>
    <row r="1956" spans="1:10">
      <c r="A1956">
        <f>'Reporte J.E.'!A1968</f>
        <v>0</v>
      </c>
      <c r="B1956">
        <f>'Reporte J.E.'!B1968</f>
        <v>0</v>
      </c>
      <c r="C1956">
        <f>'Reporte J.E.'!C1968</f>
        <v>0</v>
      </c>
      <c r="D1956" t="str">
        <f>'Reporte J.E.'!D1968&amp;" "&amp;'Reporte J.E.'!C1968</f>
        <v xml:space="preserve"> </v>
      </c>
      <c r="E1956">
        <f>'Reporte J.E.'!E1968</f>
        <v>0</v>
      </c>
      <c r="F1956">
        <f>'Reporte J.E.'!F1968</f>
        <v>0</v>
      </c>
      <c r="G1956" t="e">
        <f>RIGHT('Reporte J.E.'!G1968,LEN('Reporte J.E.'!G1968)-FIND("-",'Reporte J.E.'!G1968,1)-1)</f>
        <v>#VALUE!</v>
      </c>
      <c r="H1956">
        <f>'Reporte J.E.'!H1968</f>
        <v>0</v>
      </c>
      <c r="I1956">
        <f>'Reporte J.E.'!I1968</f>
        <v>0</v>
      </c>
      <c r="J1956">
        <f t="shared" si="30"/>
        <v>0</v>
      </c>
    </row>
    <row r="1957" spans="1:10">
      <c r="A1957">
        <f>'Reporte J.E.'!A1969</f>
        <v>0</v>
      </c>
      <c r="B1957">
        <f>'Reporte J.E.'!B1969</f>
        <v>0</v>
      </c>
      <c r="C1957">
        <f>'Reporte J.E.'!C1969</f>
        <v>0</v>
      </c>
      <c r="D1957" t="str">
        <f>'Reporte J.E.'!D1969&amp;" "&amp;'Reporte J.E.'!C1969</f>
        <v xml:space="preserve"> </v>
      </c>
      <c r="E1957">
        <f>'Reporte J.E.'!E1969</f>
        <v>0</v>
      </c>
      <c r="F1957">
        <f>'Reporte J.E.'!F1969</f>
        <v>0</v>
      </c>
      <c r="G1957" t="e">
        <f>RIGHT('Reporte J.E.'!G1969,LEN('Reporte J.E.'!G1969)-FIND("-",'Reporte J.E.'!G1969,1)-1)</f>
        <v>#VALUE!</v>
      </c>
      <c r="H1957">
        <f>'Reporte J.E.'!H1969</f>
        <v>0</v>
      </c>
      <c r="I1957">
        <f>'Reporte J.E.'!I1969</f>
        <v>0</v>
      </c>
      <c r="J1957">
        <f t="shared" si="30"/>
        <v>0</v>
      </c>
    </row>
    <row r="1958" spans="1:10">
      <c r="A1958">
        <f>'Reporte J.E.'!A1970</f>
        <v>0</v>
      </c>
      <c r="B1958">
        <f>'Reporte J.E.'!B1970</f>
        <v>0</v>
      </c>
      <c r="C1958">
        <f>'Reporte J.E.'!C1970</f>
        <v>0</v>
      </c>
      <c r="D1958" t="str">
        <f>'Reporte J.E.'!D1970&amp;" "&amp;'Reporte J.E.'!C1970</f>
        <v xml:space="preserve"> </v>
      </c>
      <c r="E1958">
        <f>'Reporte J.E.'!E1970</f>
        <v>0</v>
      </c>
      <c r="F1958">
        <f>'Reporte J.E.'!F1970</f>
        <v>0</v>
      </c>
      <c r="G1958" t="e">
        <f>RIGHT('Reporte J.E.'!G1970,LEN('Reporte J.E.'!G1970)-FIND("-",'Reporte J.E.'!G1970,1)-1)</f>
        <v>#VALUE!</v>
      </c>
      <c r="H1958">
        <f>'Reporte J.E.'!H1970</f>
        <v>0</v>
      </c>
      <c r="I1958">
        <f>'Reporte J.E.'!I1970</f>
        <v>0</v>
      </c>
      <c r="J1958">
        <f t="shared" si="30"/>
        <v>0</v>
      </c>
    </row>
    <row r="1959" spans="1:10">
      <c r="A1959">
        <f>'Reporte J.E.'!A1971</f>
        <v>0</v>
      </c>
      <c r="B1959">
        <f>'Reporte J.E.'!B1971</f>
        <v>0</v>
      </c>
      <c r="C1959">
        <f>'Reporte J.E.'!C1971</f>
        <v>0</v>
      </c>
      <c r="D1959" t="str">
        <f>'Reporte J.E.'!D1971&amp;" "&amp;'Reporte J.E.'!C1971</f>
        <v xml:space="preserve"> </v>
      </c>
      <c r="E1959">
        <f>'Reporte J.E.'!E1971</f>
        <v>0</v>
      </c>
      <c r="F1959">
        <f>'Reporte J.E.'!F1971</f>
        <v>0</v>
      </c>
      <c r="G1959" t="e">
        <f>RIGHT('Reporte J.E.'!G1971,LEN('Reporte J.E.'!G1971)-FIND("-",'Reporte J.E.'!G1971,1)-1)</f>
        <v>#VALUE!</v>
      </c>
      <c r="H1959">
        <f>'Reporte J.E.'!H1971</f>
        <v>0</v>
      </c>
      <c r="I1959">
        <f>'Reporte J.E.'!I1971</f>
        <v>0</v>
      </c>
      <c r="J1959">
        <f t="shared" si="30"/>
        <v>0</v>
      </c>
    </row>
    <row r="1960" spans="1:10">
      <c r="A1960">
        <f>'Reporte J.E.'!A1972</f>
        <v>0</v>
      </c>
      <c r="B1960">
        <f>'Reporte J.E.'!B1972</f>
        <v>0</v>
      </c>
      <c r="C1960">
        <f>'Reporte J.E.'!C1972</f>
        <v>0</v>
      </c>
      <c r="D1960" t="str">
        <f>'Reporte J.E.'!D1972&amp;" "&amp;'Reporte J.E.'!C1972</f>
        <v xml:space="preserve"> </v>
      </c>
      <c r="E1960">
        <f>'Reporte J.E.'!E1972</f>
        <v>0</v>
      </c>
      <c r="F1960">
        <f>'Reporte J.E.'!F1972</f>
        <v>0</v>
      </c>
      <c r="G1960" t="e">
        <f>RIGHT('Reporte J.E.'!G1972,LEN('Reporte J.E.'!G1972)-FIND("-",'Reporte J.E.'!G1972,1)-1)</f>
        <v>#VALUE!</v>
      </c>
      <c r="H1960">
        <f>'Reporte J.E.'!H1972</f>
        <v>0</v>
      </c>
      <c r="I1960">
        <f>'Reporte J.E.'!I1972</f>
        <v>0</v>
      </c>
      <c r="J1960">
        <f t="shared" si="30"/>
        <v>0</v>
      </c>
    </row>
    <row r="1961" spans="1:10">
      <c r="A1961">
        <f>'Reporte J.E.'!A1973</f>
        <v>0</v>
      </c>
      <c r="B1961">
        <f>'Reporte J.E.'!B1973</f>
        <v>0</v>
      </c>
      <c r="C1961">
        <f>'Reporte J.E.'!C1973</f>
        <v>0</v>
      </c>
      <c r="D1961" t="str">
        <f>'Reporte J.E.'!D1973&amp;" "&amp;'Reporte J.E.'!C1973</f>
        <v xml:space="preserve"> </v>
      </c>
      <c r="E1961">
        <f>'Reporte J.E.'!E1973</f>
        <v>0</v>
      </c>
      <c r="F1961">
        <f>'Reporte J.E.'!F1973</f>
        <v>0</v>
      </c>
      <c r="G1961" t="e">
        <f>RIGHT('Reporte J.E.'!G1973,LEN('Reporte J.E.'!G1973)-FIND("-",'Reporte J.E.'!G1973,1)-1)</f>
        <v>#VALUE!</v>
      </c>
      <c r="H1961">
        <f>'Reporte J.E.'!H1973</f>
        <v>0</v>
      </c>
      <c r="I1961">
        <f>'Reporte J.E.'!I1973</f>
        <v>0</v>
      </c>
      <c r="J1961">
        <f t="shared" si="30"/>
        <v>0</v>
      </c>
    </row>
    <row r="1962" spans="1:10">
      <c r="A1962">
        <f>'Reporte J.E.'!A1974</f>
        <v>0</v>
      </c>
      <c r="B1962">
        <f>'Reporte J.E.'!B1974</f>
        <v>0</v>
      </c>
      <c r="C1962">
        <f>'Reporte J.E.'!C1974</f>
        <v>0</v>
      </c>
      <c r="D1962" t="str">
        <f>'Reporte J.E.'!D1974&amp;" "&amp;'Reporte J.E.'!C1974</f>
        <v xml:space="preserve"> </v>
      </c>
      <c r="E1962">
        <f>'Reporte J.E.'!E1974</f>
        <v>0</v>
      </c>
      <c r="F1962">
        <f>'Reporte J.E.'!F1974</f>
        <v>0</v>
      </c>
      <c r="G1962" t="e">
        <f>RIGHT('Reporte J.E.'!G1974,LEN('Reporte J.E.'!G1974)-FIND("-",'Reporte J.E.'!G1974,1)-1)</f>
        <v>#VALUE!</v>
      </c>
      <c r="H1962">
        <f>'Reporte J.E.'!H1974</f>
        <v>0</v>
      </c>
      <c r="I1962">
        <f>'Reporte J.E.'!I1974</f>
        <v>0</v>
      </c>
      <c r="J1962">
        <f t="shared" si="30"/>
        <v>0</v>
      </c>
    </row>
    <row r="1963" spans="1:10">
      <c r="A1963">
        <f>'Reporte J.E.'!A1975</f>
        <v>0</v>
      </c>
      <c r="B1963">
        <f>'Reporte J.E.'!B1975</f>
        <v>0</v>
      </c>
      <c r="C1963">
        <f>'Reporte J.E.'!C1975</f>
        <v>0</v>
      </c>
      <c r="D1963" t="str">
        <f>'Reporte J.E.'!D1975&amp;" "&amp;'Reporte J.E.'!C1975</f>
        <v xml:space="preserve"> </v>
      </c>
      <c r="E1963">
        <f>'Reporte J.E.'!E1975</f>
        <v>0</v>
      </c>
      <c r="F1963">
        <f>'Reporte J.E.'!F1975</f>
        <v>0</v>
      </c>
      <c r="G1963" t="e">
        <f>RIGHT('Reporte J.E.'!G1975,LEN('Reporte J.E.'!G1975)-FIND("-",'Reporte J.E.'!G1975,1)-1)</f>
        <v>#VALUE!</v>
      </c>
      <c r="H1963">
        <f>'Reporte J.E.'!H1975</f>
        <v>0</v>
      </c>
      <c r="I1963">
        <f>'Reporte J.E.'!I1975</f>
        <v>0</v>
      </c>
      <c r="J1963">
        <f t="shared" si="30"/>
        <v>0</v>
      </c>
    </row>
    <row r="1964" spans="1:10">
      <c r="A1964">
        <f>'Reporte J.E.'!A1976</f>
        <v>0</v>
      </c>
      <c r="B1964">
        <f>'Reporte J.E.'!B1976</f>
        <v>0</v>
      </c>
      <c r="C1964">
        <f>'Reporte J.E.'!C1976</f>
        <v>0</v>
      </c>
      <c r="D1964" t="str">
        <f>'Reporte J.E.'!D1976&amp;" "&amp;'Reporte J.E.'!C1976</f>
        <v xml:space="preserve"> </v>
      </c>
      <c r="E1964">
        <f>'Reporte J.E.'!E1976</f>
        <v>0</v>
      </c>
      <c r="F1964">
        <f>'Reporte J.E.'!F1976</f>
        <v>0</v>
      </c>
      <c r="G1964" t="e">
        <f>RIGHT('Reporte J.E.'!G1976,LEN('Reporte J.E.'!G1976)-FIND("-",'Reporte J.E.'!G1976,1)-1)</f>
        <v>#VALUE!</v>
      </c>
      <c r="H1964">
        <f>'Reporte J.E.'!H1976</f>
        <v>0</v>
      </c>
      <c r="I1964">
        <f>'Reporte J.E.'!I1976</f>
        <v>0</v>
      </c>
      <c r="J1964">
        <f t="shared" si="30"/>
        <v>0</v>
      </c>
    </row>
    <row r="1965" spans="1:10">
      <c r="A1965">
        <f>'Reporte J.E.'!A1977</f>
        <v>0</v>
      </c>
      <c r="B1965">
        <f>'Reporte J.E.'!B1977</f>
        <v>0</v>
      </c>
      <c r="C1965">
        <f>'Reporte J.E.'!C1977</f>
        <v>0</v>
      </c>
      <c r="D1965" t="str">
        <f>'Reporte J.E.'!D1977&amp;" "&amp;'Reporte J.E.'!C1977</f>
        <v xml:space="preserve"> </v>
      </c>
      <c r="E1965">
        <f>'Reporte J.E.'!E1977</f>
        <v>0</v>
      </c>
      <c r="F1965">
        <f>'Reporte J.E.'!F1977</f>
        <v>0</v>
      </c>
      <c r="G1965" t="e">
        <f>RIGHT('Reporte J.E.'!G1977,LEN('Reporte J.E.'!G1977)-FIND("-",'Reporte J.E.'!G1977,1)-1)</f>
        <v>#VALUE!</v>
      </c>
      <c r="H1965">
        <f>'Reporte J.E.'!H1977</f>
        <v>0</v>
      </c>
      <c r="I1965">
        <f>'Reporte J.E.'!I1977</f>
        <v>0</v>
      </c>
      <c r="J1965">
        <f t="shared" si="30"/>
        <v>0</v>
      </c>
    </row>
    <row r="1966" spans="1:10">
      <c r="A1966">
        <f>'Reporte J.E.'!A1978</f>
        <v>0</v>
      </c>
      <c r="B1966">
        <f>'Reporte J.E.'!B1978</f>
        <v>0</v>
      </c>
      <c r="C1966">
        <f>'Reporte J.E.'!C1978</f>
        <v>0</v>
      </c>
      <c r="D1966" t="str">
        <f>'Reporte J.E.'!D1978&amp;" "&amp;'Reporte J.E.'!C1978</f>
        <v xml:space="preserve"> </v>
      </c>
      <c r="E1966">
        <f>'Reporte J.E.'!E1978</f>
        <v>0</v>
      </c>
      <c r="F1966">
        <f>'Reporte J.E.'!F1978</f>
        <v>0</v>
      </c>
      <c r="G1966" t="e">
        <f>RIGHT('Reporte J.E.'!G1978,LEN('Reporte J.E.'!G1978)-FIND("-",'Reporte J.E.'!G1978,1)-1)</f>
        <v>#VALUE!</v>
      </c>
      <c r="H1966">
        <f>'Reporte J.E.'!H1978</f>
        <v>0</v>
      </c>
      <c r="I1966">
        <f>'Reporte J.E.'!I1978</f>
        <v>0</v>
      </c>
      <c r="J1966">
        <f t="shared" si="30"/>
        <v>0</v>
      </c>
    </row>
    <row r="1967" spans="1:10">
      <c r="A1967">
        <f>'Reporte J.E.'!A1979</f>
        <v>0</v>
      </c>
      <c r="B1967">
        <f>'Reporte J.E.'!B1979</f>
        <v>0</v>
      </c>
      <c r="C1967">
        <f>'Reporte J.E.'!C1979</f>
        <v>0</v>
      </c>
      <c r="D1967" t="str">
        <f>'Reporte J.E.'!D1979&amp;" "&amp;'Reporte J.E.'!C1979</f>
        <v xml:space="preserve"> </v>
      </c>
      <c r="E1967">
        <f>'Reporte J.E.'!E1979</f>
        <v>0</v>
      </c>
      <c r="F1967">
        <f>'Reporte J.E.'!F1979</f>
        <v>0</v>
      </c>
      <c r="G1967" t="e">
        <f>RIGHT('Reporte J.E.'!G1979,LEN('Reporte J.E.'!G1979)-FIND("-",'Reporte J.E.'!G1979,1)-1)</f>
        <v>#VALUE!</v>
      </c>
      <c r="H1967">
        <f>'Reporte J.E.'!H1979</f>
        <v>0</v>
      </c>
      <c r="I1967">
        <f>'Reporte J.E.'!I1979</f>
        <v>0</v>
      </c>
      <c r="J1967">
        <f t="shared" si="30"/>
        <v>0</v>
      </c>
    </row>
    <row r="1968" spans="1:10">
      <c r="A1968">
        <f>'Reporte J.E.'!A1980</f>
        <v>0</v>
      </c>
      <c r="B1968">
        <f>'Reporte J.E.'!B1980</f>
        <v>0</v>
      </c>
      <c r="C1968">
        <f>'Reporte J.E.'!C1980</f>
        <v>0</v>
      </c>
      <c r="D1968" t="str">
        <f>'Reporte J.E.'!D1980&amp;" "&amp;'Reporte J.E.'!C1980</f>
        <v xml:space="preserve"> </v>
      </c>
      <c r="E1968">
        <f>'Reporte J.E.'!E1980</f>
        <v>0</v>
      </c>
      <c r="F1968">
        <f>'Reporte J.E.'!F1980</f>
        <v>0</v>
      </c>
      <c r="G1968" t="e">
        <f>RIGHT('Reporte J.E.'!G1980,LEN('Reporte J.E.'!G1980)-FIND("-",'Reporte J.E.'!G1980,1)-1)</f>
        <v>#VALUE!</v>
      </c>
      <c r="H1968">
        <f>'Reporte J.E.'!H1980</f>
        <v>0</v>
      </c>
      <c r="I1968">
        <f>'Reporte J.E.'!I1980</f>
        <v>0</v>
      </c>
      <c r="J1968">
        <f t="shared" si="30"/>
        <v>0</v>
      </c>
    </row>
    <row r="1969" spans="1:10">
      <c r="A1969">
        <f>'Reporte J.E.'!A1981</f>
        <v>0</v>
      </c>
      <c r="B1969">
        <f>'Reporte J.E.'!B1981</f>
        <v>0</v>
      </c>
      <c r="C1969">
        <f>'Reporte J.E.'!C1981</f>
        <v>0</v>
      </c>
      <c r="D1969" t="str">
        <f>'Reporte J.E.'!D1981&amp;" "&amp;'Reporte J.E.'!C1981</f>
        <v xml:space="preserve"> </v>
      </c>
      <c r="E1969">
        <f>'Reporte J.E.'!E1981</f>
        <v>0</v>
      </c>
      <c r="F1969">
        <f>'Reporte J.E.'!F1981</f>
        <v>0</v>
      </c>
      <c r="G1969" t="e">
        <f>RIGHT('Reporte J.E.'!G1981,LEN('Reporte J.E.'!G1981)-FIND("-",'Reporte J.E.'!G1981,1)-1)</f>
        <v>#VALUE!</v>
      </c>
      <c r="H1969">
        <f>'Reporte J.E.'!H1981</f>
        <v>0</v>
      </c>
      <c r="I1969">
        <f>'Reporte J.E.'!I1981</f>
        <v>0</v>
      </c>
      <c r="J1969">
        <f t="shared" si="30"/>
        <v>0</v>
      </c>
    </row>
    <row r="1970" spans="1:10">
      <c r="A1970">
        <f>'Reporte J.E.'!A1982</f>
        <v>0</v>
      </c>
      <c r="B1970">
        <f>'Reporte J.E.'!B1982</f>
        <v>0</v>
      </c>
      <c r="C1970">
        <f>'Reporte J.E.'!C1982</f>
        <v>0</v>
      </c>
      <c r="D1970" t="str">
        <f>'Reporte J.E.'!D1982&amp;" "&amp;'Reporte J.E.'!C1982</f>
        <v xml:space="preserve"> </v>
      </c>
      <c r="E1970">
        <f>'Reporte J.E.'!E1982</f>
        <v>0</v>
      </c>
      <c r="F1970">
        <f>'Reporte J.E.'!F1982</f>
        <v>0</v>
      </c>
      <c r="G1970" t="e">
        <f>RIGHT('Reporte J.E.'!G1982,LEN('Reporte J.E.'!G1982)-FIND("-",'Reporte J.E.'!G1982,1)-1)</f>
        <v>#VALUE!</v>
      </c>
      <c r="H1970">
        <f>'Reporte J.E.'!H1982</f>
        <v>0</v>
      </c>
      <c r="I1970">
        <f>'Reporte J.E.'!I1982</f>
        <v>0</v>
      </c>
      <c r="J1970">
        <f t="shared" si="30"/>
        <v>0</v>
      </c>
    </row>
    <row r="1971" spans="1:10">
      <c r="A1971">
        <f>'Reporte J.E.'!A1983</f>
        <v>0</v>
      </c>
      <c r="B1971">
        <f>'Reporte J.E.'!B1983</f>
        <v>0</v>
      </c>
      <c r="C1971">
        <f>'Reporte J.E.'!C1983</f>
        <v>0</v>
      </c>
      <c r="D1971" t="str">
        <f>'Reporte J.E.'!D1983&amp;" "&amp;'Reporte J.E.'!C1983</f>
        <v xml:space="preserve"> </v>
      </c>
      <c r="E1971">
        <f>'Reporte J.E.'!E1983</f>
        <v>0</v>
      </c>
      <c r="F1971">
        <f>'Reporte J.E.'!F1983</f>
        <v>0</v>
      </c>
      <c r="G1971" t="e">
        <f>RIGHT('Reporte J.E.'!G1983,LEN('Reporte J.E.'!G1983)-FIND("-",'Reporte J.E.'!G1983,1)-1)</f>
        <v>#VALUE!</v>
      </c>
      <c r="H1971">
        <f>'Reporte J.E.'!H1983</f>
        <v>0</v>
      </c>
      <c r="I1971">
        <f>'Reporte J.E.'!I1983</f>
        <v>0</v>
      </c>
      <c r="J1971">
        <f t="shared" si="30"/>
        <v>0</v>
      </c>
    </row>
    <row r="1972" spans="1:10">
      <c r="A1972">
        <f>'Reporte J.E.'!A1984</f>
        <v>0</v>
      </c>
      <c r="B1972">
        <f>'Reporte J.E.'!B1984</f>
        <v>0</v>
      </c>
      <c r="C1972">
        <f>'Reporte J.E.'!C1984</f>
        <v>0</v>
      </c>
      <c r="D1972" t="str">
        <f>'Reporte J.E.'!D1984&amp;" "&amp;'Reporte J.E.'!C1984</f>
        <v xml:space="preserve"> </v>
      </c>
      <c r="E1972">
        <f>'Reporte J.E.'!E1984</f>
        <v>0</v>
      </c>
      <c r="F1972">
        <f>'Reporte J.E.'!F1984</f>
        <v>0</v>
      </c>
      <c r="G1972" t="e">
        <f>RIGHT('Reporte J.E.'!G1984,LEN('Reporte J.E.'!G1984)-FIND("-",'Reporte J.E.'!G1984,1)-1)</f>
        <v>#VALUE!</v>
      </c>
      <c r="H1972">
        <f>'Reporte J.E.'!H1984</f>
        <v>0</v>
      </c>
      <c r="I1972">
        <f>'Reporte J.E.'!I1984</f>
        <v>0</v>
      </c>
      <c r="J1972">
        <f t="shared" si="30"/>
        <v>0</v>
      </c>
    </row>
    <row r="1973" spans="1:10">
      <c r="A1973">
        <f>'Reporte J.E.'!A1985</f>
        <v>0</v>
      </c>
      <c r="B1973">
        <f>'Reporte J.E.'!B1985</f>
        <v>0</v>
      </c>
      <c r="C1973">
        <f>'Reporte J.E.'!C1985</f>
        <v>0</v>
      </c>
      <c r="D1973" t="str">
        <f>'Reporte J.E.'!D1985&amp;" "&amp;'Reporte J.E.'!C1985</f>
        <v xml:space="preserve"> </v>
      </c>
      <c r="E1973">
        <f>'Reporte J.E.'!E1985</f>
        <v>0</v>
      </c>
      <c r="F1973">
        <f>'Reporte J.E.'!F1985</f>
        <v>0</v>
      </c>
      <c r="G1973" t="e">
        <f>RIGHT('Reporte J.E.'!G1985,LEN('Reporte J.E.'!G1985)-FIND("-",'Reporte J.E.'!G1985,1)-1)</f>
        <v>#VALUE!</v>
      </c>
      <c r="H1973">
        <f>'Reporte J.E.'!H1985</f>
        <v>0</v>
      </c>
      <c r="I1973">
        <f>'Reporte J.E.'!I1985</f>
        <v>0</v>
      </c>
      <c r="J1973">
        <f t="shared" si="30"/>
        <v>0</v>
      </c>
    </row>
    <row r="1974" spans="1:10">
      <c r="A1974">
        <f>'Reporte J.E.'!A1986</f>
        <v>0</v>
      </c>
      <c r="B1974">
        <f>'Reporte J.E.'!B1986</f>
        <v>0</v>
      </c>
      <c r="C1974">
        <f>'Reporte J.E.'!C1986</f>
        <v>0</v>
      </c>
      <c r="D1974" t="str">
        <f>'Reporte J.E.'!D1986&amp;" "&amp;'Reporte J.E.'!C1986</f>
        <v xml:space="preserve"> </v>
      </c>
      <c r="E1974">
        <f>'Reporte J.E.'!E1986</f>
        <v>0</v>
      </c>
      <c r="F1974">
        <f>'Reporte J.E.'!F1986</f>
        <v>0</v>
      </c>
      <c r="G1974" t="e">
        <f>RIGHT('Reporte J.E.'!G1986,LEN('Reporte J.E.'!G1986)-FIND("-",'Reporte J.E.'!G1986,1)-1)</f>
        <v>#VALUE!</v>
      </c>
      <c r="H1974">
        <f>'Reporte J.E.'!H1986</f>
        <v>0</v>
      </c>
      <c r="I1974">
        <f>'Reporte J.E.'!I1986</f>
        <v>0</v>
      </c>
      <c r="J1974">
        <f t="shared" si="30"/>
        <v>0</v>
      </c>
    </row>
    <row r="1975" spans="1:10">
      <c r="A1975">
        <f>'Reporte J.E.'!A1987</f>
        <v>0</v>
      </c>
      <c r="B1975">
        <f>'Reporte J.E.'!B1987</f>
        <v>0</v>
      </c>
      <c r="C1975">
        <f>'Reporte J.E.'!C1987</f>
        <v>0</v>
      </c>
      <c r="D1975" t="str">
        <f>'Reporte J.E.'!D1987&amp;" "&amp;'Reporte J.E.'!C1987</f>
        <v xml:space="preserve"> </v>
      </c>
      <c r="E1975">
        <f>'Reporte J.E.'!E1987</f>
        <v>0</v>
      </c>
      <c r="F1975">
        <f>'Reporte J.E.'!F1987</f>
        <v>0</v>
      </c>
      <c r="G1975" t="e">
        <f>RIGHT('Reporte J.E.'!G1987,LEN('Reporte J.E.'!G1987)-FIND("-",'Reporte J.E.'!G1987,1)-1)</f>
        <v>#VALUE!</v>
      </c>
      <c r="H1975">
        <f>'Reporte J.E.'!H1987</f>
        <v>0</v>
      </c>
      <c r="I1975">
        <f>'Reporte J.E.'!I1987</f>
        <v>0</v>
      </c>
      <c r="J1975">
        <f t="shared" si="30"/>
        <v>0</v>
      </c>
    </row>
    <row r="1976" spans="1:10">
      <c r="A1976">
        <f>'Reporte J.E.'!A1988</f>
        <v>0</v>
      </c>
      <c r="B1976">
        <f>'Reporte J.E.'!B1988</f>
        <v>0</v>
      </c>
      <c r="C1976">
        <f>'Reporte J.E.'!C1988</f>
        <v>0</v>
      </c>
      <c r="D1976" t="str">
        <f>'Reporte J.E.'!D1988&amp;" "&amp;'Reporte J.E.'!C1988</f>
        <v xml:space="preserve"> </v>
      </c>
      <c r="E1976">
        <f>'Reporte J.E.'!E1988</f>
        <v>0</v>
      </c>
      <c r="F1976">
        <f>'Reporte J.E.'!F1988</f>
        <v>0</v>
      </c>
      <c r="G1976" t="e">
        <f>RIGHT('Reporte J.E.'!G1988,LEN('Reporte J.E.'!G1988)-FIND("-",'Reporte J.E.'!G1988,1)-1)</f>
        <v>#VALUE!</v>
      </c>
      <c r="H1976">
        <f>'Reporte J.E.'!H1988</f>
        <v>0</v>
      </c>
      <c r="I1976">
        <f>'Reporte J.E.'!I1988</f>
        <v>0</v>
      </c>
      <c r="J1976">
        <f t="shared" si="30"/>
        <v>0</v>
      </c>
    </row>
    <row r="1977" spans="1:10">
      <c r="A1977">
        <f>'Reporte J.E.'!A1989</f>
        <v>0</v>
      </c>
      <c r="B1977">
        <f>'Reporte J.E.'!B1989</f>
        <v>0</v>
      </c>
      <c r="C1977">
        <f>'Reporte J.E.'!C1989</f>
        <v>0</v>
      </c>
      <c r="D1977" t="str">
        <f>'Reporte J.E.'!D1989&amp;" "&amp;'Reporte J.E.'!C1989</f>
        <v xml:space="preserve"> </v>
      </c>
      <c r="E1977">
        <f>'Reporte J.E.'!E1989</f>
        <v>0</v>
      </c>
      <c r="F1977">
        <f>'Reporte J.E.'!F1989</f>
        <v>0</v>
      </c>
      <c r="G1977" t="e">
        <f>RIGHT('Reporte J.E.'!G1989,LEN('Reporte J.E.'!G1989)-FIND("-",'Reporte J.E.'!G1989,1)-1)</f>
        <v>#VALUE!</v>
      </c>
      <c r="H1977">
        <f>'Reporte J.E.'!H1989</f>
        <v>0</v>
      </c>
      <c r="I1977">
        <f>'Reporte J.E.'!I1989</f>
        <v>0</v>
      </c>
      <c r="J1977">
        <f t="shared" si="30"/>
        <v>0</v>
      </c>
    </row>
    <row r="1978" spans="1:10">
      <c r="A1978">
        <f>'Reporte J.E.'!A1990</f>
        <v>0</v>
      </c>
      <c r="B1978">
        <f>'Reporte J.E.'!B1990</f>
        <v>0</v>
      </c>
      <c r="C1978">
        <f>'Reporte J.E.'!C1990</f>
        <v>0</v>
      </c>
      <c r="D1978" t="str">
        <f>'Reporte J.E.'!D1990&amp;" "&amp;'Reporte J.E.'!C1990</f>
        <v xml:space="preserve"> </v>
      </c>
      <c r="E1978">
        <f>'Reporte J.E.'!E1990</f>
        <v>0</v>
      </c>
      <c r="F1978">
        <f>'Reporte J.E.'!F1990</f>
        <v>0</v>
      </c>
      <c r="G1978" t="e">
        <f>RIGHT('Reporte J.E.'!G1990,LEN('Reporte J.E.'!G1990)-FIND("-",'Reporte J.E.'!G1990,1)-1)</f>
        <v>#VALUE!</v>
      </c>
      <c r="H1978">
        <f>'Reporte J.E.'!H1990</f>
        <v>0</v>
      </c>
      <c r="I1978">
        <f>'Reporte J.E.'!I1990</f>
        <v>0</v>
      </c>
      <c r="J1978">
        <f t="shared" si="30"/>
        <v>0</v>
      </c>
    </row>
    <row r="1979" spans="1:10">
      <c r="A1979">
        <f>'Reporte J.E.'!A1991</f>
        <v>0</v>
      </c>
      <c r="B1979">
        <f>'Reporte J.E.'!B1991</f>
        <v>0</v>
      </c>
      <c r="C1979">
        <f>'Reporte J.E.'!C1991</f>
        <v>0</v>
      </c>
      <c r="D1979" t="str">
        <f>'Reporte J.E.'!D1991&amp;" "&amp;'Reporte J.E.'!C1991</f>
        <v xml:space="preserve"> </v>
      </c>
      <c r="E1979">
        <f>'Reporte J.E.'!E1991</f>
        <v>0</v>
      </c>
      <c r="F1979">
        <f>'Reporte J.E.'!F1991</f>
        <v>0</v>
      </c>
      <c r="G1979" t="e">
        <f>RIGHT('Reporte J.E.'!G1991,LEN('Reporte J.E.'!G1991)-FIND("-",'Reporte J.E.'!G1991,1)-1)</f>
        <v>#VALUE!</v>
      </c>
      <c r="H1979">
        <f>'Reporte J.E.'!H1991</f>
        <v>0</v>
      </c>
      <c r="I1979">
        <f>'Reporte J.E.'!I1991</f>
        <v>0</v>
      </c>
      <c r="J1979">
        <f t="shared" si="30"/>
        <v>0</v>
      </c>
    </row>
    <row r="1980" spans="1:10">
      <c r="A1980">
        <f>'Reporte J.E.'!A1992</f>
        <v>0</v>
      </c>
      <c r="B1980">
        <f>'Reporte J.E.'!B1992</f>
        <v>0</v>
      </c>
      <c r="C1980">
        <f>'Reporte J.E.'!C1992</f>
        <v>0</v>
      </c>
      <c r="D1980" t="str">
        <f>'Reporte J.E.'!D1992&amp;" "&amp;'Reporte J.E.'!C1992</f>
        <v xml:space="preserve"> </v>
      </c>
      <c r="E1980">
        <f>'Reporte J.E.'!E1992</f>
        <v>0</v>
      </c>
      <c r="F1980">
        <f>'Reporte J.E.'!F1992</f>
        <v>0</v>
      </c>
      <c r="G1980" t="e">
        <f>RIGHT('Reporte J.E.'!G1992,LEN('Reporte J.E.'!G1992)-FIND("-",'Reporte J.E.'!G1992,1)-1)</f>
        <v>#VALUE!</v>
      </c>
      <c r="H1980">
        <f>'Reporte J.E.'!H1992</f>
        <v>0</v>
      </c>
      <c r="I1980">
        <f>'Reporte J.E.'!I1992</f>
        <v>0</v>
      </c>
      <c r="J1980">
        <f t="shared" si="30"/>
        <v>0</v>
      </c>
    </row>
    <row r="1981" spans="1:10">
      <c r="A1981">
        <f>'Reporte J.E.'!A1993</f>
        <v>0</v>
      </c>
      <c r="B1981">
        <f>'Reporte J.E.'!B1993</f>
        <v>0</v>
      </c>
      <c r="C1981">
        <f>'Reporte J.E.'!C1993</f>
        <v>0</v>
      </c>
      <c r="D1981" t="str">
        <f>'Reporte J.E.'!D1993&amp;" "&amp;'Reporte J.E.'!C1993</f>
        <v xml:space="preserve"> </v>
      </c>
      <c r="E1981">
        <f>'Reporte J.E.'!E1993</f>
        <v>0</v>
      </c>
      <c r="F1981">
        <f>'Reporte J.E.'!F1993</f>
        <v>0</v>
      </c>
      <c r="G1981" t="e">
        <f>RIGHT('Reporte J.E.'!G1993,LEN('Reporte J.E.'!G1993)-FIND("-",'Reporte J.E.'!G1993,1)-1)</f>
        <v>#VALUE!</v>
      </c>
      <c r="H1981">
        <f>'Reporte J.E.'!H1993</f>
        <v>0</v>
      </c>
      <c r="I1981">
        <f>'Reporte J.E.'!I1993</f>
        <v>0</v>
      </c>
      <c r="J1981">
        <f t="shared" si="30"/>
        <v>0</v>
      </c>
    </row>
    <row r="1982" spans="1:10">
      <c r="A1982">
        <f>'Reporte J.E.'!A1994</f>
        <v>0</v>
      </c>
      <c r="B1982">
        <f>'Reporte J.E.'!B1994</f>
        <v>0</v>
      </c>
      <c r="C1982">
        <f>'Reporte J.E.'!C1994</f>
        <v>0</v>
      </c>
      <c r="D1982" t="str">
        <f>'Reporte J.E.'!D1994&amp;" "&amp;'Reporte J.E.'!C1994</f>
        <v xml:space="preserve"> </v>
      </c>
      <c r="E1982">
        <f>'Reporte J.E.'!E1994</f>
        <v>0</v>
      </c>
      <c r="F1982">
        <f>'Reporte J.E.'!F1994</f>
        <v>0</v>
      </c>
      <c r="G1982" t="e">
        <f>RIGHT('Reporte J.E.'!G1994,LEN('Reporte J.E.'!G1994)-FIND("-",'Reporte J.E.'!G1994,1)-1)</f>
        <v>#VALUE!</v>
      </c>
      <c r="H1982">
        <f>'Reporte J.E.'!H1994</f>
        <v>0</v>
      </c>
      <c r="I1982">
        <f>'Reporte J.E.'!I1994</f>
        <v>0</v>
      </c>
      <c r="J1982">
        <f t="shared" si="30"/>
        <v>0</v>
      </c>
    </row>
    <row r="1983" spans="1:10">
      <c r="A1983">
        <f>'Reporte J.E.'!A1995</f>
        <v>0</v>
      </c>
      <c r="B1983">
        <f>'Reporte J.E.'!B1995</f>
        <v>0</v>
      </c>
      <c r="C1983">
        <f>'Reporte J.E.'!C1995</f>
        <v>0</v>
      </c>
      <c r="D1983" t="str">
        <f>'Reporte J.E.'!D1995&amp;" "&amp;'Reporte J.E.'!C1995</f>
        <v xml:space="preserve"> </v>
      </c>
      <c r="E1983">
        <f>'Reporte J.E.'!E1995</f>
        <v>0</v>
      </c>
      <c r="F1983">
        <f>'Reporte J.E.'!F1995</f>
        <v>0</v>
      </c>
      <c r="G1983" t="e">
        <f>RIGHT('Reporte J.E.'!G1995,LEN('Reporte J.E.'!G1995)-FIND("-",'Reporte J.E.'!G1995,1)-1)</f>
        <v>#VALUE!</v>
      </c>
      <c r="H1983">
        <f>'Reporte J.E.'!H1995</f>
        <v>0</v>
      </c>
      <c r="I1983">
        <f>'Reporte J.E.'!I1995</f>
        <v>0</v>
      </c>
      <c r="J1983">
        <f t="shared" si="30"/>
        <v>0</v>
      </c>
    </row>
    <row r="1984" spans="1:10">
      <c r="A1984">
        <f>'Reporte J.E.'!A1996</f>
        <v>0</v>
      </c>
      <c r="B1984">
        <f>'Reporte J.E.'!B1996</f>
        <v>0</v>
      </c>
      <c r="C1984">
        <f>'Reporte J.E.'!C1996</f>
        <v>0</v>
      </c>
      <c r="D1984" t="str">
        <f>'Reporte J.E.'!D1996&amp;" "&amp;'Reporte J.E.'!C1996</f>
        <v xml:space="preserve"> </v>
      </c>
      <c r="E1984">
        <f>'Reporte J.E.'!E1996</f>
        <v>0</v>
      </c>
      <c r="F1984">
        <f>'Reporte J.E.'!F1996</f>
        <v>0</v>
      </c>
      <c r="G1984" t="e">
        <f>RIGHT('Reporte J.E.'!G1996,LEN('Reporte J.E.'!G1996)-FIND("-",'Reporte J.E.'!G1996,1)-1)</f>
        <v>#VALUE!</v>
      </c>
      <c r="H1984">
        <f>'Reporte J.E.'!H1996</f>
        <v>0</v>
      </c>
      <c r="I1984">
        <f>'Reporte J.E.'!I1996</f>
        <v>0</v>
      </c>
      <c r="J1984">
        <f t="shared" si="30"/>
        <v>0</v>
      </c>
    </row>
    <row r="1985" spans="1:10">
      <c r="A1985">
        <f>'Reporte J.E.'!A1997</f>
        <v>0</v>
      </c>
      <c r="B1985">
        <f>'Reporte J.E.'!B1997</f>
        <v>0</v>
      </c>
      <c r="C1985">
        <f>'Reporte J.E.'!C1997</f>
        <v>0</v>
      </c>
      <c r="D1985" t="str">
        <f>'Reporte J.E.'!D1997&amp;" "&amp;'Reporte J.E.'!C1997</f>
        <v xml:space="preserve"> </v>
      </c>
      <c r="E1985">
        <f>'Reporte J.E.'!E1997</f>
        <v>0</v>
      </c>
      <c r="F1985">
        <f>'Reporte J.E.'!F1997</f>
        <v>0</v>
      </c>
      <c r="G1985" t="e">
        <f>RIGHT('Reporte J.E.'!G1997,LEN('Reporte J.E.'!G1997)-FIND("-",'Reporte J.E.'!G1997,1)-1)</f>
        <v>#VALUE!</v>
      </c>
      <c r="H1985">
        <f>'Reporte J.E.'!H1997</f>
        <v>0</v>
      </c>
      <c r="I1985">
        <f>'Reporte J.E.'!I1997</f>
        <v>0</v>
      </c>
      <c r="J1985">
        <f t="shared" si="30"/>
        <v>0</v>
      </c>
    </row>
    <row r="1986" spans="1:10">
      <c r="A1986">
        <f>'Reporte J.E.'!A1998</f>
        <v>0</v>
      </c>
      <c r="B1986">
        <f>'Reporte J.E.'!B1998</f>
        <v>0</v>
      </c>
      <c r="C1986">
        <f>'Reporte J.E.'!C1998</f>
        <v>0</v>
      </c>
      <c r="D1986" t="str">
        <f>'Reporte J.E.'!D1998&amp;" "&amp;'Reporte J.E.'!C1998</f>
        <v xml:space="preserve"> </v>
      </c>
      <c r="E1986">
        <f>'Reporte J.E.'!E1998</f>
        <v>0</v>
      </c>
      <c r="F1986">
        <f>'Reporte J.E.'!F1998</f>
        <v>0</v>
      </c>
      <c r="G1986" t="e">
        <f>RIGHT('Reporte J.E.'!G1998,LEN('Reporte J.E.'!G1998)-FIND("-",'Reporte J.E.'!G1998,1)-1)</f>
        <v>#VALUE!</v>
      </c>
      <c r="H1986">
        <f>'Reporte J.E.'!H1998</f>
        <v>0</v>
      </c>
      <c r="I1986">
        <f>'Reporte J.E.'!I1998</f>
        <v>0</v>
      </c>
      <c r="J1986">
        <f t="shared" ref="J1986:J2049" si="31">IF(H1986="APROBADO",1,0)</f>
        <v>0</v>
      </c>
    </row>
    <row r="1987" spans="1:10">
      <c r="A1987">
        <f>'Reporte J.E.'!A1999</f>
        <v>0</v>
      </c>
      <c r="B1987">
        <f>'Reporte J.E.'!B1999</f>
        <v>0</v>
      </c>
      <c r="C1987">
        <f>'Reporte J.E.'!C1999</f>
        <v>0</v>
      </c>
      <c r="D1987" t="str">
        <f>'Reporte J.E.'!D1999&amp;" "&amp;'Reporte J.E.'!C1999</f>
        <v xml:space="preserve"> </v>
      </c>
      <c r="E1987">
        <f>'Reporte J.E.'!E1999</f>
        <v>0</v>
      </c>
      <c r="F1987">
        <f>'Reporte J.E.'!F1999</f>
        <v>0</v>
      </c>
      <c r="G1987" t="e">
        <f>RIGHT('Reporte J.E.'!G1999,LEN('Reporte J.E.'!G1999)-FIND("-",'Reporte J.E.'!G1999,1)-1)</f>
        <v>#VALUE!</v>
      </c>
      <c r="H1987">
        <f>'Reporte J.E.'!H1999</f>
        <v>0</v>
      </c>
      <c r="I1987">
        <f>'Reporte J.E.'!I1999</f>
        <v>0</v>
      </c>
      <c r="J1987">
        <f t="shared" si="31"/>
        <v>0</v>
      </c>
    </row>
    <row r="1988" spans="1:10">
      <c r="A1988">
        <f>'Reporte J.E.'!A2000</f>
        <v>0</v>
      </c>
      <c r="B1988">
        <f>'Reporte J.E.'!B2000</f>
        <v>0</v>
      </c>
      <c r="C1988">
        <f>'Reporte J.E.'!C2000</f>
        <v>0</v>
      </c>
      <c r="D1988" t="str">
        <f>'Reporte J.E.'!D2000&amp;" "&amp;'Reporte J.E.'!C2000</f>
        <v xml:space="preserve"> </v>
      </c>
      <c r="E1988">
        <f>'Reporte J.E.'!E2000</f>
        <v>0</v>
      </c>
      <c r="F1988">
        <f>'Reporte J.E.'!F2000</f>
        <v>0</v>
      </c>
      <c r="G1988" t="e">
        <f>RIGHT('Reporte J.E.'!G2000,LEN('Reporte J.E.'!G2000)-FIND("-",'Reporte J.E.'!G2000,1)-1)</f>
        <v>#VALUE!</v>
      </c>
      <c r="H1988">
        <f>'Reporte J.E.'!H2000</f>
        <v>0</v>
      </c>
      <c r="I1988">
        <f>'Reporte J.E.'!I2000</f>
        <v>0</v>
      </c>
      <c r="J1988">
        <f t="shared" si="31"/>
        <v>0</v>
      </c>
    </row>
    <row r="1989" spans="1:10">
      <c r="A1989">
        <f>'Reporte J.E.'!A2001</f>
        <v>0</v>
      </c>
      <c r="B1989">
        <f>'Reporte J.E.'!B2001</f>
        <v>0</v>
      </c>
      <c r="C1989">
        <f>'Reporte J.E.'!C2001</f>
        <v>0</v>
      </c>
      <c r="D1989" t="str">
        <f>'Reporte J.E.'!D2001&amp;" "&amp;'Reporte J.E.'!C2001</f>
        <v xml:space="preserve"> </v>
      </c>
      <c r="E1989">
        <f>'Reporte J.E.'!E2001</f>
        <v>0</v>
      </c>
      <c r="F1989">
        <f>'Reporte J.E.'!F2001</f>
        <v>0</v>
      </c>
      <c r="G1989" t="e">
        <f>RIGHT('Reporte J.E.'!G2001,LEN('Reporte J.E.'!G2001)-FIND("-",'Reporte J.E.'!G2001,1)-1)</f>
        <v>#VALUE!</v>
      </c>
      <c r="H1989">
        <f>'Reporte J.E.'!H2001</f>
        <v>0</v>
      </c>
      <c r="I1989">
        <f>'Reporte J.E.'!I2001</f>
        <v>0</v>
      </c>
      <c r="J1989">
        <f t="shared" si="31"/>
        <v>0</v>
      </c>
    </row>
    <row r="1990" spans="1:10">
      <c r="A1990">
        <f>'Reporte J.E.'!A2002</f>
        <v>0</v>
      </c>
      <c r="B1990">
        <f>'Reporte J.E.'!B2002</f>
        <v>0</v>
      </c>
      <c r="C1990">
        <f>'Reporte J.E.'!C2002</f>
        <v>0</v>
      </c>
      <c r="D1990" t="str">
        <f>'Reporte J.E.'!D2002&amp;" "&amp;'Reporte J.E.'!C2002</f>
        <v xml:space="preserve"> </v>
      </c>
      <c r="E1990">
        <f>'Reporte J.E.'!E2002</f>
        <v>0</v>
      </c>
      <c r="F1990">
        <f>'Reporte J.E.'!F2002</f>
        <v>0</v>
      </c>
      <c r="G1990" t="e">
        <f>RIGHT('Reporte J.E.'!G2002,LEN('Reporte J.E.'!G2002)-FIND("-",'Reporte J.E.'!G2002,1)-1)</f>
        <v>#VALUE!</v>
      </c>
      <c r="H1990">
        <f>'Reporte J.E.'!H2002</f>
        <v>0</v>
      </c>
      <c r="I1990">
        <f>'Reporte J.E.'!I2002</f>
        <v>0</v>
      </c>
      <c r="J1990">
        <f t="shared" si="31"/>
        <v>0</v>
      </c>
    </row>
    <row r="1991" spans="1:10">
      <c r="A1991">
        <f>'Reporte J.E.'!A2003</f>
        <v>0</v>
      </c>
      <c r="B1991">
        <f>'Reporte J.E.'!B2003</f>
        <v>0</v>
      </c>
      <c r="C1991">
        <f>'Reporte J.E.'!C2003</f>
        <v>0</v>
      </c>
      <c r="D1991" t="str">
        <f>'Reporte J.E.'!D2003&amp;" "&amp;'Reporte J.E.'!C2003</f>
        <v xml:space="preserve"> </v>
      </c>
      <c r="E1991">
        <f>'Reporte J.E.'!E2003</f>
        <v>0</v>
      </c>
      <c r="F1991">
        <f>'Reporte J.E.'!F2003</f>
        <v>0</v>
      </c>
      <c r="G1991" t="e">
        <f>RIGHT('Reporte J.E.'!G2003,LEN('Reporte J.E.'!G2003)-FIND("-",'Reporte J.E.'!G2003,1)-1)</f>
        <v>#VALUE!</v>
      </c>
      <c r="H1991">
        <f>'Reporte J.E.'!H2003</f>
        <v>0</v>
      </c>
      <c r="I1991">
        <f>'Reporte J.E.'!I2003</f>
        <v>0</v>
      </c>
      <c r="J1991">
        <f t="shared" si="31"/>
        <v>0</v>
      </c>
    </row>
    <row r="1992" spans="1:10">
      <c r="A1992">
        <f>'Reporte J.E.'!A2004</f>
        <v>0</v>
      </c>
      <c r="B1992">
        <f>'Reporte J.E.'!B2004</f>
        <v>0</v>
      </c>
      <c r="C1992">
        <f>'Reporte J.E.'!C2004</f>
        <v>0</v>
      </c>
      <c r="D1992" t="str">
        <f>'Reporte J.E.'!D2004&amp;" "&amp;'Reporte J.E.'!C2004</f>
        <v xml:space="preserve"> </v>
      </c>
      <c r="E1992">
        <f>'Reporte J.E.'!E2004</f>
        <v>0</v>
      </c>
      <c r="F1992">
        <f>'Reporte J.E.'!F2004</f>
        <v>0</v>
      </c>
      <c r="G1992" t="e">
        <f>RIGHT('Reporte J.E.'!G2004,LEN('Reporte J.E.'!G2004)-FIND("-",'Reporte J.E.'!G2004,1)-1)</f>
        <v>#VALUE!</v>
      </c>
      <c r="H1992">
        <f>'Reporte J.E.'!H2004</f>
        <v>0</v>
      </c>
      <c r="I1992">
        <f>'Reporte J.E.'!I2004</f>
        <v>0</v>
      </c>
      <c r="J1992">
        <f t="shared" si="31"/>
        <v>0</v>
      </c>
    </row>
    <row r="1993" spans="1:10">
      <c r="A1993">
        <f>'Reporte J.E.'!A2005</f>
        <v>0</v>
      </c>
      <c r="B1993">
        <f>'Reporte J.E.'!B2005</f>
        <v>0</v>
      </c>
      <c r="C1993">
        <f>'Reporte J.E.'!C2005</f>
        <v>0</v>
      </c>
      <c r="D1993" t="str">
        <f>'Reporte J.E.'!D2005&amp;" "&amp;'Reporte J.E.'!C2005</f>
        <v xml:space="preserve"> </v>
      </c>
      <c r="E1993">
        <f>'Reporte J.E.'!E2005</f>
        <v>0</v>
      </c>
      <c r="F1993">
        <f>'Reporte J.E.'!F2005</f>
        <v>0</v>
      </c>
      <c r="G1993" t="e">
        <f>RIGHT('Reporte J.E.'!G2005,LEN('Reporte J.E.'!G2005)-FIND("-",'Reporte J.E.'!G2005,1)-1)</f>
        <v>#VALUE!</v>
      </c>
      <c r="H1993">
        <f>'Reporte J.E.'!H2005</f>
        <v>0</v>
      </c>
      <c r="I1993">
        <f>'Reporte J.E.'!I2005</f>
        <v>0</v>
      </c>
      <c r="J1993">
        <f t="shared" si="31"/>
        <v>0</v>
      </c>
    </row>
    <row r="1994" spans="1:10">
      <c r="A1994">
        <f>'Reporte J.E.'!A2006</f>
        <v>0</v>
      </c>
      <c r="B1994">
        <f>'Reporte J.E.'!B2006</f>
        <v>0</v>
      </c>
      <c r="C1994">
        <f>'Reporte J.E.'!C2006</f>
        <v>0</v>
      </c>
      <c r="D1994" t="str">
        <f>'Reporte J.E.'!D2006&amp;" "&amp;'Reporte J.E.'!C2006</f>
        <v xml:space="preserve"> </v>
      </c>
      <c r="E1994">
        <f>'Reporte J.E.'!E2006</f>
        <v>0</v>
      </c>
      <c r="F1994">
        <f>'Reporte J.E.'!F2006</f>
        <v>0</v>
      </c>
      <c r="G1994" t="e">
        <f>RIGHT('Reporte J.E.'!G2006,LEN('Reporte J.E.'!G2006)-FIND("-",'Reporte J.E.'!G2006,1)-1)</f>
        <v>#VALUE!</v>
      </c>
      <c r="H1994">
        <f>'Reporte J.E.'!H2006</f>
        <v>0</v>
      </c>
      <c r="I1994">
        <f>'Reporte J.E.'!I2006</f>
        <v>0</v>
      </c>
      <c r="J1994">
        <f t="shared" si="31"/>
        <v>0</v>
      </c>
    </row>
    <row r="1995" spans="1:10">
      <c r="A1995">
        <f>'Reporte J.E.'!A2007</f>
        <v>0</v>
      </c>
      <c r="B1995">
        <f>'Reporte J.E.'!B2007</f>
        <v>0</v>
      </c>
      <c r="C1995">
        <f>'Reporte J.E.'!C2007</f>
        <v>0</v>
      </c>
      <c r="D1995" t="str">
        <f>'Reporte J.E.'!D2007&amp;" "&amp;'Reporte J.E.'!C2007</f>
        <v xml:space="preserve"> </v>
      </c>
      <c r="E1995">
        <f>'Reporte J.E.'!E2007</f>
        <v>0</v>
      </c>
      <c r="F1995">
        <f>'Reporte J.E.'!F2007</f>
        <v>0</v>
      </c>
      <c r="G1995" t="e">
        <f>RIGHT('Reporte J.E.'!G2007,LEN('Reporte J.E.'!G2007)-FIND("-",'Reporte J.E.'!G2007,1)-1)</f>
        <v>#VALUE!</v>
      </c>
      <c r="H1995">
        <f>'Reporte J.E.'!H2007</f>
        <v>0</v>
      </c>
      <c r="I1995">
        <f>'Reporte J.E.'!I2007</f>
        <v>0</v>
      </c>
      <c r="J1995">
        <f t="shared" si="31"/>
        <v>0</v>
      </c>
    </row>
    <row r="1996" spans="1:10">
      <c r="A1996">
        <f>'Reporte J.E.'!A2008</f>
        <v>0</v>
      </c>
      <c r="B1996">
        <f>'Reporte J.E.'!B2008</f>
        <v>0</v>
      </c>
      <c r="C1996">
        <f>'Reporte J.E.'!C2008</f>
        <v>0</v>
      </c>
      <c r="D1996" t="str">
        <f>'Reporte J.E.'!D2008&amp;" "&amp;'Reporte J.E.'!C2008</f>
        <v xml:space="preserve"> </v>
      </c>
      <c r="E1996">
        <f>'Reporte J.E.'!E2008</f>
        <v>0</v>
      </c>
      <c r="F1996">
        <f>'Reporte J.E.'!F2008</f>
        <v>0</v>
      </c>
      <c r="G1996" t="e">
        <f>RIGHT('Reporte J.E.'!G2008,LEN('Reporte J.E.'!G2008)-FIND("-",'Reporte J.E.'!G2008,1)-1)</f>
        <v>#VALUE!</v>
      </c>
      <c r="H1996">
        <f>'Reporte J.E.'!H2008</f>
        <v>0</v>
      </c>
      <c r="I1996">
        <f>'Reporte J.E.'!I2008</f>
        <v>0</v>
      </c>
      <c r="J1996">
        <f t="shared" si="31"/>
        <v>0</v>
      </c>
    </row>
    <row r="1997" spans="1:10">
      <c r="A1997">
        <f>'Reporte J.E.'!A2009</f>
        <v>0</v>
      </c>
      <c r="B1997">
        <f>'Reporte J.E.'!B2009</f>
        <v>0</v>
      </c>
      <c r="C1997">
        <f>'Reporte J.E.'!C2009</f>
        <v>0</v>
      </c>
      <c r="D1997" t="str">
        <f>'Reporte J.E.'!D2009&amp;" "&amp;'Reporte J.E.'!C2009</f>
        <v xml:space="preserve"> </v>
      </c>
      <c r="E1997">
        <f>'Reporte J.E.'!E2009</f>
        <v>0</v>
      </c>
      <c r="F1997">
        <f>'Reporte J.E.'!F2009</f>
        <v>0</v>
      </c>
      <c r="G1997" t="e">
        <f>RIGHT('Reporte J.E.'!G2009,LEN('Reporte J.E.'!G2009)-FIND("-",'Reporte J.E.'!G2009,1)-1)</f>
        <v>#VALUE!</v>
      </c>
      <c r="H1997">
        <f>'Reporte J.E.'!H2009</f>
        <v>0</v>
      </c>
      <c r="I1997">
        <f>'Reporte J.E.'!I2009</f>
        <v>0</v>
      </c>
      <c r="J1997">
        <f t="shared" si="31"/>
        <v>0</v>
      </c>
    </row>
    <row r="1998" spans="1:10">
      <c r="A1998">
        <f>'Reporte J.E.'!A2010</f>
        <v>0</v>
      </c>
      <c r="B1998">
        <f>'Reporte J.E.'!B2010</f>
        <v>0</v>
      </c>
      <c r="C1998">
        <f>'Reporte J.E.'!C2010</f>
        <v>0</v>
      </c>
      <c r="D1998" t="str">
        <f>'Reporte J.E.'!D2010&amp;" "&amp;'Reporte J.E.'!C2010</f>
        <v xml:space="preserve"> </v>
      </c>
      <c r="E1998">
        <f>'Reporte J.E.'!E2010</f>
        <v>0</v>
      </c>
      <c r="F1998">
        <f>'Reporte J.E.'!F2010</f>
        <v>0</v>
      </c>
      <c r="G1998" t="e">
        <f>RIGHT('Reporte J.E.'!G2010,LEN('Reporte J.E.'!G2010)-FIND("-",'Reporte J.E.'!G2010,1)-1)</f>
        <v>#VALUE!</v>
      </c>
      <c r="H1998">
        <f>'Reporte J.E.'!H2010</f>
        <v>0</v>
      </c>
      <c r="I1998">
        <f>'Reporte J.E.'!I2010</f>
        <v>0</v>
      </c>
      <c r="J1998">
        <f t="shared" si="31"/>
        <v>0</v>
      </c>
    </row>
    <row r="1999" spans="1:10">
      <c r="A1999">
        <f>'Reporte J.E.'!A2011</f>
        <v>0</v>
      </c>
      <c r="B1999">
        <f>'Reporte J.E.'!B2011</f>
        <v>0</v>
      </c>
      <c r="C1999">
        <f>'Reporte J.E.'!C2011</f>
        <v>0</v>
      </c>
      <c r="D1999" t="str">
        <f>'Reporte J.E.'!D2011&amp;" "&amp;'Reporte J.E.'!C2011</f>
        <v xml:space="preserve"> </v>
      </c>
      <c r="E1999">
        <f>'Reporte J.E.'!E2011</f>
        <v>0</v>
      </c>
      <c r="F1999">
        <f>'Reporte J.E.'!F2011</f>
        <v>0</v>
      </c>
      <c r="G1999" t="e">
        <f>RIGHT('Reporte J.E.'!G2011,LEN('Reporte J.E.'!G2011)-FIND("-",'Reporte J.E.'!G2011,1)-1)</f>
        <v>#VALUE!</v>
      </c>
      <c r="H1999">
        <f>'Reporte J.E.'!H2011</f>
        <v>0</v>
      </c>
      <c r="I1999">
        <f>'Reporte J.E.'!I2011</f>
        <v>0</v>
      </c>
      <c r="J1999">
        <f t="shared" si="31"/>
        <v>0</v>
      </c>
    </row>
    <row r="2000" spans="1:10">
      <c r="A2000">
        <f>'Reporte J.E.'!A2012</f>
        <v>0</v>
      </c>
      <c r="B2000">
        <f>'Reporte J.E.'!B2012</f>
        <v>0</v>
      </c>
      <c r="C2000">
        <f>'Reporte J.E.'!C2012</f>
        <v>0</v>
      </c>
      <c r="D2000" t="str">
        <f>'Reporte J.E.'!D2012&amp;" "&amp;'Reporte J.E.'!C2012</f>
        <v xml:space="preserve"> </v>
      </c>
      <c r="E2000">
        <f>'Reporte J.E.'!E2012</f>
        <v>0</v>
      </c>
      <c r="F2000">
        <f>'Reporte J.E.'!F2012</f>
        <v>0</v>
      </c>
      <c r="G2000" t="e">
        <f>RIGHT('Reporte J.E.'!G2012,LEN('Reporte J.E.'!G2012)-FIND("-",'Reporte J.E.'!G2012,1)-1)</f>
        <v>#VALUE!</v>
      </c>
      <c r="H2000">
        <f>'Reporte J.E.'!H2012</f>
        <v>0</v>
      </c>
      <c r="I2000">
        <f>'Reporte J.E.'!I2012</f>
        <v>0</v>
      </c>
      <c r="J2000">
        <f t="shared" si="31"/>
        <v>0</v>
      </c>
    </row>
    <row r="2001" spans="1:10">
      <c r="A2001">
        <f>'Reporte J.E.'!A2013</f>
        <v>0</v>
      </c>
      <c r="B2001">
        <f>'Reporte J.E.'!B2013</f>
        <v>0</v>
      </c>
      <c r="C2001">
        <f>'Reporte J.E.'!C2013</f>
        <v>0</v>
      </c>
      <c r="D2001" t="str">
        <f>'Reporte J.E.'!D2013&amp;" "&amp;'Reporte J.E.'!C2013</f>
        <v xml:space="preserve"> </v>
      </c>
      <c r="E2001">
        <f>'Reporte J.E.'!E2013</f>
        <v>0</v>
      </c>
      <c r="F2001">
        <f>'Reporte J.E.'!F2013</f>
        <v>0</v>
      </c>
      <c r="G2001" t="e">
        <f>RIGHT('Reporte J.E.'!G2013,LEN('Reporte J.E.'!G2013)-FIND("-",'Reporte J.E.'!G2013,1)-1)</f>
        <v>#VALUE!</v>
      </c>
      <c r="H2001">
        <f>'Reporte J.E.'!H2013</f>
        <v>0</v>
      </c>
      <c r="I2001">
        <f>'Reporte J.E.'!I2013</f>
        <v>0</v>
      </c>
      <c r="J2001">
        <f t="shared" si="31"/>
        <v>0</v>
      </c>
    </row>
    <row r="2002" spans="1:10">
      <c r="A2002">
        <f>'Reporte J.E.'!A2014</f>
        <v>0</v>
      </c>
      <c r="B2002">
        <f>'Reporte J.E.'!B2014</f>
        <v>0</v>
      </c>
      <c r="C2002">
        <f>'Reporte J.E.'!C2014</f>
        <v>0</v>
      </c>
      <c r="D2002" t="str">
        <f>'Reporte J.E.'!D2014&amp;" "&amp;'Reporte J.E.'!C2014</f>
        <v xml:space="preserve"> </v>
      </c>
      <c r="E2002">
        <f>'Reporte J.E.'!E2014</f>
        <v>0</v>
      </c>
      <c r="F2002">
        <f>'Reporte J.E.'!F2014</f>
        <v>0</v>
      </c>
      <c r="G2002" t="e">
        <f>RIGHT('Reporte J.E.'!G2014,LEN('Reporte J.E.'!G2014)-FIND("-",'Reporte J.E.'!G2014,1)-1)</f>
        <v>#VALUE!</v>
      </c>
      <c r="H2002">
        <f>'Reporte J.E.'!H2014</f>
        <v>0</v>
      </c>
      <c r="I2002">
        <f>'Reporte J.E.'!I2014</f>
        <v>0</v>
      </c>
      <c r="J2002">
        <f t="shared" si="31"/>
        <v>0</v>
      </c>
    </row>
    <row r="2003" spans="1:10">
      <c r="A2003">
        <f>'Reporte J.E.'!A2015</f>
        <v>0</v>
      </c>
      <c r="B2003">
        <f>'Reporte J.E.'!B2015</f>
        <v>0</v>
      </c>
      <c r="C2003">
        <f>'Reporte J.E.'!C2015</f>
        <v>0</v>
      </c>
      <c r="D2003" t="str">
        <f>'Reporte J.E.'!D2015&amp;" "&amp;'Reporte J.E.'!C2015</f>
        <v xml:space="preserve"> </v>
      </c>
      <c r="E2003">
        <f>'Reporte J.E.'!E2015</f>
        <v>0</v>
      </c>
      <c r="F2003">
        <f>'Reporte J.E.'!F2015</f>
        <v>0</v>
      </c>
      <c r="G2003" t="e">
        <f>RIGHT('Reporte J.E.'!G2015,LEN('Reporte J.E.'!G2015)-FIND("-",'Reporte J.E.'!G2015,1)-1)</f>
        <v>#VALUE!</v>
      </c>
      <c r="H2003">
        <f>'Reporte J.E.'!H2015</f>
        <v>0</v>
      </c>
      <c r="I2003">
        <f>'Reporte J.E.'!I2015</f>
        <v>0</v>
      </c>
      <c r="J2003">
        <f t="shared" si="31"/>
        <v>0</v>
      </c>
    </row>
    <row r="2004" spans="1:10">
      <c r="A2004">
        <f>'Reporte J.E.'!A2016</f>
        <v>0</v>
      </c>
      <c r="B2004">
        <f>'Reporte J.E.'!B2016</f>
        <v>0</v>
      </c>
      <c r="C2004">
        <f>'Reporte J.E.'!C2016</f>
        <v>0</v>
      </c>
      <c r="D2004" t="str">
        <f>'Reporte J.E.'!D2016&amp;" "&amp;'Reporte J.E.'!C2016</f>
        <v xml:space="preserve"> </v>
      </c>
      <c r="E2004">
        <f>'Reporte J.E.'!E2016</f>
        <v>0</v>
      </c>
      <c r="F2004">
        <f>'Reporte J.E.'!F2016</f>
        <v>0</v>
      </c>
      <c r="G2004" t="e">
        <f>RIGHT('Reporte J.E.'!G2016,LEN('Reporte J.E.'!G2016)-FIND("-",'Reporte J.E.'!G2016,1)-1)</f>
        <v>#VALUE!</v>
      </c>
      <c r="H2004">
        <f>'Reporte J.E.'!H2016</f>
        <v>0</v>
      </c>
      <c r="I2004">
        <f>'Reporte J.E.'!I2016</f>
        <v>0</v>
      </c>
      <c r="J2004">
        <f t="shared" si="31"/>
        <v>0</v>
      </c>
    </row>
    <row r="2005" spans="1:10">
      <c r="A2005">
        <f>'Reporte J.E.'!A2017</f>
        <v>0</v>
      </c>
      <c r="B2005">
        <f>'Reporte J.E.'!B2017</f>
        <v>0</v>
      </c>
      <c r="C2005">
        <f>'Reporte J.E.'!C2017</f>
        <v>0</v>
      </c>
      <c r="D2005" t="str">
        <f>'Reporte J.E.'!D2017&amp;" "&amp;'Reporte J.E.'!C2017</f>
        <v xml:space="preserve"> </v>
      </c>
      <c r="E2005">
        <f>'Reporte J.E.'!E2017</f>
        <v>0</v>
      </c>
      <c r="F2005">
        <f>'Reporte J.E.'!F2017</f>
        <v>0</v>
      </c>
      <c r="G2005" t="e">
        <f>RIGHT('Reporte J.E.'!G2017,LEN('Reporte J.E.'!G2017)-FIND("-",'Reporte J.E.'!G2017,1)-1)</f>
        <v>#VALUE!</v>
      </c>
      <c r="H2005">
        <f>'Reporte J.E.'!H2017</f>
        <v>0</v>
      </c>
      <c r="I2005">
        <f>'Reporte J.E.'!I2017</f>
        <v>0</v>
      </c>
      <c r="J2005">
        <f t="shared" si="31"/>
        <v>0</v>
      </c>
    </row>
    <row r="2006" spans="1:10">
      <c r="A2006">
        <f>'Reporte J.E.'!A2018</f>
        <v>0</v>
      </c>
      <c r="B2006">
        <f>'Reporte J.E.'!B2018</f>
        <v>0</v>
      </c>
      <c r="C2006">
        <f>'Reporte J.E.'!C2018</f>
        <v>0</v>
      </c>
      <c r="D2006" t="str">
        <f>'Reporte J.E.'!D2018&amp;" "&amp;'Reporte J.E.'!C2018</f>
        <v xml:space="preserve"> </v>
      </c>
      <c r="E2006">
        <f>'Reporte J.E.'!E2018</f>
        <v>0</v>
      </c>
      <c r="F2006">
        <f>'Reporte J.E.'!F2018</f>
        <v>0</v>
      </c>
      <c r="G2006" t="e">
        <f>RIGHT('Reporte J.E.'!G2018,LEN('Reporte J.E.'!G2018)-FIND("-",'Reporte J.E.'!G2018,1)-1)</f>
        <v>#VALUE!</v>
      </c>
      <c r="H2006">
        <f>'Reporte J.E.'!H2018</f>
        <v>0</v>
      </c>
      <c r="I2006">
        <f>'Reporte J.E.'!I2018</f>
        <v>0</v>
      </c>
      <c r="J2006">
        <f t="shared" si="31"/>
        <v>0</v>
      </c>
    </row>
    <row r="2007" spans="1:10">
      <c r="A2007">
        <f>'Reporte J.E.'!A2019</f>
        <v>0</v>
      </c>
      <c r="B2007">
        <f>'Reporte J.E.'!B2019</f>
        <v>0</v>
      </c>
      <c r="C2007">
        <f>'Reporte J.E.'!C2019</f>
        <v>0</v>
      </c>
      <c r="D2007" t="str">
        <f>'Reporte J.E.'!D2019&amp;" "&amp;'Reporte J.E.'!C2019</f>
        <v xml:space="preserve"> </v>
      </c>
      <c r="E2007">
        <f>'Reporte J.E.'!E2019</f>
        <v>0</v>
      </c>
      <c r="F2007">
        <f>'Reporte J.E.'!F2019</f>
        <v>0</v>
      </c>
      <c r="G2007" t="e">
        <f>RIGHT('Reporte J.E.'!G2019,LEN('Reporte J.E.'!G2019)-FIND("-",'Reporte J.E.'!G2019,1)-1)</f>
        <v>#VALUE!</v>
      </c>
      <c r="H2007">
        <f>'Reporte J.E.'!H2019</f>
        <v>0</v>
      </c>
      <c r="I2007">
        <f>'Reporte J.E.'!I2019</f>
        <v>0</v>
      </c>
      <c r="J2007">
        <f t="shared" si="31"/>
        <v>0</v>
      </c>
    </row>
    <row r="2008" spans="1:10">
      <c r="A2008">
        <f>'Reporte J.E.'!A2020</f>
        <v>0</v>
      </c>
      <c r="B2008">
        <f>'Reporte J.E.'!B2020</f>
        <v>0</v>
      </c>
      <c r="C2008">
        <f>'Reporte J.E.'!C2020</f>
        <v>0</v>
      </c>
      <c r="D2008" t="str">
        <f>'Reporte J.E.'!D2020&amp;" "&amp;'Reporte J.E.'!C2020</f>
        <v xml:space="preserve"> </v>
      </c>
      <c r="E2008">
        <f>'Reporte J.E.'!E2020</f>
        <v>0</v>
      </c>
      <c r="F2008">
        <f>'Reporte J.E.'!F2020</f>
        <v>0</v>
      </c>
      <c r="G2008" t="e">
        <f>RIGHT('Reporte J.E.'!G2020,LEN('Reporte J.E.'!G2020)-FIND("-",'Reporte J.E.'!G2020,1)-1)</f>
        <v>#VALUE!</v>
      </c>
      <c r="H2008">
        <f>'Reporte J.E.'!H2020</f>
        <v>0</v>
      </c>
      <c r="I2008">
        <f>'Reporte J.E.'!I2020</f>
        <v>0</v>
      </c>
      <c r="J2008">
        <f t="shared" si="31"/>
        <v>0</v>
      </c>
    </row>
    <row r="2009" spans="1:10">
      <c r="A2009">
        <f>'Reporte J.E.'!A2021</f>
        <v>0</v>
      </c>
      <c r="B2009">
        <f>'Reporte J.E.'!B2021</f>
        <v>0</v>
      </c>
      <c r="C2009">
        <f>'Reporte J.E.'!C2021</f>
        <v>0</v>
      </c>
      <c r="D2009" t="str">
        <f>'Reporte J.E.'!D2021&amp;" "&amp;'Reporte J.E.'!C2021</f>
        <v xml:space="preserve"> </v>
      </c>
      <c r="E2009">
        <f>'Reporte J.E.'!E2021</f>
        <v>0</v>
      </c>
      <c r="F2009">
        <f>'Reporte J.E.'!F2021</f>
        <v>0</v>
      </c>
      <c r="G2009" t="e">
        <f>RIGHT('Reporte J.E.'!G2021,LEN('Reporte J.E.'!G2021)-FIND("-",'Reporte J.E.'!G2021,1)-1)</f>
        <v>#VALUE!</v>
      </c>
      <c r="H2009">
        <f>'Reporte J.E.'!H2021</f>
        <v>0</v>
      </c>
      <c r="I2009">
        <f>'Reporte J.E.'!I2021</f>
        <v>0</v>
      </c>
      <c r="J2009">
        <f t="shared" si="31"/>
        <v>0</v>
      </c>
    </row>
    <row r="2010" spans="1:10">
      <c r="A2010">
        <f>'Reporte J.E.'!A2022</f>
        <v>0</v>
      </c>
      <c r="B2010">
        <f>'Reporte J.E.'!B2022</f>
        <v>0</v>
      </c>
      <c r="C2010">
        <f>'Reporte J.E.'!C2022</f>
        <v>0</v>
      </c>
      <c r="D2010" t="str">
        <f>'Reporte J.E.'!D2022&amp;" "&amp;'Reporte J.E.'!C2022</f>
        <v xml:space="preserve"> </v>
      </c>
      <c r="E2010">
        <f>'Reporte J.E.'!E2022</f>
        <v>0</v>
      </c>
      <c r="F2010">
        <f>'Reporte J.E.'!F2022</f>
        <v>0</v>
      </c>
      <c r="G2010" t="e">
        <f>RIGHT('Reporte J.E.'!G2022,LEN('Reporte J.E.'!G2022)-FIND("-",'Reporte J.E.'!G2022,1)-1)</f>
        <v>#VALUE!</v>
      </c>
      <c r="H2010">
        <f>'Reporte J.E.'!H2022</f>
        <v>0</v>
      </c>
      <c r="I2010">
        <f>'Reporte J.E.'!I2022</f>
        <v>0</v>
      </c>
      <c r="J2010">
        <f t="shared" si="31"/>
        <v>0</v>
      </c>
    </row>
    <row r="2011" spans="1:10">
      <c r="A2011">
        <f>'Reporte J.E.'!A2023</f>
        <v>0</v>
      </c>
      <c r="B2011">
        <f>'Reporte J.E.'!B2023</f>
        <v>0</v>
      </c>
      <c r="C2011">
        <f>'Reporte J.E.'!C2023</f>
        <v>0</v>
      </c>
      <c r="D2011" t="str">
        <f>'Reporte J.E.'!D2023&amp;" "&amp;'Reporte J.E.'!C2023</f>
        <v xml:space="preserve"> </v>
      </c>
      <c r="E2011">
        <f>'Reporte J.E.'!E2023</f>
        <v>0</v>
      </c>
      <c r="F2011">
        <f>'Reporte J.E.'!F2023</f>
        <v>0</v>
      </c>
      <c r="G2011" t="e">
        <f>RIGHT('Reporte J.E.'!G2023,LEN('Reporte J.E.'!G2023)-FIND("-",'Reporte J.E.'!G2023,1)-1)</f>
        <v>#VALUE!</v>
      </c>
      <c r="H2011">
        <f>'Reporte J.E.'!H2023</f>
        <v>0</v>
      </c>
      <c r="I2011">
        <f>'Reporte J.E.'!I2023</f>
        <v>0</v>
      </c>
      <c r="J2011">
        <f t="shared" si="31"/>
        <v>0</v>
      </c>
    </row>
    <row r="2012" spans="1:10">
      <c r="A2012">
        <f>'Reporte J.E.'!A2024</f>
        <v>0</v>
      </c>
      <c r="B2012">
        <f>'Reporte J.E.'!B2024</f>
        <v>0</v>
      </c>
      <c r="C2012">
        <f>'Reporte J.E.'!C2024</f>
        <v>0</v>
      </c>
      <c r="D2012" t="str">
        <f>'Reporte J.E.'!D2024&amp;" "&amp;'Reporte J.E.'!C2024</f>
        <v xml:space="preserve"> </v>
      </c>
      <c r="E2012">
        <f>'Reporte J.E.'!E2024</f>
        <v>0</v>
      </c>
      <c r="F2012">
        <f>'Reporte J.E.'!F2024</f>
        <v>0</v>
      </c>
      <c r="G2012" t="e">
        <f>RIGHT('Reporte J.E.'!G2024,LEN('Reporte J.E.'!G2024)-FIND("-",'Reporte J.E.'!G2024,1)-1)</f>
        <v>#VALUE!</v>
      </c>
      <c r="H2012">
        <f>'Reporte J.E.'!H2024</f>
        <v>0</v>
      </c>
      <c r="I2012">
        <f>'Reporte J.E.'!I2024</f>
        <v>0</v>
      </c>
      <c r="J2012">
        <f t="shared" si="31"/>
        <v>0</v>
      </c>
    </row>
    <row r="2013" spans="1:10">
      <c r="A2013">
        <f>'Reporte J.E.'!A2025</f>
        <v>0</v>
      </c>
      <c r="B2013">
        <f>'Reporte J.E.'!B2025</f>
        <v>0</v>
      </c>
      <c r="C2013">
        <f>'Reporte J.E.'!C2025</f>
        <v>0</v>
      </c>
      <c r="D2013" t="str">
        <f>'Reporte J.E.'!D2025&amp;" "&amp;'Reporte J.E.'!C2025</f>
        <v xml:space="preserve"> </v>
      </c>
      <c r="E2013">
        <f>'Reporte J.E.'!E2025</f>
        <v>0</v>
      </c>
      <c r="F2013">
        <f>'Reporte J.E.'!F2025</f>
        <v>0</v>
      </c>
      <c r="G2013" t="e">
        <f>RIGHT('Reporte J.E.'!G2025,LEN('Reporte J.E.'!G2025)-FIND("-",'Reporte J.E.'!G2025,1)-1)</f>
        <v>#VALUE!</v>
      </c>
      <c r="H2013">
        <f>'Reporte J.E.'!H2025</f>
        <v>0</v>
      </c>
      <c r="I2013">
        <f>'Reporte J.E.'!I2025</f>
        <v>0</v>
      </c>
      <c r="J2013">
        <f t="shared" si="31"/>
        <v>0</v>
      </c>
    </row>
    <row r="2014" spans="1:10">
      <c r="A2014">
        <f>'Reporte J.E.'!A2026</f>
        <v>0</v>
      </c>
      <c r="B2014">
        <f>'Reporte J.E.'!B2026</f>
        <v>0</v>
      </c>
      <c r="C2014">
        <f>'Reporte J.E.'!C2026</f>
        <v>0</v>
      </c>
      <c r="D2014" t="str">
        <f>'Reporte J.E.'!D2026&amp;" "&amp;'Reporte J.E.'!C2026</f>
        <v xml:space="preserve"> </v>
      </c>
      <c r="E2014">
        <f>'Reporte J.E.'!E2026</f>
        <v>0</v>
      </c>
      <c r="F2014">
        <f>'Reporte J.E.'!F2026</f>
        <v>0</v>
      </c>
      <c r="G2014" t="e">
        <f>RIGHT('Reporte J.E.'!G2026,LEN('Reporte J.E.'!G2026)-FIND("-",'Reporte J.E.'!G2026,1)-1)</f>
        <v>#VALUE!</v>
      </c>
      <c r="H2014">
        <f>'Reporte J.E.'!H2026</f>
        <v>0</v>
      </c>
      <c r="I2014">
        <f>'Reporte J.E.'!I2026</f>
        <v>0</v>
      </c>
      <c r="J2014">
        <f t="shared" si="31"/>
        <v>0</v>
      </c>
    </row>
    <row r="2015" spans="1:10">
      <c r="A2015">
        <f>'Reporte J.E.'!A2027</f>
        <v>0</v>
      </c>
      <c r="B2015">
        <f>'Reporte J.E.'!B2027</f>
        <v>0</v>
      </c>
      <c r="C2015">
        <f>'Reporte J.E.'!C2027</f>
        <v>0</v>
      </c>
      <c r="D2015" t="str">
        <f>'Reporte J.E.'!D2027&amp;" "&amp;'Reporte J.E.'!C2027</f>
        <v xml:space="preserve"> </v>
      </c>
      <c r="E2015">
        <f>'Reporte J.E.'!E2027</f>
        <v>0</v>
      </c>
      <c r="F2015">
        <f>'Reporte J.E.'!F2027</f>
        <v>0</v>
      </c>
      <c r="G2015" t="e">
        <f>RIGHT('Reporte J.E.'!G2027,LEN('Reporte J.E.'!G2027)-FIND("-",'Reporte J.E.'!G2027,1)-1)</f>
        <v>#VALUE!</v>
      </c>
      <c r="H2015">
        <f>'Reporte J.E.'!H2027</f>
        <v>0</v>
      </c>
      <c r="I2015">
        <f>'Reporte J.E.'!I2027</f>
        <v>0</v>
      </c>
      <c r="J2015">
        <f t="shared" si="31"/>
        <v>0</v>
      </c>
    </row>
    <row r="2016" spans="1:10">
      <c r="A2016">
        <f>'Reporte J.E.'!A2028</f>
        <v>0</v>
      </c>
      <c r="B2016">
        <f>'Reporte J.E.'!B2028</f>
        <v>0</v>
      </c>
      <c r="C2016">
        <f>'Reporte J.E.'!C2028</f>
        <v>0</v>
      </c>
      <c r="D2016" t="str">
        <f>'Reporte J.E.'!D2028&amp;" "&amp;'Reporte J.E.'!C2028</f>
        <v xml:space="preserve"> </v>
      </c>
      <c r="E2016">
        <f>'Reporte J.E.'!E2028</f>
        <v>0</v>
      </c>
      <c r="F2016">
        <f>'Reporte J.E.'!F2028</f>
        <v>0</v>
      </c>
      <c r="G2016" t="e">
        <f>RIGHT('Reporte J.E.'!G2028,LEN('Reporte J.E.'!G2028)-FIND("-",'Reporte J.E.'!G2028,1)-1)</f>
        <v>#VALUE!</v>
      </c>
      <c r="H2016">
        <f>'Reporte J.E.'!H2028</f>
        <v>0</v>
      </c>
      <c r="I2016">
        <f>'Reporte J.E.'!I2028</f>
        <v>0</v>
      </c>
      <c r="J2016">
        <f t="shared" si="31"/>
        <v>0</v>
      </c>
    </row>
    <row r="2017" spans="1:10">
      <c r="A2017">
        <f>'Reporte J.E.'!A2029</f>
        <v>0</v>
      </c>
      <c r="B2017">
        <f>'Reporte J.E.'!B2029</f>
        <v>0</v>
      </c>
      <c r="C2017">
        <f>'Reporte J.E.'!C2029</f>
        <v>0</v>
      </c>
      <c r="D2017" t="str">
        <f>'Reporte J.E.'!D2029&amp;" "&amp;'Reporte J.E.'!C2029</f>
        <v xml:space="preserve"> </v>
      </c>
      <c r="E2017">
        <f>'Reporte J.E.'!E2029</f>
        <v>0</v>
      </c>
      <c r="F2017">
        <f>'Reporte J.E.'!F2029</f>
        <v>0</v>
      </c>
      <c r="G2017" t="e">
        <f>RIGHT('Reporte J.E.'!G2029,LEN('Reporte J.E.'!G2029)-FIND("-",'Reporte J.E.'!G2029,1)-1)</f>
        <v>#VALUE!</v>
      </c>
      <c r="H2017">
        <f>'Reporte J.E.'!H2029</f>
        <v>0</v>
      </c>
      <c r="I2017">
        <f>'Reporte J.E.'!I2029</f>
        <v>0</v>
      </c>
      <c r="J2017">
        <f t="shared" si="31"/>
        <v>0</v>
      </c>
    </row>
    <row r="2018" spans="1:10">
      <c r="A2018">
        <f>'Reporte J.E.'!A2030</f>
        <v>0</v>
      </c>
      <c r="B2018">
        <f>'Reporte J.E.'!B2030</f>
        <v>0</v>
      </c>
      <c r="C2018">
        <f>'Reporte J.E.'!C2030</f>
        <v>0</v>
      </c>
      <c r="D2018" t="str">
        <f>'Reporte J.E.'!D2030&amp;" "&amp;'Reporte J.E.'!C2030</f>
        <v xml:space="preserve"> </v>
      </c>
      <c r="E2018">
        <f>'Reporte J.E.'!E2030</f>
        <v>0</v>
      </c>
      <c r="F2018">
        <f>'Reporte J.E.'!F2030</f>
        <v>0</v>
      </c>
      <c r="G2018" t="e">
        <f>RIGHT('Reporte J.E.'!G2030,LEN('Reporte J.E.'!G2030)-FIND("-",'Reporte J.E.'!G2030,1)-1)</f>
        <v>#VALUE!</v>
      </c>
      <c r="H2018">
        <f>'Reporte J.E.'!H2030</f>
        <v>0</v>
      </c>
      <c r="I2018">
        <f>'Reporte J.E.'!I2030</f>
        <v>0</v>
      </c>
      <c r="J2018">
        <f t="shared" si="31"/>
        <v>0</v>
      </c>
    </row>
    <row r="2019" spans="1:10">
      <c r="A2019">
        <f>'Reporte J.E.'!A2031</f>
        <v>0</v>
      </c>
      <c r="B2019">
        <f>'Reporte J.E.'!B2031</f>
        <v>0</v>
      </c>
      <c r="C2019">
        <f>'Reporte J.E.'!C2031</f>
        <v>0</v>
      </c>
      <c r="D2019" t="str">
        <f>'Reporte J.E.'!D2031&amp;" "&amp;'Reporte J.E.'!C2031</f>
        <v xml:space="preserve"> </v>
      </c>
      <c r="E2019">
        <f>'Reporte J.E.'!E2031</f>
        <v>0</v>
      </c>
      <c r="F2019">
        <f>'Reporte J.E.'!F2031</f>
        <v>0</v>
      </c>
      <c r="G2019" t="e">
        <f>RIGHT('Reporte J.E.'!G2031,LEN('Reporte J.E.'!G2031)-FIND("-",'Reporte J.E.'!G2031,1)-1)</f>
        <v>#VALUE!</v>
      </c>
      <c r="H2019">
        <f>'Reporte J.E.'!H2031</f>
        <v>0</v>
      </c>
      <c r="I2019">
        <f>'Reporte J.E.'!I2031</f>
        <v>0</v>
      </c>
      <c r="J2019">
        <f t="shared" si="31"/>
        <v>0</v>
      </c>
    </row>
    <row r="2020" spans="1:10">
      <c r="A2020">
        <f>'Reporte J.E.'!A2032</f>
        <v>0</v>
      </c>
      <c r="B2020">
        <f>'Reporte J.E.'!B2032</f>
        <v>0</v>
      </c>
      <c r="C2020">
        <f>'Reporte J.E.'!C2032</f>
        <v>0</v>
      </c>
      <c r="D2020" t="str">
        <f>'Reporte J.E.'!D2032&amp;" "&amp;'Reporte J.E.'!C2032</f>
        <v xml:space="preserve"> </v>
      </c>
      <c r="E2020">
        <f>'Reporte J.E.'!E2032</f>
        <v>0</v>
      </c>
      <c r="F2020">
        <f>'Reporte J.E.'!F2032</f>
        <v>0</v>
      </c>
      <c r="G2020" t="e">
        <f>RIGHT('Reporte J.E.'!G2032,LEN('Reporte J.E.'!G2032)-FIND("-",'Reporte J.E.'!G2032,1)-1)</f>
        <v>#VALUE!</v>
      </c>
      <c r="H2020">
        <f>'Reporte J.E.'!H2032</f>
        <v>0</v>
      </c>
      <c r="I2020">
        <f>'Reporte J.E.'!I2032</f>
        <v>0</v>
      </c>
      <c r="J2020">
        <f t="shared" si="31"/>
        <v>0</v>
      </c>
    </row>
    <row r="2021" spans="1:10">
      <c r="A2021">
        <f>'Reporte J.E.'!A2033</f>
        <v>0</v>
      </c>
      <c r="B2021">
        <f>'Reporte J.E.'!B2033</f>
        <v>0</v>
      </c>
      <c r="C2021">
        <f>'Reporte J.E.'!C2033</f>
        <v>0</v>
      </c>
      <c r="D2021" t="str">
        <f>'Reporte J.E.'!D2033&amp;" "&amp;'Reporte J.E.'!C2033</f>
        <v xml:space="preserve"> </v>
      </c>
      <c r="E2021">
        <f>'Reporte J.E.'!E2033</f>
        <v>0</v>
      </c>
      <c r="F2021">
        <f>'Reporte J.E.'!F2033</f>
        <v>0</v>
      </c>
      <c r="G2021" t="e">
        <f>RIGHT('Reporte J.E.'!G2033,LEN('Reporte J.E.'!G2033)-FIND("-",'Reporte J.E.'!G2033,1)-1)</f>
        <v>#VALUE!</v>
      </c>
      <c r="H2021">
        <f>'Reporte J.E.'!H2033</f>
        <v>0</v>
      </c>
      <c r="I2021">
        <f>'Reporte J.E.'!I2033</f>
        <v>0</v>
      </c>
      <c r="J2021">
        <f t="shared" si="31"/>
        <v>0</v>
      </c>
    </row>
    <row r="2022" spans="1:10">
      <c r="A2022">
        <f>'Reporte J.E.'!A2034</f>
        <v>0</v>
      </c>
      <c r="B2022">
        <f>'Reporte J.E.'!B2034</f>
        <v>0</v>
      </c>
      <c r="C2022">
        <f>'Reporte J.E.'!C2034</f>
        <v>0</v>
      </c>
      <c r="D2022" t="str">
        <f>'Reporte J.E.'!D2034&amp;" "&amp;'Reporte J.E.'!C2034</f>
        <v xml:space="preserve"> </v>
      </c>
      <c r="E2022">
        <f>'Reporte J.E.'!E2034</f>
        <v>0</v>
      </c>
      <c r="F2022">
        <f>'Reporte J.E.'!F2034</f>
        <v>0</v>
      </c>
      <c r="G2022" t="e">
        <f>RIGHT('Reporte J.E.'!G2034,LEN('Reporte J.E.'!G2034)-FIND("-",'Reporte J.E.'!G2034,1)-1)</f>
        <v>#VALUE!</v>
      </c>
      <c r="H2022">
        <f>'Reporte J.E.'!H2034</f>
        <v>0</v>
      </c>
      <c r="I2022">
        <f>'Reporte J.E.'!I2034</f>
        <v>0</v>
      </c>
      <c r="J2022">
        <f t="shared" si="31"/>
        <v>0</v>
      </c>
    </row>
    <row r="2023" spans="1:10">
      <c r="A2023">
        <f>'Reporte J.E.'!A2035</f>
        <v>0</v>
      </c>
      <c r="B2023">
        <f>'Reporte J.E.'!B2035</f>
        <v>0</v>
      </c>
      <c r="C2023">
        <f>'Reporte J.E.'!C2035</f>
        <v>0</v>
      </c>
      <c r="D2023" t="str">
        <f>'Reporte J.E.'!D2035&amp;" "&amp;'Reporte J.E.'!C2035</f>
        <v xml:space="preserve"> </v>
      </c>
      <c r="E2023">
        <f>'Reporte J.E.'!E2035</f>
        <v>0</v>
      </c>
      <c r="F2023">
        <f>'Reporte J.E.'!F2035</f>
        <v>0</v>
      </c>
      <c r="G2023" t="e">
        <f>RIGHT('Reporte J.E.'!G2035,LEN('Reporte J.E.'!G2035)-FIND("-",'Reporte J.E.'!G2035,1)-1)</f>
        <v>#VALUE!</v>
      </c>
      <c r="H2023">
        <f>'Reporte J.E.'!H2035</f>
        <v>0</v>
      </c>
      <c r="I2023">
        <f>'Reporte J.E.'!I2035</f>
        <v>0</v>
      </c>
      <c r="J2023">
        <f t="shared" si="31"/>
        <v>0</v>
      </c>
    </row>
    <row r="2024" spans="1:10">
      <c r="A2024">
        <f>'Reporte J.E.'!A2036</f>
        <v>0</v>
      </c>
      <c r="B2024">
        <f>'Reporte J.E.'!B2036</f>
        <v>0</v>
      </c>
      <c r="C2024">
        <f>'Reporte J.E.'!C2036</f>
        <v>0</v>
      </c>
      <c r="D2024" t="str">
        <f>'Reporte J.E.'!D2036&amp;" "&amp;'Reporte J.E.'!C2036</f>
        <v xml:space="preserve"> </v>
      </c>
      <c r="E2024">
        <f>'Reporte J.E.'!E2036</f>
        <v>0</v>
      </c>
      <c r="F2024">
        <f>'Reporte J.E.'!F2036</f>
        <v>0</v>
      </c>
      <c r="G2024" t="e">
        <f>RIGHT('Reporte J.E.'!G2036,LEN('Reporte J.E.'!G2036)-FIND("-",'Reporte J.E.'!G2036,1)-1)</f>
        <v>#VALUE!</v>
      </c>
      <c r="H2024">
        <f>'Reporte J.E.'!H2036</f>
        <v>0</v>
      </c>
      <c r="I2024">
        <f>'Reporte J.E.'!I2036</f>
        <v>0</v>
      </c>
      <c r="J2024">
        <f t="shared" si="31"/>
        <v>0</v>
      </c>
    </row>
    <row r="2025" spans="1:10">
      <c r="A2025">
        <f>'Reporte J.E.'!A2037</f>
        <v>0</v>
      </c>
      <c r="B2025">
        <f>'Reporte J.E.'!B2037</f>
        <v>0</v>
      </c>
      <c r="C2025">
        <f>'Reporte J.E.'!C2037</f>
        <v>0</v>
      </c>
      <c r="D2025" t="str">
        <f>'Reporte J.E.'!D2037&amp;" "&amp;'Reporte J.E.'!C2037</f>
        <v xml:space="preserve"> </v>
      </c>
      <c r="E2025">
        <f>'Reporte J.E.'!E2037</f>
        <v>0</v>
      </c>
      <c r="F2025">
        <f>'Reporte J.E.'!F2037</f>
        <v>0</v>
      </c>
      <c r="G2025" t="e">
        <f>RIGHT('Reporte J.E.'!G2037,LEN('Reporte J.E.'!G2037)-FIND("-",'Reporte J.E.'!G2037,1)-1)</f>
        <v>#VALUE!</v>
      </c>
      <c r="H2025">
        <f>'Reporte J.E.'!H2037</f>
        <v>0</v>
      </c>
      <c r="I2025">
        <f>'Reporte J.E.'!I2037</f>
        <v>0</v>
      </c>
      <c r="J2025">
        <f t="shared" si="31"/>
        <v>0</v>
      </c>
    </row>
    <row r="2026" spans="1:10">
      <c r="A2026">
        <f>'Reporte J.E.'!A2038</f>
        <v>0</v>
      </c>
      <c r="B2026">
        <f>'Reporte J.E.'!B2038</f>
        <v>0</v>
      </c>
      <c r="C2026">
        <f>'Reporte J.E.'!C2038</f>
        <v>0</v>
      </c>
      <c r="D2026" t="str">
        <f>'Reporte J.E.'!D2038&amp;" "&amp;'Reporte J.E.'!C2038</f>
        <v xml:space="preserve"> </v>
      </c>
      <c r="E2026">
        <f>'Reporte J.E.'!E2038</f>
        <v>0</v>
      </c>
      <c r="F2026">
        <f>'Reporte J.E.'!F2038</f>
        <v>0</v>
      </c>
      <c r="G2026" t="e">
        <f>RIGHT('Reporte J.E.'!G2038,LEN('Reporte J.E.'!G2038)-FIND("-",'Reporte J.E.'!G2038,1)-1)</f>
        <v>#VALUE!</v>
      </c>
      <c r="H2026">
        <f>'Reporte J.E.'!H2038</f>
        <v>0</v>
      </c>
      <c r="I2026">
        <f>'Reporte J.E.'!I2038</f>
        <v>0</v>
      </c>
      <c r="J2026">
        <f t="shared" si="31"/>
        <v>0</v>
      </c>
    </row>
    <row r="2027" spans="1:10">
      <c r="A2027">
        <f>'Reporte J.E.'!A2039</f>
        <v>0</v>
      </c>
      <c r="B2027">
        <f>'Reporte J.E.'!B2039</f>
        <v>0</v>
      </c>
      <c r="C2027">
        <f>'Reporte J.E.'!C2039</f>
        <v>0</v>
      </c>
      <c r="D2027" t="str">
        <f>'Reporte J.E.'!D2039&amp;" "&amp;'Reporte J.E.'!C2039</f>
        <v xml:space="preserve"> </v>
      </c>
      <c r="E2027">
        <f>'Reporte J.E.'!E2039</f>
        <v>0</v>
      </c>
      <c r="F2027">
        <f>'Reporte J.E.'!F2039</f>
        <v>0</v>
      </c>
      <c r="G2027" t="e">
        <f>RIGHT('Reporte J.E.'!G2039,LEN('Reporte J.E.'!G2039)-FIND("-",'Reporte J.E.'!G2039,1)-1)</f>
        <v>#VALUE!</v>
      </c>
      <c r="H2027">
        <f>'Reporte J.E.'!H2039</f>
        <v>0</v>
      </c>
      <c r="I2027">
        <f>'Reporte J.E.'!I2039</f>
        <v>0</v>
      </c>
      <c r="J2027">
        <f t="shared" si="31"/>
        <v>0</v>
      </c>
    </row>
    <row r="2028" spans="1:10">
      <c r="A2028">
        <f>'Reporte J.E.'!A2040</f>
        <v>0</v>
      </c>
      <c r="B2028">
        <f>'Reporte J.E.'!B2040</f>
        <v>0</v>
      </c>
      <c r="C2028">
        <f>'Reporte J.E.'!C2040</f>
        <v>0</v>
      </c>
      <c r="D2028" t="str">
        <f>'Reporte J.E.'!D2040&amp;" "&amp;'Reporte J.E.'!C2040</f>
        <v xml:space="preserve"> </v>
      </c>
      <c r="E2028">
        <f>'Reporte J.E.'!E2040</f>
        <v>0</v>
      </c>
      <c r="F2028">
        <f>'Reporte J.E.'!F2040</f>
        <v>0</v>
      </c>
      <c r="G2028" t="e">
        <f>RIGHT('Reporte J.E.'!G2040,LEN('Reporte J.E.'!G2040)-FIND("-",'Reporte J.E.'!G2040,1)-1)</f>
        <v>#VALUE!</v>
      </c>
      <c r="H2028">
        <f>'Reporte J.E.'!H2040</f>
        <v>0</v>
      </c>
      <c r="I2028">
        <f>'Reporte J.E.'!I2040</f>
        <v>0</v>
      </c>
      <c r="J2028">
        <f t="shared" si="31"/>
        <v>0</v>
      </c>
    </row>
    <row r="2029" spans="1:10">
      <c r="A2029">
        <f>'Reporte J.E.'!A2041</f>
        <v>0</v>
      </c>
      <c r="B2029">
        <f>'Reporte J.E.'!B2041</f>
        <v>0</v>
      </c>
      <c r="C2029">
        <f>'Reporte J.E.'!C2041</f>
        <v>0</v>
      </c>
      <c r="D2029" t="str">
        <f>'Reporte J.E.'!D2041&amp;" "&amp;'Reporte J.E.'!C2041</f>
        <v xml:space="preserve"> </v>
      </c>
      <c r="E2029">
        <f>'Reporte J.E.'!E2041</f>
        <v>0</v>
      </c>
      <c r="F2029">
        <f>'Reporte J.E.'!F2041</f>
        <v>0</v>
      </c>
      <c r="G2029" t="e">
        <f>RIGHT('Reporte J.E.'!G2041,LEN('Reporte J.E.'!G2041)-FIND("-",'Reporte J.E.'!G2041,1)-1)</f>
        <v>#VALUE!</v>
      </c>
      <c r="H2029">
        <f>'Reporte J.E.'!H2041</f>
        <v>0</v>
      </c>
      <c r="I2029">
        <f>'Reporte J.E.'!I2041</f>
        <v>0</v>
      </c>
      <c r="J2029">
        <f t="shared" si="31"/>
        <v>0</v>
      </c>
    </row>
    <row r="2030" spans="1:10">
      <c r="A2030">
        <f>'Reporte J.E.'!A2042</f>
        <v>0</v>
      </c>
      <c r="B2030">
        <f>'Reporte J.E.'!B2042</f>
        <v>0</v>
      </c>
      <c r="C2030">
        <f>'Reporte J.E.'!C2042</f>
        <v>0</v>
      </c>
      <c r="D2030" t="str">
        <f>'Reporte J.E.'!D2042&amp;" "&amp;'Reporte J.E.'!C2042</f>
        <v xml:space="preserve"> </v>
      </c>
      <c r="E2030">
        <f>'Reporte J.E.'!E2042</f>
        <v>0</v>
      </c>
      <c r="F2030">
        <f>'Reporte J.E.'!F2042</f>
        <v>0</v>
      </c>
      <c r="G2030" t="e">
        <f>RIGHT('Reporte J.E.'!G2042,LEN('Reporte J.E.'!G2042)-FIND("-",'Reporte J.E.'!G2042,1)-1)</f>
        <v>#VALUE!</v>
      </c>
      <c r="H2030">
        <f>'Reporte J.E.'!H2042</f>
        <v>0</v>
      </c>
      <c r="I2030">
        <f>'Reporte J.E.'!I2042</f>
        <v>0</v>
      </c>
      <c r="J2030">
        <f t="shared" si="31"/>
        <v>0</v>
      </c>
    </row>
    <row r="2031" spans="1:10">
      <c r="A2031">
        <f>'Reporte J.E.'!A2043</f>
        <v>0</v>
      </c>
      <c r="B2031">
        <f>'Reporte J.E.'!B2043</f>
        <v>0</v>
      </c>
      <c r="C2031">
        <f>'Reporte J.E.'!C2043</f>
        <v>0</v>
      </c>
      <c r="D2031" t="str">
        <f>'Reporte J.E.'!D2043&amp;" "&amp;'Reporte J.E.'!C2043</f>
        <v xml:space="preserve"> </v>
      </c>
      <c r="E2031">
        <f>'Reporte J.E.'!E2043</f>
        <v>0</v>
      </c>
      <c r="F2031">
        <f>'Reporte J.E.'!F2043</f>
        <v>0</v>
      </c>
      <c r="G2031" t="e">
        <f>RIGHT('Reporte J.E.'!G2043,LEN('Reporte J.E.'!G2043)-FIND("-",'Reporte J.E.'!G2043,1)-1)</f>
        <v>#VALUE!</v>
      </c>
      <c r="H2031">
        <f>'Reporte J.E.'!H2043</f>
        <v>0</v>
      </c>
      <c r="I2031">
        <f>'Reporte J.E.'!I2043</f>
        <v>0</v>
      </c>
      <c r="J2031">
        <f t="shared" si="31"/>
        <v>0</v>
      </c>
    </row>
    <row r="2032" spans="1:10">
      <c r="A2032">
        <f>'Reporte J.E.'!A2044</f>
        <v>0</v>
      </c>
      <c r="B2032">
        <f>'Reporte J.E.'!B2044</f>
        <v>0</v>
      </c>
      <c r="C2032">
        <f>'Reporte J.E.'!C2044</f>
        <v>0</v>
      </c>
      <c r="D2032" t="str">
        <f>'Reporte J.E.'!D2044&amp;" "&amp;'Reporte J.E.'!C2044</f>
        <v xml:space="preserve"> </v>
      </c>
      <c r="E2032">
        <f>'Reporte J.E.'!E2044</f>
        <v>0</v>
      </c>
      <c r="F2032">
        <f>'Reporte J.E.'!F2044</f>
        <v>0</v>
      </c>
      <c r="G2032" t="e">
        <f>RIGHT('Reporte J.E.'!G2044,LEN('Reporte J.E.'!G2044)-FIND("-",'Reporte J.E.'!G2044,1)-1)</f>
        <v>#VALUE!</v>
      </c>
      <c r="H2032">
        <f>'Reporte J.E.'!H2044</f>
        <v>0</v>
      </c>
      <c r="I2032">
        <f>'Reporte J.E.'!I2044</f>
        <v>0</v>
      </c>
      <c r="J2032">
        <f t="shared" si="31"/>
        <v>0</v>
      </c>
    </row>
    <row r="2033" spans="1:10">
      <c r="A2033">
        <f>'Reporte J.E.'!A2045</f>
        <v>0</v>
      </c>
      <c r="B2033">
        <f>'Reporte J.E.'!B2045</f>
        <v>0</v>
      </c>
      <c r="C2033">
        <f>'Reporte J.E.'!C2045</f>
        <v>0</v>
      </c>
      <c r="D2033" t="str">
        <f>'Reporte J.E.'!D2045&amp;" "&amp;'Reporte J.E.'!C2045</f>
        <v xml:space="preserve"> </v>
      </c>
      <c r="E2033">
        <f>'Reporte J.E.'!E2045</f>
        <v>0</v>
      </c>
      <c r="F2033">
        <f>'Reporte J.E.'!F2045</f>
        <v>0</v>
      </c>
      <c r="G2033" t="e">
        <f>RIGHT('Reporte J.E.'!G2045,LEN('Reporte J.E.'!G2045)-FIND("-",'Reporte J.E.'!G2045,1)-1)</f>
        <v>#VALUE!</v>
      </c>
      <c r="H2033">
        <f>'Reporte J.E.'!H2045</f>
        <v>0</v>
      </c>
      <c r="I2033">
        <f>'Reporte J.E.'!I2045</f>
        <v>0</v>
      </c>
      <c r="J2033">
        <f t="shared" si="31"/>
        <v>0</v>
      </c>
    </row>
    <row r="2034" spans="1:10">
      <c r="A2034">
        <f>'Reporte J.E.'!A2046</f>
        <v>0</v>
      </c>
      <c r="B2034">
        <f>'Reporte J.E.'!B2046</f>
        <v>0</v>
      </c>
      <c r="C2034">
        <f>'Reporte J.E.'!C2046</f>
        <v>0</v>
      </c>
      <c r="D2034" t="str">
        <f>'Reporte J.E.'!D2046&amp;" "&amp;'Reporte J.E.'!C2046</f>
        <v xml:space="preserve"> </v>
      </c>
      <c r="E2034">
        <f>'Reporte J.E.'!E2046</f>
        <v>0</v>
      </c>
      <c r="F2034">
        <f>'Reporte J.E.'!F2046</f>
        <v>0</v>
      </c>
      <c r="G2034" t="e">
        <f>RIGHT('Reporte J.E.'!G2046,LEN('Reporte J.E.'!G2046)-FIND("-",'Reporte J.E.'!G2046,1)-1)</f>
        <v>#VALUE!</v>
      </c>
      <c r="H2034">
        <f>'Reporte J.E.'!H2046</f>
        <v>0</v>
      </c>
      <c r="I2034">
        <f>'Reporte J.E.'!I2046</f>
        <v>0</v>
      </c>
      <c r="J2034">
        <f t="shared" si="31"/>
        <v>0</v>
      </c>
    </row>
    <row r="2035" spans="1:10">
      <c r="A2035">
        <f>'Reporte J.E.'!A2047</f>
        <v>0</v>
      </c>
      <c r="B2035">
        <f>'Reporte J.E.'!B2047</f>
        <v>0</v>
      </c>
      <c r="C2035">
        <f>'Reporte J.E.'!C2047</f>
        <v>0</v>
      </c>
      <c r="D2035" t="str">
        <f>'Reporte J.E.'!D2047&amp;" "&amp;'Reporte J.E.'!C2047</f>
        <v xml:space="preserve"> </v>
      </c>
      <c r="E2035">
        <f>'Reporte J.E.'!E2047</f>
        <v>0</v>
      </c>
      <c r="F2035">
        <f>'Reporte J.E.'!F2047</f>
        <v>0</v>
      </c>
      <c r="G2035" t="e">
        <f>RIGHT('Reporte J.E.'!G2047,LEN('Reporte J.E.'!G2047)-FIND("-",'Reporte J.E.'!G2047,1)-1)</f>
        <v>#VALUE!</v>
      </c>
      <c r="H2035">
        <f>'Reporte J.E.'!H2047</f>
        <v>0</v>
      </c>
      <c r="I2035">
        <f>'Reporte J.E.'!I2047</f>
        <v>0</v>
      </c>
      <c r="J2035">
        <f t="shared" si="31"/>
        <v>0</v>
      </c>
    </row>
    <row r="2036" spans="1:10">
      <c r="A2036">
        <f>'Reporte J.E.'!A2048</f>
        <v>0</v>
      </c>
      <c r="B2036">
        <f>'Reporte J.E.'!B2048</f>
        <v>0</v>
      </c>
      <c r="C2036">
        <f>'Reporte J.E.'!C2048</f>
        <v>0</v>
      </c>
      <c r="D2036" t="str">
        <f>'Reporte J.E.'!D2048&amp;" "&amp;'Reporte J.E.'!C2048</f>
        <v xml:space="preserve"> </v>
      </c>
      <c r="E2036">
        <f>'Reporte J.E.'!E2048</f>
        <v>0</v>
      </c>
      <c r="F2036">
        <f>'Reporte J.E.'!F2048</f>
        <v>0</v>
      </c>
      <c r="G2036" t="e">
        <f>RIGHT('Reporte J.E.'!G2048,LEN('Reporte J.E.'!G2048)-FIND("-",'Reporte J.E.'!G2048,1)-1)</f>
        <v>#VALUE!</v>
      </c>
      <c r="H2036">
        <f>'Reporte J.E.'!H2048</f>
        <v>0</v>
      </c>
      <c r="I2036">
        <f>'Reporte J.E.'!I2048</f>
        <v>0</v>
      </c>
      <c r="J2036">
        <f t="shared" si="31"/>
        <v>0</v>
      </c>
    </row>
    <row r="2037" spans="1:10">
      <c r="A2037">
        <f>'Reporte J.E.'!A2049</f>
        <v>0</v>
      </c>
      <c r="B2037">
        <f>'Reporte J.E.'!B2049</f>
        <v>0</v>
      </c>
      <c r="C2037">
        <f>'Reporte J.E.'!C2049</f>
        <v>0</v>
      </c>
      <c r="D2037" t="str">
        <f>'Reporte J.E.'!D2049&amp;" "&amp;'Reporte J.E.'!C2049</f>
        <v xml:space="preserve"> </v>
      </c>
      <c r="E2037">
        <f>'Reporte J.E.'!E2049</f>
        <v>0</v>
      </c>
      <c r="F2037">
        <f>'Reporte J.E.'!F2049</f>
        <v>0</v>
      </c>
      <c r="G2037" t="e">
        <f>RIGHT('Reporte J.E.'!G2049,LEN('Reporte J.E.'!G2049)-FIND("-",'Reporte J.E.'!G2049,1)-1)</f>
        <v>#VALUE!</v>
      </c>
      <c r="H2037">
        <f>'Reporte J.E.'!H2049</f>
        <v>0</v>
      </c>
      <c r="I2037">
        <f>'Reporte J.E.'!I2049</f>
        <v>0</v>
      </c>
      <c r="J2037">
        <f t="shared" si="31"/>
        <v>0</v>
      </c>
    </row>
    <row r="2038" spans="1:10">
      <c r="A2038">
        <f>'Reporte J.E.'!A2050</f>
        <v>0</v>
      </c>
      <c r="B2038">
        <f>'Reporte J.E.'!B2050</f>
        <v>0</v>
      </c>
      <c r="C2038">
        <f>'Reporte J.E.'!C2050</f>
        <v>0</v>
      </c>
      <c r="D2038" t="str">
        <f>'Reporte J.E.'!D2050&amp;" "&amp;'Reporte J.E.'!C2050</f>
        <v xml:space="preserve"> </v>
      </c>
      <c r="E2038">
        <f>'Reporte J.E.'!E2050</f>
        <v>0</v>
      </c>
      <c r="F2038">
        <f>'Reporte J.E.'!F2050</f>
        <v>0</v>
      </c>
      <c r="G2038" t="e">
        <f>RIGHT('Reporte J.E.'!G2050,LEN('Reporte J.E.'!G2050)-FIND("-",'Reporte J.E.'!G2050,1)-1)</f>
        <v>#VALUE!</v>
      </c>
      <c r="H2038">
        <f>'Reporte J.E.'!H2050</f>
        <v>0</v>
      </c>
      <c r="I2038">
        <f>'Reporte J.E.'!I2050</f>
        <v>0</v>
      </c>
      <c r="J2038">
        <f t="shared" si="31"/>
        <v>0</v>
      </c>
    </row>
    <row r="2039" spans="1:10">
      <c r="A2039">
        <f>'Reporte J.E.'!A2051</f>
        <v>0</v>
      </c>
      <c r="B2039">
        <f>'Reporte J.E.'!B2051</f>
        <v>0</v>
      </c>
      <c r="C2039">
        <f>'Reporte J.E.'!C2051</f>
        <v>0</v>
      </c>
      <c r="D2039" t="str">
        <f>'Reporte J.E.'!D2051&amp;" "&amp;'Reporte J.E.'!C2051</f>
        <v xml:space="preserve"> </v>
      </c>
      <c r="E2039">
        <f>'Reporte J.E.'!E2051</f>
        <v>0</v>
      </c>
      <c r="F2039">
        <f>'Reporte J.E.'!F2051</f>
        <v>0</v>
      </c>
      <c r="G2039" t="e">
        <f>RIGHT('Reporte J.E.'!G2051,LEN('Reporte J.E.'!G2051)-FIND("-",'Reporte J.E.'!G2051,1)-1)</f>
        <v>#VALUE!</v>
      </c>
      <c r="H2039">
        <f>'Reporte J.E.'!H2051</f>
        <v>0</v>
      </c>
      <c r="I2039">
        <f>'Reporte J.E.'!I2051</f>
        <v>0</v>
      </c>
      <c r="J2039">
        <f t="shared" si="31"/>
        <v>0</v>
      </c>
    </row>
    <row r="2040" spans="1:10">
      <c r="A2040">
        <f>'Reporte J.E.'!A2052</f>
        <v>0</v>
      </c>
      <c r="B2040">
        <f>'Reporte J.E.'!B2052</f>
        <v>0</v>
      </c>
      <c r="C2040">
        <f>'Reporte J.E.'!C2052</f>
        <v>0</v>
      </c>
      <c r="D2040" t="str">
        <f>'Reporte J.E.'!D2052&amp;" "&amp;'Reporte J.E.'!C2052</f>
        <v xml:space="preserve"> </v>
      </c>
      <c r="E2040">
        <f>'Reporte J.E.'!E2052</f>
        <v>0</v>
      </c>
      <c r="F2040">
        <f>'Reporte J.E.'!F2052</f>
        <v>0</v>
      </c>
      <c r="G2040" t="e">
        <f>RIGHT('Reporte J.E.'!G2052,LEN('Reporte J.E.'!G2052)-FIND("-",'Reporte J.E.'!G2052,1)-1)</f>
        <v>#VALUE!</v>
      </c>
      <c r="H2040">
        <f>'Reporte J.E.'!H2052</f>
        <v>0</v>
      </c>
      <c r="I2040">
        <f>'Reporte J.E.'!I2052</f>
        <v>0</v>
      </c>
      <c r="J2040">
        <f t="shared" si="31"/>
        <v>0</v>
      </c>
    </row>
    <row r="2041" spans="1:10">
      <c r="A2041">
        <f>'Reporte J.E.'!A2053</f>
        <v>0</v>
      </c>
      <c r="B2041">
        <f>'Reporte J.E.'!B2053</f>
        <v>0</v>
      </c>
      <c r="C2041">
        <f>'Reporte J.E.'!C2053</f>
        <v>0</v>
      </c>
      <c r="D2041" t="str">
        <f>'Reporte J.E.'!D2053&amp;" "&amp;'Reporte J.E.'!C2053</f>
        <v xml:space="preserve"> </v>
      </c>
      <c r="E2041">
        <f>'Reporte J.E.'!E2053</f>
        <v>0</v>
      </c>
      <c r="F2041">
        <f>'Reporte J.E.'!F2053</f>
        <v>0</v>
      </c>
      <c r="G2041" t="e">
        <f>RIGHT('Reporte J.E.'!G2053,LEN('Reporte J.E.'!G2053)-FIND("-",'Reporte J.E.'!G2053,1)-1)</f>
        <v>#VALUE!</v>
      </c>
      <c r="H2041">
        <f>'Reporte J.E.'!H2053</f>
        <v>0</v>
      </c>
      <c r="I2041">
        <f>'Reporte J.E.'!I2053</f>
        <v>0</v>
      </c>
      <c r="J2041">
        <f t="shared" si="31"/>
        <v>0</v>
      </c>
    </row>
    <row r="2042" spans="1:10">
      <c r="A2042">
        <f>'Reporte J.E.'!A2054</f>
        <v>0</v>
      </c>
      <c r="B2042">
        <f>'Reporte J.E.'!B2054</f>
        <v>0</v>
      </c>
      <c r="C2042">
        <f>'Reporte J.E.'!C2054</f>
        <v>0</v>
      </c>
      <c r="D2042" t="str">
        <f>'Reporte J.E.'!D2054&amp;" "&amp;'Reporte J.E.'!C2054</f>
        <v xml:space="preserve"> </v>
      </c>
      <c r="E2042">
        <f>'Reporte J.E.'!E2054</f>
        <v>0</v>
      </c>
      <c r="F2042">
        <f>'Reporte J.E.'!F2054</f>
        <v>0</v>
      </c>
      <c r="G2042" t="e">
        <f>RIGHT('Reporte J.E.'!G2054,LEN('Reporte J.E.'!G2054)-FIND("-",'Reporte J.E.'!G2054,1)-1)</f>
        <v>#VALUE!</v>
      </c>
      <c r="H2042">
        <f>'Reporte J.E.'!H2054</f>
        <v>0</v>
      </c>
      <c r="I2042">
        <f>'Reporte J.E.'!I2054</f>
        <v>0</v>
      </c>
      <c r="J2042">
        <f t="shared" si="31"/>
        <v>0</v>
      </c>
    </row>
    <row r="2043" spans="1:10">
      <c r="A2043">
        <f>'Reporte J.E.'!A2055</f>
        <v>0</v>
      </c>
      <c r="B2043">
        <f>'Reporte J.E.'!B2055</f>
        <v>0</v>
      </c>
      <c r="C2043">
        <f>'Reporte J.E.'!C2055</f>
        <v>0</v>
      </c>
      <c r="D2043" t="str">
        <f>'Reporte J.E.'!D2055&amp;" "&amp;'Reporte J.E.'!C2055</f>
        <v xml:space="preserve"> </v>
      </c>
      <c r="E2043">
        <f>'Reporte J.E.'!E2055</f>
        <v>0</v>
      </c>
      <c r="F2043">
        <f>'Reporte J.E.'!F2055</f>
        <v>0</v>
      </c>
      <c r="G2043" t="e">
        <f>RIGHT('Reporte J.E.'!G2055,LEN('Reporte J.E.'!G2055)-FIND("-",'Reporte J.E.'!G2055,1)-1)</f>
        <v>#VALUE!</v>
      </c>
      <c r="H2043">
        <f>'Reporte J.E.'!H2055</f>
        <v>0</v>
      </c>
      <c r="I2043">
        <f>'Reporte J.E.'!I2055</f>
        <v>0</v>
      </c>
      <c r="J2043">
        <f t="shared" si="31"/>
        <v>0</v>
      </c>
    </row>
    <row r="2044" spans="1:10">
      <c r="A2044">
        <f>'Reporte J.E.'!A2056</f>
        <v>0</v>
      </c>
      <c r="B2044">
        <f>'Reporte J.E.'!B2056</f>
        <v>0</v>
      </c>
      <c r="C2044">
        <f>'Reporte J.E.'!C2056</f>
        <v>0</v>
      </c>
      <c r="D2044" t="str">
        <f>'Reporte J.E.'!D2056&amp;" "&amp;'Reporte J.E.'!C2056</f>
        <v xml:space="preserve"> </v>
      </c>
      <c r="E2044">
        <f>'Reporte J.E.'!E2056</f>
        <v>0</v>
      </c>
      <c r="F2044">
        <f>'Reporte J.E.'!F2056</f>
        <v>0</v>
      </c>
      <c r="G2044" t="e">
        <f>RIGHT('Reporte J.E.'!G2056,LEN('Reporte J.E.'!G2056)-FIND("-",'Reporte J.E.'!G2056,1)-1)</f>
        <v>#VALUE!</v>
      </c>
      <c r="H2044">
        <f>'Reporte J.E.'!H2056</f>
        <v>0</v>
      </c>
      <c r="I2044">
        <f>'Reporte J.E.'!I2056</f>
        <v>0</v>
      </c>
      <c r="J2044">
        <f t="shared" si="31"/>
        <v>0</v>
      </c>
    </row>
    <row r="2045" spans="1:10">
      <c r="A2045">
        <f>'Reporte J.E.'!A2057</f>
        <v>0</v>
      </c>
      <c r="B2045">
        <f>'Reporte J.E.'!B2057</f>
        <v>0</v>
      </c>
      <c r="C2045">
        <f>'Reporte J.E.'!C2057</f>
        <v>0</v>
      </c>
      <c r="D2045" t="str">
        <f>'Reporte J.E.'!D2057&amp;" "&amp;'Reporte J.E.'!C2057</f>
        <v xml:space="preserve"> </v>
      </c>
      <c r="E2045">
        <f>'Reporte J.E.'!E2057</f>
        <v>0</v>
      </c>
      <c r="F2045">
        <f>'Reporte J.E.'!F2057</f>
        <v>0</v>
      </c>
      <c r="G2045" t="e">
        <f>RIGHT('Reporte J.E.'!G2057,LEN('Reporte J.E.'!G2057)-FIND("-",'Reporte J.E.'!G2057,1)-1)</f>
        <v>#VALUE!</v>
      </c>
      <c r="H2045">
        <f>'Reporte J.E.'!H2057</f>
        <v>0</v>
      </c>
      <c r="I2045">
        <f>'Reporte J.E.'!I2057</f>
        <v>0</v>
      </c>
      <c r="J2045">
        <f t="shared" si="31"/>
        <v>0</v>
      </c>
    </row>
    <row r="2046" spans="1:10">
      <c r="A2046">
        <f>'Reporte J.E.'!A2058</f>
        <v>0</v>
      </c>
      <c r="B2046">
        <f>'Reporte J.E.'!B2058</f>
        <v>0</v>
      </c>
      <c r="C2046">
        <f>'Reporte J.E.'!C2058</f>
        <v>0</v>
      </c>
      <c r="D2046" t="str">
        <f>'Reporte J.E.'!D2058&amp;" "&amp;'Reporte J.E.'!C2058</f>
        <v xml:space="preserve"> </v>
      </c>
      <c r="E2046">
        <f>'Reporte J.E.'!E2058</f>
        <v>0</v>
      </c>
      <c r="F2046">
        <f>'Reporte J.E.'!F2058</f>
        <v>0</v>
      </c>
      <c r="G2046" t="e">
        <f>RIGHT('Reporte J.E.'!G2058,LEN('Reporte J.E.'!G2058)-FIND("-",'Reporte J.E.'!G2058,1)-1)</f>
        <v>#VALUE!</v>
      </c>
      <c r="H2046">
        <f>'Reporte J.E.'!H2058</f>
        <v>0</v>
      </c>
      <c r="I2046">
        <f>'Reporte J.E.'!I2058</f>
        <v>0</v>
      </c>
      <c r="J2046">
        <f t="shared" si="31"/>
        <v>0</v>
      </c>
    </row>
    <row r="2047" spans="1:10">
      <c r="A2047">
        <f>'Reporte J.E.'!A2059</f>
        <v>0</v>
      </c>
      <c r="B2047">
        <f>'Reporte J.E.'!B2059</f>
        <v>0</v>
      </c>
      <c r="C2047">
        <f>'Reporte J.E.'!C2059</f>
        <v>0</v>
      </c>
      <c r="D2047" t="str">
        <f>'Reporte J.E.'!D2059&amp;" "&amp;'Reporte J.E.'!C2059</f>
        <v xml:space="preserve"> </v>
      </c>
      <c r="E2047">
        <f>'Reporte J.E.'!E2059</f>
        <v>0</v>
      </c>
      <c r="F2047">
        <f>'Reporte J.E.'!F2059</f>
        <v>0</v>
      </c>
      <c r="G2047" t="e">
        <f>RIGHT('Reporte J.E.'!G2059,LEN('Reporte J.E.'!G2059)-FIND("-",'Reporte J.E.'!G2059,1)-1)</f>
        <v>#VALUE!</v>
      </c>
      <c r="H2047">
        <f>'Reporte J.E.'!H2059</f>
        <v>0</v>
      </c>
      <c r="I2047">
        <f>'Reporte J.E.'!I2059</f>
        <v>0</v>
      </c>
      <c r="J2047">
        <f t="shared" si="31"/>
        <v>0</v>
      </c>
    </row>
    <row r="2048" spans="1:10">
      <c r="A2048">
        <f>'Reporte J.E.'!A2060</f>
        <v>0</v>
      </c>
      <c r="B2048">
        <f>'Reporte J.E.'!B2060</f>
        <v>0</v>
      </c>
      <c r="C2048">
        <f>'Reporte J.E.'!C2060</f>
        <v>0</v>
      </c>
      <c r="D2048" t="str">
        <f>'Reporte J.E.'!D2060&amp;" "&amp;'Reporte J.E.'!C2060</f>
        <v xml:space="preserve"> </v>
      </c>
      <c r="E2048">
        <f>'Reporte J.E.'!E2060</f>
        <v>0</v>
      </c>
      <c r="F2048">
        <f>'Reporte J.E.'!F2060</f>
        <v>0</v>
      </c>
      <c r="G2048" t="e">
        <f>RIGHT('Reporte J.E.'!G2060,LEN('Reporte J.E.'!G2060)-FIND("-",'Reporte J.E.'!G2060,1)-1)</f>
        <v>#VALUE!</v>
      </c>
      <c r="H2048">
        <f>'Reporte J.E.'!H2060</f>
        <v>0</v>
      </c>
      <c r="I2048">
        <f>'Reporte J.E.'!I2060</f>
        <v>0</v>
      </c>
      <c r="J2048">
        <f t="shared" si="31"/>
        <v>0</v>
      </c>
    </row>
    <row r="2049" spans="1:10">
      <c r="A2049">
        <f>'Reporte J.E.'!A2061</f>
        <v>0</v>
      </c>
      <c r="B2049">
        <f>'Reporte J.E.'!B2061</f>
        <v>0</v>
      </c>
      <c r="C2049">
        <f>'Reporte J.E.'!C2061</f>
        <v>0</v>
      </c>
      <c r="D2049" t="str">
        <f>'Reporte J.E.'!D2061&amp;" "&amp;'Reporte J.E.'!C2061</f>
        <v xml:space="preserve"> </v>
      </c>
      <c r="E2049">
        <f>'Reporte J.E.'!E2061</f>
        <v>0</v>
      </c>
      <c r="F2049">
        <f>'Reporte J.E.'!F2061</f>
        <v>0</v>
      </c>
      <c r="G2049" t="e">
        <f>RIGHT('Reporte J.E.'!G2061,LEN('Reporte J.E.'!G2061)-FIND("-",'Reporte J.E.'!G2061,1)-1)</f>
        <v>#VALUE!</v>
      </c>
      <c r="H2049">
        <f>'Reporte J.E.'!H2061</f>
        <v>0</v>
      </c>
      <c r="I2049">
        <f>'Reporte J.E.'!I2061</f>
        <v>0</v>
      </c>
      <c r="J2049">
        <f t="shared" si="31"/>
        <v>0</v>
      </c>
    </row>
    <row r="2050" spans="1:10">
      <c r="A2050">
        <f>'Reporte J.E.'!A2062</f>
        <v>0</v>
      </c>
      <c r="B2050">
        <f>'Reporte J.E.'!B2062</f>
        <v>0</v>
      </c>
      <c r="C2050">
        <f>'Reporte J.E.'!C2062</f>
        <v>0</v>
      </c>
      <c r="D2050" t="str">
        <f>'Reporte J.E.'!D2062&amp;" "&amp;'Reporte J.E.'!C2062</f>
        <v xml:space="preserve"> </v>
      </c>
      <c r="E2050">
        <f>'Reporte J.E.'!E2062</f>
        <v>0</v>
      </c>
      <c r="F2050">
        <f>'Reporte J.E.'!F2062</f>
        <v>0</v>
      </c>
      <c r="G2050" t="e">
        <f>RIGHT('Reporte J.E.'!G2062,LEN('Reporte J.E.'!G2062)-FIND("-",'Reporte J.E.'!G2062,1)-1)</f>
        <v>#VALUE!</v>
      </c>
      <c r="H2050">
        <f>'Reporte J.E.'!H2062</f>
        <v>0</v>
      </c>
      <c r="I2050">
        <f>'Reporte J.E.'!I2062</f>
        <v>0</v>
      </c>
      <c r="J2050">
        <f t="shared" ref="J2050:J2113" si="32">IF(H2050="APROBADO",1,0)</f>
        <v>0</v>
      </c>
    </row>
    <row r="2051" spans="1:10">
      <c r="A2051">
        <f>'Reporte J.E.'!A2063</f>
        <v>0</v>
      </c>
      <c r="B2051">
        <f>'Reporte J.E.'!B2063</f>
        <v>0</v>
      </c>
      <c r="C2051">
        <f>'Reporte J.E.'!C2063</f>
        <v>0</v>
      </c>
      <c r="D2051" t="str">
        <f>'Reporte J.E.'!D2063&amp;" "&amp;'Reporte J.E.'!C2063</f>
        <v xml:space="preserve"> </v>
      </c>
      <c r="E2051">
        <f>'Reporte J.E.'!E2063</f>
        <v>0</v>
      </c>
      <c r="F2051">
        <f>'Reporte J.E.'!F2063</f>
        <v>0</v>
      </c>
      <c r="G2051" t="e">
        <f>RIGHT('Reporte J.E.'!G2063,LEN('Reporte J.E.'!G2063)-FIND("-",'Reporte J.E.'!G2063,1)-1)</f>
        <v>#VALUE!</v>
      </c>
      <c r="H2051">
        <f>'Reporte J.E.'!H2063</f>
        <v>0</v>
      </c>
      <c r="I2051">
        <f>'Reporte J.E.'!I2063</f>
        <v>0</v>
      </c>
      <c r="J2051">
        <f t="shared" si="32"/>
        <v>0</v>
      </c>
    </row>
    <row r="2052" spans="1:10">
      <c r="A2052">
        <f>'Reporte J.E.'!A2064</f>
        <v>0</v>
      </c>
      <c r="B2052">
        <f>'Reporte J.E.'!B2064</f>
        <v>0</v>
      </c>
      <c r="C2052">
        <f>'Reporte J.E.'!C2064</f>
        <v>0</v>
      </c>
      <c r="D2052" t="str">
        <f>'Reporte J.E.'!D2064&amp;" "&amp;'Reporte J.E.'!C2064</f>
        <v xml:space="preserve"> </v>
      </c>
      <c r="E2052">
        <f>'Reporte J.E.'!E2064</f>
        <v>0</v>
      </c>
      <c r="F2052">
        <f>'Reporte J.E.'!F2064</f>
        <v>0</v>
      </c>
      <c r="G2052" t="e">
        <f>RIGHT('Reporte J.E.'!G2064,LEN('Reporte J.E.'!G2064)-FIND("-",'Reporte J.E.'!G2064,1)-1)</f>
        <v>#VALUE!</v>
      </c>
      <c r="H2052">
        <f>'Reporte J.E.'!H2064</f>
        <v>0</v>
      </c>
      <c r="I2052">
        <f>'Reporte J.E.'!I2064</f>
        <v>0</v>
      </c>
      <c r="J2052">
        <f t="shared" si="32"/>
        <v>0</v>
      </c>
    </row>
    <row r="2053" spans="1:10">
      <c r="A2053">
        <f>'Reporte J.E.'!A2065</f>
        <v>0</v>
      </c>
      <c r="B2053">
        <f>'Reporte J.E.'!B2065</f>
        <v>0</v>
      </c>
      <c r="C2053">
        <f>'Reporte J.E.'!C2065</f>
        <v>0</v>
      </c>
      <c r="D2053" t="str">
        <f>'Reporte J.E.'!D2065&amp;" "&amp;'Reporte J.E.'!C2065</f>
        <v xml:space="preserve"> </v>
      </c>
      <c r="E2053">
        <f>'Reporte J.E.'!E2065</f>
        <v>0</v>
      </c>
      <c r="F2053">
        <f>'Reporte J.E.'!F2065</f>
        <v>0</v>
      </c>
      <c r="G2053" t="e">
        <f>RIGHT('Reporte J.E.'!G2065,LEN('Reporte J.E.'!G2065)-FIND("-",'Reporte J.E.'!G2065,1)-1)</f>
        <v>#VALUE!</v>
      </c>
      <c r="H2053">
        <f>'Reporte J.E.'!H2065</f>
        <v>0</v>
      </c>
      <c r="I2053">
        <f>'Reporte J.E.'!I2065</f>
        <v>0</v>
      </c>
      <c r="J2053">
        <f t="shared" si="32"/>
        <v>0</v>
      </c>
    </row>
    <row r="2054" spans="1:10">
      <c r="A2054">
        <f>'Reporte J.E.'!A2066</f>
        <v>0</v>
      </c>
      <c r="B2054">
        <f>'Reporte J.E.'!B2066</f>
        <v>0</v>
      </c>
      <c r="C2054">
        <f>'Reporte J.E.'!C2066</f>
        <v>0</v>
      </c>
      <c r="D2054" t="str">
        <f>'Reporte J.E.'!D2066&amp;" "&amp;'Reporte J.E.'!C2066</f>
        <v xml:space="preserve"> </v>
      </c>
      <c r="E2054">
        <f>'Reporte J.E.'!E2066</f>
        <v>0</v>
      </c>
      <c r="F2054">
        <f>'Reporte J.E.'!F2066</f>
        <v>0</v>
      </c>
      <c r="G2054" t="e">
        <f>RIGHT('Reporte J.E.'!G2066,LEN('Reporte J.E.'!G2066)-FIND("-",'Reporte J.E.'!G2066,1)-1)</f>
        <v>#VALUE!</v>
      </c>
      <c r="H2054">
        <f>'Reporte J.E.'!H2066</f>
        <v>0</v>
      </c>
      <c r="I2054">
        <f>'Reporte J.E.'!I2066</f>
        <v>0</v>
      </c>
      <c r="J2054">
        <f t="shared" si="32"/>
        <v>0</v>
      </c>
    </row>
    <row r="2055" spans="1:10">
      <c r="A2055">
        <f>'Reporte J.E.'!A2067</f>
        <v>0</v>
      </c>
      <c r="B2055">
        <f>'Reporte J.E.'!B2067</f>
        <v>0</v>
      </c>
      <c r="C2055">
        <f>'Reporte J.E.'!C2067</f>
        <v>0</v>
      </c>
      <c r="D2055" t="str">
        <f>'Reporte J.E.'!D2067&amp;" "&amp;'Reporte J.E.'!C2067</f>
        <v xml:space="preserve"> </v>
      </c>
      <c r="E2055">
        <f>'Reporte J.E.'!E2067</f>
        <v>0</v>
      </c>
      <c r="F2055">
        <f>'Reporte J.E.'!F2067</f>
        <v>0</v>
      </c>
      <c r="G2055" t="e">
        <f>RIGHT('Reporte J.E.'!G2067,LEN('Reporte J.E.'!G2067)-FIND("-",'Reporte J.E.'!G2067,1)-1)</f>
        <v>#VALUE!</v>
      </c>
      <c r="H2055">
        <f>'Reporte J.E.'!H2067</f>
        <v>0</v>
      </c>
      <c r="I2055">
        <f>'Reporte J.E.'!I2067</f>
        <v>0</v>
      </c>
      <c r="J2055">
        <f t="shared" si="32"/>
        <v>0</v>
      </c>
    </row>
    <row r="2056" spans="1:10">
      <c r="A2056">
        <f>'Reporte J.E.'!A2068</f>
        <v>0</v>
      </c>
      <c r="B2056">
        <f>'Reporte J.E.'!B2068</f>
        <v>0</v>
      </c>
      <c r="C2056">
        <f>'Reporte J.E.'!C2068</f>
        <v>0</v>
      </c>
      <c r="D2056" t="str">
        <f>'Reporte J.E.'!D2068&amp;" "&amp;'Reporte J.E.'!C2068</f>
        <v xml:space="preserve"> </v>
      </c>
      <c r="E2056">
        <f>'Reporte J.E.'!E2068</f>
        <v>0</v>
      </c>
      <c r="F2056">
        <f>'Reporte J.E.'!F2068</f>
        <v>0</v>
      </c>
      <c r="G2056" t="e">
        <f>RIGHT('Reporte J.E.'!G2068,LEN('Reporte J.E.'!G2068)-FIND("-",'Reporte J.E.'!G2068,1)-1)</f>
        <v>#VALUE!</v>
      </c>
      <c r="H2056">
        <f>'Reporte J.E.'!H2068</f>
        <v>0</v>
      </c>
      <c r="I2056">
        <f>'Reporte J.E.'!I2068</f>
        <v>0</v>
      </c>
      <c r="J2056">
        <f t="shared" si="32"/>
        <v>0</v>
      </c>
    </row>
    <row r="2057" spans="1:10">
      <c r="A2057">
        <f>'Reporte J.E.'!A2069</f>
        <v>0</v>
      </c>
      <c r="B2057">
        <f>'Reporte J.E.'!B2069</f>
        <v>0</v>
      </c>
      <c r="C2057">
        <f>'Reporte J.E.'!C2069</f>
        <v>0</v>
      </c>
      <c r="D2057" t="str">
        <f>'Reporte J.E.'!D2069&amp;" "&amp;'Reporte J.E.'!C2069</f>
        <v xml:space="preserve"> </v>
      </c>
      <c r="E2057">
        <f>'Reporte J.E.'!E2069</f>
        <v>0</v>
      </c>
      <c r="F2057">
        <f>'Reporte J.E.'!F2069</f>
        <v>0</v>
      </c>
      <c r="G2057" t="e">
        <f>RIGHT('Reporte J.E.'!G2069,LEN('Reporte J.E.'!G2069)-FIND("-",'Reporte J.E.'!G2069,1)-1)</f>
        <v>#VALUE!</v>
      </c>
      <c r="H2057">
        <f>'Reporte J.E.'!H2069</f>
        <v>0</v>
      </c>
      <c r="I2057">
        <f>'Reporte J.E.'!I2069</f>
        <v>0</v>
      </c>
      <c r="J2057">
        <f t="shared" si="32"/>
        <v>0</v>
      </c>
    </row>
    <row r="2058" spans="1:10">
      <c r="A2058">
        <f>'Reporte J.E.'!A2070</f>
        <v>0</v>
      </c>
      <c r="B2058">
        <f>'Reporte J.E.'!B2070</f>
        <v>0</v>
      </c>
      <c r="C2058">
        <f>'Reporte J.E.'!C2070</f>
        <v>0</v>
      </c>
      <c r="D2058" t="str">
        <f>'Reporte J.E.'!D2070&amp;" "&amp;'Reporte J.E.'!C2070</f>
        <v xml:space="preserve"> </v>
      </c>
      <c r="E2058">
        <f>'Reporte J.E.'!E2070</f>
        <v>0</v>
      </c>
      <c r="F2058">
        <f>'Reporte J.E.'!F2070</f>
        <v>0</v>
      </c>
      <c r="G2058" t="e">
        <f>RIGHT('Reporte J.E.'!G2070,LEN('Reporte J.E.'!G2070)-FIND("-",'Reporte J.E.'!G2070,1)-1)</f>
        <v>#VALUE!</v>
      </c>
      <c r="H2058">
        <f>'Reporte J.E.'!H2070</f>
        <v>0</v>
      </c>
      <c r="I2058">
        <f>'Reporte J.E.'!I2070</f>
        <v>0</v>
      </c>
      <c r="J2058">
        <f t="shared" si="32"/>
        <v>0</v>
      </c>
    </row>
    <row r="2059" spans="1:10">
      <c r="A2059">
        <f>'Reporte J.E.'!A2071</f>
        <v>0</v>
      </c>
      <c r="B2059">
        <f>'Reporte J.E.'!B2071</f>
        <v>0</v>
      </c>
      <c r="C2059">
        <f>'Reporte J.E.'!C2071</f>
        <v>0</v>
      </c>
      <c r="D2059" t="str">
        <f>'Reporte J.E.'!D2071&amp;" "&amp;'Reporte J.E.'!C2071</f>
        <v xml:space="preserve"> </v>
      </c>
      <c r="E2059">
        <f>'Reporte J.E.'!E2071</f>
        <v>0</v>
      </c>
      <c r="F2059">
        <f>'Reporte J.E.'!F2071</f>
        <v>0</v>
      </c>
      <c r="G2059" t="e">
        <f>RIGHT('Reporte J.E.'!G2071,LEN('Reporte J.E.'!G2071)-FIND("-",'Reporte J.E.'!G2071,1)-1)</f>
        <v>#VALUE!</v>
      </c>
      <c r="H2059">
        <f>'Reporte J.E.'!H2071</f>
        <v>0</v>
      </c>
      <c r="I2059">
        <f>'Reporte J.E.'!I2071</f>
        <v>0</v>
      </c>
      <c r="J2059">
        <f t="shared" si="32"/>
        <v>0</v>
      </c>
    </row>
    <row r="2060" spans="1:10">
      <c r="A2060">
        <f>'Reporte J.E.'!A2072</f>
        <v>0</v>
      </c>
      <c r="B2060">
        <f>'Reporte J.E.'!B2072</f>
        <v>0</v>
      </c>
      <c r="C2060">
        <f>'Reporte J.E.'!C2072</f>
        <v>0</v>
      </c>
      <c r="D2060" t="str">
        <f>'Reporte J.E.'!D2072&amp;" "&amp;'Reporte J.E.'!C2072</f>
        <v xml:space="preserve"> </v>
      </c>
      <c r="E2060">
        <f>'Reporte J.E.'!E2072</f>
        <v>0</v>
      </c>
      <c r="F2060">
        <f>'Reporte J.E.'!F2072</f>
        <v>0</v>
      </c>
      <c r="G2060" t="e">
        <f>RIGHT('Reporte J.E.'!G2072,LEN('Reporte J.E.'!G2072)-FIND("-",'Reporte J.E.'!G2072,1)-1)</f>
        <v>#VALUE!</v>
      </c>
      <c r="H2060">
        <f>'Reporte J.E.'!H2072</f>
        <v>0</v>
      </c>
      <c r="I2060">
        <f>'Reporte J.E.'!I2072</f>
        <v>0</v>
      </c>
      <c r="J2060">
        <f t="shared" si="32"/>
        <v>0</v>
      </c>
    </row>
    <row r="2061" spans="1:10">
      <c r="A2061">
        <f>'Reporte J.E.'!A2073</f>
        <v>0</v>
      </c>
      <c r="B2061">
        <f>'Reporte J.E.'!B2073</f>
        <v>0</v>
      </c>
      <c r="C2061">
        <f>'Reporte J.E.'!C2073</f>
        <v>0</v>
      </c>
      <c r="D2061" t="str">
        <f>'Reporte J.E.'!D2073&amp;" "&amp;'Reporte J.E.'!C2073</f>
        <v xml:space="preserve"> </v>
      </c>
      <c r="E2061">
        <f>'Reporte J.E.'!E2073</f>
        <v>0</v>
      </c>
      <c r="F2061">
        <f>'Reporte J.E.'!F2073</f>
        <v>0</v>
      </c>
      <c r="G2061" t="e">
        <f>RIGHT('Reporte J.E.'!G2073,LEN('Reporte J.E.'!G2073)-FIND("-",'Reporte J.E.'!G2073,1)-1)</f>
        <v>#VALUE!</v>
      </c>
      <c r="H2061">
        <f>'Reporte J.E.'!H2073</f>
        <v>0</v>
      </c>
      <c r="I2061">
        <f>'Reporte J.E.'!I2073</f>
        <v>0</v>
      </c>
      <c r="J2061">
        <f t="shared" si="32"/>
        <v>0</v>
      </c>
    </row>
    <row r="2062" spans="1:10">
      <c r="A2062">
        <f>'Reporte J.E.'!A2074</f>
        <v>0</v>
      </c>
      <c r="B2062">
        <f>'Reporte J.E.'!B2074</f>
        <v>0</v>
      </c>
      <c r="C2062">
        <f>'Reporte J.E.'!C2074</f>
        <v>0</v>
      </c>
      <c r="D2062" t="str">
        <f>'Reporte J.E.'!D2074&amp;" "&amp;'Reporte J.E.'!C2074</f>
        <v xml:space="preserve"> </v>
      </c>
      <c r="E2062">
        <f>'Reporte J.E.'!E2074</f>
        <v>0</v>
      </c>
      <c r="F2062">
        <f>'Reporte J.E.'!F2074</f>
        <v>0</v>
      </c>
      <c r="G2062" t="e">
        <f>RIGHT('Reporte J.E.'!G2074,LEN('Reporte J.E.'!G2074)-FIND("-",'Reporte J.E.'!G2074,1)-1)</f>
        <v>#VALUE!</v>
      </c>
      <c r="H2062">
        <f>'Reporte J.E.'!H2074</f>
        <v>0</v>
      </c>
      <c r="I2062">
        <f>'Reporte J.E.'!I2074</f>
        <v>0</v>
      </c>
      <c r="J2062">
        <f t="shared" si="32"/>
        <v>0</v>
      </c>
    </row>
    <row r="2063" spans="1:10">
      <c r="A2063">
        <f>'Reporte J.E.'!A2075</f>
        <v>0</v>
      </c>
      <c r="B2063">
        <f>'Reporte J.E.'!B2075</f>
        <v>0</v>
      </c>
      <c r="C2063">
        <f>'Reporte J.E.'!C2075</f>
        <v>0</v>
      </c>
      <c r="D2063" t="str">
        <f>'Reporte J.E.'!D2075&amp;" "&amp;'Reporte J.E.'!C2075</f>
        <v xml:space="preserve"> </v>
      </c>
      <c r="E2063">
        <f>'Reporte J.E.'!E2075</f>
        <v>0</v>
      </c>
      <c r="F2063">
        <f>'Reporte J.E.'!F2075</f>
        <v>0</v>
      </c>
      <c r="G2063" t="e">
        <f>RIGHT('Reporte J.E.'!G2075,LEN('Reporte J.E.'!G2075)-FIND("-",'Reporte J.E.'!G2075,1)-1)</f>
        <v>#VALUE!</v>
      </c>
      <c r="H2063">
        <f>'Reporte J.E.'!H2075</f>
        <v>0</v>
      </c>
      <c r="I2063">
        <f>'Reporte J.E.'!I2075</f>
        <v>0</v>
      </c>
      <c r="J2063">
        <f t="shared" si="32"/>
        <v>0</v>
      </c>
    </row>
    <row r="2064" spans="1:10">
      <c r="A2064">
        <f>'Reporte J.E.'!A2076</f>
        <v>0</v>
      </c>
      <c r="B2064">
        <f>'Reporte J.E.'!B2076</f>
        <v>0</v>
      </c>
      <c r="C2064">
        <f>'Reporte J.E.'!C2076</f>
        <v>0</v>
      </c>
      <c r="D2064" t="str">
        <f>'Reporte J.E.'!D2076&amp;" "&amp;'Reporte J.E.'!C2076</f>
        <v xml:space="preserve"> </v>
      </c>
      <c r="E2064">
        <f>'Reporte J.E.'!E2076</f>
        <v>0</v>
      </c>
      <c r="F2064">
        <f>'Reporte J.E.'!F2076</f>
        <v>0</v>
      </c>
      <c r="G2064" t="e">
        <f>RIGHT('Reporte J.E.'!G2076,LEN('Reporte J.E.'!G2076)-FIND("-",'Reporte J.E.'!G2076,1)-1)</f>
        <v>#VALUE!</v>
      </c>
      <c r="H2064">
        <f>'Reporte J.E.'!H2076</f>
        <v>0</v>
      </c>
      <c r="I2064">
        <f>'Reporte J.E.'!I2076</f>
        <v>0</v>
      </c>
      <c r="J2064">
        <f t="shared" si="32"/>
        <v>0</v>
      </c>
    </row>
    <row r="2065" spans="1:10">
      <c r="A2065">
        <f>'Reporte J.E.'!A2077</f>
        <v>0</v>
      </c>
      <c r="B2065">
        <f>'Reporte J.E.'!B2077</f>
        <v>0</v>
      </c>
      <c r="C2065">
        <f>'Reporte J.E.'!C2077</f>
        <v>0</v>
      </c>
      <c r="D2065" t="str">
        <f>'Reporte J.E.'!D2077&amp;" "&amp;'Reporte J.E.'!C2077</f>
        <v xml:space="preserve"> </v>
      </c>
      <c r="E2065">
        <f>'Reporte J.E.'!E2077</f>
        <v>0</v>
      </c>
      <c r="F2065">
        <f>'Reporte J.E.'!F2077</f>
        <v>0</v>
      </c>
      <c r="G2065" t="e">
        <f>RIGHT('Reporte J.E.'!G2077,LEN('Reporte J.E.'!G2077)-FIND("-",'Reporte J.E.'!G2077,1)-1)</f>
        <v>#VALUE!</v>
      </c>
      <c r="H2065">
        <f>'Reporte J.E.'!H2077</f>
        <v>0</v>
      </c>
      <c r="I2065">
        <f>'Reporte J.E.'!I2077</f>
        <v>0</v>
      </c>
      <c r="J2065">
        <f t="shared" si="32"/>
        <v>0</v>
      </c>
    </row>
    <row r="2066" spans="1:10">
      <c r="A2066">
        <f>'Reporte J.E.'!A2078</f>
        <v>0</v>
      </c>
      <c r="B2066">
        <f>'Reporte J.E.'!B2078</f>
        <v>0</v>
      </c>
      <c r="C2066">
        <f>'Reporte J.E.'!C2078</f>
        <v>0</v>
      </c>
      <c r="D2066" t="str">
        <f>'Reporte J.E.'!D2078&amp;" "&amp;'Reporte J.E.'!C2078</f>
        <v xml:space="preserve"> </v>
      </c>
      <c r="E2066">
        <f>'Reporte J.E.'!E2078</f>
        <v>0</v>
      </c>
      <c r="F2066">
        <f>'Reporte J.E.'!F2078</f>
        <v>0</v>
      </c>
      <c r="G2066" t="e">
        <f>RIGHT('Reporte J.E.'!G2078,LEN('Reporte J.E.'!G2078)-FIND("-",'Reporte J.E.'!G2078,1)-1)</f>
        <v>#VALUE!</v>
      </c>
      <c r="H2066">
        <f>'Reporte J.E.'!H2078</f>
        <v>0</v>
      </c>
      <c r="I2066">
        <f>'Reporte J.E.'!I2078</f>
        <v>0</v>
      </c>
      <c r="J2066">
        <f t="shared" si="32"/>
        <v>0</v>
      </c>
    </row>
    <row r="2067" spans="1:10">
      <c r="A2067">
        <f>'Reporte J.E.'!A2079</f>
        <v>0</v>
      </c>
      <c r="B2067">
        <f>'Reporte J.E.'!B2079</f>
        <v>0</v>
      </c>
      <c r="C2067">
        <f>'Reporte J.E.'!C2079</f>
        <v>0</v>
      </c>
      <c r="D2067" t="str">
        <f>'Reporte J.E.'!D2079&amp;" "&amp;'Reporte J.E.'!C2079</f>
        <v xml:space="preserve"> </v>
      </c>
      <c r="E2067">
        <f>'Reporte J.E.'!E2079</f>
        <v>0</v>
      </c>
      <c r="F2067">
        <f>'Reporte J.E.'!F2079</f>
        <v>0</v>
      </c>
      <c r="G2067" t="e">
        <f>RIGHT('Reporte J.E.'!G2079,LEN('Reporte J.E.'!G2079)-FIND("-",'Reporte J.E.'!G2079,1)-1)</f>
        <v>#VALUE!</v>
      </c>
      <c r="H2067">
        <f>'Reporte J.E.'!H2079</f>
        <v>0</v>
      </c>
      <c r="I2067">
        <f>'Reporte J.E.'!I2079</f>
        <v>0</v>
      </c>
      <c r="J2067">
        <f t="shared" si="32"/>
        <v>0</v>
      </c>
    </row>
    <row r="2068" spans="1:10">
      <c r="A2068">
        <f>'Reporte J.E.'!A2080</f>
        <v>0</v>
      </c>
      <c r="B2068">
        <f>'Reporte J.E.'!B2080</f>
        <v>0</v>
      </c>
      <c r="C2068">
        <f>'Reporte J.E.'!C2080</f>
        <v>0</v>
      </c>
      <c r="D2068" t="str">
        <f>'Reporte J.E.'!D2080&amp;" "&amp;'Reporte J.E.'!C2080</f>
        <v xml:space="preserve"> </v>
      </c>
      <c r="E2068">
        <f>'Reporte J.E.'!E2080</f>
        <v>0</v>
      </c>
      <c r="F2068">
        <f>'Reporte J.E.'!F2080</f>
        <v>0</v>
      </c>
      <c r="G2068" t="e">
        <f>RIGHT('Reporte J.E.'!G2080,LEN('Reporte J.E.'!G2080)-FIND("-",'Reporte J.E.'!G2080,1)-1)</f>
        <v>#VALUE!</v>
      </c>
      <c r="H2068">
        <f>'Reporte J.E.'!H2080</f>
        <v>0</v>
      </c>
      <c r="I2068">
        <f>'Reporte J.E.'!I2080</f>
        <v>0</v>
      </c>
      <c r="J2068">
        <f t="shared" si="32"/>
        <v>0</v>
      </c>
    </row>
    <row r="2069" spans="1:10">
      <c r="A2069">
        <f>'Reporte J.E.'!A2081</f>
        <v>0</v>
      </c>
      <c r="B2069">
        <f>'Reporte J.E.'!B2081</f>
        <v>0</v>
      </c>
      <c r="C2069">
        <f>'Reporte J.E.'!C2081</f>
        <v>0</v>
      </c>
      <c r="D2069" t="str">
        <f>'Reporte J.E.'!D2081&amp;" "&amp;'Reporte J.E.'!C2081</f>
        <v xml:space="preserve"> </v>
      </c>
      <c r="E2069">
        <f>'Reporte J.E.'!E2081</f>
        <v>0</v>
      </c>
      <c r="F2069">
        <f>'Reporte J.E.'!F2081</f>
        <v>0</v>
      </c>
      <c r="G2069" t="e">
        <f>RIGHT('Reporte J.E.'!G2081,LEN('Reporte J.E.'!G2081)-FIND("-",'Reporte J.E.'!G2081,1)-1)</f>
        <v>#VALUE!</v>
      </c>
      <c r="H2069">
        <f>'Reporte J.E.'!H2081</f>
        <v>0</v>
      </c>
      <c r="I2069">
        <f>'Reporte J.E.'!I2081</f>
        <v>0</v>
      </c>
      <c r="J2069">
        <f t="shared" si="32"/>
        <v>0</v>
      </c>
    </row>
    <row r="2070" spans="1:10">
      <c r="A2070">
        <f>'Reporte J.E.'!A2082</f>
        <v>0</v>
      </c>
      <c r="B2070">
        <f>'Reporte J.E.'!B2082</f>
        <v>0</v>
      </c>
      <c r="C2070">
        <f>'Reporte J.E.'!C2082</f>
        <v>0</v>
      </c>
      <c r="D2070" t="str">
        <f>'Reporte J.E.'!D2082&amp;" "&amp;'Reporte J.E.'!C2082</f>
        <v xml:space="preserve"> </v>
      </c>
      <c r="E2070">
        <f>'Reporte J.E.'!E2082</f>
        <v>0</v>
      </c>
      <c r="F2070">
        <f>'Reporte J.E.'!F2082</f>
        <v>0</v>
      </c>
      <c r="G2070" t="e">
        <f>RIGHT('Reporte J.E.'!G2082,LEN('Reporte J.E.'!G2082)-FIND("-",'Reporte J.E.'!G2082,1)-1)</f>
        <v>#VALUE!</v>
      </c>
      <c r="H2070">
        <f>'Reporte J.E.'!H2082</f>
        <v>0</v>
      </c>
      <c r="I2070">
        <f>'Reporte J.E.'!I2082</f>
        <v>0</v>
      </c>
      <c r="J2070">
        <f t="shared" si="32"/>
        <v>0</v>
      </c>
    </row>
    <row r="2071" spans="1:10">
      <c r="A2071">
        <f>'Reporte J.E.'!A2083</f>
        <v>0</v>
      </c>
      <c r="B2071">
        <f>'Reporte J.E.'!B2083</f>
        <v>0</v>
      </c>
      <c r="C2071">
        <f>'Reporte J.E.'!C2083</f>
        <v>0</v>
      </c>
      <c r="D2071" t="str">
        <f>'Reporte J.E.'!D2083&amp;" "&amp;'Reporte J.E.'!C2083</f>
        <v xml:space="preserve"> </v>
      </c>
      <c r="E2071">
        <f>'Reporte J.E.'!E2083</f>
        <v>0</v>
      </c>
      <c r="F2071">
        <f>'Reporte J.E.'!F2083</f>
        <v>0</v>
      </c>
      <c r="G2071" t="e">
        <f>RIGHT('Reporte J.E.'!G2083,LEN('Reporte J.E.'!G2083)-FIND("-",'Reporte J.E.'!G2083,1)-1)</f>
        <v>#VALUE!</v>
      </c>
      <c r="H2071">
        <f>'Reporte J.E.'!H2083</f>
        <v>0</v>
      </c>
      <c r="I2071">
        <f>'Reporte J.E.'!I2083</f>
        <v>0</v>
      </c>
      <c r="J2071">
        <f t="shared" si="32"/>
        <v>0</v>
      </c>
    </row>
    <row r="2072" spans="1:10">
      <c r="A2072">
        <f>'Reporte J.E.'!A2084</f>
        <v>0</v>
      </c>
      <c r="B2072">
        <f>'Reporte J.E.'!B2084</f>
        <v>0</v>
      </c>
      <c r="C2072">
        <f>'Reporte J.E.'!C2084</f>
        <v>0</v>
      </c>
      <c r="D2072" t="str">
        <f>'Reporte J.E.'!D2084&amp;" "&amp;'Reporte J.E.'!C2084</f>
        <v xml:space="preserve"> </v>
      </c>
      <c r="E2072">
        <f>'Reporte J.E.'!E2084</f>
        <v>0</v>
      </c>
      <c r="F2072">
        <f>'Reporte J.E.'!F2084</f>
        <v>0</v>
      </c>
      <c r="G2072" t="e">
        <f>RIGHT('Reporte J.E.'!G2084,LEN('Reporte J.E.'!G2084)-FIND("-",'Reporte J.E.'!G2084,1)-1)</f>
        <v>#VALUE!</v>
      </c>
      <c r="H2072">
        <f>'Reporte J.E.'!H2084</f>
        <v>0</v>
      </c>
      <c r="I2072">
        <f>'Reporte J.E.'!I2084</f>
        <v>0</v>
      </c>
      <c r="J2072">
        <f t="shared" si="32"/>
        <v>0</v>
      </c>
    </row>
    <row r="2073" spans="1:10">
      <c r="A2073">
        <f>'Reporte J.E.'!A2085</f>
        <v>0</v>
      </c>
      <c r="B2073">
        <f>'Reporte J.E.'!B2085</f>
        <v>0</v>
      </c>
      <c r="C2073">
        <f>'Reporte J.E.'!C2085</f>
        <v>0</v>
      </c>
      <c r="D2073" t="str">
        <f>'Reporte J.E.'!D2085&amp;" "&amp;'Reporte J.E.'!C2085</f>
        <v xml:space="preserve"> </v>
      </c>
      <c r="E2073">
        <f>'Reporte J.E.'!E2085</f>
        <v>0</v>
      </c>
      <c r="F2073">
        <f>'Reporte J.E.'!F2085</f>
        <v>0</v>
      </c>
      <c r="G2073" t="e">
        <f>RIGHT('Reporte J.E.'!G2085,LEN('Reporte J.E.'!G2085)-FIND("-",'Reporte J.E.'!G2085,1)-1)</f>
        <v>#VALUE!</v>
      </c>
      <c r="H2073">
        <f>'Reporte J.E.'!H2085</f>
        <v>0</v>
      </c>
      <c r="I2073">
        <f>'Reporte J.E.'!I2085</f>
        <v>0</v>
      </c>
      <c r="J2073">
        <f t="shared" si="32"/>
        <v>0</v>
      </c>
    </row>
    <row r="2074" spans="1:10">
      <c r="A2074">
        <f>'Reporte J.E.'!A2086</f>
        <v>0</v>
      </c>
      <c r="B2074">
        <f>'Reporte J.E.'!B2086</f>
        <v>0</v>
      </c>
      <c r="C2074">
        <f>'Reporte J.E.'!C2086</f>
        <v>0</v>
      </c>
      <c r="D2074" t="str">
        <f>'Reporte J.E.'!D2086&amp;" "&amp;'Reporte J.E.'!C2086</f>
        <v xml:space="preserve"> </v>
      </c>
      <c r="E2074">
        <f>'Reporte J.E.'!E2086</f>
        <v>0</v>
      </c>
      <c r="F2074">
        <f>'Reporte J.E.'!F2086</f>
        <v>0</v>
      </c>
      <c r="G2074" t="e">
        <f>RIGHT('Reporte J.E.'!G2086,LEN('Reporte J.E.'!G2086)-FIND("-",'Reporte J.E.'!G2086,1)-1)</f>
        <v>#VALUE!</v>
      </c>
      <c r="H2074">
        <f>'Reporte J.E.'!H2086</f>
        <v>0</v>
      </c>
      <c r="I2074">
        <f>'Reporte J.E.'!I2086</f>
        <v>0</v>
      </c>
      <c r="J2074">
        <f t="shared" si="32"/>
        <v>0</v>
      </c>
    </row>
    <row r="2075" spans="1:10">
      <c r="A2075">
        <f>'Reporte J.E.'!A2087</f>
        <v>0</v>
      </c>
      <c r="B2075">
        <f>'Reporte J.E.'!B2087</f>
        <v>0</v>
      </c>
      <c r="C2075">
        <f>'Reporte J.E.'!C2087</f>
        <v>0</v>
      </c>
      <c r="D2075" t="str">
        <f>'Reporte J.E.'!D2087&amp;" "&amp;'Reporte J.E.'!C2087</f>
        <v xml:space="preserve"> </v>
      </c>
      <c r="E2075">
        <f>'Reporte J.E.'!E2087</f>
        <v>0</v>
      </c>
      <c r="F2075">
        <f>'Reporte J.E.'!F2087</f>
        <v>0</v>
      </c>
      <c r="G2075" t="e">
        <f>RIGHT('Reporte J.E.'!G2087,LEN('Reporte J.E.'!G2087)-FIND("-",'Reporte J.E.'!G2087,1)-1)</f>
        <v>#VALUE!</v>
      </c>
      <c r="H2075">
        <f>'Reporte J.E.'!H2087</f>
        <v>0</v>
      </c>
      <c r="I2075">
        <f>'Reporte J.E.'!I2087</f>
        <v>0</v>
      </c>
      <c r="J2075">
        <f t="shared" si="32"/>
        <v>0</v>
      </c>
    </row>
    <row r="2076" spans="1:10">
      <c r="A2076">
        <f>'Reporte J.E.'!A2088</f>
        <v>0</v>
      </c>
      <c r="B2076">
        <f>'Reporte J.E.'!B2088</f>
        <v>0</v>
      </c>
      <c r="C2076">
        <f>'Reporte J.E.'!C2088</f>
        <v>0</v>
      </c>
      <c r="D2076" t="str">
        <f>'Reporte J.E.'!D2088&amp;" "&amp;'Reporte J.E.'!C2088</f>
        <v xml:space="preserve"> </v>
      </c>
      <c r="E2076">
        <f>'Reporte J.E.'!E2088</f>
        <v>0</v>
      </c>
      <c r="F2076">
        <f>'Reporte J.E.'!F2088</f>
        <v>0</v>
      </c>
      <c r="G2076" t="e">
        <f>RIGHT('Reporte J.E.'!G2088,LEN('Reporte J.E.'!G2088)-FIND("-",'Reporte J.E.'!G2088,1)-1)</f>
        <v>#VALUE!</v>
      </c>
      <c r="H2076">
        <f>'Reporte J.E.'!H2088</f>
        <v>0</v>
      </c>
      <c r="I2076">
        <f>'Reporte J.E.'!I2088</f>
        <v>0</v>
      </c>
      <c r="J2076">
        <f t="shared" si="32"/>
        <v>0</v>
      </c>
    </row>
    <row r="2077" spans="1:10">
      <c r="A2077">
        <f>'Reporte J.E.'!A2089</f>
        <v>0</v>
      </c>
      <c r="B2077">
        <f>'Reporte J.E.'!B2089</f>
        <v>0</v>
      </c>
      <c r="C2077">
        <f>'Reporte J.E.'!C2089</f>
        <v>0</v>
      </c>
      <c r="D2077" t="str">
        <f>'Reporte J.E.'!D2089&amp;" "&amp;'Reporte J.E.'!C2089</f>
        <v xml:space="preserve"> </v>
      </c>
      <c r="E2077">
        <f>'Reporte J.E.'!E2089</f>
        <v>0</v>
      </c>
      <c r="F2077">
        <f>'Reporte J.E.'!F2089</f>
        <v>0</v>
      </c>
      <c r="G2077" t="e">
        <f>RIGHT('Reporte J.E.'!G2089,LEN('Reporte J.E.'!G2089)-FIND("-",'Reporte J.E.'!G2089,1)-1)</f>
        <v>#VALUE!</v>
      </c>
      <c r="H2077">
        <f>'Reporte J.E.'!H2089</f>
        <v>0</v>
      </c>
      <c r="I2077">
        <f>'Reporte J.E.'!I2089</f>
        <v>0</v>
      </c>
      <c r="J2077">
        <f t="shared" si="32"/>
        <v>0</v>
      </c>
    </row>
    <row r="2078" spans="1:10">
      <c r="A2078">
        <f>'Reporte J.E.'!A2090</f>
        <v>0</v>
      </c>
      <c r="B2078">
        <f>'Reporte J.E.'!B2090</f>
        <v>0</v>
      </c>
      <c r="C2078">
        <f>'Reporte J.E.'!C2090</f>
        <v>0</v>
      </c>
      <c r="D2078" t="str">
        <f>'Reporte J.E.'!D2090&amp;" "&amp;'Reporte J.E.'!C2090</f>
        <v xml:space="preserve"> </v>
      </c>
      <c r="E2078">
        <f>'Reporte J.E.'!E2090</f>
        <v>0</v>
      </c>
      <c r="F2078">
        <f>'Reporte J.E.'!F2090</f>
        <v>0</v>
      </c>
      <c r="G2078" t="e">
        <f>RIGHT('Reporte J.E.'!G2090,LEN('Reporte J.E.'!G2090)-FIND("-",'Reporte J.E.'!G2090,1)-1)</f>
        <v>#VALUE!</v>
      </c>
      <c r="H2078">
        <f>'Reporte J.E.'!H2090</f>
        <v>0</v>
      </c>
      <c r="I2078">
        <f>'Reporte J.E.'!I2090</f>
        <v>0</v>
      </c>
      <c r="J2078">
        <f t="shared" si="32"/>
        <v>0</v>
      </c>
    </row>
    <row r="2079" spans="1:10">
      <c r="A2079">
        <f>'Reporte J.E.'!A2091</f>
        <v>0</v>
      </c>
      <c r="B2079">
        <f>'Reporte J.E.'!B2091</f>
        <v>0</v>
      </c>
      <c r="C2079">
        <f>'Reporte J.E.'!C2091</f>
        <v>0</v>
      </c>
      <c r="D2079" t="str">
        <f>'Reporte J.E.'!D2091&amp;" "&amp;'Reporte J.E.'!C2091</f>
        <v xml:space="preserve"> </v>
      </c>
      <c r="E2079">
        <f>'Reporte J.E.'!E2091</f>
        <v>0</v>
      </c>
      <c r="F2079">
        <f>'Reporte J.E.'!F2091</f>
        <v>0</v>
      </c>
      <c r="G2079" t="e">
        <f>RIGHT('Reporte J.E.'!G2091,LEN('Reporte J.E.'!G2091)-FIND("-",'Reporte J.E.'!G2091,1)-1)</f>
        <v>#VALUE!</v>
      </c>
      <c r="H2079">
        <f>'Reporte J.E.'!H2091</f>
        <v>0</v>
      </c>
      <c r="I2079">
        <f>'Reporte J.E.'!I2091</f>
        <v>0</v>
      </c>
      <c r="J2079">
        <f t="shared" si="32"/>
        <v>0</v>
      </c>
    </row>
    <row r="2080" spans="1:10">
      <c r="A2080">
        <f>'Reporte J.E.'!A2092</f>
        <v>0</v>
      </c>
      <c r="B2080">
        <f>'Reporte J.E.'!B2092</f>
        <v>0</v>
      </c>
      <c r="C2080">
        <f>'Reporte J.E.'!C2092</f>
        <v>0</v>
      </c>
      <c r="D2080" t="str">
        <f>'Reporte J.E.'!D2092&amp;" "&amp;'Reporte J.E.'!C2092</f>
        <v xml:space="preserve"> </v>
      </c>
      <c r="E2080">
        <f>'Reporte J.E.'!E2092</f>
        <v>0</v>
      </c>
      <c r="F2080">
        <f>'Reporte J.E.'!F2092</f>
        <v>0</v>
      </c>
      <c r="G2080" t="e">
        <f>RIGHT('Reporte J.E.'!G2092,LEN('Reporte J.E.'!G2092)-FIND("-",'Reporte J.E.'!G2092,1)-1)</f>
        <v>#VALUE!</v>
      </c>
      <c r="H2080">
        <f>'Reporte J.E.'!H2092</f>
        <v>0</v>
      </c>
      <c r="I2080">
        <f>'Reporte J.E.'!I2092</f>
        <v>0</v>
      </c>
      <c r="J2080">
        <f t="shared" si="32"/>
        <v>0</v>
      </c>
    </row>
    <row r="2081" spans="1:10">
      <c r="A2081">
        <f>'Reporte J.E.'!A2093</f>
        <v>0</v>
      </c>
      <c r="B2081">
        <f>'Reporte J.E.'!B2093</f>
        <v>0</v>
      </c>
      <c r="C2081">
        <f>'Reporte J.E.'!C2093</f>
        <v>0</v>
      </c>
      <c r="D2081" t="str">
        <f>'Reporte J.E.'!D2093&amp;" "&amp;'Reporte J.E.'!C2093</f>
        <v xml:space="preserve"> </v>
      </c>
      <c r="E2081">
        <f>'Reporte J.E.'!E2093</f>
        <v>0</v>
      </c>
      <c r="F2081">
        <f>'Reporte J.E.'!F2093</f>
        <v>0</v>
      </c>
      <c r="G2081" t="e">
        <f>RIGHT('Reporte J.E.'!G2093,LEN('Reporte J.E.'!G2093)-FIND("-",'Reporte J.E.'!G2093,1)-1)</f>
        <v>#VALUE!</v>
      </c>
      <c r="H2081">
        <f>'Reporte J.E.'!H2093</f>
        <v>0</v>
      </c>
      <c r="I2081">
        <f>'Reporte J.E.'!I2093</f>
        <v>0</v>
      </c>
      <c r="J2081">
        <f t="shared" si="32"/>
        <v>0</v>
      </c>
    </row>
    <row r="2082" spans="1:10">
      <c r="A2082">
        <f>'Reporte J.E.'!A2094</f>
        <v>0</v>
      </c>
      <c r="B2082">
        <f>'Reporte J.E.'!B2094</f>
        <v>0</v>
      </c>
      <c r="C2082">
        <f>'Reporte J.E.'!C2094</f>
        <v>0</v>
      </c>
      <c r="D2082" t="str">
        <f>'Reporte J.E.'!D2094&amp;" "&amp;'Reporte J.E.'!C2094</f>
        <v xml:space="preserve"> </v>
      </c>
      <c r="E2082">
        <f>'Reporte J.E.'!E2094</f>
        <v>0</v>
      </c>
      <c r="F2082">
        <f>'Reporte J.E.'!F2094</f>
        <v>0</v>
      </c>
      <c r="G2082" t="e">
        <f>RIGHT('Reporte J.E.'!G2094,LEN('Reporte J.E.'!G2094)-FIND("-",'Reporte J.E.'!G2094,1)-1)</f>
        <v>#VALUE!</v>
      </c>
      <c r="H2082">
        <f>'Reporte J.E.'!H2094</f>
        <v>0</v>
      </c>
      <c r="I2082">
        <f>'Reporte J.E.'!I2094</f>
        <v>0</v>
      </c>
      <c r="J2082">
        <f t="shared" si="32"/>
        <v>0</v>
      </c>
    </row>
    <row r="2083" spans="1:10">
      <c r="A2083">
        <f>'Reporte J.E.'!A2095</f>
        <v>0</v>
      </c>
      <c r="B2083">
        <f>'Reporte J.E.'!B2095</f>
        <v>0</v>
      </c>
      <c r="C2083">
        <f>'Reporte J.E.'!C2095</f>
        <v>0</v>
      </c>
      <c r="D2083" t="str">
        <f>'Reporte J.E.'!D2095&amp;" "&amp;'Reporte J.E.'!C2095</f>
        <v xml:space="preserve"> </v>
      </c>
      <c r="E2083">
        <f>'Reporte J.E.'!E2095</f>
        <v>0</v>
      </c>
      <c r="F2083">
        <f>'Reporte J.E.'!F2095</f>
        <v>0</v>
      </c>
      <c r="G2083" t="e">
        <f>RIGHT('Reporte J.E.'!G2095,LEN('Reporte J.E.'!G2095)-FIND("-",'Reporte J.E.'!G2095,1)-1)</f>
        <v>#VALUE!</v>
      </c>
      <c r="H2083">
        <f>'Reporte J.E.'!H2095</f>
        <v>0</v>
      </c>
      <c r="I2083">
        <f>'Reporte J.E.'!I2095</f>
        <v>0</v>
      </c>
      <c r="J2083">
        <f t="shared" si="32"/>
        <v>0</v>
      </c>
    </row>
    <row r="2084" spans="1:10">
      <c r="A2084">
        <f>'Reporte J.E.'!A2096</f>
        <v>0</v>
      </c>
      <c r="B2084">
        <f>'Reporte J.E.'!B2096</f>
        <v>0</v>
      </c>
      <c r="C2084">
        <f>'Reporte J.E.'!C2096</f>
        <v>0</v>
      </c>
      <c r="D2084" t="str">
        <f>'Reporte J.E.'!D2096&amp;" "&amp;'Reporte J.E.'!C2096</f>
        <v xml:space="preserve"> </v>
      </c>
      <c r="E2084">
        <f>'Reporte J.E.'!E2096</f>
        <v>0</v>
      </c>
      <c r="F2084">
        <f>'Reporte J.E.'!F2096</f>
        <v>0</v>
      </c>
      <c r="G2084" t="e">
        <f>RIGHT('Reporte J.E.'!G2096,LEN('Reporte J.E.'!G2096)-FIND("-",'Reporte J.E.'!G2096,1)-1)</f>
        <v>#VALUE!</v>
      </c>
      <c r="H2084">
        <f>'Reporte J.E.'!H2096</f>
        <v>0</v>
      </c>
      <c r="I2084">
        <f>'Reporte J.E.'!I2096</f>
        <v>0</v>
      </c>
      <c r="J2084">
        <f t="shared" si="32"/>
        <v>0</v>
      </c>
    </row>
    <row r="2085" spans="1:10">
      <c r="A2085">
        <f>'Reporte J.E.'!A2097</f>
        <v>0</v>
      </c>
      <c r="B2085">
        <f>'Reporte J.E.'!B2097</f>
        <v>0</v>
      </c>
      <c r="C2085">
        <f>'Reporte J.E.'!C2097</f>
        <v>0</v>
      </c>
      <c r="D2085" t="str">
        <f>'Reporte J.E.'!D2097&amp;" "&amp;'Reporte J.E.'!C2097</f>
        <v xml:space="preserve"> </v>
      </c>
      <c r="E2085">
        <f>'Reporte J.E.'!E2097</f>
        <v>0</v>
      </c>
      <c r="F2085">
        <f>'Reporte J.E.'!F2097</f>
        <v>0</v>
      </c>
      <c r="G2085" t="e">
        <f>RIGHT('Reporte J.E.'!G2097,LEN('Reporte J.E.'!G2097)-FIND("-",'Reporte J.E.'!G2097,1)-1)</f>
        <v>#VALUE!</v>
      </c>
      <c r="H2085">
        <f>'Reporte J.E.'!H2097</f>
        <v>0</v>
      </c>
      <c r="I2085">
        <f>'Reporte J.E.'!I2097</f>
        <v>0</v>
      </c>
      <c r="J2085">
        <f t="shared" si="32"/>
        <v>0</v>
      </c>
    </row>
    <row r="2086" spans="1:10">
      <c r="A2086">
        <f>'Reporte J.E.'!A2098</f>
        <v>0</v>
      </c>
      <c r="B2086">
        <f>'Reporte J.E.'!B2098</f>
        <v>0</v>
      </c>
      <c r="C2086">
        <f>'Reporte J.E.'!C2098</f>
        <v>0</v>
      </c>
      <c r="D2086" t="str">
        <f>'Reporte J.E.'!D2098&amp;" "&amp;'Reporte J.E.'!C2098</f>
        <v xml:space="preserve"> </v>
      </c>
      <c r="E2086">
        <f>'Reporte J.E.'!E2098</f>
        <v>0</v>
      </c>
      <c r="F2086">
        <f>'Reporte J.E.'!F2098</f>
        <v>0</v>
      </c>
      <c r="G2086" t="e">
        <f>RIGHT('Reporte J.E.'!G2098,LEN('Reporte J.E.'!G2098)-FIND("-",'Reporte J.E.'!G2098,1)-1)</f>
        <v>#VALUE!</v>
      </c>
      <c r="H2086">
        <f>'Reporte J.E.'!H2098</f>
        <v>0</v>
      </c>
      <c r="I2086">
        <f>'Reporte J.E.'!I2098</f>
        <v>0</v>
      </c>
      <c r="J2086">
        <f t="shared" si="32"/>
        <v>0</v>
      </c>
    </row>
    <row r="2087" spans="1:10">
      <c r="A2087">
        <f>'Reporte J.E.'!A2099</f>
        <v>0</v>
      </c>
      <c r="B2087">
        <f>'Reporte J.E.'!B2099</f>
        <v>0</v>
      </c>
      <c r="C2087">
        <f>'Reporte J.E.'!C2099</f>
        <v>0</v>
      </c>
      <c r="D2087" t="str">
        <f>'Reporte J.E.'!D2099&amp;" "&amp;'Reporte J.E.'!C2099</f>
        <v xml:space="preserve"> </v>
      </c>
      <c r="E2087">
        <f>'Reporte J.E.'!E2099</f>
        <v>0</v>
      </c>
      <c r="F2087">
        <f>'Reporte J.E.'!F2099</f>
        <v>0</v>
      </c>
      <c r="G2087" t="e">
        <f>RIGHT('Reporte J.E.'!G2099,LEN('Reporte J.E.'!G2099)-FIND("-",'Reporte J.E.'!G2099,1)-1)</f>
        <v>#VALUE!</v>
      </c>
      <c r="H2087">
        <f>'Reporte J.E.'!H2099</f>
        <v>0</v>
      </c>
      <c r="I2087">
        <f>'Reporte J.E.'!I2099</f>
        <v>0</v>
      </c>
      <c r="J2087">
        <f t="shared" si="32"/>
        <v>0</v>
      </c>
    </row>
    <row r="2088" spans="1:10">
      <c r="A2088">
        <f>'Reporte J.E.'!A2100</f>
        <v>0</v>
      </c>
      <c r="B2088">
        <f>'Reporte J.E.'!B2100</f>
        <v>0</v>
      </c>
      <c r="C2088">
        <f>'Reporte J.E.'!C2100</f>
        <v>0</v>
      </c>
      <c r="D2088" t="str">
        <f>'Reporte J.E.'!D2100&amp;" "&amp;'Reporte J.E.'!C2100</f>
        <v xml:space="preserve"> </v>
      </c>
      <c r="E2088">
        <f>'Reporte J.E.'!E2100</f>
        <v>0</v>
      </c>
      <c r="F2088">
        <f>'Reporte J.E.'!F2100</f>
        <v>0</v>
      </c>
      <c r="G2088" t="e">
        <f>RIGHT('Reporte J.E.'!G2100,LEN('Reporte J.E.'!G2100)-FIND("-",'Reporte J.E.'!G2100,1)-1)</f>
        <v>#VALUE!</v>
      </c>
      <c r="H2088">
        <f>'Reporte J.E.'!H2100</f>
        <v>0</v>
      </c>
      <c r="I2088">
        <f>'Reporte J.E.'!I2100</f>
        <v>0</v>
      </c>
      <c r="J2088">
        <f t="shared" si="32"/>
        <v>0</v>
      </c>
    </row>
    <row r="2089" spans="1:10">
      <c r="A2089">
        <f>'Reporte J.E.'!A2101</f>
        <v>0</v>
      </c>
      <c r="B2089">
        <f>'Reporte J.E.'!B2101</f>
        <v>0</v>
      </c>
      <c r="C2089">
        <f>'Reporte J.E.'!C2101</f>
        <v>0</v>
      </c>
      <c r="D2089" t="str">
        <f>'Reporte J.E.'!D2101&amp;" "&amp;'Reporte J.E.'!C2101</f>
        <v xml:space="preserve"> </v>
      </c>
      <c r="E2089">
        <f>'Reporte J.E.'!E2101</f>
        <v>0</v>
      </c>
      <c r="F2089">
        <f>'Reporte J.E.'!F2101</f>
        <v>0</v>
      </c>
      <c r="G2089" t="e">
        <f>RIGHT('Reporte J.E.'!G2101,LEN('Reporte J.E.'!G2101)-FIND("-",'Reporte J.E.'!G2101,1)-1)</f>
        <v>#VALUE!</v>
      </c>
      <c r="H2089">
        <f>'Reporte J.E.'!H2101</f>
        <v>0</v>
      </c>
      <c r="I2089">
        <f>'Reporte J.E.'!I2101</f>
        <v>0</v>
      </c>
      <c r="J2089">
        <f t="shared" si="32"/>
        <v>0</v>
      </c>
    </row>
    <row r="2090" spans="1:10">
      <c r="A2090">
        <f>'Reporte J.E.'!A2102</f>
        <v>0</v>
      </c>
      <c r="B2090">
        <f>'Reporte J.E.'!B2102</f>
        <v>0</v>
      </c>
      <c r="C2090">
        <f>'Reporte J.E.'!C2102</f>
        <v>0</v>
      </c>
      <c r="D2090" t="str">
        <f>'Reporte J.E.'!D2102&amp;" "&amp;'Reporte J.E.'!C2102</f>
        <v xml:space="preserve"> </v>
      </c>
      <c r="E2090">
        <f>'Reporte J.E.'!E2102</f>
        <v>0</v>
      </c>
      <c r="F2090">
        <f>'Reporte J.E.'!F2102</f>
        <v>0</v>
      </c>
      <c r="G2090" t="e">
        <f>RIGHT('Reporte J.E.'!G2102,LEN('Reporte J.E.'!G2102)-FIND("-",'Reporte J.E.'!G2102,1)-1)</f>
        <v>#VALUE!</v>
      </c>
      <c r="H2090">
        <f>'Reporte J.E.'!H2102</f>
        <v>0</v>
      </c>
      <c r="I2090">
        <f>'Reporte J.E.'!I2102</f>
        <v>0</v>
      </c>
      <c r="J2090">
        <f t="shared" si="32"/>
        <v>0</v>
      </c>
    </row>
    <row r="2091" spans="1:10">
      <c r="A2091">
        <f>'Reporte J.E.'!A2103</f>
        <v>0</v>
      </c>
      <c r="B2091">
        <f>'Reporte J.E.'!B2103</f>
        <v>0</v>
      </c>
      <c r="C2091">
        <f>'Reporte J.E.'!C2103</f>
        <v>0</v>
      </c>
      <c r="D2091" t="str">
        <f>'Reporte J.E.'!D2103&amp;" "&amp;'Reporte J.E.'!C2103</f>
        <v xml:space="preserve"> </v>
      </c>
      <c r="E2091">
        <f>'Reporte J.E.'!E2103</f>
        <v>0</v>
      </c>
      <c r="F2091">
        <f>'Reporte J.E.'!F2103</f>
        <v>0</v>
      </c>
      <c r="G2091" t="e">
        <f>RIGHT('Reporte J.E.'!G2103,LEN('Reporte J.E.'!G2103)-FIND("-",'Reporte J.E.'!G2103,1)-1)</f>
        <v>#VALUE!</v>
      </c>
      <c r="H2091">
        <f>'Reporte J.E.'!H2103</f>
        <v>0</v>
      </c>
      <c r="I2091">
        <f>'Reporte J.E.'!I2103</f>
        <v>0</v>
      </c>
      <c r="J2091">
        <f t="shared" si="32"/>
        <v>0</v>
      </c>
    </row>
    <row r="2092" spans="1:10">
      <c r="A2092">
        <f>'Reporte J.E.'!A2104</f>
        <v>0</v>
      </c>
      <c r="B2092">
        <f>'Reporte J.E.'!B2104</f>
        <v>0</v>
      </c>
      <c r="C2092">
        <f>'Reporte J.E.'!C2104</f>
        <v>0</v>
      </c>
      <c r="D2092" t="str">
        <f>'Reporte J.E.'!D2104&amp;" "&amp;'Reporte J.E.'!C2104</f>
        <v xml:space="preserve"> </v>
      </c>
      <c r="E2092">
        <f>'Reporte J.E.'!E2104</f>
        <v>0</v>
      </c>
      <c r="F2092">
        <f>'Reporte J.E.'!F2104</f>
        <v>0</v>
      </c>
      <c r="G2092" t="e">
        <f>RIGHT('Reporte J.E.'!G2104,LEN('Reporte J.E.'!G2104)-FIND("-",'Reporte J.E.'!G2104,1)-1)</f>
        <v>#VALUE!</v>
      </c>
      <c r="H2092">
        <f>'Reporte J.E.'!H2104</f>
        <v>0</v>
      </c>
      <c r="I2092">
        <f>'Reporte J.E.'!I2104</f>
        <v>0</v>
      </c>
      <c r="J2092">
        <f t="shared" si="32"/>
        <v>0</v>
      </c>
    </row>
    <row r="2093" spans="1:10">
      <c r="A2093">
        <f>'Reporte J.E.'!A2105</f>
        <v>0</v>
      </c>
      <c r="B2093">
        <f>'Reporte J.E.'!B2105</f>
        <v>0</v>
      </c>
      <c r="C2093">
        <f>'Reporte J.E.'!C2105</f>
        <v>0</v>
      </c>
      <c r="D2093" t="str">
        <f>'Reporte J.E.'!D2105&amp;" "&amp;'Reporte J.E.'!C2105</f>
        <v xml:space="preserve"> </v>
      </c>
      <c r="E2093">
        <f>'Reporte J.E.'!E2105</f>
        <v>0</v>
      </c>
      <c r="F2093">
        <f>'Reporte J.E.'!F2105</f>
        <v>0</v>
      </c>
      <c r="G2093" t="e">
        <f>RIGHT('Reporte J.E.'!G2105,LEN('Reporte J.E.'!G2105)-FIND("-",'Reporte J.E.'!G2105,1)-1)</f>
        <v>#VALUE!</v>
      </c>
      <c r="H2093">
        <f>'Reporte J.E.'!H2105</f>
        <v>0</v>
      </c>
      <c r="I2093">
        <f>'Reporte J.E.'!I2105</f>
        <v>0</v>
      </c>
      <c r="J2093">
        <f t="shared" si="32"/>
        <v>0</v>
      </c>
    </row>
    <row r="2094" spans="1:10">
      <c r="A2094">
        <f>'Reporte J.E.'!A2106</f>
        <v>0</v>
      </c>
      <c r="B2094">
        <f>'Reporte J.E.'!B2106</f>
        <v>0</v>
      </c>
      <c r="C2094">
        <f>'Reporte J.E.'!C2106</f>
        <v>0</v>
      </c>
      <c r="D2094" t="str">
        <f>'Reporte J.E.'!D2106&amp;" "&amp;'Reporte J.E.'!C2106</f>
        <v xml:space="preserve"> </v>
      </c>
      <c r="E2094">
        <f>'Reporte J.E.'!E2106</f>
        <v>0</v>
      </c>
      <c r="F2094">
        <f>'Reporte J.E.'!F2106</f>
        <v>0</v>
      </c>
      <c r="G2094" t="e">
        <f>RIGHT('Reporte J.E.'!G2106,LEN('Reporte J.E.'!G2106)-FIND("-",'Reporte J.E.'!G2106,1)-1)</f>
        <v>#VALUE!</v>
      </c>
      <c r="H2094">
        <f>'Reporte J.E.'!H2106</f>
        <v>0</v>
      </c>
      <c r="I2094">
        <f>'Reporte J.E.'!I2106</f>
        <v>0</v>
      </c>
      <c r="J2094">
        <f t="shared" si="32"/>
        <v>0</v>
      </c>
    </row>
    <row r="2095" spans="1:10">
      <c r="A2095">
        <f>'Reporte J.E.'!A2107</f>
        <v>0</v>
      </c>
      <c r="B2095">
        <f>'Reporte J.E.'!B2107</f>
        <v>0</v>
      </c>
      <c r="C2095">
        <f>'Reporte J.E.'!C2107</f>
        <v>0</v>
      </c>
      <c r="D2095" t="str">
        <f>'Reporte J.E.'!D2107&amp;" "&amp;'Reporte J.E.'!C2107</f>
        <v xml:space="preserve"> </v>
      </c>
      <c r="E2095">
        <f>'Reporte J.E.'!E2107</f>
        <v>0</v>
      </c>
      <c r="F2095">
        <f>'Reporte J.E.'!F2107</f>
        <v>0</v>
      </c>
      <c r="G2095" t="e">
        <f>RIGHT('Reporte J.E.'!G2107,LEN('Reporte J.E.'!G2107)-FIND("-",'Reporte J.E.'!G2107,1)-1)</f>
        <v>#VALUE!</v>
      </c>
      <c r="H2095">
        <f>'Reporte J.E.'!H2107</f>
        <v>0</v>
      </c>
      <c r="I2095">
        <f>'Reporte J.E.'!I2107</f>
        <v>0</v>
      </c>
      <c r="J2095">
        <f t="shared" si="32"/>
        <v>0</v>
      </c>
    </row>
    <row r="2096" spans="1:10">
      <c r="A2096">
        <f>'Reporte J.E.'!A2108</f>
        <v>0</v>
      </c>
      <c r="B2096">
        <f>'Reporte J.E.'!B2108</f>
        <v>0</v>
      </c>
      <c r="C2096">
        <f>'Reporte J.E.'!C2108</f>
        <v>0</v>
      </c>
      <c r="D2096" t="str">
        <f>'Reporte J.E.'!D2108&amp;" "&amp;'Reporte J.E.'!C2108</f>
        <v xml:space="preserve"> </v>
      </c>
      <c r="E2096">
        <f>'Reporte J.E.'!E2108</f>
        <v>0</v>
      </c>
      <c r="F2096">
        <f>'Reporte J.E.'!F2108</f>
        <v>0</v>
      </c>
      <c r="G2096" t="e">
        <f>RIGHT('Reporte J.E.'!G2108,LEN('Reporte J.E.'!G2108)-FIND("-",'Reporte J.E.'!G2108,1)-1)</f>
        <v>#VALUE!</v>
      </c>
      <c r="H2096">
        <f>'Reporte J.E.'!H2108</f>
        <v>0</v>
      </c>
      <c r="I2096">
        <f>'Reporte J.E.'!I2108</f>
        <v>0</v>
      </c>
      <c r="J2096">
        <f t="shared" si="32"/>
        <v>0</v>
      </c>
    </row>
    <row r="2097" spans="1:10">
      <c r="A2097">
        <f>'Reporte J.E.'!A2109</f>
        <v>0</v>
      </c>
      <c r="B2097">
        <f>'Reporte J.E.'!B2109</f>
        <v>0</v>
      </c>
      <c r="C2097">
        <f>'Reporte J.E.'!C2109</f>
        <v>0</v>
      </c>
      <c r="D2097" t="str">
        <f>'Reporte J.E.'!D2109&amp;" "&amp;'Reporte J.E.'!C2109</f>
        <v xml:space="preserve"> </v>
      </c>
      <c r="E2097">
        <f>'Reporte J.E.'!E2109</f>
        <v>0</v>
      </c>
      <c r="F2097">
        <f>'Reporte J.E.'!F2109</f>
        <v>0</v>
      </c>
      <c r="G2097" t="e">
        <f>RIGHT('Reporte J.E.'!G2109,LEN('Reporte J.E.'!G2109)-FIND("-",'Reporte J.E.'!G2109,1)-1)</f>
        <v>#VALUE!</v>
      </c>
      <c r="H2097">
        <f>'Reporte J.E.'!H2109</f>
        <v>0</v>
      </c>
      <c r="I2097">
        <f>'Reporte J.E.'!I2109</f>
        <v>0</v>
      </c>
      <c r="J2097">
        <f t="shared" si="32"/>
        <v>0</v>
      </c>
    </row>
    <row r="2098" spans="1:10">
      <c r="A2098">
        <f>'Reporte J.E.'!A2110</f>
        <v>0</v>
      </c>
      <c r="B2098">
        <f>'Reporte J.E.'!B2110</f>
        <v>0</v>
      </c>
      <c r="C2098">
        <f>'Reporte J.E.'!C2110</f>
        <v>0</v>
      </c>
      <c r="D2098" t="str">
        <f>'Reporte J.E.'!D2110&amp;" "&amp;'Reporte J.E.'!C2110</f>
        <v xml:space="preserve"> </v>
      </c>
      <c r="E2098">
        <f>'Reporte J.E.'!E2110</f>
        <v>0</v>
      </c>
      <c r="F2098">
        <f>'Reporte J.E.'!F2110</f>
        <v>0</v>
      </c>
      <c r="G2098" t="e">
        <f>RIGHT('Reporte J.E.'!G2110,LEN('Reporte J.E.'!G2110)-FIND("-",'Reporte J.E.'!G2110,1)-1)</f>
        <v>#VALUE!</v>
      </c>
      <c r="H2098">
        <f>'Reporte J.E.'!H2110</f>
        <v>0</v>
      </c>
      <c r="I2098">
        <f>'Reporte J.E.'!I2110</f>
        <v>0</v>
      </c>
      <c r="J2098">
        <f t="shared" si="32"/>
        <v>0</v>
      </c>
    </row>
    <row r="2099" spans="1:10">
      <c r="A2099">
        <f>'Reporte J.E.'!A2111</f>
        <v>0</v>
      </c>
      <c r="B2099">
        <f>'Reporte J.E.'!B2111</f>
        <v>0</v>
      </c>
      <c r="C2099">
        <f>'Reporte J.E.'!C2111</f>
        <v>0</v>
      </c>
      <c r="D2099" t="str">
        <f>'Reporte J.E.'!D2111&amp;" "&amp;'Reporte J.E.'!C2111</f>
        <v xml:space="preserve"> </v>
      </c>
      <c r="E2099">
        <f>'Reporte J.E.'!E2111</f>
        <v>0</v>
      </c>
      <c r="F2099">
        <f>'Reporte J.E.'!F2111</f>
        <v>0</v>
      </c>
      <c r="G2099" t="e">
        <f>RIGHT('Reporte J.E.'!G2111,LEN('Reporte J.E.'!G2111)-FIND("-",'Reporte J.E.'!G2111,1)-1)</f>
        <v>#VALUE!</v>
      </c>
      <c r="H2099">
        <f>'Reporte J.E.'!H2111</f>
        <v>0</v>
      </c>
      <c r="I2099">
        <f>'Reporte J.E.'!I2111</f>
        <v>0</v>
      </c>
      <c r="J2099">
        <f t="shared" si="32"/>
        <v>0</v>
      </c>
    </row>
    <row r="2100" spans="1:10">
      <c r="A2100">
        <f>'Reporte J.E.'!A2112</f>
        <v>0</v>
      </c>
      <c r="B2100">
        <f>'Reporte J.E.'!B2112</f>
        <v>0</v>
      </c>
      <c r="C2100">
        <f>'Reporte J.E.'!C2112</f>
        <v>0</v>
      </c>
      <c r="D2100" t="str">
        <f>'Reporte J.E.'!D2112&amp;" "&amp;'Reporte J.E.'!C2112</f>
        <v xml:space="preserve"> </v>
      </c>
      <c r="E2100">
        <f>'Reporte J.E.'!E2112</f>
        <v>0</v>
      </c>
      <c r="F2100">
        <f>'Reporte J.E.'!F2112</f>
        <v>0</v>
      </c>
      <c r="G2100" t="e">
        <f>RIGHT('Reporte J.E.'!G2112,LEN('Reporte J.E.'!G2112)-FIND("-",'Reporte J.E.'!G2112,1)-1)</f>
        <v>#VALUE!</v>
      </c>
      <c r="H2100">
        <f>'Reporte J.E.'!H2112</f>
        <v>0</v>
      </c>
      <c r="I2100">
        <f>'Reporte J.E.'!I2112</f>
        <v>0</v>
      </c>
      <c r="J2100">
        <f t="shared" si="32"/>
        <v>0</v>
      </c>
    </row>
    <row r="2101" spans="1:10">
      <c r="A2101">
        <f>'Reporte J.E.'!A2113</f>
        <v>0</v>
      </c>
      <c r="B2101">
        <f>'Reporte J.E.'!B2113</f>
        <v>0</v>
      </c>
      <c r="C2101">
        <f>'Reporte J.E.'!C2113</f>
        <v>0</v>
      </c>
      <c r="D2101" t="str">
        <f>'Reporte J.E.'!D2113&amp;" "&amp;'Reporte J.E.'!C2113</f>
        <v xml:space="preserve"> </v>
      </c>
      <c r="E2101">
        <f>'Reporte J.E.'!E2113</f>
        <v>0</v>
      </c>
      <c r="F2101">
        <f>'Reporte J.E.'!F2113</f>
        <v>0</v>
      </c>
      <c r="G2101" t="e">
        <f>RIGHT('Reporte J.E.'!G2113,LEN('Reporte J.E.'!G2113)-FIND("-",'Reporte J.E.'!G2113,1)-1)</f>
        <v>#VALUE!</v>
      </c>
      <c r="H2101">
        <f>'Reporte J.E.'!H2113</f>
        <v>0</v>
      </c>
      <c r="I2101">
        <f>'Reporte J.E.'!I2113</f>
        <v>0</v>
      </c>
      <c r="J2101">
        <f t="shared" si="32"/>
        <v>0</v>
      </c>
    </row>
    <row r="2102" spans="1:10">
      <c r="A2102">
        <f>'Reporte J.E.'!A2114</f>
        <v>0</v>
      </c>
      <c r="B2102">
        <f>'Reporte J.E.'!B2114</f>
        <v>0</v>
      </c>
      <c r="C2102">
        <f>'Reporte J.E.'!C2114</f>
        <v>0</v>
      </c>
      <c r="D2102" t="str">
        <f>'Reporte J.E.'!D2114&amp;" "&amp;'Reporte J.E.'!C2114</f>
        <v xml:space="preserve"> </v>
      </c>
      <c r="E2102">
        <f>'Reporte J.E.'!E2114</f>
        <v>0</v>
      </c>
      <c r="F2102">
        <f>'Reporte J.E.'!F2114</f>
        <v>0</v>
      </c>
      <c r="G2102" t="e">
        <f>RIGHT('Reporte J.E.'!G2114,LEN('Reporte J.E.'!G2114)-FIND("-",'Reporte J.E.'!G2114,1)-1)</f>
        <v>#VALUE!</v>
      </c>
      <c r="H2102">
        <f>'Reporte J.E.'!H2114</f>
        <v>0</v>
      </c>
      <c r="I2102">
        <f>'Reporte J.E.'!I2114</f>
        <v>0</v>
      </c>
      <c r="J2102">
        <f t="shared" si="32"/>
        <v>0</v>
      </c>
    </row>
    <row r="2103" spans="1:10">
      <c r="A2103">
        <f>'Reporte J.E.'!A2115</f>
        <v>0</v>
      </c>
      <c r="B2103">
        <f>'Reporte J.E.'!B2115</f>
        <v>0</v>
      </c>
      <c r="C2103">
        <f>'Reporte J.E.'!C2115</f>
        <v>0</v>
      </c>
      <c r="D2103" t="str">
        <f>'Reporte J.E.'!D2115&amp;" "&amp;'Reporte J.E.'!C2115</f>
        <v xml:space="preserve"> </v>
      </c>
      <c r="E2103">
        <f>'Reporte J.E.'!E2115</f>
        <v>0</v>
      </c>
      <c r="F2103">
        <f>'Reporte J.E.'!F2115</f>
        <v>0</v>
      </c>
      <c r="G2103" t="e">
        <f>RIGHT('Reporte J.E.'!G2115,LEN('Reporte J.E.'!G2115)-FIND("-",'Reporte J.E.'!G2115,1)-1)</f>
        <v>#VALUE!</v>
      </c>
      <c r="H2103">
        <f>'Reporte J.E.'!H2115</f>
        <v>0</v>
      </c>
      <c r="I2103">
        <f>'Reporte J.E.'!I2115</f>
        <v>0</v>
      </c>
      <c r="J2103">
        <f t="shared" si="32"/>
        <v>0</v>
      </c>
    </row>
    <row r="2104" spans="1:10">
      <c r="A2104">
        <f>'Reporte J.E.'!A2116</f>
        <v>0</v>
      </c>
      <c r="B2104">
        <f>'Reporte J.E.'!B2116</f>
        <v>0</v>
      </c>
      <c r="C2104">
        <f>'Reporte J.E.'!C2116</f>
        <v>0</v>
      </c>
      <c r="D2104" t="str">
        <f>'Reporte J.E.'!D2116&amp;" "&amp;'Reporte J.E.'!C2116</f>
        <v xml:space="preserve"> </v>
      </c>
      <c r="E2104">
        <f>'Reporte J.E.'!E2116</f>
        <v>0</v>
      </c>
      <c r="F2104">
        <f>'Reporte J.E.'!F2116</f>
        <v>0</v>
      </c>
      <c r="G2104" t="e">
        <f>RIGHT('Reporte J.E.'!G2116,LEN('Reporte J.E.'!G2116)-FIND("-",'Reporte J.E.'!G2116,1)-1)</f>
        <v>#VALUE!</v>
      </c>
      <c r="H2104">
        <f>'Reporte J.E.'!H2116</f>
        <v>0</v>
      </c>
      <c r="I2104">
        <f>'Reporte J.E.'!I2116</f>
        <v>0</v>
      </c>
      <c r="J2104">
        <f t="shared" si="32"/>
        <v>0</v>
      </c>
    </row>
    <row r="2105" spans="1:10">
      <c r="A2105">
        <f>'Reporte J.E.'!A2117</f>
        <v>0</v>
      </c>
      <c r="B2105">
        <f>'Reporte J.E.'!B2117</f>
        <v>0</v>
      </c>
      <c r="C2105">
        <f>'Reporte J.E.'!C2117</f>
        <v>0</v>
      </c>
      <c r="D2105" t="str">
        <f>'Reporte J.E.'!D2117&amp;" "&amp;'Reporte J.E.'!C2117</f>
        <v xml:space="preserve"> </v>
      </c>
      <c r="E2105">
        <f>'Reporte J.E.'!E2117</f>
        <v>0</v>
      </c>
      <c r="F2105">
        <f>'Reporte J.E.'!F2117</f>
        <v>0</v>
      </c>
      <c r="G2105" t="e">
        <f>RIGHT('Reporte J.E.'!G2117,LEN('Reporte J.E.'!G2117)-FIND("-",'Reporte J.E.'!G2117,1)-1)</f>
        <v>#VALUE!</v>
      </c>
      <c r="H2105">
        <f>'Reporte J.E.'!H2117</f>
        <v>0</v>
      </c>
      <c r="I2105">
        <f>'Reporte J.E.'!I2117</f>
        <v>0</v>
      </c>
      <c r="J2105">
        <f t="shared" si="32"/>
        <v>0</v>
      </c>
    </row>
    <row r="2106" spans="1:10">
      <c r="A2106">
        <f>'Reporte J.E.'!A2118</f>
        <v>0</v>
      </c>
      <c r="B2106">
        <f>'Reporte J.E.'!B2118</f>
        <v>0</v>
      </c>
      <c r="C2106">
        <f>'Reporte J.E.'!C2118</f>
        <v>0</v>
      </c>
      <c r="D2106" t="str">
        <f>'Reporte J.E.'!D2118&amp;" "&amp;'Reporte J.E.'!C2118</f>
        <v xml:space="preserve"> </v>
      </c>
      <c r="E2106">
        <f>'Reporte J.E.'!E2118</f>
        <v>0</v>
      </c>
      <c r="F2106">
        <f>'Reporte J.E.'!F2118</f>
        <v>0</v>
      </c>
      <c r="G2106" t="e">
        <f>RIGHT('Reporte J.E.'!G2118,LEN('Reporte J.E.'!G2118)-FIND("-",'Reporte J.E.'!G2118,1)-1)</f>
        <v>#VALUE!</v>
      </c>
      <c r="H2106">
        <f>'Reporte J.E.'!H2118</f>
        <v>0</v>
      </c>
      <c r="I2106">
        <f>'Reporte J.E.'!I2118</f>
        <v>0</v>
      </c>
      <c r="J2106">
        <f t="shared" si="32"/>
        <v>0</v>
      </c>
    </row>
    <row r="2107" spans="1:10">
      <c r="A2107">
        <f>'Reporte J.E.'!A2119</f>
        <v>0</v>
      </c>
      <c r="B2107">
        <f>'Reporte J.E.'!B2119</f>
        <v>0</v>
      </c>
      <c r="C2107">
        <f>'Reporte J.E.'!C2119</f>
        <v>0</v>
      </c>
      <c r="D2107" t="str">
        <f>'Reporte J.E.'!D2119&amp;" "&amp;'Reporte J.E.'!C2119</f>
        <v xml:space="preserve"> </v>
      </c>
      <c r="E2107">
        <f>'Reporte J.E.'!E2119</f>
        <v>0</v>
      </c>
      <c r="F2107">
        <f>'Reporte J.E.'!F2119</f>
        <v>0</v>
      </c>
      <c r="G2107" t="e">
        <f>RIGHT('Reporte J.E.'!G2119,LEN('Reporte J.E.'!G2119)-FIND("-",'Reporte J.E.'!G2119,1)-1)</f>
        <v>#VALUE!</v>
      </c>
      <c r="H2107">
        <f>'Reporte J.E.'!H2119</f>
        <v>0</v>
      </c>
      <c r="I2107">
        <f>'Reporte J.E.'!I2119</f>
        <v>0</v>
      </c>
      <c r="J2107">
        <f t="shared" si="32"/>
        <v>0</v>
      </c>
    </row>
    <row r="2108" spans="1:10">
      <c r="A2108">
        <f>'Reporte J.E.'!A2120</f>
        <v>0</v>
      </c>
      <c r="B2108">
        <f>'Reporte J.E.'!B2120</f>
        <v>0</v>
      </c>
      <c r="C2108">
        <f>'Reporte J.E.'!C2120</f>
        <v>0</v>
      </c>
      <c r="D2108" t="str">
        <f>'Reporte J.E.'!D2120&amp;" "&amp;'Reporte J.E.'!C2120</f>
        <v xml:space="preserve"> </v>
      </c>
      <c r="E2108">
        <f>'Reporte J.E.'!E2120</f>
        <v>0</v>
      </c>
      <c r="F2108">
        <f>'Reporte J.E.'!F2120</f>
        <v>0</v>
      </c>
      <c r="G2108" t="e">
        <f>RIGHT('Reporte J.E.'!G2120,LEN('Reporte J.E.'!G2120)-FIND("-",'Reporte J.E.'!G2120,1)-1)</f>
        <v>#VALUE!</v>
      </c>
      <c r="H2108">
        <f>'Reporte J.E.'!H2120</f>
        <v>0</v>
      </c>
      <c r="I2108">
        <f>'Reporte J.E.'!I2120</f>
        <v>0</v>
      </c>
      <c r="J2108">
        <f t="shared" si="32"/>
        <v>0</v>
      </c>
    </row>
    <row r="2109" spans="1:10">
      <c r="A2109">
        <f>'Reporte J.E.'!A2121</f>
        <v>0</v>
      </c>
      <c r="B2109">
        <f>'Reporte J.E.'!B2121</f>
        <v>0</v>
      </c>
      <c r="C2109">
        <f>'Reporte J.E.'!C2121</f>
        <v>0</v>
      </c>
      <c r="D2109" t="str">
        <f>'Reporte J.E.'!D2121&amp;" "&amp;'Reporte J.E.'!C2121</f>
        <v xml:space="preserve"> </v>
      </c>
      <c r="E2109">
        <f>'Reporte J.E.'!E2121</f>
        <v>0</v>
      </c>
      <c r="F2109">
        <f>'Reporte J.E.'!F2121</f>
        <v>0</v>
      </c>
      <c r="G2109" t="e">
        <f>RIGHT('Reporte J.E.'!G2121,LEN('Reporte J.E.'!G2121)-FIND("-",'Reporte J.E.'!G2121,1)-1)</f>
        <v>#VALUE!</v>
      </c>
      <c r="H2109">
        <f>'Reporte J.E.'!H2121</f>
        <v>0</v>
      </c>
      <c r="I2109">
        <f>'Reporte J.E.'!I2121</f>
        <v>0</v>
      </c>
      <c r="J2109">
        <f t="shared" si="32"/>
        <v>0</v>
      </c>
    </row>
    <row r="2110" spans="1:10">
      <c r="A2110">
        <f>'Reporte J.E.'!A2122</f>
        <v>0</v>
      </c>
      <c r="B2110">
        <f>'Reporte J.E.'!B2122</f>
        <v>0</v>
      </c>
      <c r="C2110">
        <f>'Reporte J.E.'!C2122</f>
        <v>0</v>
      </c>
      <c r="D2110" t="str">
        <f>'Reporte J.E.'!D2122&amp;" "&amp;'Reporte J.E.'!C2122</f>
        <v xml:space="preserve"> </v>
      </c>
      <c r="E2110">
        <f>'Reporte J.E.'!E2122</f>
        <v>0</v>
      </c>
      <c r="F2110">
        <f>'Reporte J.E.'!F2122</f>
        <v>0</v>
      </c>
      <c r="G2110" t="e">
        <f>RIGHT('Reporte J.E.'!G2122,LEN('Reporte J.E.'!G2122)-FIND("-",'Reporte J.E.'!G2122,1)-1)</f>
        <v>#VALUE!</v>
      </c>
      <c r="H2110">
        <f>'Reporte J.E.'!H2122</f>
        <v>0</v>
      </c>
      <c r="I2110">
        <f>'Reporte J.E.'!I2122</f>
        <v>0</v>
      </c>
      <c r="J2110">
        <f t="shared" si="32"/>
        <v>0</v>
      </c>
    </row>
    <row r="2111" spans="1:10">
      <c r="A2111">
        <f>'Reporte J.E.'!A2123</f>
        <v>0</v>
      </c>
      <c r="B2111">
        <f>'Reporte J.E.'!B2123</f>
        <v>0</v>
      </c>
      <c r="C2111">
        <f>'Reporte J.E.'!C2123</f>
        <v>0</v>
      </c>
      <c r="D2111" t="str">
        <f>'Reporte J.E.'!D2123&amp;" "&amp;'Reporte J.E.'!C2123</f>
        <v xml:space="preserve"> </v>
      </c>
      <c r="E2111">
        <f>'Reporte J.E.'!E2123</f>
        <v>0</v>
      </c>
      <c r="F2111">
        <f>'Reporte J.E.'!F2123</f>
        <v>0</v>
      </c>
      <c r="G2111" t="e">
        <f>RIGHT('Reporte J.E.'!G2123,LEN('Reporte J.E.'!G2123)-FIND("-",'Reporte J.E.'!G2123,1)-1)</f>
        <v>#VALUE!</v>
      </c>
      <c r="H2111">
        <f>'Reporte J.E.'!H2123</f>
        <v>0</v>
      </c>
      <c r="I2111">
        <f>'Reporte J.E.'!I2123</f>
        <v>0</v>
      </c>
      <c r="J2111">
        <f t="shared" si="32"/>
        <v>0</v>
      </c>
    </row>
    <row r="2112" spans="1:10">
      <c r="A2112">
        <f>'Reporte J.E.'!A2124</f>
        <v>0</v>
      </c>
      <c r="B2112">
        <f>'Reporte J.E.'!B2124</f>
        <v>0</v>
      </c>
      <c r="C2112">
        <f>'Reporte J.E.'!C2124</f>
        <v>0</v>
      </c>
      <c r="D2112" t="str">
        <f>'Reporte J.E.'!D2124&amp;" "&amp;'Reporte J.E.'!C2124</f>
        <v xml:space="preserve"> </v>
      </c>
      <c r="E2112">
        <f>'Reporte J.E.'!E2124</f>
        <v>0</v>
      </c>
      <c r="F2112">
        <f>'Reporte J.E.'!F2124</f>
        <v>0</v>
      </c>
      <c r="G2112" t="e">
        <f>RIGHT('Reporte J.E.'!G2124,LEN('Reporte J.E.'!G2124)-FIND("-",'Reporte J.E.'!G2124,1)-1)</f>
        <v>#VALUE!</v>
      </c>
      <c r="H2112">
        <f>'Reporte J.E.'!H2124</f>
        <v>0</v>
      </c>
      <c r="I2112">
        <f>'Reporte J.E.'!I2124</f>
        <v>0</v>
      </c>
      <c r="J2112">
        <f t="shared" si="32"/>
        <v>0</v>
      </c>
    </row>
    <row r="2113" spans="1:10">
      <c r="A2113">
        <f>'Reporte J.E.'!A2125</f>
        <v>0</v>
      </c>
      <c r="B2113">
        <f>'Reporte J.E.'!B2125</f>
        <v>0</v>
      </c>
      <c r="C2113">
        <f>'Reporte J.E.'!C2125</f>
        <v>0</v>
      </c>
      <c r="D2113" t="str">
        <f>'Reporte J.E.'!D2125&amp;" "&amp;'Reporte J.E.'!C2125</f>
        <v xml:space="preserve"> </v>
      </c>
      <c r="E2113">
        <f>'Reporte J.E.'!E2125</f>
        <v>0</v>
      </c>
      <c r="F2113">
        <f>'Reporte J.E.'!F2125</f>
        <v>0</v>
      </c>
      <c r="G2113" t="e">
        <f>RIGHT('Reporte J.E.'!G2125,LEN('Reporte J.E.'!G2125)-FIND("-",'Reporte J.E.'!G2125,1)-1)</f>
        <v>#VALUE!</v>
      </c>
      <c r="H2113">
        <f>'Reporte J.E.'!H2125</f>
        <v>0</v>
      </c>
      <c r="I2113">
        <f>'Reporte J.E.'!I2125</f>
        <v>0</v>
      </c>
      <c r="J2113">
        <f t="shared" si="32"/>
        <v>0</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2023-02-27T02:54:12Z</dcterms:modified>
  <cp:category/>
  <cp:contentStatus/>
</cp:coreProperties>
</file>