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CTB- Ageing Lab\00 ONGOING PROJECTS\FACET\03 Evaluations and experiments\2018_01_Pruebas_Silla\PruebasSujetosSan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H10" i="1"/>
  <c r="I10" i="1"/>
  <c r="J10" i="1"/>
  <c r="H14" i="1"/>
  <c r="I14" i="1"/>
  <c r="J14" i="1"/>
  <c r="H20" i="1"/>
  <c r="I20" i="1"/>
  <c r="J20" i="1"/>
  <c r="H23" i="1"/>
  <c r="I23" i="1"/>
  <c r="J23" i="1" s="1"/>
  <c r="H24" i="1"/>
  <c r="I24" i="1"/>
  <c r="J24" i="1" s="1"/>
  <c r="H29" i="1"/>
  <c r="I29" i="1"/>
  <c r="J29" i="1"/>
  <c r="H7" i="1"/>
  <c r="I7" i="1" s="1"/>
  <c r="J7" i="1" s="1"/>
  <c r="H8" i="1"/>
  <c r="I8" i="1"/>
  <c r="H12" i="1"/>
  <c r="I12" i="1"/>
  <c r="J12" i="1" s="1"/>
  <c r="H18" i="1"/>
  <c r="I18" i="1"/>
  <c r="J18" i="1" s="1"/>
  <c r="J8" i="1"/>
  <c r="B30" i="1"/>
  <c r="I9" i="1"/>
  <c r="J9" i="1" s="1"/>
  <c r="I15" i="1"/>
  <c r="J15" i="1" s="1"/>
  <c r="I16" i="1"/>
  <c r="J16" i="1" s="1"/>
  <c r="I17" i="1"/>
  <c r="J17" i="1" s="1"/>
  <c r="I22" i="1"/>
  <c r="J22" i="1" s="1"/>
  <c r="I27" i="1"/>
  <c r="J27" i="1" s="1"/>
  <c r="I28" i="1"/>
  <c r="J28" i="1" s="1"/>
  <c r="H6" i="1"/>
  <c r="I6" i="1" s="1"/>
  <c r="J6" i="1" s="1"/>
  <c r="H34" i="1" s="1"/>
  <c r="H9" i="1"/>
  <c r="H11" i="1"/>
  <c r="I11" i="1" s="1"/>
  <c r="J11" i="1" s="1"/>
  <c r="H13" i="1"/>
  <c r="I13" i="1" s="1"/>
  <c r="J13" i="1" s="1"/>
  <c r="H15" i="1"/>
  <c r="H16" i="1"/>
  <c r="H17" i="1"/>
  <c r="H19" i="1"/>
  <c r="I19" i="1" s="1"/>
  <c r="J19" i="1" s="1"/>
  <c r="H21" i="1"/>
  <c r="I21" i="1" s="1"/>
  <c r="J21" i="1" s="1"/>
  <c r="H22" i="1"/>
  <c r="H25" i="1"/>
  <c r="I25" i="1" s="1"/>
  <c r="J25" i="1" s="1"/>
  <c r="H26" i="1"/>
  <c r="I26" i="1" s="1"/>
  <c r="J26" i="1" s="1"/>
  <c r="H27" i="1"/>
  <c r="H28" i="1"/>
  <c r="H5" i="1"/>
  <c r="I5" i="1" s="1"/>
  <c r="G7" i="1"/>
  <c r="G8" i="1"/>
  <c r="G10" i="1"/>
  <c r="G12" i="1"/>
  <c r="G14" i="1"/>
  <c r="G20" i="1"/>
  <c r="G23" i="1"/>
  <c r="G24" i="1"/>
  <c r="G29" i="1"/>
  <c r="G18" i="1"/>
  <c r="G6" i="1"/>
  <c r="G9" i="1"/>
  <c r="G11" i="1"/>
  <c r="G13" i="1"/>
  <c r="G15" i="1"/>
  <c r="G16" i="1"/>
  <c r="G17" i="1"/>
  <c r="G19" i="1"/>
  <c r="G21" i="1"/>
  <c r="G22" i="1"/>
  <c r="G25" i="1"/>
  <c r="G26" i="1"/>
  <c r="G27" i="1"/>
  <c r="G28" i="1"/>
  <c r="G5" i="1"/>
  <c r="G30" i="1" s="1"/>
  <c r="D30" i="1"/>
  <c r="F30" i="1"/>
  <c r="E30" i="1"/>
  <c r="I30" i="1" l="1"/>
  <c r="J5" i="1"/>
  <c r="E37" i="1"/>
  <c r="E38" i="1" l="1"/>
  <c r="J30" i="1"/>
</calcChain>
</file>

<file path=xl/sharedStrings.xml><?xml version="1.0" encoding="utf-8"?>
<sst xmlns="http://schemas.openxmlformats.org/spreadsheetml/2006/main" count="18" uniqueCount="18">
  <si>
    <t>Falsos Positivos</t>
  </si>
  <si>
    <t>Falsos Negativos</t>
  </si>
  <si>
    <t>Número de Prueba</t>
  </si>
  <si>
    <t>PRUEBA DE LAS LEVANTADAS</t>
  </si>
  <si>
    <t xml:space="preserve">Primera versión del algoritmo de medida </t>
  </si>
  <si>
    <t>Levantadas "Intentadas"</t>
  </si>
  <si>
    <t>¿Correcta? Si=1. No=0.</t>
  </si>
  <si>
    <t>Número de Pruebas</t>
  </si>
  <si>
    <t>Numero de Medidas Correctas</t>
  </si>
  <si>
    <t>Diferencia</t>
  </si>
  <si>
    <t>Error Relativo Medio (%)</t>
  </si>
  <si>
    <t xml:space="preserve">Levantadas Contadas </t>
  </si>
  <si>
    <t>Levantadas Medidas Algoritmo</t>
  </si>
  <si>
    <t>Diferencia Absoluta</t>
  </si>
  <si>
    <t>Error Porcentual  Absoluto</t>
  </si>
  <si>
    <t>TODAS LAS MEDIDAS</t>
  </si>
  <si>
    <t>Error Absoluto Medio (Número de Lvantadas)</t>
  </si>
  <si>
    <t>Porcentaje  Medidas Correctas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</si>
</sst>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60" zoomScaleNormal="60" workbookViewId="0">
      <selection activeCell="G29" sqref="G29"/>
    </sheetView>
  </sheetViews>
  <sheetFormatPr baseColWidth="10" defaultRowHeight="15" x14ac:dyDescent="0.25"/>
  <cols>
    <col min="1" max="1" width="28.5703125" customWidth="1"/>
    <col min="2" max="3" width="34" customWidth="1"/>
    <col min="4" max="4" width="47.140625" customWidth="1"/>
    <col min="5" max="5" width="18.7109375" bestFit="1" customWidth="1"/>
    <col min="6" max="6" width="25.28515625" customWidth="1"/>
    <col min="7" max="7" width="62.140625" customWidth="1"/>
    <col min="8" max="8" width="37.5703125" customWidth="1"/>
    <col min="9" max="9" width="26.42578125" customWidth="1"/>
    <col min="10" max="10" width="30.7109375" customWidth="1"/>
    <col min="11" max="11" width="11.85546875" bestFit="1" customWidth="1"/>
  </cols>
  <sheetData>
    <row r="1" spans="1:10" ht="18.75" x14ac:dyDescent="0.3">
      <c r="A1" s="4" t="s">
        <v>3</v>
      </c>
      <c r="B1" s="4"/>
      <c r="C1" s="4"/>
      <c r="D1" s="4"/>
      <c r="E1" s="4"/>
      <c r="F1" s="4"/>
      <c r="G1" s="4"/>
    </row>
    <row r="2" spans="1:10" x14ac:dyDescent="0.25">
      <c r="A2" s="3" t="s">
        <v>4</v>
      </c>
      <c r="B2" s="3"/>
      <c r="C2" s="3"/>
      <c r="D2" s="3"/>
      <c r="E2" s="3"/>
      <c r="F2" s="3"/>
      <c r="G2" s="3"/>
    </row>
    <row r="3" spans="1:10" x14ac:dyDescent="0.25">
      <c r="A3" t="s">
        <v>2</v>
      </c>
      <c r="B3" t="s">
        <v>11</v>
      </c>
      <c r="C3" t="s">
        <v>5</v>
      </c>
      <c r="D3" t="s">
        <v>12</v>
      </c>
      <c r="E3" t="s">
        <v>0</v>
      </c>
      <c r="F3" t="s">
        <v>1</v>
      </c>
      <c r="G3" t="s">
        <v>6</v>
      </c>
      <c r="H3" t="s">
        <v>9</v>
      </c>
      <c r="I3" t="s">
        <v>13</v>
      </c>
      <c r="J3" t="s">
        <v>14</v>
      </c>
    </row>
    <row r="5" spans="1:10" x14ac:dyDescent="0.25">
      <c r="A5">
        <v>1</v>
      </c>
      <c r="B5">
        <v>9</v>
      </c>
      <c r="C5">
        <v>0</v>
      </c>
      <c r="D5">
        <v>9</v>
      </c>
      <c r="E5">
        <v>0</v>
      </c>
      <c r="F5">
        <v>0</v>
      </c>
      <c r="G5" t="b">
        <f>B5=D5</f>
        <v>1</v>
      </c>
      <c r="H5">
        <f>B5-D5</f>
        <v>0</v>
      </c>
      <c r="I5">
        <f>ABS(H5)</f>
        <v>0</v>
      </c>
      <c r="J5">
        <f>I5/B5*100</f>
        <v>0</v>
      </c>
    </row>
    <row r="6" spans="1:10" x14ac:dyDescent="0.25">
      <c r="A6">
        <v>2</v>
      </c>
      <c r="B6">
        <v>12</v>
      </c>
      <c r="C6">
        <v>0</v>
      </c>
      <c r="D6">
        <v>12</v>
      </c>
      <c r="E6">
        <v>0</v>
      </c>
      <c r="F6">
        <v>0</v>
      </c>
      <c r="G6" t="b">
        <f t="shared" ref="G6:G29" si="0">B6=D6</f>
        <v>1</v>
      </c>
      <c r="H6">
        <f t="shared" ref="H6:H29" si="1">B6-D6</f>
        <v>0</v>
      </c>
      <c r="I6">
        <f t="shared" ref="I6:I28" si="2">ABS(H6)</f>
        <v>0</v>
      </c>
      <c r="J6">
        <f t="shared" ref="J6:J29" si="3">I6/B6*100</f>
        <v>0</v>
      </c>
    </row>
    <row r="7" spans="1:10" x14ac:dyDescent="0.25">
      <c r="A7">
        <v>3</v>
      </c>
      <c r="B7">
        <v>7</v>
      </c>
      <c r="C7">
        <v>2</v>
      </c>
      <c r="D7">
        <v>7</v>
      </c>
      <c r="E7">
        <v>0</v>
      </c>
      <c r="F7">
        <v>0</v>
      </c>
      <c r="G7" t="b">
        <f t="shared" si="0"/>
        <v>1</v>
      </c>
      <c r="H7">
        <f t="shared" si="1"/>
        <v>0</v>
      </c>
      <c r="I7">
        <f t="shared" si="2"/>
        <v>0</v>
      </c>
      <c r="J7">
        <f t="shared" si="3"/>
        <v>0</v>
      </c>
    </row>
    <row r="8" spans="1:10" x14ac:dyDescent="0.25">
      <c r="A8">
        <v>4</v>
      </c>
      <c r="B8">
        <v>6</v>
      </c>
      <c r="C8">
        <v>1</v>
      </c>
      <c r="D8">
        <v>6</v>
      </c>
      <c r="E8">
        <v>0</v>
      </c>
      <c r="F8">
        <v>0</v>
      </c>
      <c r="G8" t="b">
        <f t="shared" si="0"/>
        <v>1</v>
      </c>
      <c r="H8">
        <f t="shared" si="1"/>
        <v>0</v>
      </c>
      <c r="I8">
        <f t="shared" si="2"/>
        <v>0</v>
      </c>
      <c r="J8">
        <f t="shared" si="3"/>
        <v>0</v>
      </c>
    </row>
    <row r="9" spans="1:10" x14ac:dyDescent="0.25">
      <c r="A9">
        <v>5</v>
      </c>
      <c r="B9">
        <v>9</v>
      </c>
      <c r="C9">
        <v>1</v>
      </c>
      <c r="D9">
        <v>9</v>
      </c>
      <c r="E9">
        <v>0</v>
      </c>
      <c r="F9">
        <v>0</v>
      </c>
      <c r="G9" t="b">
        <f t="shared" si="0"/>
        <v>1</v>
      </c>
      <c r="H9">
        <f t="shared" si="1"/>
        <v>0</v>
      </c>
      <c r="I9">
        <f t="shared" si="2"/>
        <v>0</v>
      </c>
      <c r="J9">
        <f t="shared" si="3"/>
        <v>0</v>
      </c>
    </row>
    <row r="10" spans="1:10" x14ac:dyDescent="0.25">
      <c r="A10">
        <v>6</v>
      </c>
      <c r="B10">
        <v>10</v>
      </c>
      <c r="C10">
        <v>0</v>
      </c>
      <c r="D10">
        <v>10</v>
      </c>
      <c r="E10">
        <v>0</v>
      </c>
      <c r="F10">
        <v>0</v>
      </c>
      <c r="G10" t="b">
        <f t="shared" si="0"/>
        <v>1</v>
      </c>
      <c r="H10">
        <f t="shared" si="1"/>
        <v>0</v>
      </c>
      <c r="I10">
        <f t="shared" si="2"/>
        <v>0</v>
      </c>
      <c r="J10">
        <f t="shared" si="3"/>
        <v>0</v>
      </c>
    </row>
    <row r="11" spans="1:10" x14ac:dyDescent="0.25">
      <c r="A11">
        <v>7</v>
      </c>
      <c r="B11">
        <v>9</v>
      </c>
      <c r="C11">
        <v>1</v>
      </c>
      <c r="D11">
        <v>9</v>
      </c>
      <c r="E11">
        <v>0</v>
      </c>
      <c r="F11">
        <v>0</v>
      </c>
      <c r="G11" t="b">
        <f t="shared" si="0"/>
        <v>1</v>
      </c>
      <c r="H11">
        <f t="shared" si="1"/>
        <v>0</v>
      </c>
      <c r="I11">
        <f t="shared" si="2"/>
        <v>0</v>
      </c>
      <c r="J11">
        <f t="shared" si="3"/>
        <v>0</v>
      </c>
    </row>
    <row r="12" spans="1:10" x14ac:dyDescent="0.25">
      <c r="A12">
        <v>8</v>
      </c>
      <c r="B12">
        <v>9</v>
      </c>
      <c r="C12">
        <v>2</v>
      </c>
      <c r="D12">
        <v>10</v>
      </c>
      <c r="E12">
        <v>1</v>
      </c>
      <c r="F12">
        <v>0</v>
      </c>
      <c r="G12" t="b">
        <f t="shared" si="0"/>
        <v>0</v>
      </c>
      <c r="H12">
        <f t="shared" si="1"/>
        <v>-1</v>
      </c>
      <c r="I12">
        <f t="shared" si="2"/>
        <v>1</v>
      </c>
      <c r="J12">
        <f t="shared" si="3"/>
        <v>11.111111111111111</v>
      </c>
    </row>
    <row r="13" spans="1:10" x14ac:dyDescent="0.25">
      <c r="A13">
        <v>9</v>
      </c>
      <c r="B13">
        <v>9</v>
      </c>
      <c r="C13">
        <v>1</v>
      </c>
      <c r="D13">
        <v>9</v>
      </c>
      <c r="E13">
        <v>0</v>
      </c>
      <c r="F13">
        <v>0</v>
      </c>
      <c r="G13" t="b">
        <f t="shared" si="0"/>
        <v>1</v>
      </c>
      <c r="H13">
        <f t="shared" si="1"/>
        <v>0</v>
      </c>
      <c r="I13">
        <f t="shared" si="2"/>
        <v>0</v>
      </c>
      <c r="J13">
        <f t="shared" si="3"/>
        <v>0</v>
      </c>
    </row>
    <row r="14" spans="1:10" x14ac:dyDescent="0.25">
      <c r="A14">
        <v>10</v>
      </c>
      <c r="B14">
        <v>10</v>
      </c>
      <c r="C14">
        <v>0</v>
      </c>
      <c r="D14">
        <v>10</v>
      </c>
      <c r="E14">
        <v>0</v>
      </c>
      <c r="F14">
        <v>0</v>
      </c>
      <c r="G14" t="b">
        <f t="shared" si="0"/>
        <v>1</v>
      </c>
      <c r="H14">
        <f t="shared" si="1"/>
        <v>0</v>
      </c>
      <c r="I14">
        <f t="shared" si="2"/>
        <v>0</v>
      </c>
      <c r="J14">
        <f t="shared" si="3"/>
        <v>0</v>
      </c>
    </row>
    <row r="15" spans="1:10" x14ac:dyDescent="0.25">
      <c r="A15">
        <v>11</v>
      </c>
      <c r="B15">
        <v>11</v>
      </c>
      <c r="C15">
        <v>0</v>
      </c>
      <c r="D15">
        <v>11</v>
      </c>
      <c r="E15">
        <v>0</v>
      </c>
      <c r="F15">
        <v>0</v>
      </c>
      <c r="G15" t="b">
        <f t="shared" si="0"/>
        <v>1</v>
      </c>
      <c r="H15">
        <f t="shared" si="1"/>
        <v>0</v>
      </c>
      <c r="I15">
        <f t="shared" si="2"/>
        <v>0</v>
      </c>
      <c r="J15">
        <f t="shared" si="3"/>
        <v>0</v>
      </c>
    </row>
    <row r="16" spans="1:10" x14ac:dyDescent="0.25">
      <c r="A16">
        <v>12</v>
      </c>
      <c r="B16">
        <v>9</v>
      </c>
      <c r="C16">
        <v>0</v>
      </c>
      <c r="D16">
        <v>9</v>
      </c>
      <c r="E16">
        <v>0</v>
      </c>
      <c r="F16">
        <v>0</v>
      </c>
      <c r="G16" t="b">
        <f t="shared" si="0"/>
        <v>1</v>
      </c>
      <c r="H16">
        <f t="shared" si="1"/>
        <v>0</v>
      </c>
      <c r="I16">
        <f t="shared" si="2"/>
        <v>0</v>
      </c>
      <c r="J16">
        <f t="shared" si="3"/>
        <v>0</v>
      </c>
    </row>
    <row r="17" spans="1:10" x14ac:dyDescent="0.25">
      <c r="A17">
        <v>13</v>
      </c>
      <c r="B17">
        <v>8</v>
      </c>
      <c r="C17">
        <v>0</v>
      </c>
      <c r="D17">
        <v>8</v>
      </c>
      <c r="E17">
        <v>0</v>
      </c>
      <c r="F17">
        <v>0</v>
      </c>
      <c r="G17" t="b">
        <f t="shared" si="0"/>
        <v>1</v>
      </c>
      <c r="H17">
        <f t="shared" si="1"/>
        <v>0</v>
      </c>
      <c r="I17">
        <f t="shared" si="2"/>
        <v>0</v>
      </c>
      <c r="J17">
        <f t="shared" si="3"/>
        <v>0</v>
      </c>
    </row>
    <row r="18" spans="1:10" x14ac:dyDescent="0.25">
      <c r="A18">
        <v>14</v>
      </c>
      <c r="B18">
        <v>12</v>
      </c>
      <c r="C18">
        <v>0</v>
      </c>
      <c r="D18">
        <v>12</v>
      </c>
      <c r="E18">
        <v>0</v>
      </c>
      <c r="F18">
        <v>1</v>
      </c>
      <c r="G18" t="b">
        <f t="shared" si="0"/>
        <v>1</v>
      </c>
      <c r="H18">
        <f t="shared" si="1"/>
        <v>0</v>
      </c>
      <c r="I18">
        <f t="shared" si="2"/>
        <v>0</v>
      </c>
      <c r="J18">
        <f t="shared" si="3"/>
        <v>0</v>
      </c>
    </row>
    <row r="19" spans="1:10" x14ac:dyDescent="0.25">
      <c r="A19">
        <v>15</v>
      </c>
      <c r="B19">
        <v>10</v>
      </c>
      <c r="C19">
        <v>0</v>
      </c>
      <c r="D19">
        <v>10</v>
      </c>
      <c r="E19">
        <v>0</v>
      </c>
      <c r="F19">
        <v>0</v>
      </c>
      <c r="G19" t="b">
        <f t="shared" si="0"/>
        <v>1</v>
      </c>
      <c r="H19">
        <f t="shared" si="1"/>
        <v>0</v>
      </c>
      <c r="I19">
        <f t="shared" si="2"/>
        <v>0</v>
      </c>
      <c r="J19">
        <f t="shared" si="3"/>
        <v>0</v>
      </c>
    </row>
    <row r="20" spans="1:10" x14ac:dyDescent="0.25">
      <c r="A20">
        <v>16</v>
      </c>
      <c r="B20">
        <v>9</v>
      </c>
      <c r="C20">
        <v>0</v>
      </c>
      <c r="D20">
        <v>8</v>
      </c>
      <c r="E20">
        <v>0</v>
      </c>
      <c r="F20">
        <v>0</v>
      </c>
      <c r="G20" t="b">
        <f t="shared" si="0"/>
        <v>0</v>
      </c>
      <c r="H20">
        <f t="shared" si="1"/>
        <v>1</v>
      </c>
      <c r="I20">
        <f t="shared" si="2"/>
        <v>1</v>
      </c>
      <c r="J20">
        <f t="shared" si="3"/>
        <v>11.111111111111111</v>
      </c>
    </row>
    <row r="21" spans="1:10" x14ac:dyDescent="0.25">
      <c r="A21">
        <v>17</v>
      </c>
      <c r="B21">
        <v>10</v>
      </c>
      <c r="C21">
        <v>0</v>
      </c>
      <c r="D21">
        <v>10</v>
      </c>
      <c r="E21">
        <v>0</v>
      </c>
      <c r="F21">
        <v>0</v>
      </c>
      <c r="G21" t="b">
        <f t="shared" si="0"/>
        <v>1</v>
      </c>
      <c r="H21">
        <f t="shared" si="1"/>
        <v>0</v>
      </c>
      <c r="I21">
        <f t="shared" si="2"/>
        <v>0</v>
      </c>
      <c r="J21">
        <f t="shared" si="3"/>
        <v>0</v>
      </c>
    </row>
    <row r="22" spans="1:10" x14ac:dyDescent="0.25">
      <c r="A22">
        <v>18</v>
      </c>
      <c r="B22">
        <v>11</v>
      </c>
      <c r="C22">
        <v>0</v>
      </c>
      <c r="D22">
        <v>11</v>
      </c>
      <c r="E22">
        <v>0</v>
      </c>
      <c r="F22">
        <v>0</v>
      </c>
      <c r="G22" t="b">
        <f t="shared" si="0"/>
        <v>1</v>
      </c>
      <c r="H22">
        <f t="shared" si="1"/>
        <v>0</v>
      </c>
      <c r="I22">
        <f t="shared" si="2"/>
        <v>0</v>
      </c>
      <c r="J22">
        <f t="shared" si="3"/>
        <v>0</v>
      </c>
    </row>
    <row r="23" spans="1:10" x14ac:dyDescent="0.25">
      <c r="A23">
        <v>19</v>
      </c>
      <c r="B23">
        <v>7</v>
      </c>
      <c r="C23">
        <v>0</v>
      </c>
      <c r="D23">
        <v>7</v>
      </c>
      <c r="E23">
        <v>0</v>
      </c>
      <c r="F23">
        <v>0</v>
      </c>
      <c r="G23" t="b">
        <f t="shared" si="0"/>
        <v>1</v>
      </c>
      <c r="H23">
        <f t="shared" si="1"/>
        <v>0</v>
      </c>
      <c r="I23">
        <f t="shared" si="2"/>
        <v>0</v>
      </c>
      <c r="J23">
        <f t="shared" si="3"/>
        <v>0</v>
      </c>
    </row>
    <row r="24" spans="1:10" x14ac:dyDescent="0.25">
      <c r="A24">
        <v>20</v>
      </c>
      <c r="B24">
        <v>6</v>
      </c>
      <c r="C24">
        <v>0</v>
      </c>
      <c r="D24">
        <v>8</v>
      </c>
      <c r="E24">
        <v>0</v>
      </c>
      <c r="F24">
        <v>0</v>
      </c>
      <c r="G24" t="b">
        <f t="shared" si="0"/>
        <v>0</v>
      </c>
      <c r="H24">
        <f t="shared" si="1"/>
        <v>-2</v>
      </c>
      <c r="I24">
        <f t="shared" si="2"/>
        <v>2</v>
      </c>
      <c r="J24">
        <f t="shared" si="3"/>
        <v>33.333333333333329</v>
      </c>
    </row>
    <row r="25" spans="1:10" x14ac:dyDescent="0.25">
      <c r="A25">
        <v>21</v>
      </c>
      <c r="B25">
        <v>9</v>
      </c>
      <c r="C25">
        <v>0</v>
      </c>
      <c r="D25">
        <v>9</v>
      </c>
      <c r="E25">
        <v>0</v>
      </c>
      <c r="F25">
        <v>0</v>
      </c>
      <c r="G25" t="b">
        <f t="shared" si="0"/>
        <v>1</v>
      </c>
      <c r="H25">
        <f t="shared" si="1"/>
        <v>0</v>
      </c>
      <c r="I25">
        <f t="shared" si="2"/>
        <v>0</v>
      </c>
      <c r="J25">
        <f t="shared" si="3"/>
        <v>0</v>
      </c>
    </row>
    <row r="26" spans="1:10" x14ac:dyDescent="0.25">
      <c r="A26">
        <v>22</v>
      </c>
      <c r="B26">
        <v>11</v>
      </c>
      <c r="C26">
        <v>0</v>
      </c>
      <c r="D26">
        <v>11</v>
      </c>
      <c r="E26">
        <v>0</v>
      </c>
      <c r="F26">
        <v>0</v>
      </c>
      <c r="G26" t="b">
        <f t="shared" si="0"/>
        <v>1</v>
      </c>
      <c r="H26">
        <f t="shared" si="1"/>
        <v>0</v>
      </c>
      <c r="I26">
        <f t="shared" si="2"/>
        <v>0</v>
      </c>
      <c r="J26">
        <f t="shared" si="3"/>
        <v>0</v>
      </c>
    </row>
    <row r="27" spans="1:10" x14ac:dyDescent="0.25">
      <c r="A27">
        <v>23</v>
      </c>
      <c r="B27">
        <v>7</v>
      </c>
      <c r="C27">
        <v>0</v>
      </c>
      <c r="D27">
        <v>7</v>
      </c>
      <c r="E27">
        <v>0</v>
      </c>
      <c r="F27">
        <v>0</v>
      </c>
      <c r="G27" t="b">
        <f t="shared" si="0"/>
        <v>1</v>
      </c>
      <c r="H27">
        <f t="shared" si="1"/>
        <v>0</v>
      </c>
      <c r="I27">
        <f t="shared" si="2"/>
        <v>0</v>
      </c>
      <c r="J27">
        <f t="shared" si="3"/>
        <v>0</v>
      </c>
    </row>
    <row r="28" spans="1:10" x14ac:dyDescent="0.25">
      <c r="A28">
        <v>24</v>
      </c>
      <c r="B28">
        <v>9</v>
      </c>
      <c r="C28">
        <v>0</v>
      </c>
      <c r="D28">
        <v>9</v>
      </c>
      <c r="E28">
        <v>0</v>
      </c>
      <c r="F28">
        <v>0</v>
      </c>
      <c r="G28" t="b">
        <f t="shared" si="0"/>
        <v>1</v>
      </c>
      <c r="H28">
        <f t="shared" si="1"/>
        <v>0</v>
      </c>
      <c r="I28">
        <f t="shared" si="2"/>
        <v>0</v>
      </c>
      <c r="J28">
        <f t="shared" si="3"/>
        <v>0</v>
      </c>
    </row>
    <row r="29" spans="1:10" x14ac:dyDescent="0.25">
      <c r="A29">
        <v>25</v>
      </c>
      <c r="B29">
        <v>11</v>
      </c>
      <c r="C29">
        <v>0</v>
      </c>
      <c r="D29">
        <v>11</v>
      </c>
      <c r="E29">
        <v>0</v>
      </c>
      <c r="F29">
        <v>0</v>
      </c>
      <c r="G29" t="b">
        <f t="shared" si="0"/>
        <v>1</v>
      </c>
      <c r="H29">
        <f t="shared" si="1"/>
        <v>0</v>
      </c>
      <c r="I29">
        <f>ABS(H29)</f>
        <v>0</v>
      </c>
      <c r="J29">
        <f t="shared" si="3"/>
        <v>0</v>
      </c>
    </row>
    <row r="30" spans="1:10" x14ac:dyDescent="0.25">
      <c r="A30" s="1"/>
      <c r="B30">
        <f>AVERAGE(B5:B29)</f>
        <v>9.1999999999999993</v>
      </c>
      <c r="D30">
        <f>AVERAGE(D5:D29)</f>
        <v>9.2799999999999994</v>
      </c>
      <c r="E30">
        <f>AVERAGE(E5:E29)</f>
        <v>0.04</v>
      </c>
      <c r="F30">
        <f>AVERAGE(F5:F29)</f>
        <v>0.04</v>
      </c>
      <c r="G30">
        <f>COUNTIF(G5:G29,TRUE)</f>
        <v>22</v>
      </c>
      <c r="I30">
        <f>AVERAGE(I5:I29)</f>
        <v>0.16</v>
      </c>
      <c r="J30">
        <f>AVERAGE(J5:J29)</f>
        <v>2.2222222222222219</v>
      </c>
    </row>
    <row r="33" spans="4:8" x14ac:dyDescent="0.25">
      <c r="D33" s="5" t="s">
        <v>15</v>
      </c>
      <c r="E33" s="5"/>
    </row>
    <row r="34" spans="4:8" x14ac:dyDescent="0.25">
      <c r="D34" t="s">
        <v>7</v>
      </c>
      <c r="E34">
        <v>25</v>
      </c>
      <c r="H34">
        <f>J6</f>
        <v>0</v>
      </c>
    </row>
    <row r="35" spans="4:8" x14ac:dyDescent="0.25">
      <c r="D35" t="s">
        <v>8</v>
      </c>
      <c r="E35">
        <v>22</v>
      </c>
    </row>
    <row r="36" spans="4:8" x14ac:dyDescent="0.25">
      <c r="D36" t="s">
        <v>17</v>
      </c>
      <c r="E36" s="2">
        <f>E35/E34</f>
        <v>0.88</v>
      </c>
    </row>
    <row r="37" spans="4:8" x14ac:dyDescent="0.25">
      <c r="D37" t="s">
        <v>16</v>
      </c>
      <c r="E37" s="2">
        <f>AVERAGE(I5:I29)</f>
        <v>0.16</v>
      </c>
    </row>
    <row r="38" spans="4:8" x14ac:dyDescent="0.25">
      <c r="D38" t="s">
        <v>10</v>
      </c>
      <c r="E38" s="2">
        <f>AVERAGE(J5:J29)</f>
        <v>2.2222222222222219</v>
      </c>
    </row>
    <row r="45" spans="4:8" x14ac:dyDescent="0.25">
      <c r="E45" s="2"/>
    </row>
  </sheetData>
  <mergeCells count="3">
    <mergeCell ref="A2:G2"/>
    <mergeCell ref="A1:G1"/>
    <mergeCell ref="D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2018-01-09T12:11:47Z</dcterms:created>
  <dcterms:modified xsi:type="dcterms:W3CDTF">2018-01-17T11:48:13Z</dcterms:modified>
</cp:coreProperties>
</file>