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brach/Developer/Microgrid-cerebrum/"/>
    </mc:Choice>
  </mc:AlternateContent>
  <xr:revisionPtr revIDLastSave="0" documentId="13_ncr:1_{3FF4EBBE-E364-6647-8489-2006B6AC1D73}" xr6:coauthVersionLast="47" xr6:coauthVersionMax="47" xr10:uidLastSave="{00000000-0000-0000-0000-000000000000}"/>
  <bookViews>
    <workbookView xWindow="2260" yWindow="2460" windowWidth="28040" windowHeight="17440" xr2:uid="{D55CB0CC-C502-514F-81AE-A8C76E76DF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7" i="1"/>
  <c r="I2" i="1"/>
  <c r="H3" i="1"/>
  <c r="H4" i="1"/>
  <c r="H5" i="1"/>
  <c r="H7" i="1"/>
  <c r="H2" i="1"/>
  <c r="F2" i="1"/>
  <c r="G4" i="1"/>
  <c r="G3" i="1"/>
  <c r="G2" i="1"/>
  <c r="F4" i="1"/>
  <c r="F5" i="1"/>
  <c r="F6" i="1"/>
  <c r="F7" i="1"/>
  <c r="F3" i="1"/>
  <c r="G5" i="1"/>
  <c r="G6" i="1"/>
  <c r="G7" i="1"/>
  <c r="C2" i="1"/>
  <c r="D2" i="1"/>
  <c r="C4" i="1"/>
  <c r="C5" i="1"/>
  <c r="C6" i="1"/>
  <c r="C7" i="1"/>
  <c r="C3" i="1"/>
  <c r="D4" i="1"/>
  <c r="D5" i="1"/>
  <c r="D6" i="1"/>
  <c r="D7" i="1"/>
  <c r="D3" i="1"/>
  <c r="I6" i="1" l="1"/>
  <c r="H6" i="1"/>
</calcChain>
</file>

<file path=xl/sharedStrings.xml><?xml version="1.0" encoding="utf-8"?>
<sst xmlns="http://schemas.openxmlformats.org/spreadsheetml/2006/main" count="14" uniqueCount="13">
  <si>
    <t>Cost</t>
  </si>
  <si>
    <t>Base</t>
  </si>
  <si>
    <t>PeakShave</t>
  </si>
  <si>
    <t>Usage (MW)</t>
  </si>
  <si>
    <t>LSTM+K-means(3 clusters)</t>
  </si>
  <si>
    <t>LSTM+AgglomerativeClustering(3 clusters)</t>
  </si>
  <si>
    <t>LSTM+K-means(2 clusters)</t>
  </si>
  <si>
    <t>LSTM+AgglomerativeClustering(2 clusters)</t>
  </si>
  <si>
    <t>%eff vs PeakShave (%)</t>
  </si>
  <si>
    <t>%eff vs Base  (%)</t>
  </si>
  <si>
    <t>%eff vs PeakShave  (%)</t>
  </si>
  <si>
    <t>Diff %eff PeakShave  (%)</t>
  </si>
  <si>
    <t>Diff %eff Base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</si>
</sst>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E23D-FEB9-7540-B7BB-05F7C500A1AF}">
  <dimension ref="A1:I7"/>
  <sheetViews>
    <sheetView tabSelected="1" workbookViewId="0">
      <selection activeCell="H27" sqref="H27"/>
    </sheetView>
  </sheetViews>
  <sheetFormatPr baseColWidth="10" defaultRowHeight="16" x14ac:dyDescent="0.2"/>
  <cols>
    <col min="1" max="1" width="38" customWidth="1"/>
    <col min="2" max="2" width="13.1640625" bestFit="1" customWidth="1"/>
    <col min="3" max="3" width="23" bestFit="1" customWidth="1"/>
    <col min="4" max="4" width="17.33203125" bestFit="1" customWidth="1"/>
    <col min="5" max="5" width="12.6640625" customWidth="1"/>
    <col min="6" max="6" width="23.5" bestFit="1" customWidth="1"/>
    <col min="7" max="7" width="17.33203125" bestFit="1" customWidth="1"/>
    <col min="8" max="8" width="24.6640625" bestFit="1" customWidth="1"/>
    <col min="9" max="9" width="16.5" bestFit="1" customWidth="1"/>
  </cols>
  <sheetData>
    <row r="1" spans="1:9" ht="19" x14ac:dyDescent="0.25">
      <c r="A1" s="3"/>
      <c r="B1" s="3" t="s">
        <v>3</v>
      </c>
      <c r="C1" s="3" t="s">
        <v>8</v>
      </c>
      <c r="D1" s="3" t="s">
        <v>9</v>
      </c>
      <c r="E1" s="3" t="s">
        <v>0</v>
      </c>
      <c r="F1" s="3" t="s">
        <v>10</v>
      </c>
      <c r="G1" s="3" t="s">
        <v>9</v>
      </c>
      <c r="H1" s="3" t="s">
        <v>11</v>
      </c>
      <c r="I1" s="3" t="s">
        <v>12</v>
      </c>
    </row>
    <row r="2" spans="1:9" x14ac:dyDescent="0.2">
      <c r="A2" t="s">
        <v>1</v>
      </c>
      <c r="B2" s="1">
        <v>126.8</v>
      </c>
      <c r="C2" s="1">
        <f>$B$3/B2*100</f>
        <v>86.214511041009459</v>
      </c>
      <c r="D2" s="2">
        <f>$B$2/B2*100</f>
        <v>100</v>
      </c>
      <c r="E2" s="2">
        <v>3110.03</v>
      </c>
      <c r="F2" s="1">
        <f>$E$3/E2*100</f>
        <v>86.527782690199132</v>
      </c>
      <c r="G2" s="1">
        <f>$E$2/E2*100</f>
        <v>100</v>
      </c>
      <c r="H2" s="2">
        <f>F2-C2</f>
        <v>0.31327164918967298</v>
      </c>
      <c r="I2" s="2">
        <f>G2-D2</f>
        <v>0</v>
      </c>
    </row>
    <row r="3" spans="1:9" x14ac:dyDescent="0.2">
      <c r="A3" t="s">
        <v>2</v>
      </c>
      <c r="B3" s="1">
        <v>109.32</v>
      </c>
      <c r="C3" s="1">
        <f>$B$3/B3*100</f>
        <v>100</v>
      </c>
      <c r="D3" s="2">
        <f>$B$2/B3*100</f>
        <v>115.98975484815222</v>
      </c>
      <c r="E3" s="2">
        <v>2691.04</v>
      </c>
      <c r="F3" s="1">
        <f>$E$3/E3*100</f>
        <v>100</v>
      </c>
      <c r="G3" s="1">
        <f>$E$2/E3*100</f>
        <v>115.56981687377372</v>
      </c>
      <c r="H3" s="2">
        <f t="shared" ref="H3:H7" si="0">F3-C3</f>
        <v>0</v>
      </c>
      <c r="I3" s="2">
        <f t="shared" ref="I3:I7" si="1">G3-D3</f>
        <v>-0.41993797437849878</v>
      </c>
    </row>
    <row r="4" spans="1:9" ht="17" customHeight="1" x14ac:dyDescent="0.2">
      <c r="A4" t="s">
        <v>4</v>
      </c>
      <c r="B4" s="1">
        <v>104.48</v>
      </c>
      <c r="C4" s="1">
        <f t="shared" ref="C4:C7" si="2">$B$3/B4*100</f>
        <v>104.63246554364471</v>
      </c>
      <c r="D4" s="2">
        <f t="shared" ref="D4:D7" si="3">$B$2/B4*100</f>
        <v>121.36294027565084</v>
      </c>
      <c r="E4" s="2">
        <v>2503.7800000000002</v>
      </c>
      <c r="F4" s="1">
        <f t="shared" ref="F4:F7" si="4">$E$3/E4*100</f>
        <v>107.47909161348042</v>
      </c>
      <c r="G4" s="1">
        <f>$E$2/E4*100</f>
        <v>124.21338935529479</v>
      </c>
      <c r="H4" s="2">
        <f t="shared" si="0"/>
        <v>2.8466260698357075</v>
      </c>
      <c r="I4" s="2">
        <f t="shared" si="1"/>
        <v>2.8504490796439512</v>
      </c>
    </row>
    <row r="5" spans="1:9" ht="17" customHeight="1" x14ac:dyDescent="0.2">
      <c r="A5" t="s">
        <v>6</v>
      </c>
      <c r="B5" s="1">
        <v>215.02</v>
      </c>
      <c r="C5" s="1">
        <f t="shared" si="2"/>
        <v>50.841782159799088</v>
      </c>
      <c r="D5" s="2">
        <f t="shared" si="3"/>
        <v>58.971258487582546</v>
      </c>
      <c r="E5" s="2">
        <v>4898.1400000000003</v>
      </c>
      <c r="F5" s="1">
        <f t="shared" si="4"/>
        <v>54.940038463580045</v>
      </c>
      <c r="G5" s="1">
        <f>$E$2/E5*100</f>
        <v>63.494101842740299</v>
      </c>
      <c r="H5" s="2">
        <f t="shared" si="0"/>
        <v>4.098256303780957</v>
      </c>
      <c r="I5" s="2">
        <f t="shared" si="1"/>
        <v>4.5228433551577538</v>
      </c>
    </row>
    <row r="6" spans="1:9" x14ac:dyDescent="0.2">
      <c r="A6" t="s">
        <v>5</v>
      </c>
      <c r="B6" s="1">
        <v>105.09</v>
      </c>
      <c r="C6" s="1">
        <f t="shared" si="2"/>
        <v>104.02512132457893</v>
      </c>
      <c r="D6" s="2">
        <f t="shared" si="3"/>
        <v>120.658483204872</v>
      </c>
      <c r="E6" s="2">
        <v>2533</v>
      </c>
      <c r="F6" s="1">
        <f t="shared" si="4"/>
        <v>106.23924200552703</v>
      </c>
      <c r="G6" s="1">
        <f>$E$2/E6*100</f>
        <v>122.7804974338729</v>
      </c>
      <c r="H6" s="2">
        <f t="shared" si="0"/>
        <v>2.2141206809480991</v>
      </c>
      <c r="I6" s="2">
        <f t="shared" si="1"/>
        <v>2.1220142290008965</v>
      </c>
    </row>
    <row r="7" spans="1:9" x14ac:dyDescent="0.2">
      <c r="A7" t="s">
        <v>7</v>
      </c>
      <c r="B7" s="1">
        <v>116.27</v>
      </c>
      <c r="C7" s="1">
        <f t="shared" si="2"/>
        <v>94.022533757633099</v>
      </c>
      <c r="D7" s="2">
        <f t="shared" si="3"/>
        <v>109.05650640749978</v>
      </c>
      <c r="E7" s="2">
        <v>2857.33</v>
      </c>
      <c r="F7" s="1">
        <f t="shared" si="4"/>
        <v>94.180231194856731</v>
      </c>
      <c r="G7" s="1">
        <f>$E$2/E7*100</f>
        <v>108.84392072319264</v>
      </c>
      <c r="H7" s="2">
        <f t="shared" si="0"/>
        <v>0.15769743722363216</v>
      </c>
      <c r="I7" s="2">
        <f t="shared" si="1"/>
        <v>-0.2125856843071432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2022-03-30T11:36:07Z</dcterms:created>
  <dcterms:modified xsi:type="dcterms:W3CDTF">2022-03-30T15:45:47Z</dcterms:modified>
</cp:coreProperties>
</file>