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ih\Documents\"/>
    </mc:Choice>
  </mc:AlternateContent>
  <xr:revisionPtr revIDLastSave="0" documentId="13_ncr:1_{F72AFE76-16E7-4C70-9F8A-B39C3B507BD6}" xr6:coauthVersionLast="47" xr6:coauthVersionMax="47" xr10:uidLastSave="{00000000-0000-0000-0000-000000000000}"/>
  <bookViews>
    <workbookView xWindow="-120" yWindow="-120" windowWidth="29040" windowHeight="15840" xr2:uid="{78B8CA17-87B9-41A4-9499-FC9FDFB60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D3" i="1"/>
  <c r="I3" i="1"/>
  <c r="N3" i="1"/>
  <c r="Q3" i="1"/>
  <c r="T3" i="1"/>
  <c r="U3" i="1" l="1"/>
</calcChain>
</file>

<file path=xl/sharedStrings.xml><?xml version="1.0" encoding="utf-8"?>
<sst xmlns="http://schemas.openxmlformats.org/spreadsheetml/2006/main" count="48" uniqueCount="46">
  <si>
    <t>No.</t>
  </si>
  <si>
    <t>Cabang Pelabuhan</t>
  </si>
  <si>
    <t>AMANAH</t>
  </si>
  <si>
    <t>KOMPETEN</t>
  </si>
  <si>
    <t>HARMONIS</t>
  </si>
  <si>
    <t>LOYAL</t>
  </si>
  <si>
    <t>ADAPTIF</t>
  </si>
  <si>
    <t>KOLABORATIF</t>
  </si>
  <si>
    <t>Nilai Total</t>
  </si>
  <si>
    <t>Temuan SPI</t>
  </si>
  <si>
    <t>Nilai AMANAH</t>
  </si>
  <si>
    <t>Level Of Service (ET/BT)(30%)</t>
  </si>
  <si>
    <t>Tingkat  partisipasi pelatihan (20%)</t>
  </si>
  <si>
    <t>Availability Alat (20%)</t>
  </si>
  <si>
    <t xml:space="preserve"> Utilisasi Alat (30%)</t>
  </si>
  <si>
    <t>Nilai KOMPETEN</t>
  </si>
  <si>
    <t>Kolaborasi Tim Internalisasi Budaya</t>
  </si>
  <si>
    <t>Nilai HARMONIS</t>
  </si>
  <si>
    <t>Revenue</t>
  </si>
  <si>
    <t>Efisiensi</t>
  </si>
  <si>
    <t>Nilai LOYAL</t>
  </si>
  <si>
    <t xml:space="preserve">Koreksi Nota </t>
  </si>
  <si>
    <t>Penggunaan Modul SD</t>
  </si>
  <si>
    <t>Nilai ADAPTIF</t>
  </si>
  <si>
    <t>Realisasi KPI Feb</t>
  </si>
  <si>
    <t>Realisasi PKM Feb</t>
  </si>
  <si>
    <t>Nilai KOLABORATIF</t>
  </si>
  <si>
    <t>Kantor Pusat</t>
  </si>
  <si>
    <t>Belawan</t>
  </si>
  <si>
    <t>Dumai</t>
  </si>
  <si>
    <t>TPK Belawan</t>
  </si>
  <si>
    <t>Tanjung Pinang</t>
  </si>
  <si>
    <t>Tanjung Balai Karimun</t>
  </si>
  <si>
    <t>Kuala Tanjung</t>
  </si>
  <si>
    <t>Batam</t>
  </si>
  <si>
    <t>Sei Pakning</t>
  </si>
  <si>
    <t>Sibolga</t>
  </si>
  <si>
    <t>Malahayati</t>
  </si>
  <si>
    <t>Lhokseumawe</t>
  </si>
  <si>
    <t>Tanjung Balai Asahan</t>
  </si>
  <si>
    <t>Tembilahan</t>
  </si>
  <si>
    <t>Gunung Sitoli</t>
  </si>
  <si>
    <t>Unit Galangan Kapal</t>
  </si>
  <si>
    <t>Keterangan</t>
  </si>
  <si>
    <t>Kosongkan yang tidak ada nilainya. Data akan bisa diubah secara manual pada aplikasi.</t>
  </si>
  <si>
    <t>Pekan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</si>
</sst>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1">
    <xf numFmtId="0" fontId="0" fillId="0" borderId="0" xfId="0"/>
    <xf numFmtId="0" fontId="3" fillId="4" borderId="2" xfId="2" applyFont="1" applyFill="1" applyBorder="1" applyAlignment="1">
      <alignment horizontal="center" vertical="center"/>
    </xf>
    <xf numFmtId="0" fontId="4" fillId="5" borderId="3" xfId="2" applyFont="1" applyFill="1" applyBorder="1" applyAlignment="1">
      <alignment horizontal="center" vertical="center"/>
    </xf>
    <xf numFmtId="0" fontId="4" fillId="5" borderId="4" xfId="2" applyFont="1" applyFill="1" applyBorder="1" applyAlignment="1">
      <alignment horizontal="center" vertical="center"/>
    </xf>
    <xf numFmtId="0" fontId="4" fillId="5" borderId="5" xfId="2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4" borderId="6" xfId="2" applyFont="1" applyFill="1" applyBorder="1" applyAlignment="1">
      <alignment horizontal="center" vertical="center"/>
    </xf>
    <xf numFmtId="0" fontId="6" fillId="4" borderId="1" xfId="2" applyFont="1" applyFill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10" fontId="7" fillId="4" borderId="1" xfId="1" applyNumberFormat="1" applyFont="1" applyFill="1" applyBorder="1" applyAlignment="1">
      <alignment horizontal="center" vertical="center"/>
    </xf>
    <xf numFmtId="10" fontId="8" fillId="5" borderId="1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9" fontId="7" fillId="0" borderId="0" xfId="2" applyNumberFormat="1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7" fillId="4" borderId="1" xfId="2" applyFont="1" applyFill="1" applyBorder="1" applyAlignment="1">
      <alignment horizontal="center"/>
    </xf>
    <xf numFmtId="10" fontId="7" fillId="4" borderId="1" xfId="2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/>
    <xf numFmtId="0" fontId="3" fillId="6" borderId="2" xfId="2" applyFont="1" applyFill="1" applyBorder="1" applyAlignment="1">
      <alignment horizontal="center" vertical="center"/>
    </xf>
    <xf numFmtId="0" fontId="3" fillId="6" borderId="6" xfId="2" applyFont="1" applyFill="1" applyBorder="1" applyAlignment="1">
      <alignment horizontal="center" vertical="center"/>
    </xf>
    <xf numFmtId="0" fontId="6" fillId="6" borderId="1" xfId="2" applyFont="1" applyFill="1" applyBorder="1"/>
    <xf numFmtId="0" fontId="6" fillId="6" borderId="1" xfId="1" applyFont="1" applyFill="1" applyBorder="1" applyAlignment="1">
      <alignment horizontal="center" vertical="center" wrapText="1"/>
    </xf>
    <xf numFmtId="10" fontId="7" fillId="6" borderId="1" xfId="1" applyNumberFormat="1" applyFont="1" applyFill="1" applyBorder="1" applyAlignment="1">
      <alignment horizontal="center" vertical="center"/>
    </xf>
    <xf numFmtId="0" fontId="6" fillId="6" borderId="1" xfId="2" applyFont="1" applyFill="1" applyAlignment="1">
      <alignment horizontal="center" vertical="center" wrapText="1"/>
    </xf>
    <xf numFmtId="10" fontId="7" fillId="6" borderId="1" xfId="2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2" applyFont="1" applyFill="1" applyAlignment="1">
      <alignment horizontal="center" vertical="center" wrapText="1"/>
    </xf>
    <xf numFmtId="0" fontId="6" fillId="0" borderId="1" xfId="2" applyFont="1" applyFill="1" applyAlignment="1">
      <alignment horizontal="center" vertical="center"/>
    </xf>
    <xf numFmtId="10" fontId="7" fillId="0" borderId="1" xfId="1" applyNumberFormat="1" applyFont="1" applyFill="1" applyBorder="1" applyAlignment="1">
      <alignment horizontal="center"/>
    </xf>
    <xf numFmtId="10" fontId="7" fillId="0" borderId="1" xfId="2" applyNumberFormat="1" applyFont="1" applyFill="1" applyBorder="1" applyAlignment="1">
      <alignment horizontal="center"/>
    </xf>
    <xf numFmtId="10" fontId="7" fillId="6" borderId="1" xfId="1" applyNumberFormat="1" applyFont="1" applyFill="1" applyBorder="1" applyAlignment="1">
      <alignment horizontal="center"/>
    </xf>
    <xf numFmtId="0" fontId="6" fillId="6" borderId="1" xfId="2" applyFont="1" applyFill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1" fillId="7" borderId="0" xfId="0" applyFont="1" applyFill="1"/>
    <xf numFmtId="0" fontId="12" fillId="7" borderId="0" xfId="0" applyFont="1" applyFill="1" applyBorder="1" applyAlignment="1">
      <alignment horizontal="left" vertical="center" wrapText="1"/>
    </xf>
    <xf numFmtId="0" fontId="6" fillId="7" borderId="0" xfId="0" applyFont="1" applyFill="1"/>
    <xf numFmtId="0" fontId="10" fillId="7" borderId="0" xfId="0" applyFont="1" applyFill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E599-DCF4-489E-B86A-9CAFC52D41C3}">
  <dimension ref="A1:U28"/>
  <sheetViews>
    <sheetView tabSelected="1" zoomScaleNormal="100" workbookViewId="0">
      <pane ySplit="3" topLeftCell="A4" activePane="bottomLeft" state="frozen"/>
      <selection pane="bottomLeft" activeCell="C14" sqref="C14"/>
    </sheetView>
  </sheetViews>
  <sheetFormatPr defaultRowHeight="15" x14ac:dyDescent="0.25"/>
  <cols>
    <col min="1" max="1" width="5.7109375" bestFit="1" customWidth="1"/>
    <col min="2" max="2" width="24.7109375" bestFit="1" customWidth="1"/>
    <col min="3" max="3" width="49.28515625" bestFit="1" customWidth="1"/>
    <col min="4" max="4" width="13.28515625" customWidth="1"/>
    <col min="5" max="5" width="15.7109375" customWidth="1"/>
    <col min="6" max="6" width="17.28515625" customWidth="1"/>
    <col min="7" max="7" width="14.42578125" customWidth="1"/>
    <col min="8" max="8" width="11.7109375" customWidth="1"/>
    <col min="9" max="9" width="14.85546875" customWidth="1"/>
    <col min="10" max="10" width="16" customWidth="1"/>
    <col min="11" max="11" width="14.7109375" customWidth="1"/>
    <col min="12" max="12" width="13.140625" customWidth="1"/>
    <col min="13" max="13" width="12.28515625" customWidth="1"/>
    <col min="14" max="14" width="12.42578125" customWidth="1"/>
    <col min="15" max="15" width="11.28515625" customWidth="1"/>
    <col min="16" max="16" width="16.28515625" customWidth="1"/>
    <col min="17" max="17" width="12.140625" customWidth="1"/>
    <col min="18" max="18" width="22.85546875" customWidth="1"/>
    <col min="19" max="19" width="23.140625" customWidth="1"/>
    <col min="20" max="20" width="18.42578125" customWidth="1"/>
    <col min="21" max="21" width="18.7109375" customWidth="1"/>
  </cols>
  <sheetData>
    <row r="1" spans="1:21" ht="24.75" thickTop="1" thickBot="1" x14ac:dyDescent="0.3">
      <c r="A1" s="1" t="s">
        <v>0</v>
      </c>
      <c r="B1" s="22" t="s">
        <v>1</v>
      </c>
      <c r="C1" s="2" t="s">
        <v>2</v>
      </c>
      <c r="D1" s="3"/>
      <c r="E1" s="2" t="s">
        <v>3</v>
      </c>
      <c r="F1" s="4"/>
      <c r="G1" s="4"/>
      <c r="H1" s="4"/>
      <c r="I1" s="3"/>
      <c r="J1" s="2" t="s">
        <v>4</v>
      </c>
      <c r="K1" s="3"/>
      <c r="L1" s="2" t="s">
        <v>5</v>
      </c>
      <c r="M1" s="4"/>
      <c r="N1" s="3"/>
      <c r="O1" s="2" t="s">
        <v>6</v>
      </c>
      <c r="P1" s="4"/>
      <c r="Q1" s="3"/>
      <c r="R1" s="2" t="s">
        <v>7</v>
      </c>
      <c r="S1" s="4"/>
      <c r="T1" s="3"/>
      <c r="U1" s="5" t="s">
        <v>8</v>
      </c>
    </row>
    <row r="2" spans="1:21" ht="114" thickTop="1" thickBot="1" x14ac:dyDescent="0.3">
      <c r="A2" s="6"/>
      <c r="B2" s="23"/>
      <c r="C2" s="7" t="s">
        <v>9</v>
      </c>
      <c r="D2" s="25" t="s">
        <v>10</v>
      </c>
      <c r="E2" s="8" t="s">
        <v>11</v>
      </c>
      <c r="F2" s="27" t="s">
        <v>12</v>
      </c>
      <c r="G2" s="7" t="s">
        <v>13</v>
      </c>
      <c r="H2" s="27" t="s">
        <v>14</v>
      </c>
      <c r="I2" s="29" t="s">
        <v>15</v>
      </c>
      <c r="J2" s="27" t="s">
        <v>16</v>
      </c>
      <c r="K2" s="29" t="s">
        <v>17</v>
      </c>
      <c r="L2" s="27" t="s">
        <v>18</v>
      </c>
      <c r="M2" s="31" t="s">
        <v>19</v>
      </c>
      <c r="N2" s="25" t="s">
        <v>20</v>
      </c>
      <c r="O2" s="30" t="s">
        <v>21</v>
      </c>
      <c r="P2" s="27" t="s">
        <v>22</v>
      </c>
      <c r="Q2" s="29" t="s">
        <v>23</v>
      </c>
      <c r="R2" s="35" t="s">
        <v>24</v>
      </c>
      <c r="S2" s="31" t="s">
        <v>25</v>
      </c>
      <c r="T2" s="27" t="s">
        <v>26</v>
      </c>
      <c r="U2" s="9"/>
    </row>
    <row r="3" spans="1:21" ht="20.25" thickTop="1" thickBot="1" x14ac:dyDescent="0.35">
      <c r="A3" s="18">
        <v>1</v>
      </c>
      <c r="B3" s="24" t="s">
        <v>29</v>
      </c>
      <c r="C3" s="19">
        <v>0.5</v>
      </c>
      <c r="D3" s="26">
        <f t="shared" ref="D3" si="0">C3</f>
        <v>0.5</v>
      </c>
      <c r="E3" s="19">
        <v>0.7</v>
      </c>
      <c r="F3" s="26">
        <v>0.75</v>
      </c>
      <c r="G3" s="10">
        <v>0.75</v>
      </c>
      <c r="H3" s="28">
        <v>0.94</v>
      </c>
      <c r="I3" s="32">
        <f>(E3*30%)+(F3*20%)+(G3*20%)+(H3*30%)</f>
        <v>0.79200000000000004</v>
      </c>
      <c r="J3" s="28">
        <v>0.2</v>
      </c>
      <c r="K3" s="32">
        <f t="shared" ref="K3" si="1">J3</f>
        <v>0.2</v>
      </c>
      <c r="L3" s="28">
        <v>0.7</v>
      </c>
      <c r="M3" s="33">
        <v>0.80840000000000001</v>
      </c>
      <c r="N3" s="34">
        <f>((L3-100%)+(90%-M3))/2</f>
        <v>-0.10420000000000001</v>
      </c>
      <c r="O3" s="33">
        <v>0</v>
      </c>
      <c r="P3" s="28"/>
      <c r="Q3" s="32">
        <f t="shared" ref="Q3" si="2">O3</f>
        <v>0</v>
      </c>
      <c r="R3" s="28">
        <v>0.90349999999999997</v>
      </c>
      <c r="S3" s="33">
        <v>1</v>
      </c>
      <c r="T3" s="28">
        <f t="shared" ref="T3" si="3">(R3+S3)/2</f>
        <v>0.95174999999999998</v>
      </c>
      <c r="U3" s="11">
        <f t="shared" ref="U3" si="4">AVERAGE(D3,I3,K3,N3,Q3,T3)</f>
        <v>0.38992500000000002</v>
      </c>
    </row>
    <row r="4" spans="1:21" s="13" customFormat="1" ht="19.5" thickTop="1" x14ac:dyDescent="0.3">
      <c r="A4" s="12"/>
      <c r="D4" s="14"/>
      <c r="E4" s="15"/>
      <c r="F4" s="12"/>
      <c r="G4" s="12"/>
      <c r="H4" s="15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6"/>
    </row>
    <row r="5" spans="1:21" s="13" customFormat="1" ht="18" x14ac:dyDescent="0.25">
      <c r="A5" s="12"/>
      <c r="B5" s="37" t="s">
        <v>43</v>
      </c>
      <c r="C5" s="20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6"/>
    </row>
    <row r="6" spans="1:21" s="13" customFormat="1" ht="18" customHeight="1" x14ac:dyDescent="0.25">
      <c r="A6" s="17"/>
      <c r="B6" s="38" t="s">
        <v>44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6"/>
    </row>
    <row r="7" spans="1:21" s="13" customFormat="1" ht="18" x14ac:dyDescent="0.25">
      <c r="A7" s="14"/>
      <c r="B7" s="3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6"/>
    </row>
    <row r="8" spans="1:21" s="13" customFormat="1" ht="15" customHeight="1" x14ac:dyDescent="0.25">
      <c r="B8" s="38"/>
    </row>
    <row r="9" spans="1:21" s="13" customFormat="1" ht="15" customHeight="1" x14ac:dyDescent="0.25">
      <c r="B9" s="38"/>
    </row>
    <row r="10" spans="1:21" ht="15" customHeight="1" x14ac:dyDescent="0.25">
      <c r="B10" s="36"/>
    </row>
    <row r="11" spans="1:21" ht="18.75" x14ac:dyDescent="0.3">
      <c r="B11" s="39" t="s">
        <v>1</v>
      </c>
    </row>
    <row r="12" spans="1:21" ht="15.75" x14ac:dyDescent="0.25">
      <c r="B12" s="40" t="s">
        <v>27</v>
      </c>
      <c r="C12" s="21"/>
    </row>
    <row r="13" spans="1:21" ht="15.75" x14ac:dyDescent="0.25">
      <c r="B13" s="40" t="s">
        <v>28</v>
      </c>
      <c r="C13" s="21"/>
    </row>
    <row r="14" spans="1:21" ht="15.75" x14ac:dyDescent="0.25">
      <c r="B14" s="40" t="s">
        <v>29</v>
      </c>
    </row>
    <row r="15" spans="1:21" ht="15.75" x14ac:dyDescent="0.25">
      <c r="B15" s="40" t="s">
        <v>30</v>
      </c>
    </row>
    <row r="16" spans="1:21" ht="15.75" x14ac:dyDescent="0.25">
      <c r="B16" s="40" t="s">
        <v>31</v>
      </c>
    </row>
    <row r="17" spans="2:2" ht="15.75" x14ac:dyDescent="0.25">
      <c r="B17" s="40" t="s">
        <v>45</v>
      </c>
    </row>
    <row r="18" spans="2:2" ht="15.75" x14ac:dyDescent="0.25">
      <c r="B18" s="40" t="s">
        <v>32</v>
      </c>
    </row>
    <row r="19" spans="2:2" ht="15.75" x14ac:dyDescent="0.25">
      <c r="B19" s="40" t="s">
        <v>33</v>
      </c>
    </row>
    <row r="20" spans="2:2" ht="15.75" x14ac:dyDescent="0.25">
      <c r="B20" s="40" t="s">
        <v>34</v>
      </c>
    </row>
    <row r="21" spans="2:2" ht="15.75" x14ac:dyDescent="0.25">
      <c r="B21" s="40" t="s">
        <v>35</v>
      </c>
    </row>
    <row r="22" spans="2:2" ht="15.75" x14ac:dyDescent="0.25">
      <c r="B22" s="40" t="s">
        <v>36</v>
      </c>
    </row>
    <row r="23" spans="2:2" ht="15.75" x14ac:dyDescent="0.25">
      <c r="B23" s="40" t="s">
        <v>37</v>
      </c>
    </row>
    <row r="24" spans="2:2" ht="15.75" x14ac:dyDescent="0.25">
      <c r="B24" s="40" t="s">
        <v>38</v>
      </c>
    </row>
    <row r="25" spans="2:2" ht="15.75" x14ac:dyDescent="0.25">
      <c r="B25" s="40" t="s">
        <v>39</v>
      </c>
    </row>
    <row r="26" spans="2:2" ht="15.75" x14ac:dyDescent="0.25">
      <c r="B26" s="40" t="s">
        <v>40</v>
      </c>
    </row>
    <row r="27" spans="2:2" ht="15.75" x14ac:dyDescent="0.25">
      <c r="B27" s="40" t="s">
        <v>41</v>
      </c>
    </row>
    <row r="28" spans="2:2" ht="15.75" x14ac:dyDescent="0.25">
      <c r="B28" s="40" t="s">
        <v>42</v>
      </c>
    </row>
  </sheetData>
  <mergeCells count="10">
    <mergeCell ref="O1:Q1"/>
    <mergeCell ref="R1:T1"/>
    <mergeCell ref="U1:U2"/>
    <mergeCell ref="B6:B9"/>
    <mergeCell ref="A1:A2"/>
    <mergeCell ref="B1:B2"/>
    <mergeCell ref="C1:D1"/>
    <mergeCell ref="E1:I1"/>
    <mergeCell ref="J1:K1"/>
    <mergeCell ref="L1:N1"/>
  </mergeCells>
  <dataValidations count="2">
    <dataValidation type="decimal" operator="lessThan" allowBlank="1" showInputMessage="1" showErrorMessage="1" sqref="D3:U3 C3" xr:uid="{139207ED-2BD4-4F1B-8E3C-F02049795B08}">
      <formula1>100</formula1>
    </dataValidation>
    <dataValidation type="list" allowBlank="1" showInputMessage="1" showErrorMessage="1" sqref="B3" xr:uid="{FA1E7ACF-EEC9-4368-AF1C-245110483760}">
      <formula1>$B$12:$B$28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Fikih FirmaNsyah</dc:creator>
  <cp:lastModifiedBy>Fikih FirmaNsyah</cp:lastModifiedBy>
  <dcterms:created xsi:type="dcterms:W3CDTF">2021-07-13T14:10:44Z</dcterms:created>
  <dcterms:modified xsi:type="dcterms:W3CDTF">2021-07-13T14:38:07Z</dcterms:modified>
</cp:coreProperties>
</file>