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SI\Document\"/>
    </mc:Choice>
  </mc:AlternateContent>
  <bookViews>
    <workbookView xWindow="0" yWindow="0" windowWidth="20490" windowHeight="7455"/>
  </bookViews>
  <sheets>
    <sheet name="Upload" sheetId="1" r:id="rId1"/>
  </sheets>
  <externalReferences>
    <externalReference r:id="rId2"/>
  </externalReferences>
  <definedNames>
    <definedName name="_xlnm._FilterDatabase" localSheetId="0" hidden="1">Upload!$A$18:$O$19</definedName>
    <definedName name="_xlnm.Print_Titles" localSheetId="0">Upload!$16:$18</definedName>
  </definedNames>
  <calcPr calcId="152511"/>
</workbook>
</file>

<file path=xl/calcChain.xml><?xml version="1.0" encoding="utf-8"?>
<calcChain xmlns="http://schemas.openxmlformats.org/spreadsheetml/2006/main">
  <c r="N19" i="1" l="1"/>
  <c r="D19" i="1"/>
  <c r="O19" i="1" l="1"/>
  <c r="R19" i="1"/>
  <c r="Q19" i="1"/>
  <c r="P19" i="1"/>
</calcChain>
</file>

<file path=xl/sharedStrings.xml><?xml version="1.0" encoding="utf-8"?>
<sst xmlns="http://schemas.openxmlformats.org/spreadsheetml/2006/main" count="46" uniqueCount="43">
  <si>
    <t>NO</t>
  </si>
  <si>
    <r>
      <t>AFFILIATE</t>
    </r>
    <r>
      <rPr>
        <sz val="11"/>
        <color rgb="FFFF0000"/>
        <rFont val="Calibri"/>
        <family val="2"/>
        <scheme val="minor"/>
      </rPr>
      <t xml:space="preserve"> *</t>
    </r>
  </si>
  <si>
    <t>*yyyy-mm</t>
  </si>
  <si>
    <t>*yyyy-mm-dd</t>
  </si>
  <si>
    <t>*B or A</t>
  </si>
  <si>
    <t>UOM</t>
  </si>
  <si>
    <t>*Yes or No</t>
  </si>
  <si>
    <t>*M or E</t>
  </si>
  <si>
    <r>
      <t xml:space="preserve">PERIOD </t>
    </r>
    <r>
      <rPr>
        <sz val="11"/>
        <color rgb="FFFF0000"/>
        <rFont val="Calibri"/>
        <family val="2"/>
        <scheme val="minor"/>
      </rPr>
      <t>*</t>
    </r>
  </si>
  <si>
    <t>PO MONTHLY / EMERGENCY</t>
  </si>
  <si>
    <r>
      <t xml:space="preserve">COMMERCIAL </t>
    </r>
    <r>
      <rPr>
        <sz val="11"/>
        <color rgb="FFFF0000"/>
        <rFont val="Calibri"/>
        <family val="2"/>
        <scheme val="minor"/>
      </rPr>
      <t>*</t>
    </r>
  </si>
  <si>
    <t>PART NO</t>
  </si>
  <si>
    <r>
      <t xml:space="preserve">WEEK 1
FIRM QTY </t>
    </r>
    <r>
      <rPr>
        <sz val="11"/>
        <color rgb="FFFF0000"/>
        <rFont val="Calibri"/>
        <family val="2"/>
        <scheme val="minor"/>
      </rPr>
      <t>*</t>
    </r>
  </si>
  <si>
    <r>
      <t xml:space="preserve">WEEK 2
FIRM QTY </t>
    </r>
    <r>
      <rPr>
        <sz val="11"/>
        <color rgb="FFFF0000"/>
        <rFont val="Calibri"/>
        <family val="2"/>
        <scheme val="minor"/>
      </rPr>
      <t>*</t>
    </r>
  </si>
  <si>
    <r>
      <t xml:space="preserve">WEEK 3
FIRM QTY </t>
    </r>
    <r>
      <rPr>
        <sz val="11"/>
        <color rgb="FFFF0000"/>
        <rFont val="Calibri"/>
        <family val="2"/>
        <scheme val="minor"/>
      </rPr>
      <t>*</t>
    </r>
  </si>
  <si>
    <r>
      <t xml:space="preserve">WEEK 4
FIRM QTY </t>
    </r>
    <r>
      <rPr>
        <sz val="11"/>
        <color rgb="FFFF0000"/>
        <rFont val="Calibri"/>
        <family val="2"/>
        <scheme val="minor"/>
      </rPr>
      <t>*</t>
    </r>
  </si>
  <si>
    <r>
      <t xml:space="preserve">WEEK 5
FIRM QTY </t>
    </r>
    <r>
      <rPr>
        <sz val="11"/>
        <color rgb="FFFF0000"/>
        <rFont val="Calibri"/>
        <family val="2"/>
        <scheme val="minor"/>
      </rPr>
      <t>*</t>
    </r>
  </si>
  <si>
    <t>PREVIOUS FORECAST (N)</t>
  </si>
  <si>
    <t>FORECAST 
N + 1</t>
  </si>
  <si>
    <t>FORECAST 
N + 2</t>
  </si>
  <si>
    <t>FORECAST
N + 3</t>
  </si>
  <si>
    <r>
      <t xml:space="preserve">ORDER NO </t>
    </r>
    <r>
      <rPr>
        <sz val="11"/>
        <color rgb="FFFF0000"/>
        <rFont val="Calibri"/>
        <family val="2"/>
        <scheme val="minor"/>
      </rPr>
      <t>*</t>
    </r>
  </si>
  <si>
    <t>WEEK 1</t>
  </si>
  <si>
    <t>WEEK 2</t>
  </si>
  <si>
    <t>WEEK 3</t>
  </si>
  <si>
    <t>WEEK 4</t>
  </si>
  <si>
    <t>WEEK 5</t>
  </si>
  <si>
    <r>
      <t xml:space="preserve">SHIP BY BOAT / AIR </t>
    </r>
    <r>
      <rPr>
        <sz val="11"/>
        <color rgb="FFFF0000"/>
        <rFont val="Calibri"/>
        <family val="2"/>
        <scheme val="minor"/>
      </rPr>
      <t>*</t>
    </r>
  </si>
  <si>
    <t>MOQ</t>
  </si>
  <si>
    <r>
      <t xml:space="preserve">CONSIGNEE CODE </t>
    </r>
    <r>
      <rPr>
        <sz val="11"/>
        <color rgb="FFFF0000"/>
        <rFont val="Calibri"/>
        <family val="2"/>
        <scheme val="minor"/>
      </rPr>
      <t>*</t>
    </r>
  </si>
  <si>
    <r>
      <t xml:space="preserve">ETA FORWARDER </t>
    </r>
    <r>
      <rPr>
        <sz val="11"/>
        <color rgb="FFFF0000"/>
        <rFont val="Calibri"/>
        <family val="2"/>
        <scheme val="minor"/>
      </rPr>
      <t>*</t>
    </r>
  </si>
  <si>
    <r>
      <t xml:space="preserve">ETA FACTORY </t>
    </r>
    <r>
      <rPr>
        <sz val="11"/>
        <color rgb="FFFF0000"/>
        <rFont val="Calibri"/>
        <family val="2"/>
        <scheme val="minor"/>
      </rPr>
      <t>*</t>
    </r>
  </si>
  <si>
    <r>
      <t xml:space="preserve">ETA PORT </t>
    </r>
    <r>
      <rPr>
        <sz val="11"/>
        <color rgb="FFFF0000"/>
        <rFont val="Calibri"/>
        <family val="2"/>
        <scheme val="minor"/>
      </rPr>
      <t>*</t>
    </r>
  </si>
  <si>
    <r>
      <t xml:space="preserve">ETD PORT </t>
    </r>
    <r>
      <rPr>
        <sz val="11"/>
        <color rgb="FFFF0000"/>
        <rFont val="Calibri"/>
        <family val="2"/>
        <scheme val="minor"/>
      </rPr>
      <t>*</t>
    </r>
  </si>
  <si>
    <t>PC</t>
  </si>
  <si>
    <t>Yes</t>
  </si>
  <si>
    <t>32Q8</t>
  </si>
  <si>
    <t>EMI</t>
  </si>
  <si>
    <t>B</t>
  </si>
  <si>
    <t>2018-04</t>
  </si>
  <si>
    <t>7154-7874-30</t>
  </si>
  <si>
    <t>E</t>
  </si>
  <si>
    <t>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</si>
</sst>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5" fillId="0" borderId="0"/>
  </cellStyleXfs>
  <cellXfs count="35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3" fillId="0" borderId="0" xfId="0" applyFont="1" applyAlignment="1">
      <alignment horizontal="left"/>
    </xf>
    <xf numFmtId="165" fontId="0" fillId="0" borderId="1" xfId="3" applyNumberFormat="1" applyFont="1" applyBorder="1" applyAlignment="1">
      <alignment horizontal="right"/>
    </xf>
    <xf numFmtId="17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65" fontId="0" fillId="0" borderId="1" xfId="3" applyNumberFormat="1" applyFont="1" applyBorder="1" applyAlignment="1">
      <alignment horizontal="center"/>
    </xf>
    <xf numFmtId="17" fontId="0" fillId="3" borderId="1" xfId="0" applyNumberFormat="1" applyFill="1" applyBorder="1" applyAlignment="1">
      <alignment horizontal="left"/>
    </xf>
    <xf numFmtId="15" fontId="0" fillId="3" borderId="1" xfId="0" quotePrefix="1" applyNumberFormat="1" applyFill="1" applyBorder="1" applyAlignment="1">
      <alignment horizontal="left"/>
    </xf>
    <xf numFmtId="165" fontId="0" fillId="0" borderId="0" xfId="0" applyNumberFormat="1"/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65" fontId="0" fillId="0" borderId="1" xfId="0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66" fontId="0" fillId="0" borderId="0" xfId="0" applyNumberFormat="1"/>
    <xf numFmtId="166" fontId="0" fillId="0" borderId="0" xfId="0" applyNumberFormat="1" applyFill="1" applyBorder="1"/>
    <xf numFmtId="165" fontId="4" fillId="0" borderId="1" xfId="3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</cellXfs>
  <cellStyles count="5">
    <cellStyle name="Comma" xfId="3" builtinId="3"/>
    <cellStyle name="Comma 2" xfId="1"/>
    <cellStyle name="Normal" xfId="0" builtinId="0"/>
    <cellStyle name="Normal 2" xfId="4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vios/PASISystem/Template/Result/Part%20Mapping%20Master%2020170720%201054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3">
          <cell r="A3" t="str">
            <v>7154-7874-30</v>
          </cell>
          <cell r="B3" t="str">
            <v>EMI</v>
          </cell>
          <cell r="C3" t="str">
            <v>NANBU</v>
          </cell>
          <cell r="D3" t="str">
            <v xml:space="preserve">100   </v>
          </cell>
          <cell r="E3" t="str">
            <v/>
          </cell>
          <cell r="F3" t="str">
            <v>01</v>
          </cell>
          <cell r="G3">
            <v>800</v>
          </cell>
        </row>
        <row r="4">
          <cell r="A4" t="str">
            <v>7173-2786</v>
          </cell>
          <cell r="B4" t="str">
            <v>EMI</v>
          </cell>
          <cell r="C4" t="str">
            <v>NANBU</v>
          </cell>
          <cell r="D4" t="str">
            <v xml:space="preserve">100   </v>
          </cell>
          <cell r="E4" t="str">
            <v/>
          </cell>
          <cell r="F4" t="str">
            <v>01</v>
          </cell>
          <cell r="G4">
            <v>600</v>
          </cell>
        </row>
        <row r="5">
          <cell r="A5" t="str">
            <v>7175-1550-30</v>
          </cell>
          <cell r="B5" t="str">
            <v>EMI</v>
          </cell>
          <cell r="C5" t="str">
            <v>IRC INOAC</v>
          </cell>
          <cell r="D5" t="str">
            <v xml:space="preserve">100   </v>
          </cell>
          <cell r="E5" t="str">
            <v/>
          </cell>
          <cell r="F5" t="str">
            <v>01</v>
          </cell>
          <cell r="G5">
            <v>400</v>
          </cell>
        </row>
        <row r="6">
          <cell r="A6" t="str">
            <v>7176-0214-30</v>
          </cell>
          <cell r="B6" t="str">
            <v>EMI</v>
          </cell>
          <cell r="C6" t="str">
            <v>NANBU</v>
          </cell>
          <cell r="D6" t="str">
            <v xml:space="preserve">100   </v>
          </cell>
          <cell r="E6" t="str">
            <v/>
          </cell>
          <cell r="F6" t="str">
            <v>01</v>
          </cell>
          <cell r="G6">
            <v>400</v>
          </cell>
        </row>
        <row r="7">
          <cell r="A7" t="str">
            <v>7276-0213-3W</v>
          </cell>
          <cell r="B7" t="str">
            <v>EMI</v>
          </cell>
          <cell r="C7" t="str">
            <v>NANBU</v>
          </cell>
          <cell r="D7" t="str">
            <v xml:space="preserve">100   </v>
          </cell>
          <cell r="E7" t="str">
            <v/>
          </cell>
          <cell r="F7" t="str">
            <v>01</v>
          </cell>
          <cell r="G7">
            <v>80</v>
          </cell>
        </row>
        <row r="8">
          <cell r="A8" t="str">
            <v>7276-0219-3W</v>
          </cell>
          <cell r="B8" t="str">
            <v>EMI</v>
          </cell>
          <cell r="C8" t="str">
            <v>NANBU</v>
          </cell>
          <cell r="D8" t="str">
            <v xml:space="preserve">100   </v>
          </cell>
          <cell r="E8" t="str">
            <v/>
          </cell>
          <cell r="F8" t="str">
            <v>01</v>
          </cell>
          <cell r="G8">
            <v>100</v>
          </cell>
        </row>
        <row r="9">
          <cell r="A9" t="str">
            <v>7276-0769-3W</v>
          </cell>
          <cell r="B9" t="str">
            <v>EMI</v>
          </cell>
          <cell r="C9" t="str">
            <v>NANBU</v>
          </cell>
          <cell r="D9" t="str">
            <v xml:space="preserve">100   </v>
          </cell>
          <cell r="E9" t="str">
            <v/>
          </cell>
          <cell r="F9" t="str">
            <v>01</v>
          </cell>
          <cell r="G9">
            <v>60</v>
          </cell>
        </row>
        <row r="10">
          <cell r="A10" t="str">
            <v>7282-3033</v>
          </cell>
          <cell r="B10" t="str">
            <v>EMI</v>
          </cell>
          <cell r="C10" t="str">
            <v>NANBU</v>
          </cell>
          <cell r="D10" t="str">
            <v xml:space="preserve">100   </v>
          </cell>
          <cell r="E10" t="str">
            <v/>
          </cell>
          <cell r="F10" t="str">
            <v>01</v>
          </cell>
          <cell r="G10">
            <v>900</v>
          </cell>
        </row>
        <row r="11">
          <cell r="A11" t="str">
            <v>7282-3033-90</v>
          </cell>
          <cell r="B11" t="str">
            <v>EMI</v>
          </cell>
          <cell r="C11" t="str">
            <v>NANBU</v>
          </cell>
          <cell r="D11" t="str">
            <v xml:space="preserve">100   </v>
          </cell>
          <cell r="E11" t="str">
            <v/>
          </cell>
          <cell r="F11" t="str">
            <v>01</v>
          </cell>
          <cell r="G11">
            <v>900</v>
          </cell>
        </row>
        <row r="12">
          <cell r="A12" t="str">
            <v>7282-4856</v>
          </cell>
          <cell r="B12" t="str">
            <v>EMI</v>
          </cell>
          <cell r="C12" t="str">
            <v>NANBU</v>
          </cell>
          <cell r="D12" t="str">
            <v xml:space="preserve">100   </v>
          </cell>
          <cell r="E12" t="str">
            <v/>
          </cell>
          <cell r="F12" t="str">
            <v>01</v>
          </cell>
          <cell r="G12">
            <v>1200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showGridLines="0" tabSelected="1" topLeftCell="B1" zoomScale="80" zoomScaleNormal="80" workbookViewId="0">
      <selection activeCell="F12" sqref="F12"/>
    </sheetView>
  </sheetViews>
  <sheetFormatPr defaultRowHeight="15" x14ac:dyDescent="0.25"/>
  <cols>
    <col min="1" max="1" width="8.28515625" style="3" customWidth="1"/>
    <col min="2" max="2" width="18.42578125" style="4" customWidth="1"/>
    <col min="3" max="3" width="10.85546875" style="5" customWidth="1"/>
    <col min="4" max="4" width="18.5703125" style="5" customWidth="1"/>
    <col min="5" max="5" width="12.85546875" style="5" customWidth="1"/>
    <col min="6" max="6" width="12.140625" style="5" customWidth="1"/>
    <col min="7" max="7" width="12" style="5" customWidth="1"/>
    <col min="8" max="8" width="12.28515625" style="5" customWidth="1"/>
    <col min="9" max="9" width="12.140625" style="5" customWidth="1"/>
    <col min="10" max="10" width="13.85546875" style="5" customWidth="1"/>
    <col min="11" max="11" width="12" style="5" customWidth="1"/>
    <col min="12" max="13" width="12.28515625" style="5" customWidth="1"/>
  </cols>
  <sheetData>
    <row r="1" spans="1:13" s="1" customFormat="1" x14ac:dyDescent="0.25">
      <c r="A1" s="33" t="s">
        <v>9</v>
      </c>
      <c r="B1" s="34"/>
      <c r="C1" s="16" t="s">
        <v>41</v>
      </c>
      <c r="D1" s="9" t="s">
        <v>7</v>
      </c>
      <c r="F1" s="5"/>
      <c r="G1" s="5"/>
      <c r="H1" s="5"/>
      <c r="I1" s="5"/>
      <c r="J1" s="5"/>
      <c r="K1" s="5"/>
      <c r="L1" s="5"/>
      <c r="M1" s="5"/>
    </row>
    <row r="2" spans="1:13" x14ac:dyDescent="0.25">
      <c r="A2" s="33" t="s">
        <v>8</v>
      </c>
      <c r="B2" s="34"/>
      <c r="C2" s="11" t="s">
        <v>39</v>
      </c>
      <c r="D2" s="9" t="s">
        <v>2</v>
      </c>
    </row>
    <row r="3" spans="1:13" s="1" customFormat="1" x14ac:dyDescent="0.25">
      <c r="A3" s="33" t="s">
        <v>1</v>
      </c>
      <c r="B3" s="34"/>
      <c r="C3" s="7" t="s">
        <v>37</v>
      </c>
      <c r="D3" s="9"/>
      <c r="F3" s="5"/>
      <c r="G3" s="5"/>
      <c r="H3" s="5"/>
      <c r="I3" s="5"/>
      <c r="J3" s="5"/>
      <c r="K3" s="5"/>
      <c r="L3" s="5"/>
      <c r="M3" s="5"/>
    </row>
    <row r="4" spans="1:13" s="1" customFormat="1" x14ac:dyDescent="0.25">
      <c r="A4" s="19" t="s">
        <v>29</v>
      </c>
      <c r="B4" s="20"/>
      <c r="C4" s="7" t="s">
        <v>36</v>
      </c>
      <c r="D4" s="9"/>
      <c r="F4" s="5"/>
      <c r="G4" s="5"/>
      <c r="H4" s="5"/>
      <c r="I4" s="5"/>
      <c r="J4" s="5"/>
      <c r="K4" s="5"/>
      <c r="L4" s="5"/>
      <c r="M4" s="5"/>
    </row>
    <row r="5" spans="1:13" s="1" customFormat="1" x14ac:dyDescent="0.25">
      <c r="A5" s="13" t="s">
        <v>10</v>
      </c>
      <c r="B5" s="14"/>
      <c r="C5" s="7" t="s">
        <v>35</v>
      </c>
      <c r="D5" s="9" t="s">
        <v>6</v>
      </c>
      <c r="F5" s="5"/>
      <c r="G5" s="5"/>
      <c r="H5" s="5"/>
      <c r="I5" s="5"/>
      <c r="J5" s="5"/>
      <c r="K5" s="5"/>
      <c r="L5" s="5"/>
      <c r="M5" s="5"/>
    </row>
    <row r="6" spans="1:13" x14ac:dyDescent="0.25">
      <c r="A6" s="33" t="s">
        <v>27</v>
      </c>
      <c r="B6" s="34"/>
      <c r="C6" s="16" t="s">
        <v>38</v>
      </c>
      <c r="D6" s="9" t="s">
        <v>4</v>
      </c>
    </row>
    <row r="7" spans="1:13" s="1" customFormat="1" x14ac:dyDescent="0.25">
      <c r="A7" s="3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s="1" customFormat="1" x14ac:dyDescent="0.25">
      <c r="A8" s="3"/>
      <c r="B8" s="4"/>
      <c r="D8" s="5"/>
      <c r="E8" s="22" t="s">
        <v>22</v>
      </c>
      <c r="F8" s="22" t="s">
        <v>23</v>
      </c>
      <c r="G8" s="22" t="s">
        <v>24</v>
      </c>
      <c r="H8" s="22" t="s">
        <v>25</v>
      </c>
      <c r="I8" s="12" t="s">
        <v>26</v>
      </c>
      <c r="J8" s="5"/>
      <c r="K8" s="5"/>
      <c r="L8" s="5"/>
      <c r="M8" s="5"/>
    </row>
    <row r="9" spans="1:13" s="1" customFormat="1" x14ac:dyDescent="0.25">
      <c r="A9" s="3"/>
      <c r="B9" s="4"/>
      <c r="D9" s="8" t="s">
        <v>21</v>
      </c>
      <c r="E9" s="6" t="s">
        <v>42</v>
      </c>
      <c r="F9" s="6"/>
      <c r="G9" s="6"/>
      <c r="H9" s="6"/>
      <c r="I9" s="6"/>
      <c r="J9" s="5"/>
      <c r="K9" s="5"/>
      <c r="L9" s="5"/>
      <c r="M9" s="5"/>
    </row>
    <row r="10" spans="1:13" s="1" customFormat="1" x14ac:dyDescent="0.25">
      <c r="A10" s="3"/>
      <c r="B10" s="4"/>
      <c r="D10" s="8" t="s">
        <v>30</v>
      </c>
      <c r="E10" s="17">
        <v>43180</v>
      </c>
      <c r="F10" s="17"/>
      <c r="G10" s="17"/>
      <c r="H10" s="17"/>
      <c r="I10" s="17"/>
      <c r="J10" s="9" t="s">
        <v>3</v>
      </c>
      <c r="K10" s="5"/>
      <c r="L10" s="5"/>
      <c r="M10" s="5"/>
    </row>
    <row r="11" spans="1:13" s="1" customFormat="1" x14ac:dyDescent="0.25">
      <c r="A11" s="3"/>
      <c r="B11" s="4"/>
      <c r="D11" s="8" t="s">
        <v>33</v>
      </c>
      <c r="E11" s="17">
        <v>43185</v>
      </c>
      <c r="F11" s="17"/>
      <c r="G11" s="17"/>
      <c r="H11" s="17"/>
      <c r="I11" s="17"/>
      <c r="J11" s="9" t="s">
        <v>3</v>
      </c>
      <c r="K11" s="5"/>
      <c r="L11" s="5"/>
      <c r="M11" s="5"/>
    </row>
    <row r="12" spans="1:13" s="1" customFormat="1" x14ac:dyDescent="0.25">
      <c r="A12" s="3"/>
      <c r="B12" s="4"/>
      <c r="D12" s="8" t="s">
        <v>32</v>
      </c>
      <c r="E12" s="17">
        <v>43198</v>
      </c>
      <c r="F12" s="17"/>
      <c r="G12" s="17"/>
      <c r="H12" s="17"/>
      <c r="I12" s="17"/>
      <c r="J12" s="9" t="s">
        <v>3</v>
      </c>
      <c r="K12" s="5"/>
      <c r="L12" s="5"/>
      <c r="M12" s="5"/>
    </row>
    <row r="13" spans="1:13" s="1" customFormat="1" x14ac:dyDescent="0.25">
      <c r="A13" s="3"/>
      <c r="B13" s="4"/>
      <c r="D13" s="8" t="s">
        <v>31</v>
      </c>
      <c r="E13" s="17">
        <v>43206</v>
      </c>
      <c r="F13" s="17"/>
      <c r="G13" s="17"/>
      <c r="H13" s="17"/>
      <c r="I13" s="17"/>
      <c r="J13" s="9" t="s">
        <v>3</v>
      </c>
      <c r="K13" s="5"/>
      <c r="L13" s="5"/>
      <c r="M13" s="5"/>
    </row>
    <row r="14" spans="1:13" s="1" customFormat="1" x14ac:dyDescent="0.25">
      <c r="A14" s="23"/>
      <c r="B14" s="2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25">
      <c r="E15" s="3"/>
    </row>
    <row r="16" spans="1:13" ht="15" customHeight="1" x14ac:dyDescent="0.25">
      <c r="A16" s="31" t="s">
        <v>0</v>
      </c>
      <c r="B16" s="31" t="s">
        <v>11</v>
      </c>
      <c r="C16" s="32" t="s">
        <v>5</v>
      </c>
      <c r="D16" s="32" t="s">
        <v>28</v>
      </c>
      <c r="E16" s="28" t="s">
        <v>12</v>
      </c>
      <c r="F16" s="28" t="s">
        <v>13</v>
      </c>
      <c r="G16" s="28" t="s">
        <v>14</v>
      </c>
      <c r="H16" s="28" t="s">
        <v>15</v>
      </c>
      <c r="I16" s="28" t="s">
        <v>16</v>
      </c>
      <c r="J16" s="32" t="s">
        <v>17</v>
      </c>
      <c r="K16" s="32" t="s">
        <v>18</v>
      </c>
      <c r="L16" s="28" t="s">
        <v>19</v>
      </c>
      <c r="M16" s="32" t="s">
        <v>20</v>
      </c>
    </row>
    <row r="17" spans="1:20" ht="15" customHeight="1" x14ac:dyDescent="0.25">
      <c r="A17" s="31"/>
      <c r="B17" s="31"/>
      <c r="C17" s="32"/>
      <c r="D17" s="32"/>
      <c r="E17" s="29"/>
      <c r="F17" s="29"/>
      <c r="G17" s="29"/>
      <c r="H17" s="29"/>
      <c r="I17" s="29"/>
      <c r="J17" s="32"/>
      <c r="K17" s="32"/>
      <c r="L17" s="29"/>
      <c r="M17" s="32"/>
    </row>
    <row r="18" spans="1:20" x14ac:dyDescent="0.25">
      <c r="A18" s="31"/>
      <c r="B18" s="31"/>
      <c r="C18" s="32"/>
      <c r="D18" s="32"/>
      <c r="E18" s="30"/>
      <c r="F18" s="30"/>
      <c r="G18" s="30"/>
      <c r="H18" s="30"/>
      <c r="I18" s="30"/>
      <c r="J18" s="32"/>
      <c r="K18" s="32"/>
      <c r="L18" s="30"/>
      <c r="M18" s="32"/>
    </row>
    <row r="19" spans="1:20" x14ac:dyDescent="0.25">
      <c r="A19" s="2">
        <v>1</v>
      </c>
      <c r="B19" s="24" t="s">
        <v>40</v>
      </c>
      <c r="C19" s="15" t="s">
        <v>34</v>
      </c>
      <c r="D19" s="21">
        <f>+VLOOKUP(B19,[1]Sheet1!$A$3:$G$12,7,0)</f>
        <v>800</v>
      </c>
      <c r="E19" s="15">
        <v>1600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10">
        <v>0</v>
      </c>
      <c r="M19" s="10">
        <v>0</v>
      </c>
      <c r="N19" s="25" t="str">
        <f>+VLOOKUP(B19,[1]Sheet1!$A$3:$C$12,3,0)</f>
        <v>NANBU</v>
      </c>
      <c r="O19" s="25">
        <f>+E19/D19</f>
        <v>2</v>
      </c>
      <c r="P19" s="25">
        <f>+F19/D19</f>
        <v>0</v>
      </c>
      <c r="Q19" s="25">
        <f>+G19/D19</f>
        <v>0</v>
      </c>
      <c r="R19" s="25">
        <f>+H19/D19</f>
        <v>0</v>
      </c>
      <c r="S19" s="26"/>
      <c r="T19" s="18"/>
    </row>
  </sheetData>
  <autoFilter ref="A18:O19"/>
  <sortState ref="B19:D35">
    <sortCondition ref="B19:B35"/>
  </sortState>
  <mergeCells count="17">
    <mergeCell ref="K16:K18"/>
    <mergeCell ref="L16:L18"/>
    <mergeCell ref="M16:M18"/>
    <mergeCell ref="I16:I18"/>
    <mergeCell ref="J16:J18"/>
    <mergeCell ref="A1:B1"/>
    <mergeCell ref="A2:B2"/>
    <mergeCell ref="A3:B3"/>
    <mergeCell ref="A6:B6"/>
    <mergeCell ref="D16:D18"/>
    <mergeCell ref="E16:E18"/>
    <mergeCell ref="F16:F18"/>
    <mergeCell ref="G16:G18"/>
    <mergeCell ref="H16:H18"/>
    <mergeCell ref="A16:A18"/>
    <mergeCell ref="B16:B18"/>
    <mergeCell ref="C16:C1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Upload</vt:lpstr>
      <vt:lpstr>Upload!Print_Titles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Adhi</cp:lastModifiedBy>
  <cp:lastPrinted>2016-07-28T15:57:39Z</cp:lastPrinted>
  <dcterms:created xsi:type="dcterms:W3CDTF">2015-06-04T04:52:56Z</dcterms:created>
  <dcterms:modified xsi:type="dcterms:W3CDTF">2018-03-21T03:41:46Z</dcterms:modified>
</cp:coreProperties>
</file>