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TOS\PASI\Issue List\2022\"/>
    </mc:Choice>
  </mc:AlternateContent>
  <xr:revisionPtr revIDLastSave="0" documentId="13_ncr:1_{7EE69F1C-6892-458D-98B3-3E53D444B0AA}" xr6:coauthVersionLast="47" xr6:coauthVersionMax="47" xr10:uidLastSave="{00000000-0000-0000-0000-000000000000}"/>
  <bookViews>
    <workbookView xWindow="-120" yWindow="-120" windowWidth="29040" windowHeight="15840" tabRatio="581" firstSheet="1" activeTab="1" xr2:uid="{00000000-000D-0000-FFFF-FFFF00000000}"/>
  </bookViews>
  <sheets>
    <sheet name="Ref" sheetId="35" state="hidden" r:id="rId1"/>
    <sheet name="Issue List (Jan 2023)" sheetId="37" r:id="rId2"/>
    <sheet name="Visit Report (Jan 2023)" sheetId="36" r:id="rId3"/>
    <sheet name="1" sheetId="22" r:id="rId4"/>
  </sheets>
  <definedNames>
    <definedName name="_xlnm._FilterDatabase" localSheetId="1" hidden="1">'Issue List (Jan 2023)'!$A$10:$AD$19</definedName>
    <definedName name="_xlnm._FilterDatabase" localSheetId="2" hidden="1">'Visit Report (Jan 2023)'!#REF!</definedName>
    <definedName name="_xlnm.Print_Area" localSheetId="1">'Issue List (Jan 2023)'!$A$1:$AD$12</definedName>
    <definedName name="_xlnm.Print_Area" localSheetId="2">'Visit Report (Jan 2023)'!$B$7:$M$39</definedName>
    <definedName name="_xlnm.Print_Titles" localSheetId="1">'Issue List (Jan 2023)'!$9:$10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7" i="37" l="1"/>
  <c r="AC15" i="37" l="1"/>
  <c r="AC14" i="37"/>
  <c r="W4" i="37"/>
  <c r="V2" i="37"/>
  <c r="V5" i="37"/>
  <c r="V4" i="37"/>
  <c r="D6" i="36" l="1"/>
  <c r="D5" i="36"/>
  <c r="D4" i="36"/>
  <c r="D3" i="36"/>
  <c r="D2" i="36"/>
  <c r="AC26" i="37" l="1"/>
  <c r="AC25" i="37"/>
  <c r="AC24" i="37"/>
  <c r="AC23" i="37"/>
  <c r="AC22" i="37"/>
  <c r="AC21" i="37"/>
  <c r="AC20" i="37"/>
  <c r="AC19" i="37"/>
  <c r="AC18" i="37"/>
  <c r="AC16" i="37"/>
  <c r="J2" i="37"/>
  <c r="J3" i="37"/>
  <c r="J4" i="37"/>
  <c r="J5" i="37"/>
  <c r="J6" i="37"/>
  <c r="I6" i="37"/>
  <c r="I5" i="37"/>
  <c r="I4" i="37"/>
  <c r="I3" i="37"/>
  <c r="I2" i="37"/>
  <c r="H2" i="37"/>
  <c r="H3" i="37"/>
  <c r="H4" i="37"/>
  <c r="H5" i="37"/>
  <c r="G6" i="37"/>
  <c r="H6" i="37"/>
  <c r="G5" i="37"/>
  <c r="G4" i="37"/>
  <c r="G3" i="37"/>
  <c r="G2" i="37"/>
  <c r="L4" i="37"/>
  <c r="L5" i="37" l="1"/>
  <c r="K4" i="37"/>
  <c r="K5" i="37"/>
  <c r="K2" i="37"/>
  <c r="K3" i="37"/>
  <c r="K6" i="37"/>
  <c r="J7" i="37"/>
  <c r="I7" i="37"/>
  <c r="H7" i="37"/>
  <c r="G7" i="37"/>
  <c r="L6" i="37"/>
  <c r="K7" i="37" l="1"/>
  <c r="AC12" i="37" l="1"/>
  <c r="AC13" i="37"/>
  <c r="L2" i="37" s="1"/>
  <c r="AC11" i="37" l="1"/>
  <c r="L3" i="37" l="1"/>
  <c r="L7" i="37" s="1"/>
  <c r="W3" i="37"/>
  <c r="K6" i="36"/>
  <c r="W5" i="37" l="1"/>
</calcChain>
</file>

<file path=xl/sharedStrings.xml><?xml version="1.0" encoding="utf-8"?>
<sst xmlns="http://schemas.openxmlformats.org/spreadsheetml/2006/main" count="239" uniqueCount="141">
  <si>
    <t>STATUS</t>
  </si>
  <si>
    <t>DESCRIPTION</t>
  </si>
  <si>
    <t>CATEGORY</t>
  </si>
  <si>
    <t>PRIORITY</t>
  </si>
  <si>
    <t>ASSIGNEE</t>
  </si>
  <si>
    <t>RAISED BY</t>
  </si>
  <si>
    <t>COMMENTS</t>
  </si>
  <si>
    <t>COMPANY</t>
  </si>
  <si>
    <t>PROJECT NAME</t>
  </si>
  <si>
    <t>ISSUE LIST</t>
  </si>
  <si>
    <t>REVISED DATE</t>
  </si>
  <si>
    <t>NO.</t>
  </si>
  <si>
    <t>DATE</t>
  </si>
  <si>
    <t>MODUL</t>
  </si>
  <si>
    <t>Medium</t>
  </si>
  <si>
    <t>UAT</t>
  </si>
  <si>
    <t>Open</t>
  </si>
  <si>
    <t>Improvement</t>
  </si>
  <si>
    <t>Bugs</t>
  </si>
  <si>
    <t>DUE DATE</t>
  </si>
  <si>
    <t>Change Request</t>
  </si>
  <si>
    <t>Total</t>
  </si>
  <si>
    <t>Closed</t>
  </si>
  <si>
    <t>TBC</t>
  </si>
  <si>
    <t>High</t>
  </si>
  <si>
    <t>PERIOD</t>
  </si>
  <si>
    <t>PASI Maintenance Project</t>
  </si>
  <si>
    <t>SYSTEM</t>
  </si>
  <si>
    <t>AFFILIATE</t>
  </si>
  <si>
    <t>Status/
Category</t>
  </si>
  <si>
    <t>Q&amp;A</t>
  </si>
  <si>
    <t>REVISED BY</t>
  </si>
  <si>
    <t>Others</t>
  </si>
  <si>
    <t>Category</t>
  </si>
  <si>
    <t>Priority</t>
  </si>
  <si>
    <t>Low</t>
  </si>
  <si>
    <t>PASI</t>
  </si>
  <si>
    <t>PEMI</t>
  </si>
  <si>
    <t>JAI</t>
  </si>
  <si>
    <t>SAI</t>
  </si>
  <si>
    <t>SAMI</t>
  </si>
  <si>
    <t>SAMI-JF</t>
  </si>
  <si>
    <t>Affiliate</t>
  </si>
  <si>
    <t>Man-Days</t>
  </si>
  <si>
    <t>MAN-DAYS</t>
  </si>
  <si>
    <t>URS</t>
  </si>
  <si>
    <t>DESIGN</t>
  </si>
  <si>
    <t>DEV</t>
  </si>
  <si>
    <t>TEST</t>
  </si>
  <si>
    <t>IMPL</t>
  </si>
  <si>
    <t>TOTAL</t>
  </si>
  <si>
    <t>Remark</t>
  </si>
  <si>
    <t>Mandays Consumption</t>
  </si>
  <si>
    <t>CR</t>
  </si>
  <si>
    <t>ALL</t>
  </si>
  <si>
    <t>COMMENTS (HISTORICAL)</t>
  </si>
  <si>
    <t>VISIT REPORT</t>
  </si>
  <si>
    <t>PURPOSE / ACTIVITY</t>
  </si>
  <si>
    <t>REMARK</t>
  </si>
  <si>
    <t>REQUESTOR</t>
  </si>
  <si>
    <t>Total
Man-days</t>
  </si>
  <si>
    <t>SUBJECT /
PROJECT</t>
  </si>
  <si>
    <t>MAN-DAYS QUOTA</t>
  </si>
  <si>
    <t>Consumption from Visit</t>
  </si>
  <si>
    <t>Ending Balance</t>
  </si>
  <si>
    <t>DELIVERY
DATE</t>
  </si>
  <si>
    <t>CLOSED
DATE</t>
  </si>
  <si>
    <t>DUE
DATE</t>
  </si>
  <si>
    <t>Consumption
Type</t>
  </si>
  <si>
    <t>Support</t>
  </si>
  <si>
    <t>PO</t>
  </si>
  <si>
    <t>Total
(Exclude PO)</t>
  </si>
  <si>
    <t>Consume Type</t>
  </si>
  <si>
    <t>Maintenance</t>
  </si>
  <si>
    <t>REF NO./
PO NO.</t>
  </si>
  <si>
    <t>REF DATE/
PO DATE</t>
  </si>
  <si>
    <t>Andik</t>
  </si>
  <si>
    <t>PIC (PASI)</t>
  </si>
  <si>
    <t>PIC (TOS)</t>
  </si>
  <si>
    <t>1 Nov-12 Dec (Selalu ada Kanban Pending Terkirim), karena size file besar. Sehingga process send tidak terkirim.</t>
  </si>
  <si>
    <t>Send DN Template to Supplier</t>
  </si>
  <si>
    <t>Andik, Ulul</t>
  </si>
  <si>
    <t>Create new function to Upload/Download excel template manually</t>
  </si>
  <si>
    <t>Use 2018-2019 Mandays</t>
  </si>
  <si>
    <t>PPS Batch Process - Send To Supplier</t>
  </si>
  <si>
    <t>PPS Web - Domestic</t>
  </si>
  <si>
    <t>Historical Monthly Forecast</t>
  </si>
  <si>
    <t>Andik, Ulul, Bowo</t>
  </si>
  <si>
    <t>Rizal</t>
  </si>
  <si>
    <t>Create new report Historical Monthly Forecast</t>
  </si>
  <si>
    <t>Forecast monthly report tidak sesuai dengan request, compare fluktuasi belum tersedia</t>
  </si>
  <si>
    <t>PT. Autocomp System Indonesia (PASI)</t>
  </si>
  <si>
    <t>Fikri</t>
  </si>
  <si>
    <t>PPS Web - Export</t>
  </si>
  <si>
    <t>CHECK</t>
  </si>
  <si>
    <t>DATA</t>
  </si>
  <si>
    <t>Consumption from Issue List</t>
  </si>
  <si>
    <t>TOS - Bayu, Yudha</t>
  </si>
  <si>
    <t>2018-11-001</t>
  </si>
  <si>
    <t>2018-12-001</t>
  </si>
  <si>
    <t>Month</t>
  </si>
  <si>
    <t>Previous Balance</t>
  </si>
  <si>
    <t>DRMS</t>
  </si>
  <si>
    <t>Bayu</t>
  </si>
  <si>
    <t>Data master table ms_item di kolom  assy code duplicate dari hasil interface Oracle ke DRMS. Procedure DRMS interface "sp_GetASSYLISTFromOracle"</t>
  </si>
  <si>
    <t>Interface Oracle - DRMS (ms_item)</t>
  </si>
  <si>
    <t>2021-05-001</t>
  </si>
  <si>
    <t>July 2021 - June 2022</t>
  </si>
  <si>
    <t>100 Days</t>
  </si>
  <si>
    <t>2021-10-002</t>
  </si>
  <si>
    <t>Modify Input Indirect Activity add NIK</t>
  </si>
  <si>
    <t>In Out Attendance</t>
  </si>
  <si>
    <t>Input Indirect Activity</t>
  </si>
  <si>
    <t>Summary (Dec 2021)</t>
  </si>
  <si>
    <t>2022-09-001</t>
  </si>
  <si>
    <t>2022-10-003</t>
  </si>
  <si>
    <t>2022-10-004</t>
  </si>
  <si>
    <t>EDI PO Export</t>
  </si>
  <si>
    <t>EDI OES PO</t>
  </si>
  <si>
    <t>Yuda</t>
  </si>
  <si>
    <t>Galih</t>
  </si>
  <si>
    <t>Perbedaan Price di Receiving</t>
  </si>
  <si>
    <t>Summary Progresss Export</t>
  </si>
  <si>
    <t>Perbedaan Price di Transaksi dengan Master</t>
  </si>
  <si>
    <t>Prefix Kanban Barcode</t>
  </si>
  <si>
    <t>Kanban Barcode</t>
  </si>
  <si>
    <t>Prefix Kanban bisa 2 characters</t>
  </si>
  <si>
    <t>2023-01-001</t>
  </si>
  <si>
    <t>2023-01-002</t>
  </si>
  <si>
    <r>
      <t xml:space="preserve">- Request Man day to vendor and Inform to member PJ
- Add screen monitoring timeout
- Buat program untuk download data DN supplier.
- Cek Logic Upload (keluar dialog box) 9 Dec 2019 (Fixed)
1. Deliver Program : 11 May 2020
2. Deliver Test Evidence : 23 May 2020
3. Test with Pak Andik : 15 Jun 2020 (NG, program exit when Process)
</t>
    </r>
    <r>
      <rPr>
        <b/>
        <sz val="10"/>
        <rFont val="Century Gothic"/>
        <family val="2"/>
      </rPr>
      <t>Status : Re-schedule Due Date</t>
    </r>
  </si>
  <si>
    <r>
      <t xml:space="preserve">1. Deliver Program :  8 May 2020 (Test Environtment)
2. Update to Live Environtment : 11 May 2020
3. Deliver Test Evidence : 23 May 2020
</t>
    </r>
    <r>
      <rPr>
        <b/>
        <sz val="10"/>
        <rFont val="Century Gothic"/>
        <family val="2"/>
      </rPr>
      <t>Status : Re-schedule Due Date</t>
    </r>
  </si>
  <si>
    <r>
      <t xml:space="preserve">Ref No. CR PASI DRMS-21-22-001
</t>
    </r>
    <r>
      <rPr>
        <sz val="10"/>
        <color theme="1"/>
        <rFont val="Century Gothic"/>
        <family val="2"/>
      </rPr>
      <t>Approved date: 23 Mar 2022</t>
    </r>
  </si>
  <si>
    <t>Input Down Time for Pre Assy &amp; Final Assy
- Assy No. input for final assy is mandatory
- Select all as default for input man power in grid</t>
  </si>
  <si>
    <t>Input Down Time</t>
  </si>
  <si>
    <r>
      <rPr>
        <b/>
        <sz val="10"/>
        <color theme="1"/>
        <rFont val="Century Gothic"/>
        <family val="2"/>
      </rPr>
      <t>Ref No. CR PASI DRMS-22-23-001</t>
    </r>
    <r>
      <rPr>
        <sz val="10"/>
        <color theme="1"/>
        <rFont val="Century Gothic"/>
        <family val="1"/>
      </rPr>
      <t xml:space="preserve">
Send document: 20 Sep 2022
Approve date: 11 Oct 2022</t>
    </r>
  </si>
  <si>
    <t>2022-12-001</t>
  </si>
  <si>
    <t>New function to split delivery data by select box number</t>
  </si>
  <si>
    <t>DELIVERY, RECEIVING AND SHIPPING (EXPORT)</t>
  </si>
  <si>
    <t>Mandays consump at Dec 2022</t>
  </si>
  <si>
    <t>Design confirmation at 16 Jan 2023
Reschedule Due Date</t>
  </si>
  <si>
    <t>10 Nov 2022 :
File sampel sudah bisa dibaca, tetapi kena validasi Time Chart. Data masuk setelah validasi dilepas.
19 Jan 2022 :
Penambahan beberapa validasi disesuaikan dengan flow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</si>
</sst>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"/>
    <numFmt numFmtId="165" formatCode="dd\-mmm\-yy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rgb="FFFFFFFF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20"/>
      <color theme="0" tint="-0.499984740745262"/>
      <name val="Century Gothic"/>
      <family val="1"/>
    </font>
    <font>
      <sz val="10"/>
      <name val="Century Gothic"/>
      <family val="2"/>
    </font>
    <font>
      <sz val="14"/>
      <color theme="0" tint="-0.499984740745262"/>
      <name val="Century Gothic"/>
      <family val="1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333F4F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65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164" fontId="4" fillId="0" borderId="1" xfId="0" applyNumberFormat="1" applyFont="1" applyBorder="1" applyAlignment="1" applyProtection="1">
      <alignment horizontal="left" vertical="center" wrapText="1" indent="1"/>
      <protection locked="0"/>
    </xf>
    <xf numFmtId="7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0" xfId="0" applyFont="1" applyFill="1" applyAlignment="1">
      <alignment vertical="center"/>
    </xf>
    <xf numFmtId="0" fontId="8" fillId="0" borderId="0" xfId="0" applyFont="1"/>
    <xf numFmtId="0" fontId="4" fillId="2" borderId="0" xfId="0" applyFont="1" applyFill="1" applyAlignment="1">
      <alignment horizontal="left" vertical="center" indent="1"/>
    </xf>
    <xf numFmtId="15" fontId="4" fillId="2" borderId="0" xfId="0" applyNumberFormat="1" applyFont="1" applyFill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wrapText="1" indent="1"/>
    </xf>
    <xf numFmtId="15" fontId="4" fillId="2" borderId="1" xfId="0" applyNumberFormat="1" applyFont="1" applyFill="1" applyBorder="1" applyAlignment="1">
      <alignment horizontal="left" vertical="center" wrapText="1" indent="1"/>
    </xf>
    <xf numFmtId="15" fontId="4" fillId="0" borderId="1" xfId="0" applyNumberFormat="1" applyFont="1" applyBorder="1" applyAlignment="1" applyProtection="1">
      <alignment horizontal="left" vertical="center" wrapText="1" indent="1"/>
      <protection locked="0"/>
    </xf>
    <xf numFmtId="0" fontId="4" fillId="2" borderId="6" xfId="0" applyFont="1" applyFill="1" applyBorder="1" applyAlignment="1">
      <alignment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vertical="center"/>
    </xf>
    <xf numFmtId="0" fontId="4" fillId="0" borderId="4" xfId="0" applyFont="1" applyBorder="1" applyAlignment="1" applyProtection="1">
      <alignment horizontal="left" vertical="center" wrapText="1" indent="1"/>
      <protection locked="0"/>
    </xf>
    <xf numFmtId="15" fontId="4" fillId="0" borderId="4" xfId="0" applyNumberFormat="1" applyFont="1" applyBorder="1" applyAlignment="1" applyProtection="1">
      <alignment horizontal="left" vertical="center" wrapText="1" indent="1"/>
      <protection locked="0"/>
    </xf>
    <xf numFmtId="164" fontId="4" fillId="0" borderId="4" xfId="0" applyNumberFormat="1" applyFont="1" applyBorder="1" applyAlignment="1" applyProtection="1">
      <alignment horizontal="left" vertical="center" wrapText="1" indent="1"/>
      <protection locked="0"/>
    </xf>
    <xf numFmtId="7" fontId="4" fillId="0" borderId="4" xfId="1" applyNumberFormat="1" applyFont="1" applyFill="1" applyBorder="1" applyAlignment="1" applyProtection="1">
      <alignment horizontal="left" vertical="center" wrapText="1" indent="1"/>
      <protection locked="0"/>
    </xf>
    <xf numFmtId="164" fontId="4" fillId="0" borderId="1" xfId="0" quotePrefix="1" applyNumberFormat="1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11" fillId="2" borderId="0" xfId="0" applyFont="1" applyFill="1"/>
    <xf numFmtId="164" fontId="4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7" fontId="4" fillId="0" borderId="4" xfId="1" applyNumberFormat="1" applyFont="1" applyFill="1" applyBorder="1" applyAlignment="1" applyProtection="1">
      <alignment horizontal="center" vertical="center" wrapText="1"/>
      <protection locked="0"/>
    </xf>
    <xf numFmtId="7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17" fontId="11" fillId="4" borderId="5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wrapText="1"/>
    </xf>
    <xf numFmtId="165" fontId="4" fillId="0" borderId="0" xfId="0" applyNumberFormat="1" applyFont="1" applyAlignment="1">
      <alignment wrapText="1"/>
    </xf>
    <xf numFmtId="164" fontId="4" fillId="0" borderId="5" xfId="0" applyNumberFormat="1" applyFont="1" applyBorder="1" applyAlignment="1" applyProtection="1">
      <alignment horizontal="left" vertical="center" wrapText="1"/>
      <protection locked="0"/>
    </xf>
    <xf numFmtId="164" fontId="4" fillId="0" borderId="4" xfId="0" applyNumberFormat="1" applyFont="1" applyBorder="1" applyAlignment="1" applyProtection="1">
      <alignment horizontal="left" vertical="center" wrapText="1"/>
      <protection locked="0"/>
    </xf>
    <xf numFmtId="165" fontId="4" fillId="0" borderId="4" xfId="0" applyNumberFormat="1" applyFont="1" applyBorder="1" applyAlignment="1" applyProtection="1">
      <alignment horizontal="left" vertical="center" wrapText="1"/>
      <protection locked="0"/>
    </xf>
    <xf numFmtId="15" fontId="4" fillId="0" borderId="4" xfId="0" applyNumberFormat="1" applyFont="1" applyBorder="1" applyAlignment="1" applyProtection="1">
      <alignment horizontal="left" vertical="center" wrapText="1"/>
      <protection locked="0"/>
    </xf>
    <xf numFmtId="14" fontId="4" fillId="0" borderId="4" xfId="1" applyNumberFormat="1" applyFont="1" applyFill="1" applyBorder="1" applyAlignment="1" applyProtection="1">
      <alignment horizontal="left" vertical="center" wrapText="1"/>
      <protection locked="0"/>
    </xf>
    <xf numFmtId="165" fontId="4" fillId="0" borderId="4" xfId="1" applyNumberFormat="1" applyFont="1" applyFill="1" applyBorder="1" applyAlignment="1" applyProtection="1">
      <alignment horizontal="left" vertical="center" wrapText="1"/>
      <protection locked="0"/>
    </xf>
    <xf numFmtId="7" fontId="4" fillId="0" borderId="4" xfId="1" applyNumberFormat="1" applyFont="1" applyFill="1" applyBorder="1" applyAlignment="1" applyProtection="1">
      <alignment horizontal="left" vertical="center" wrapText="1"/>
      <protection locked="0"/>
    </xf>
    <xf numFmtId="7" fontId="4" fillId="0" borderId="4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vertical="center" wrapText="1"/>
    </xf>
    <xf numFmtId="7" fontId="11" fillId="0" borderId="4" xfId="1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4" fontId="4" fillId="2" borderId="6" xfId="0" applyNumberFormat="1" applyFont="1" applyFill="1" applyBorder="1" applyAlignment="1">
      <alignment vertical="center" wrapText="1"/>
    </xf>
    <xf numFmtId="4" fontId="4" fillId="0" borderId="5" xfId="0" applyNumberFormat="1" applyFont="1" applyBorder="1" applyAlignment="1" applyProtection="1">
      <alignment horizontal="center" vertical="center" wrapText="1"/>
      <protection locked="0"/>
    </xf>
    <xf numFmtId="17" fontId="4" fillId="2" borderId="6" xfId="0" applyNumberFormat="1" applyFont="1" applyFill="1" applyBorder="1" applyAlignment="1">
      <alignment horizontal="center" vertical="center" wrapText="1"/>
    </xf>
    <xf numFmtId="7" fontId="14" fillId="0" borderId="4" xfId="1" applyNumberFormat="1" applyFont="1" applyFill="1" applyBorder="1" applyAlignment="1" applyProtection="1">
      <alignment horizontal="left" vertical="center" wrapText="1"/>
      <protection locked="0"/>
    </xf>
    <xf numFmtId="15" fontId="4" fillId="0" borderId="4" xfId="1" quotePrefix="1" applyNumberFormat="1" applyFont="1" applyFill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</cellXfs>
  <cellStyles count="6">
    <cellStyle name="Currency" xfId="1" builtinId="4"/>
    <cellStyle name="Followed Hyperlink" xfId="3" builtinId="9" hidden="1"/>
    <cellStyle name="Followed Hyperlink" xfId="4" builtinId="9" hidden="1"/>
    <cellStyle name="Hyperlink" xfId="2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4CF61"/>
      <color rgb="FF03C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104775</xdr:rowOff>
    </xdr:from>
    <xdr:to>
      <xdr:col>25</xdr:col>
      <xdr:colOff>180975</xdr:colOff>
      <xdr:row>14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C86623-65A9-4306-BE8B-15B4FDB9248E}"/>
            </a:ext>
          </a:extLst>
        </xdr:cNvPr>
        <xdr:cNvSpPr txBox="1"/>
      </xdr:nvSpPr>
      <xdr:spPr>
        <a:xfrm>
          <a:off x="428625" y="304800"/>
          <a:ext cx="6657975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put</a:t>
          </a:r>
          <a:r>
            <a:rPr lang="en-US" sz="1100" baseline="0"/>
            <a:t> attachment here:</a:t>
          </a:r>
        </a:p>
        <a:p>
          <a:r>
            <a:rPr lang="en-US" sz="1100" baseline="0"/>
            <a:t>1. Issue screenshot</a:t>
          </a:r>
        </a:p>
        <a:p>
          <a:r>
            <a:rPr lang="en-US" sz="1100" baseline="0"/>
            <a:t>2. Evidence</a:t>
          </a:r>
        </a:p>
        <a:p>
          <a:r>
            <a:rPr lang="en-US" sz="1100" baseline="0"/>
            <a:t>3. Etc.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"/>
  <sheetViews>
    <sheetView workbookViewId="0">
      <selection activeCell="G4" sqref="G4"/>
    </sheetView>
  </sheetViews>
  <sheetFormatPr defaultRowHeight="15.75" x14ac:dyDescent="0.25"/>
  <cols>
    <col min="1" max="1" width="13.125" customWidth="1"/>
    <col min="3" max="3" width="13.25" customWidth="1"/>
    <col min="7" max="7" width="12.75" bestFit="1" customWidth="1"/>
  </cols>
  <sheetData>
    <row r="1" spans="1:7" x14ac:dyDescent="0.25">
      <c r="A1" t="s">
        <v>33</v>
      </c>
      <c r="C1" t="s">
        <v>34</v>
      </c>
      <c r="E1" t="s">
        <v>42</v>
      </c>
      <c r="G1" t="s">
        <v>72</v>
      </c>
    </row>
    <row r="2" spans="1:7" x14ac:dyDescent="0.25">
      <c r="A2" s="17" t="s">
        <v>18</v>
      </c>
      <c r="C2" s="17" t="s">
        <v>35</v>
      </c>
      <c r="E2" s="17" t="s">
        <v>54</v>
      </c>
      <c r="G2" s="17" t="s">
        <v>73</v>
      </c>
    </row>
    <row r="3" spans="1:7" x14ac:dyDescent="0.25">
      <c r="A3" s="17" t="s">
        <v>17</v>
      </c>
      <c r="C3" s="17" t="s">
        <v>14</v>
      </c>
      <c r="E3" s="17" t="s">
        <v>36</v>
      </c>
      <c r="G3" s="17" t="s">
        <v>70</v>
      </c>
    </row>
    <row r="4" spans="1:7" ht="27" x14ac:dyDescent="0.25">
      <c r="A4" s="17" t="s">
        <v>20</v>
      </c>
      <c r="C4" s="17" t="s">
        <v>24</v>
      </c>
      <c r="E4" s="17" t="s">
        <v>37</v>
      </c>
    </row>
    <row r="5" spans="1:7" x14ac:dyDescent="0.25">
      <c r="A5" s="17" t="s">
        <v>30</v>
      </c>
      <c r="E5" s="17" t="s">
        <v>38</v>
      </c>
    </row>
    <row r="6" spans="1:7" x14ac:dyDescent="0.25">
      <c r="A6" s="17" t="s">
        <v>32</v>
      </c>
      <c r="E6" s="17" t="s">
        <v>39</v>
      </c>
    </row>
    <row r="7" spans="1:7" x14ac:dyDescent="0.25">
      <c r="E7" s="17" t="s">
        <v>40</v>
      </c>
    </row>
    <row r="8" spans="1:7" x14ac:dyDescent="0.25">
      <c r="E8" s="1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  <pageSetUpPr fitToPage="1"/>
  </sheetPr>
  <dimension ref="A1:AD639"/>
  <sheetViews>
    <sheetView showGridLines="0" tabSelected="1" zoomScale="85" zoomScaleNormal="85" zoomScaleSheetLayoutView="2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11" defaultRowHeight="13.5" x14ac:dyDescent="0.25"/>
  <cols>
    <col min="1" max="1" width="3.375" style="1" customWidth="1"/>
    <col min="2" max="2" width="15.625" style="2" customWidth="1"/>
    <col min="3" max="3" width="13.625" style="39" customWidth="1"/>
    <col min="4" max="4" width="40.625" style="2" customWidth="1"/>
    <col min="5" max="5" width="20.625" style="2" customWidth="1"/>
    <col min="6" max="6" width="25.625" style="2" customWidth="1"/>
    <col min="7" max="12" width="11.625" style="2" customWidth="1"/>
    <col min="13" max="13" width="13.625" style="39" customWidth="1"/>
    <col min="14" max="15" width="13.625" style="38" customWidth="1"/>
    <col min="16" max="16" width="50.625" style="1" customWidth="1"/>
    <col min="17" max="17" width="2.375" style="1" customWidth="1"/>
    <col min="18" max="18" width="14.875" style="1" customWidth="1"/>
    <col min="19" max="19" width="15" style="1" customWidth="1"/>
    <col min="20" max="20" width="13.625" style="1" customWidth="1"/>
    <col min="21" max="21" width="30.25" style="1" customWidth="1"/>
    <col min="22" max="28" width="10.625" style="1" customWidth="1"/>
    <col min="29" max="29" width="10.625" style="2" customWidth="1"/>
    <col min="30" max="30" width="20.625" style="2" customWidth="1"/>
    <col min="31" max="16384" width="11" style="2"/>
  </cols>
  <sheetData>
    <row r="1" spans="1:30" ht="50.1" customHeight="1" x14ac:dyDescent="0.35">
      <c r="B1" s="8" t="s">
        <v>9</v>
      </c>
      <c r="C1" s="9"/>
      <c r="D1" s="9"/>
      <c r="E1" s="9"/>
      <c r="F1" s="26" t="s">
        <v>29</v>
      </c>
      <c r="G1" s="19" t="s">
        <v>16</v>
      </c>
      <c r="H1" s="19" t="s">
        <v>15</v>
      </c>
      <c r="I1" s="19" t="s">
        <v>22</v>
      </c>
      <c r="J1" s="19" t="s">
        <v>23</v>
      </c>
      <c r="K1" s="19" t="s">
        <v>21</v>
      </c>
      <c r="L1" s="19" t="s">
        <v>43</v>
      </c>
      <c r="M1" s="26"/>
      <c r="N1" s="26"/>
      <c r="O1" s="26"/>
      <c r="U1" s="19" t="s">
        <v>113</v>
      </c>
      <c r="V1" s="19" t="s">
        <v>100</v>
      </c>
      <c r="W1" s="19" t="s">
        <v>43</v>
      </c>
    </row>
    <row r="2" spans="1:30" ht="24.95" customHeight="1" x14ac:dyDescent="0.25">
      <c r="B2" s="63" t="s">
        <v>7</v>
      </c>
      <c r="C2" s="64"/>
      <c r="D2" s="12" t="s">
        <v>91</v>
      </c>
      <c r="E2" s="10"/>
      <c r="F2" s="17" t="s">
        <v>18</v>
      </c>
      <c r="G2" s="16">
        <f t="shared" ref="G2:J6" si="0">COUNTIFS($G$11:$G$168,$F2, $L$11:$L$168,G$1)</f>
        <v>0</v>
      </c>
      <c r="H2" s="16">
        <f t="shared" si="0"/>
        <v>0</v>
      </c>
      <c r="I2" s="16">
        <f t="shared" si="0"/>
        <v>1</v>
      </c>
      <c r="J2" s="16">
        <f t="shared" si="0"/>
        <v>1</v>
      </c>
      <c r="K2" s="16">
        <f>SUM(G2:J2)</f>
        <v>2</v>
      </c>
      <c r="L2" s="16">
        <f>SUMIFS($AC$11:$AC$168,$G$11:$G$168,$F2)</f>
        <v>0</v>
      </c>
      <c r="M2" s="1"/>
      <c r="N2" s="1"/>
      <c r="O2" s="1"/>
      <c r="U2" s="48" t="s">
        <v>101</v>
      </c>
      <c r="V2" s="55">
        <f>V3-1</f>
        <v>44926</v>
      </c>
      <c r="W2" s="53">
        <v>52.5</v>
      </c>
      <c r="X2" s="2"/>
      <c r="Y2" s="2"/>
    </row>
    <row r="3" spans="1:30" ht="24.95" customHeight="1" x14ac:dyDescent="0.25">
      <c r="B3" s="63" t="s">
        <v>8</v>
      </c>
      <c r="C3" s="64"/>
      <c r="D3" s="13" t="s">
        <v>26</v>
      </c>
      <c r="E3" s="4"/>
      <c r="F3" s="17" t="s">
        <v>53</v>
      </c>
      <c r="G3" s="16">
        <f t="shared" si="0"/>
        <v>3</v>
      </c>
      <c r="H3" s="16">
        <f t="shared" si="0"/>
        <v>2</v>
      </c>
      <c r="I3" s="16">
        <f t="shared" si="0"/>
        <v>0</v>
      </c>
      <c r="J3" s="16">
        <f t="shared" si="0"/>
        <v>0</v>
      </c>
      <c r="K3" s="16">
        <f>SUM(G3:J3)</f>
        <v>5</v>
      </c>
      <c r="L3" s="16">
        <f>SUMIFS($AC$11:$AC$168,$G$11:$G$168,$F3)</f>
        <v>0</v>
      </c>
      <c r="M3" s="1"/>
      <c r="N3" s="1"/>
      <c r="O3" s="1"/>
      <c r="U3" s="48" t="s">
        <v>96</v>
      </c>
      <c r="V3" s="55">
        <v>44927</v>
      </c>
      <c r="W3" s="53">
        <f>SUM($AC$11:AC26)</f>
        <v>1</v>
      </c>
      <c r="X3" s="2"/>
      <c r="Y3" s="2"/>
    </row>
    <row r="4" spans="1:30" ht="24.95" customHeight="1" x14ac:dyDescent="0.25">
      <c r="B4" s="63" t="s">
        <v>25</v>
      </c>
      <c r="C4" s="64"/>
      <c r="D4" s="14" t="s">
        <v>107</v>
      </c>
      <c r="E4" s="11"/>
      <c r="F4" s="17" t="s">
        <v>30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>SUM(G4:J4)</f>
        <v>0</v>
      </c>
      <c r="L4" s="16">
        <f>SUMIFS($AC$11:$AC$168,$G$11:$G$168,$F4)</f>
        <v>0</v>
      </c>
      <c r="M4" s="1"/>
      <c r="N4" s="1"/>
      <c r="O4" s="1"/>
      <c r="U4" s="48" t="s">
        <v>63</v>
      </c>
      <c r="V4" s="55">
        <f>V3</f>
        <v>44927</v>
      </c>
      <c r="W4" s="53">
        <f>'Visit Report (Jan 2023)'!K6</f>
        <v>0</v>
      </c>
      <c r="X4" s="2"/>
      <c r="Y4" s="2"/>
    </row>
    <row r="5" spans="1:30" ht="24.95" customHeight="1" x14ac:dyDescent="0.25">
      <c r="B5" s="63" t="s">
        <v>62</v>
      </c>
      <c r="C5" s="64"/>
      <c r="D5" s="14" t="s">
        <v>108</v>
      </c>
      <c r="E5" s="11"/>
      <c r="F5" s="17" t="s">
        <v>69</v>
      </c>
      <c r="G5" s="16">
        <f t="shared" si="0"/>
        <v>0</v>
      </c>
      <c r="H5" s="16">
        <f t="shared" si="0"/>
        <v>0</v>
      </c>
      <c r="I5" s="16">
        <f t="shared" si="0"/>
        <v>2</v>
      </c>
      <c r="J5" s="16">
        <f t="shared" si="0"/>
        <v>0</v>
      </c>
      <c r="K5" s="16">
        <f>SUM(G5:J5)</f>
        <v>2</v>
      </c>
      <c r="L5" s="16">
        <f>SUMIFS($AC$11:$AC$168,$G$11:$G$168,$F5)</f>
        <v>1</v>
      </c>
      <c r="M5" s="1"/>
      <c r="N5" s="1"/>
      <c r="O5" s="1"/>
      <c r="U5" s="48" t="s">
        <v>64</v>
      </c>
      <c r="V5" s="55">
        <f>V3</f>
        <v>44927</v>
      </c>
      <c r="W5" s="53">
        <f>W2-W3-W4</f>
        <v>51.5</v>
      </c>
      <c r="X5" s="2"/>
      <c r="Y5" s="2"/>
    </row>
    <row r="6" spans="1:30" ht="24.95" customHeight="1" x14ac:dyDescent="0.25">
      <c r="B6" s="63" t="s">
        <v>10</v>
      </c>
      <c r="C6" s="64"/>
      <c r="D6" s="14">
        <v>44621</v>
      </c>
      <c r="E6" s="11"/>
      <c r="F6" s="17" t="s">
        <v>70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>SUM(G6:J6)</f>
        <v>0</v>
      </c>
      <c r="L6" s="18">
        <f>SUMIFS($AC$11:$AC$168,$G$11:$G$168,$F6)</f>
        <v>0</v>
      </c>
      <c r="M6" s="1"/>
      <c r="N6" s="1"/>
      <c r="O6" s="1"/>
      <c r="X6" s="2"/>
      <c r="Y6" s="2"/>
    </row>
    <row r="7" spans="1:30" ht="27.75" customHeight="1" x14ac:dyDescent="0.25">
      <c r="B7" s="36" t="s">
        <v>31</v>
      </c>
      <c r="C7" s="37"/>
      <c r="D7" s="14" t="s">
        <v>97</v>
      </c>
      <c r="E7" s="3"/>
      <c r="F7" s="17" t="s">
        <v>71</v>
      </c>
      <c r="G7" s="18">
        <f t="shared" ref="G7:L7" si="1">SUM(G2:G5)</f>
        <v>3</v>
      </c>
      <c r="H7" s="18">
        <f t="shared" si="1"/>
        <v>2</v>
      </c>
      <c r="I7" s="18">
        <f t="shared" si="1"/>
        <v>3</v>
      </c>
      <c r="J7" s="18">
        <f t="shared" si="1"/>
        <v>1</v>
      </c>
      <c r="K7" s="18">
        <f t="shared" si="1"/>
        <v>9</v>
      </c>
      <c r="L7" s="18">
        <f t="shared" si="1"/>
        <v>1</v>
      </c>
      <c r="M7" s="1"/>
      <c r="N7" s="1"/>
      <c r="O7" s="1"/>
    </row>
    <row r="8" spans="1:30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O8" s="1"/>
      <c r="P8" s="28"/>
      <c r="Q8" s="28"/>
      <c r="R8" s="28" t="s">
        <v>52</v>
      </c>
      <c r="S8" s="28"/>
      <c r="T8" s="28"/>
      <c r="Z8" s="28"/>
      <c r="AA8" s="28"/>
      <c r="AB8" s="28"/>
    </row>
    <row r="9" spans="1:30" s="5" customFormat="1" ht="20.100000000000001" customHeight="1" x14ac:dyDescent="0.25">
      <c r="A9" s="4"/>
      <c r="B9" s="62" t="s">
        <v>11</v>
      </c>
      <c r="C9" s="62" t="s">
        <v>12</v>
      </c>
      <c r="D9" s="62" t="s">
        <v>1</v>
      </c>
      <c r="E9" s="62" t="s">
        <v>27</v>
      </c>
      <c r="F9" s="62" t="s">
        <v>13</v>
      </c>
      <c r="G9" s="62" t="s">
        <v>2</v>
      </c>
      <c r="H9" s="62" t="s">
        <v>3</v>
      </c>
      <c r="I9" s="62" t="s">
        <v>77</v>
      </c>
      <c r="J9" s="62" t="s">
        <v>78</v>
      </c>
      <c r="K9" s="62" t="s">
        <v>28</v>
      </c>
      <c r="L9" s="62" t="s">
        <v>0</v>
      </c>
      <c r="M9" s="60" t="s">
        <v>67</v>
      </c>
      <c r="N9" s="60" t="s">
        <v>65</v>
      </c>
      <c r="O9" s="60" t="s">
        <v>66</v>
      </c>
      <c r="P9" s="62" t="s">
        <v>55</v>
      </c>
      <c r="Q9" s="52"/>
      <c r="R9" s="58" t="s">
        <v>68</v>
      </c>
      <c r="S9" s="58" t="s">
        <v>74</v>
      </c>
      <c r="T9" s="58" t="s">
        <v>75</v>
      </c>
      <c r="U9" s="59" t="s">
        <v>1</v>
      </c>
      <c r="V9" s="59" t="s">
        <v>44</v>
      </c>
      <c r="W9" s="59"/>
      <c r="X9" s="59"/>
      <c r="Y9" s="59"/>
      <c r="Z9" s="59"/>
      <c r="AA9" s="59"/>
      <c r="AB9" s="59"/>
      <c r="AC9" s="59"/>
      <c r="AD9" s="59" t="s">
        <v>51</v>
      </c>
    </row>
    <row r="10" spans="1:30" s="5" customFormat="1" ht="20.100000000000001" customHeight="1" x14ac:dyDescent="0.25">
      <c r="A10" s="4"/>
      <c r="B10" s="61"/>
      <c r="C10" s="61" t="s">
        <v>12</v>
      </c>
      <c r="D10" s="61" t="s">
        <v>1</v>
      </c>
      <c r="E10" s="61" t="s">
        <v>27</v>
      </c>
      <c r="F10" s="61" t="s">
        <v>13</v>
      </c>
      <c r="G10" s="61" t="s">
        <v>2</v>
      </c>
      <c r="H10" s="61" t="s">
        <v>3</v>
      </c>
      <c r="I10" s="61" t="s">
        <v>4</v>
      </c>
      <c r="J10" s="61" t="s">
        <v>5</v>
      </c>
      <c r="K10" s="61" t="s">
        <v>28</v>
      </c>
      <c r="L10" s="61" t="s">
        <v>19</v>
      </c>
      <c r="M10" s="61" t="s">
        <v>19</v>
      </c>
      <c r="N10" s="61"/>
      <c r="O10" s="61"/>
      <c r="P10" s="61" t="s">
        <v>6</v>
      </c>
      <c r="Q10" s="52"/>
      <c r="R10" s="59"/>
      <c r="S10" s="59"/>
      <c r="T10" s="59"/>
      <c r="U10" s="59"/>
      <c r="V10" s="51" t="s">
        <v>45</v>
      </c>
      <c r="W10" s="51" t="s">
        <v>46</v>
      </c>
      <c r="X10" s="51" t="s">
        <v>47</v>
      </c>
      <c r="Y10" s="51" t="s">
        <v>48</v>
      </c>
      <c r="Z10" s="51" t="s">
        <v>49</v>
      </c>
      <c r="AA10" s="51" t="s">
        <v>94</v>
      </c>
      <c r="AB10" s="51" t="s">
        <v>95</v>
      </c>
      <c r="AC10" s="51" t="s">
        <v>50</v>
      </c>
      <c r="AD10" s="59"/>
    </row>
    <row r="11" spans="1:30" s="5" customFormat="1" ht="147.75" x14ac:dyDescent="0.25">
      <c r="B11" s="40" t="s">
        <v>98</v>
      </c>
      <c r="C11" s="42">
        <v>43405</v>
      </c>
      <c r="D11" s="41" t="s">
        <v>79</v>
      </c>
      <c r="E11" s="41" t="s">
        <v>84</v>
      </c>
      <c r="F11" s="41" t="s">
        <v>80</v>
      </c>
      <c r="G11" s="29" t="s">
        <v>53</v>
      </c>
      <c r="H11" s="41" t="s">
        <v>14</v>
      </c>
      <c r="I11" s="41" t="s">
        <v>81</v>
      </c>
      <c r="J11" s="41" t="s">
        <v>92</v>
      </c>
      <c r="K11" s="43" t="s">
        <v>36</v>
      </c>
      <c r="L11" s="44" t="s">
        <v>16</v>
      </c>
      <c r="M11" s="45">
        <v>44771</v>
      </c>
      <c r="N11" s="45"/>
      <c r="O11" s="45"/>
      <c r="P11" s="47" t="s">
        <v>129</v>
      </c>
      <c r="Q11" s="50"/>
      <c r="R11" s="40" t="s">
        <v>73</v>
      </c>
      <c r="S11" s="40" t="s">
        <v>98</v>
      </c>
      <c r="T11" s="42">
        <v>43405</v>
      </c>
      <c r="U11" s="41" t="s">
        <v>82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f t="shared" ref="AC11:AC15" si="2">SUM(V11:AB11)</f>
        <v>0</v>
      </c>
      <c r="AD11" s="40" t="s">
        <v>83</v>
      </c>
    </row>
    <row r="12" spans="1:30" s="5" customFormat="1" ht="66.75" x14ac:dyDescent="0.25">
      <c r="B12" s="40" t="s">
        <v>99</v>
      </c>
      <c r="C12" s="42">
        <v>43449</v>
      </c>
      <c r="D12" s="41" t="s">
        <v>90</v>
      </c>
      <c r="E12" s="41" t="s">
        <v>85</v>
      </c>
      <c r="F12" s="41" t="s">
        <v>86</v>
      </c>
      <c r="G12" s="29" t="s">
        <v>53</v>
      </c>
      <c r="H12" s="41" t="s">
        <v>14</v>
      </c>
      <c r="I12" s="41" t="s">
        <v>87</v>
      </c>
      <c r="J12" s="41" t="s">
        <v>88</v>
      </c>
      <c r="K12" s="43" t="s">
        <v>36</v>
      </c>
      <c r="L12" s="44" t="s">
        <v>16</v>
      </c>
      <c r="M12" s="45">
        <v>43959</v>
      </c>
      <c r="N12" s="45">
        <v>43959</v>
      </c>
      <c r="O12" s="45"/>
      <c r="P12" s="46" t="s">
        <v>130</v>
      </c>
      <c r="Q12" s="50"/>
      <c r="R12" s="40" t="s">
        <v>73</v>
      </c>
      <c r="S12" s="40" t="s">
        <v>99</v>
      </c>
      <c r="T12" s="42">
        <v>43449</v>
      </c>
      <c r="U12" s="41" t="s">
        <v>89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f t="shared" si="2"/>
        <v>0</v>
      </c>
      <c r="AD12" s="40" t="s">
        <v>83</v>
      </c>
    </row>
    <row r="13" spans="1:30" s="1" customFormat="1" ht="67.5" x14ac:dyDescent="0.25">
      <c r="B13" s="40" t="s">
        <v>106</v>
      </c>
      <c r="C13" s="42">
        <v>44335</v>
      </c>
      <c r="D13" s="41" t="s">
        <v>104</v>
      </c>
      <c r="E13" s="41" t="s">
        <v>102</v>
      </c>
      <c r="F13" s="41" t="s">
        <v>105</v>
      </c>
      <c r="G13" s="29" t="s">
        <v>18</v>
      </c>
      <c r="H13" s="41" t="s">
        <v>14</v>
      </c>
      <c r="I13" s="41" t="s">
        <v>76</v>
      </c>
      <c r="J13" s="41" t="s">
        <v>103</v>
      </c>
      <c r="K13" s="43" t="s">
        <v>36</v>
      </c>
      <c r="L13" s="44" t="s">
        <v>23</v>
      </c>
      <c r="M13" s="42"/>
      <c r="N13" s="42"/>
      <c r="O13" s="42"/>
      <c r="P13" s="46"/>
      <c r="Q13" s="50"/>
      <c r="R13" s="40" t="s">
        <v>73</v>
      </c>
      <c r="S13" s="40" t="s">
        <v>106</v>
      </c>
      <c r="T13" s="42">
        <v>44335</v>
      </c>
      <c r="U13" s="41" t="s">
        <v>104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f t="shared" si="2"/>
        <v>0</v>
      </c>
      <c r="AD13" s="40"/>
    </row>
    <row r="14" spans="1:30" ht="39" x14ac:dyDescent="0.25">
      <c r="B14" s="40" t="s">
        <v>109</v>
      </c>
      <c r="C14" s="42">
        <v>44481</v>
      </c>
      <c r="D14" s="41" t="s">
        <v>110</v>
      </c>
      <c r="E14" s="41" t="s">
        <v>111</v>
      </c>
      <c r="F14" s="41" t="s">
        <v>112</v>
      </c>
      <c r="G14" s="29" t="s">
        <v>53</v>
      </c>
      <c r="H14" s="41" t="s">
        <v>24</v>
      </c>
      <c r="I14" s="41" t="s">
        <v>76</v>
      </c>
      <c r="J14" s="41" t="s">
        <v>103</v>
      </c>
      <c r="K14" s="43" t="s">
        <v>36</v>
      </c>
      <c r="L14" s="44" t="s">
        <v>15</v>
      </c>
      <c r="M14" s="42">
        <v>44701</v>
      </c>
      <c r="N14" s="42">
        <v>44700</v>
      </c>
      <c r="O14" s="42"/>
      <c r="P14" s="49" t="s">
        <v>131</v>
      </c>
      <c r="Q14" s="50"/>
      <c r="R14" s="40" t="s">
        <v>73</v>
      </c>
      <c r="S14" s="40" t="s">
        <v>109</v>
      </c>
      <c r="T14" s="42">
        <v>44481</v>
      </c>
      <c r="U14" s="41" t="s">
        <v>110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f t="shared" si="2"/>
        <v>0</v>
      </c>
      <c r="AD14" s="40"/>
    </row>
    <row r="15" spans="1:30" s="1" customFormat="1" ht="81" x14ac:dyDescent="0.25">
      <c r="B15" s="40" t="s">
        <v>114</v>
      </c>
      <c r="C15" s="42">
        <v>44806</v>
      </c>
      <c r="D15" s="41" t="s">
        <v>132</v>
      </c>
      <c r="E15" s="41" t="s">
        <v>102</v>
      </c>
      <c r="F15" s="41" t="s">
        <v>133</v>
      </c>
      <c r="G15" s="29" t="s">
        <v>53</v>
      </c>
      <c r="H15" s="41" t="s">
        <v>24</v>
      </c>
      <c r="I15" s="41" t="s">
        <v>76</v>
      </c>
      <c r="J15" s="41" t="s">
        <v>103</v>
      </c>
      <c r="K15" s="43" t="s">
        <v>36</v>
      </c>
      <c r="L15" s="44" t="s">
        <v>15</v>
      </c>
      <c r="M15" s="42">
        <v>44860</v>
      </c>
      <c r="N15" s="42">
        <v>44854</v>
      </c>
      <c r="O15" s="42"/>
      <c r="P15" s="56" t="s">
        <v>134</v>
      </c>
      <c r="Q15" s="50"/>
      <c r="R15" s="40" t="s">
        <v>73</v>
      </c>
      <c r="S15" s="40" t="s">
        <v>114</v>
      </c>
      <c r="T15" s="42">
        <v>44806</v>
      </c>
      <c r="U15" s="41" t="s">
        <v>132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f t="shared" si="2"/>
        <v>0</v>
      </c>
      <c r="AD15" s="40"/>
    </row>
    <row r="16" spans="1:30" s="1" customFormat="1" ht="94.5" x14ac:dyDescent="0.25">
      <c r="B16" s="40" t="s">
        <v>116</v>
      </c>
      <c r="C16" s="42">
        <v>44841</v>
      </c>
      <c r="D16" s="41" t="s">
        <v>117</v>
      </c>
      <c r="E16" s="41" t="s">
        <v>118</v>
      </c>
      <c r="F16" s="41" t="s">
        <v>118</v>
      </c>
      <c r="G16" s="29" t="s">
        <v>18</v>
      </c>
      <c r="H16" s="41" t="s">
        <v>24</v>
      </c>
      <c r="I16" s="41" t="s">
        <v>76</v>
      </c>
      <c r="J16" s="41" t="s">
        <v>119</v>
      </c>
      <c r="K16" s="43" t="s">
        <v>36</v>
      </c>
      <c r="L16" s="44" t="s">
        <v>22</v>
      </c>
      <c r="M16" s="42">
        <v>44869</v>
      </c>
      <c r="N16" s="42">
        <v>44875</v>
      </c>
      <c r="O16" s="42">
        <v>44945</v>
      </c>
      <c r="P16" s="46" t="s">
        <v>140</v>
      </c>
      <c r="Q16" s="50"/>
      <c r="R16" s="40" t="s">
        <v>73</v>
      </c>
      <c r="S16" s="40" t="s">
        <v>115</v>
      </c>
      <c r="T16" s="42">
        <v>44841</v>
      </c>
      <c r="U16" s="41"/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f t="shared" ref="AC16:AC25" si="3">SUM(V16:AB16)</f>
        <v>0</v>
      </c>
      <c r="AD16" s="40"/>
    </row>
    <row r="17" spans="2:30" s="1" customFormat="1" ht="40.5" x14ac:dyDescent="0.25">
      <c r="B17" s="40" t="s">
        <v>135</v>
      </c>
      <c r="C17" s="42">
        <v>44916</v>
      </c>
      <c r="D17" s="41" t="s">
        <v>136</v>
      </c>
      <c r="E17" s="41" t="s">
        <v>93</v>
      </c>
      <c r="F17" s="41" t="s">
        <v>137</v>
      </c>
      <c r="G17" s="29" t="s">
        <v>53</v>
      </c>
      <c r="H17" s="41" t="s">
        <v>24</v>
      </c>
      <c r="I17" s="41" t="s">
        <v>76</v>
      </c>
      <c r="J17" s="41" t="s">
        <v>119</v>
      </c>
      <c r="K17" s="43" t="s">
        <v>36</v>
      </c>
      <c r="L17" s="44" t="s">
        <v>16</v>
      </c>
      <c r="M17" s="42">
        <v>45003</v>
      </c>
      <c r="N17" s="42"/>
      <c r="O17" s="42"/>
      <c r="P17" s="57" t="s">
        <v>139</v>
      </c>
      <c r="Q17" s="50"/>
      <c r="R17" s="40" t="s">
        <v>73</v>
      </c>
      <c r="S17" s="40" t="s">
        <v>135</v>
      </c>
      <c r="T17" s="42">
        <v>44916</v>
      </c>
      <c r="U17" s="41" t="s">
        <v>136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f t="shared" ref="AC17" si="4">SUM(V17:AB17)</f>
        <v>0</v>
      </c>
      <c r="AD17" s="40" t="s">
        <v>138</v>
      </c>
    </row>
    <row r="18" spans="2:30" s="1" customFormat="1" x14ac:dyDescent="0.25">
      <c r="B18" s="40" t="s">
        <v>127</v>
      </c>
      <c r="C18" s="42">
        <v>44935</v>
      </c>
      <c r="D18" s="41" t="s">
        <v>124</v>
      </c>
      <c r="E18" s="41" t="s">
        <v>85</v>
      </c>
      <c r="F18" s="41" t="s">
        <v>125</v>
      </c>
      <c r="G18" s="29" t="s">
        <v>69</v>
      </c>
      <c r="H18" s="41" t="s">
        <v>24</v>
      </c>
      <c r="I18" s="41" t="s">
        <v>120</v>
      </c>
      <c r="J18" s="41" t="s">
        <v>92</v>
      </c>
      <c r="K18" s="43" t="s">
        <v>36</v>
      </c>
      <c r="L18" s="44" t="s">
        <v>22</v>
      </c>
      <c r="M18" s="42">
        <v>44935</v>
      </c>
      <c r="N18" s="42">
        <v>44935</v>
      </c>
      <c r="O18" s="42">
        <v>44935</v>
      </c>
      <c r="P18" s="46" t="s">
        <v>126</v>
      </c>
      <c r="Q18" s="50"/>
      <c r="R18" s="40" t="s">
        <v>73</v>
      </c>
      <c r="S18" s="40" t="s">
        <v>127</v>
      </c>
      <c r="T18" s="42">
        <v>44935</v>
      </c>
      <c r="U18" s="46" t="s">
        <v>126</v>
      </c>
      <c r="V18" s="54">
        <v>0</v>
      </c>
      <c r="W18" s="54">
        <v>0</v>
      </c>
      <c r="X18" s="54">
        <v>0.5</v>
      </c>
      <c r="Y18" s="54">
        <v>0</v>
      </c>
      <c r="Z18" s="54">
        <v>0</v>
      </c>
      <c r="AA18" s="54">
        <v>0</v>
      </c>
      <c r="AB18" s="54">
        <v>0</v>
      </c>
      <c r="AC18" s="54">
        <f t="shared" si="3"/>
        <v>0.5</v>
      </c>
      <c r="AD18" s="40"/>
    </row>
    <row r="19" spans="2:30" s="1" customFormat="1" ht="27" x14ac:dyDescent="0.25">
      <c r="B19" s="40" t="s">
        <v>128</v>
      </c>
      <c r="C19" s="42">
        <v>44945</v>
      </c>
      <c r="D19" s="41" t="s">
        <v>121</v>
      </c>
      <c r="E19" s="41" t="s">
        <v>93</v>
      </c>
      <c r="F19" s="41" t="s">
        <v>122</v>
      </c>
      <c r="G19" s="29" t="s">
        <v>69</v>
      </c>
      <c r="H19" s="41" t="s">
        <v>24</v>
      </c>
      <c r="I19" s="41" t="s">
        <v>120</v>
      </c>
      <c r="J19" s="41" t="s">
        <v>92</v>
      </c>
      <c r="K19" s="43" t="s">
        <v>36</v>
      </c>
      <c r="L19" s="44" t="s">
        <v>22</v>
      </c>
      <c r="M19" s="42">
        <v>44945</v>
      </c>
      <c r="N19" s="42">
        <v>44945</v>
      </c>
      <c r="O19" s="42">
        <v>44945</v>
      </c>
      <c r="P19" s="46" t="s">
        <v>123</v>
      </c>
      <c r="Q19" s="50"/>
      <c r="R19" s="40" t="s">
        <v>73</v>
      </c>
      <c r="S19" s="40" t="s">
        <v>128</v>
      </c>
      <c r="T19" s="42">
        <v>44945</v>
      </c>
      <c r="U19" s="46" t="s">
        <v>123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0.5</v>
      </c>
      <c r="AC19" s="54">
        <f t="shared" si="3"/>
        <v>0.5</v>
      </c>
      <c r="AD19" s="40"/>
    </row>
    <row r="20" spans="2:30" s="1" customFormat="1" x14ac:dyDescent="0.25">
      <c r="B20" s="40"/>
      <c r="C20" s="42"/>
      <c r="D20" s="41"/>
      <c r="E20" s="41"/>
      <c r="F20" s="41"/>
      <c r="G20" s="29"/>
      <c r="H20" s="41"/>
      <c r="I20" s="41"/>
      <c r="J20" s="41"/>
      <c r="K20" s="43"/>
      <c r="L20" s="44"/>
      <c r="M20" s="42"/>
      <c r="N20" s="42"/>
      <c r="O20" s="42"/>
      <c r="P20" s="46"/>
      <c r="Q20" s="50"/>
      <c r="R20" s="40"/>
      <c r="S20" s="40"/>
      <c r="T20" s="42"/>
      <c r="U20" s="41"/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f t="shared" si="3"/>
        <v>0</v>
      </c>
      <c r="AD20" s="40"/>
    </row>
    <row r="21" spans="2:30" s="1" customFormat="1" x14ac:dyDescent="0.25">
      <c r="B21" s="40"/>
      <c r="C21" s="42"/>
      <c r="D21" s="41"/>
      <c r="E21" s="41"/>
      <c r="F21" s="41"/>
      <c r="G21" s="29"/>
      <c r="H21" s="41"/>
      <c r="I21" s="41"/>
      <c r="J21" s="41"/>
      <c r="K21" s="43"/>
      <c r="L21" s="44"/>
      <c r="M21" s="42"/>
      <c r="N21" s="42"/>
      <c r="O21" s="42"/>
      <c r="P21" s="46"/>
      <c r="Q21" s="50"/>
      <c r="R21" s="40"/>
      <c r="S21" s="40"/>
      <c r="T21" s="42"/>
      <c r="U21" s="41"/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f t="shared" si="3"/>
        <v>0</v>
      </c>
      <c r="AD21" s="40"/>
    </row>
    <row r="22" spans="2:30" s="1" customFormat="1" x14ac:dyDescent="0.25">
      <c r="B22" s="40"/>
      <c r="C22" s="42"/>
      <c r="D22" s="41"/>
      <c r="E22" s="41"/>
      <c r="F22" s="41"/>
      <c r="G22" s="29"/>
      <c r="H22" s="41"/>
      <c r="I22" s="41"/>
      <c r="J22" s="41"/>
      <c r="K22" s="43"/>
      <c r="L22" s="44"/>
      <c r="M22" s="42"/>
      <c r="N22" s="42"/>
      <c r="O22" s="42"/>
      <c r="P22" s="46"/>
      <c r="Q22" s="50"/>
      <c r="R22" s="40"/>
      <c r="S22" s="40"/>
      <c r="T22" s="42"/>
      <c r="U22" s="41"/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f t="shared" si="3"/>
        <v>0</v>
      </c>
      <c r="AD22" s="40"/>
    </row>
    <row r="23" spans="2:30" s="1" customFormat="1" x14ac:dyDescent="0.25">
      <c r="B23" s="40"/>
      <c r="C23" s="42"/>
      <c r="D23" s="41"/>
      <c r="E23" s="41"/>
      <c r="F23" s="41"/>
      <c r="G23" s="29"/>
      <c r="H23" s="41"/>
      <c r="I23" s="41"/>
      <c r="J23" s="41"/>
      <c r="K23" s="43"/>
      <c r="L23" s="44"/>
      <c r="M23" s="42"/>
      <c r="N23" s="42"/>
      <c r="O23" s="42"/>
      <c r="P23" s="46"/>
      <c r="Q23" s="50"/>
      <c r="R23" s="40"/>
      <c r="S23" s="40"/>
      <c r="T23" s="42"/>
      <c r="U23" s="41"/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f t="shared" si="3"/>
        <v>0</v>
      </c>
      <c r="AD23" s="40"/>
    </row>
    <row r="24" spans="2:30" s="1" customFormat="1" x14ac:dyDescent="0.25">
      <c r="B24" s="40"/>
      <c r="C24" s="42"/>
      <c r="D24" s="41"/>
      <c r="E24" s="41"/>
      <c r="F24" s="41"/>
      <c r="G24" s="29"/>
      <c r="H24" s="41"/>
      <c r="I24" s="41"/>
      <c r="J24" s="41"/>
      <c r="K24" s="43"/>
      <c r="L24" s="44"/>
      <c r="M24" s="42"/>
      <c r="N24" s="42"/>
      <c r="O24" s="42"/>
      <c r="P24" s="46"/>
      <c r="Q24" s="50"/>
      <c r="R24" s="40"/>
      <c r="S24" s="40"/>
      <c r="T24" s="42"/>
      <c r="U24" s="41"/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f t="shared" si="3"/>
        <v>0</v>
      </c>
      <c r="AD24" s="40"/>
    </row>
    <row r="25" spans="2:30" s="1" customFormat="1" x14ac:dyDescent="0.25">
      <c r="B25" s="40"/>
      <c r="C25" s="42"/>
      <c r="D25" s="41"/>
      <c r="E25" s="41"/>
      <c r="F25" s="41"/>
      <c r="G25" s="29"/>
      <c r="H25" s="41"/>
      <c r="I25" s="41"/>
      <c r="J25" s="41"/>
      <c r="K25" s="43"/>
      <c r="L25" s="44"/>
      <c r="M25" s="42"/>
      <c r="N25" s="42"/>
      <c r="O25" s="42"/>
      <c r="P25" s="46"/>
      <c r="Q25" s="50"/>
      <c r="R25" s="40"/>
      <c r="S25" s="40"/>
      <c r="T25" s="42"/>
      <c r="U25" s="41"/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f t="shared" si="3"/>
        <v>0</v>
      </c>
      <c r="AD25" s="40"/>
    </row>
    <row r="26" spans="2:30" s="1" customFormat="1" x14ac:dyDescent="0.25">
      <c r="B26" s="40"/>
      <c r="C26" s="42"/>
      <c r="D26" s="41"/>
      <c r="E26" s="41"/>
      <c r="F26" s="41"/>
      <c r="G26" s="29"/>
      <c r="H26" s="41"/>
      <c r="I26" s="41"/>
      <c r="J26" s="41"/>
      <c r="K26" s="43"/>
      <c r="L26" s="44"/>
      <c r="M26" s="42"/>
      <c r="N26" s="42"/>
      <c r="O26" s="42"/>
      <c r="P26" s="46"/>
      <c r="Q26" s="50"/>
      <c r="R26" s="40"/>
      <c r="S26" s="40"/>
      <c r="T26" s="42"/>
      <c r="U26" s="41"/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f t="shared" ref="AC26" si="5">SUM(V26:AB26)</f>
        <v>0</v>
      </c>
      <c r="AD26" s="40"/>
    </row>
    <row r="27" spans="2:30" s="1" customFormat="1" x14ac:dyDescent="0.25">
      <c r="C27" s="38"/>
      <c r="M27" s="38"/>
      <c r="N27" s="38"/>
      <c r="O27" s="38"/>
    </row>
    <row r="28" spans="2:30" s="1" customFormat="1" x14ac:dyDescent="0.25">
      <c r="C28" s="38"/>
      <c r="M28" s="38"/>
      <c r="N28" s="38"/>
      <c r="O28" s="38"/>
    </row>
    <row r="29" spans="2:30" s="1" customFormat="1" x14ac:dyDescent="0.25">
      <c r="C29" s="38"/>
      <c r="M29" s="38"/>
      <c r="N29" s="38"/>
      <c r="O29" s="38"/>
    </row>
    <row r="30" spans="2:30" s="1" customFormat="1" x14ac:dyDescent="0.25">
      <c r="C30" s="38"/>
      <c r="M30" s="38"/>
      <c r="N30" s="38"/>
      <c r="O30" s="38"/>
    </row>
    <row r="31" spans="2:30" s="1" customFormat="1" x14ac:dyDescent="0.25">
      <c r="C31" s="38"/>
      <c r="M31" s="38"/>
      <c r="N31" s="38"/>
      <c r="O31" s="38"/>
    </row>
    <row r="32" spans="2:30" s="1" customFormat="1" x14ac:dyDescent="0.25">
      <c r="C32" s="38"/>
      <c r="M32" s="38"/>
      <c r="N32" s="38"/>
      <c r="O32" s="38"/>
    </row>
    <row r="33" spans="3:15" s="1" customFormat="1" x14ac:dyDescent="0.25">
      <c r="C33" s="38"/>
      <c r="M33" s="38"/>
      <c r="N33" s="38"/>
      <c r="O33" s="38"/>
    </row>
    <row r="34" spans="3:15" s="1" customFormat="1" x14ac:dyDescent="0.25">
      <c r="C34" s="38"/>
      <c r="M34" s="38"/>
      <c r="N34" s="38"/>
      <c r="O34" s="38"/>
    </row>
    <row r="35" spans="3:15" s="1" customFormat="1" x14ac:dyDescent="0.25">
      <c r="C35" s="38"/>
      <c r="M35" s="38"/>
      <c r="N35" s="38"/>
      <c r="O35" s="38"/>
    </row>
    <row r="36" spans="3:15" s="1" customFormat="1" x14ac:dyDescent="0.25">
      <c r="C36" s="38"/>
      <c r="M36" s="38"/>
      <c r="N36" s="38"/>
      <c r="O36" s="38"/>
    </row>
    <row r="37" spans="3:15" s="1" customFormat="1" x14ac:dyDescent="0.25">
      <c r="C37" s="38"/>
      <c r="M37" s="38"/>
      <c r="N37" s="38"/>
      <c r="O37" s="38"/>
    </row>
    <row r="38" spans="3:15" s="1" customFormat="1" x14ac:dyDescent="0.25">
      <c r="C38" s="38"/>
      <c r="M38" s="38"/>
      <c r="N38" s="38"/>
      <c r="O38" s="38"/>
    </row>
    <row r="39" spans="3:15" s="1" customFormat="1" x14ac:dyDescent="0.25">
      <c r="C39" s="38"/>
      <c r="M39" s="38"/>
      <c r="N39" s="38"/>
      <c r="O39" s="38"/>
    </row>
    <row r="40" spans="3:15" s="1" customFormat="1" x14ac:dyDescent="0.25">
      <c r="C40" s="38"/>
      <c r="M40" s="38"/>
      <c r="N40" s="38"/>
      <c r="O40" s="38"/>
    </row>
    <row r="41" spans="3:15" s="1" customFormat="1" x14ac:dyDescent="0.25">
      <c r="C41" s="38"/>
      <c r="M41" s="38"/>
      <c r="N41" s="38"/>
      <c r="O41" s="38"/>
    </row>
    <row r="42" spans="3:15" s="1" customFormat="1" x14ac:dyDescent="0.25">
      <c r="C42" s="38"/>
      <c r="M42" s="38"/>
      <c r="N42" s="38"/>
      <c r="O42" s="38"/>
    </row>
    <row r="43" spans="3:15" s="1" customFormat="1" x14ac:dyDescent="0.25">
      <c r="C43" s="38"/>
      <c r="M43" s="38"/>
      <c r="N43" s="38"/>
      <c r="O43" s="38"/>
    </row>
    <row r="44" spans="3:15" s="1" customFormat="1" x14ac:dyDescent="0.25">
      <c r="C44" s="38"/>
      <c r="M44" s="38"/>
      <c r="N44" s="38"/>
      <c r="O44" s="38"/>
    </row>
    <row r="45" spans="3:15" s="1" customFormat="1" x14ac:dyDescent="0.25">
      <c r="C45" s="38"/>
      <c r="M45" s="38"/>
      <c r="N45" s="38"/>
      <c r="O45" s="38"/>
    </row>
    <row r="46" spans="3:15" s="1" customFormat="1" x14ac:dyDescent="0.25">
      <c r="C46" s="38"/>
      <c r="M46" s="38"/>
      <c r="N46" s="38"/>
      <c r="O46" s="38"/>
    </row>
    <row r="47" spans="3:15" s="1" customFormat="1" x14ac:dyDescent="0.25">
      <c r="C47" s="38"/>
      <c r="M47" s="38"/>
      <c r="N47" s="38"/>
      <c r="O47" s="38"/>
    </row>
    <row r="48" spans="3:15" s="1" customFormat="1" x14ac:dyDescent="0.25">
      <c r="C48" s="38"/>
      <c r="M48" s="38"/>
      <c r="N48" s="38"/>
      <c r="O48" s="38"/>
    </row>
    <row r="49" spans="3:15" s="1" customFormat="1" x14ac:dyDescent="0.25">
      <c r="C49" s="38"/>
      <c r="M49" s="38"/>
      <c r="N49" s="38"/>
      <c r="O49" s="38"/>
    </row>
    <row r="50" spans="3:15" s="1" customFormat="1" x14ac:dyDescent="0.25">
      <c r="C50" s="38"/>
      <c r="M50" s="38"/>
      <c r="N50" s="38"/>
      <c r="O50" s="38"/>
    </row>
    <row r="51" spans="3:15" s="1" customFormat="1" x14ac:dyDescent="0.25">
      <c r="C51" s="38"/>
      <c r="M51" s="38"/>
      <c r="N51" s="38"/>
      <c r="O51" s="38"/>
    </row>
    <row r="52" spans="3:15" s="1" customFormat="1" x14ac:dyDescent="0.25">
      <c r="C52" s="38"/>
      <c r="M52" s="38"/>
      <c r="N52" s="38"/>
      <c r="O52" s="38"/>
    </row>
    <row r="53" spans="3:15" s="1" customFormat="1" x14ac:dyDescent="0.25">
      <c r="C53" s="38"/>
      <c r="M53" s="38"/>
      <c r="N53" s="38"/>
      <c r="O53" s="38"/>
    </row>
    <row r="54" spans="3:15" s="1" customFormat="1" x14ac:dyDescent="0.25">
      <c r="C54" s="38"/>
      <c r="M54" s="38"/>
      <c r="N54" s="38"/>
      <c r="O54" s="38"/>
    </row>
    <row r="55" spans="3:15" s="1" customFormat="1" x14ac:dyDescent="0.25">
      <c r="C55" s="38"/>
      <c r="M55" s="38"/>
      <c r="N55" s="38"/>
      <c r="O55" s="38"/>
    </row>
    <row r="56" spans="3:15" s="1" customFormat="1" x14ac:dyDescent="0.25">
      <c r="C56" s="38"/>
      <c r="M56" s="38"/>
      <c r="N56" s="38"/>
      <c r="O56" s="38"/>
    </row>
    <row r="57" spans="3:15" s="1" customFormat="1" x14ac:dyDescent="0.25">
      <c r="C57" s="38"/>
      <c r="M57" s="38"/>
      <c r="N57" s="38"/>
      <c r="O57" s="38"/>
    </row>
    <row r="58" spans="3:15" s="1" customFormat="1" x14ac:dyDescent="0.25">
      <c r="C58" s="38"/>
      <c r="M58" s="38"/>
      <c r="N58" s="38"/>
      <c r="O58" s="38"/>
    </row>
    <row r="59" spans="3:15" s="1" customFormat="1" x14ac:dyDescent="0.25">
      <c r="C59" s="38"/>
      <c r="M59" s="38"/>
      <c r="N59" s="38"/>
      <c r="O59" s="38"/>
    </row>
    <row r="60" spans="3:15" s="1" customFormat="1" x14ac:dyDescent="0.25">
      <c r="C60" s="38"/>
      <c r="M60" s="38"/>
      <c r="N60" s="38"/>
      <c r="O60" s="38"/>
    </row>
    <row r="61" spans="3:15" s="1" customFormat="1" x14ac:dyDescent="0.25">
      <c r="C61" s="38"/>
      <c r="M61" s="38"/>
      <c r="N61" s="38"/>
      <c r="O61" s="38"/>
    </row>
    <row r="62" spans="3:15" s="1" customFormat="1" x14ac:dyDescent="0.25">
      <c r="C62" s="38"/>
      <c r="M62" s="38"/>
      <c r="N62" s="38"/>
      <c r="O62" s="38"/>
    </row>
    <row r="63" spans="3:15" s="1" customFormat="1" x14ac:dyDescent="0.25">
      <c r="C63" s="38"/>
      <c r="M63" s="38"/>
      <c r="N63" s="38"/>
      <c r="O63" s="38"/>
    </row>
    <row r="64" spans="3:15" s="1" customFormat="1" x14ac:dyDescent="0.25">
      <c r="C64" s="38"/>
      <c r="M64" s="38"/>
      <c r="N64" s="38"/>
      <c r="O64" s="38"/>
    </row>
    <row r="65" spans="3:15" s="1" customFormat="1" x14ac:dyDescent="0.25">
      <c r="C65" s="38"/>
      <c r="M65" s="38"/>
      <c r="N65" s="38"/>
      <c r="O65" s="38"/>
    </row>
    <row r="66" spans="3:15" s="1" customFormat="1" x14ac:dyDescent="0.25">
      <c r="C66" s="38"/>
      <c r="M66" s="38"/>
      <c r="N66" s="38"/>
      <c r="O66" s="38"/>
    </row>
    <row r="67" spans="3:15" s="1" customFormat="1" x14ac:dyDescent="0.25">
      <c r="C67" s="38"/>
      <c r="M67" s="38"/>
      <c r="N67" s="38"/>
      <c r="O67" s="38"/>
    </row>
    <row r="68" spans="3:15" s="1" customFormat="1" x14ac:dyDescent="0.25">
      <c r="C68" s="38"/>
      <c r="M68" s="38"/>
      <c r="N68" s="38"/>
      <c r="O68" s="38"/>
    </row>
    <row r="69" spans="3:15" s="1" customFormat="1" x14ac:dyDescent="0.25">
      <c r="C69" s="38"/>
      <c r="M69" s="38"/>
      <c r="N69" s="38"/>
      <c r="O69" s="38"/>
    </row>
    <row r="70" spans="3:15" s="1" customFormat="1" x14ac:dyDescent="0.25">
      <c r="C70" s="38"/>
      <c r="M70" s="38"/>
      <c r="N70" s="38"/>
      <c r="O70" s="38"/>
    </row>
    <row r="71" spans="3:15" s="1" customFormat="1" x14ac:dyDescent="0.25">
      <c r="C71" s="38"/>
      <c r="M71" s="38"/>
      <c r="N71" s="38"/>
      <c r="O71" s="38"/>
    </row>
    <row r="72" spans="3:15" s="1" customFormat="1" x14ac:dyDescent="0.25">
      <c r="C72" s="38"/>
      <c r="M72" s="38"/>
      <c r="N72" s="38"/>
      <c r="O72" s="38"/>
    </row>
    <row r="73" spans="3:15" s="1" customFormat="1" x14ac:dyDescent="0.25">
      <c r="C73" s="38"/>
      <c r="M73" s="38"/>
      <c r="N73" s="38"/>
      <c r="O73" s="38"/>
    </row>
    <row r="74" spans="3:15" s="1" customFormat="1" x14ac:dyDescent="0.25">
      <c r="C74" s="38"/>
      <c r="M74" s="38"/>
      <c r="N74" s="38"/>
      <c r="O74" s="38"/>
    </row>
    <row r="75" spans="3:15" s="1" customFormat="1" x14ac:dyDescent="0.25">
      <c r="C75" s="38"/>
      <c r="M75" s="38"/>
      <c r="N75" s="38"/>
      <c r="O75" s="38"/>
    </row>
    <row r="76" spans="3:15" s="1" customFormat="1" x14ac:dyDescent="0.25">
      <c r="C76" s="38"/>
      <c r="M76" s="38"/>
      <c r="N76" s="38"/>
      <c r="O76" s="38"/>
    </row>
    <row r="77" spans="3:15" s="1" customFormat="1" x14ac:dyDescent="0.25">
      <c r="C77" s="38"/>
      <c r="M77" s="38"/>
      <c r="N77" s="38"/>
      <c r="O77" s="38"/>
    </row>
    <row r="78" spans="3:15" s="1" customFormat="1" x14ac:dyDescent="0.25">
      <c r="C78" s="38"/>
      <c r="M78" s="38"/>
      <c r="N78" s="38"/>
      <c r="O78" s="38"/>
    </row>
    <row r="79" spans="3:15" s="1" customFormat="1" x14ac:dyDescent="0.25">
      <c r="C79" s="38"/>
      <c r="M79" s="38"/>
      <c r="N79" s="38"/>
      <c r="O79" s="38"/>
    </row>
    <row r="80" spans="3:15" s="1" customFormat="1" x14ac:dyDescent="0.25">
      <c r="C80" s="38"/>
      <c r="M80" s="38"/>
      <c r="N80" s="38"/>
      <c r="O80" s="38"/>
    </row>
    <row r="81" spans="3:15" s="1" customFormat="1" x14ac:dyDescent="0.25">
      <c r="C81" s="38"/>
      <c r="M81" s="38"/>
      <c r="N81" s="38"/>
      <c r="O81" s="38"/>
    </row>
    <row r="82" spans="3:15" s="1" customFormat="1" x14ac:dyDescent="0.25">
      <c r="C82" s="38"/>
      <c r="M82" s="38"/>
      <c r="N82" s="38"/>
      <c r="O82" s="38"/>
    </row>
    <row r="83" spans="3:15" s="1" customFormat="1" x14ac:dyDescent="0.25">
      <c r="C83" s="38"/>
      <c r="M83" s="38"/>
      <c r="N83" s="38"/>
      <c r="O83" s="38"/>
    </row>
    <row r="84" spans="3:15" s="1" customFormat="1" x14ac:dyDescent="0.25">
      <c r="C84" s="38"/>
      <c r="M84" s="38"/>
      <c r="N84" s="38"/>
      <c r="O84" s="38"/>
    </row>
    <row r="85" spans="3:15" s="1" customFormat="1" x14ac:dyDescent="0.25">
      <c r="C85" s="38"/>
      <c r="M85" s="38"/>
      <c r="N85" s="38"/>
      <c r="O85" s="38"/>
    </row>
    <row r="86" spans="3:15" s="1" customFormat="1" x14ac:dyDescent="0.25">
      <c r="C86" s="38"/>
      <c r="M86" s="38"/>
      <c r="N86" s="38"/>
      <c r="O86" s="38"/>
    </row>
    <row r="87" spans="3:15" s="1" customFormat="1" x14ac:dyDescent="0.25">
      <c r="C87" s="38"/>
      <c r="M87" s="38"/>
      <c r="N87" s="38"/>
      <c r="O87" s="38"/>
    </row>
    <row r="88" spans="3:15" s="1" customFormat="1" x14ac:dyDescent="0.25">
      <c r="C88" s="38"/>
      <c r="M88" s="38"/>
      <c r="N88" s="38"/>
      <c r="O88" s="38"/>
    </row>
    <row r="89" spans="3:15" s="1" customFormat="1" x14ac:dyDescent="0.25">
      <c r="C89" s="38"/>
      <c r="M89" s="38"/>
      <c r="N89" s="38"/>
      <c r="O89" s="38"/>
    </row>
    <row r="90" spans="3:15" s="1" customFormat="1" x14ac:dyDescent="0.25">
      <c r="C90" s="38"/>
      <c r="M90" s="38"/>
      <c r="N90" s="38"/>
      <c r="O90" s="38"/>
    </row>
    <row r="91" spans="3:15" s="1" customFormat="1" x14ac:dyDescent="0.25">
      <c r="C91" s="38"/>
      <c r="M91" s="38"/>
      <c r="N91" s="38"/>
      <c r="O91" s="38"/>
    </row>
    <row r="92" spans="3:15" s="1" customFormat="1" x14ac:dyDescent="0.25">
      <c r="C92" s="38"/>
      <c r="M92" s="38"/>
      <c r="N92" s="38"/>
      <c r="O92" s="38"/>
    </row>
    <row r="93" spans="3:15" s="1" customFormat="1" x14ac:dyDescent="0.25">
      <c r="C93" s="38"/>
      <c r="M93" s="38"/>
      <c r="N93" s="38"/>
      <c r="O93" s="38"/>
    </row>
    <row r="94" spans="3:15" s="1" customFormat="1" x14ac:dyDescent="0.25">
      <c r="C94" s="38"/>
      <c r="M94" s="38"/>
      <c r="N94" s="38"/>
      <c r="O94" s="38"/>
    </row>
    <row r="95" spans="3:15" s="1" customFormat="1" x14ac:dyDescent="0.25">
      <c r="C95" s="38"/>
      <c r="M95" s="38"/>
      <c r="N95" s="38"/>
      <c r="O95" s="38"/>
    </row>
    <row r="96" spans="3:15" s="1" customFormat="1" x14ac:dyDescent="0.25">
      <c r="C96" s="38"/>
      <c r="M96" s="38"/>
      <c r="N96" s="38"/>
      <c r="O96" s="38"/>
    </row>
    <row r="97" spans="3:15" s="1" customFormat="1" x14ac:dyDescent="0.25">
      <c r="C97" s="38"/>
      <c r="M97" s="38"/>
      <c r="N97" s="38"/>
      <c r="O97" s="38"/>
    </row>
    <row r="98" spans="3:15" s="1" customFormat="1" x14ac:dyDescent="0.25">
      <c r="C98" s="38"/>
      <c r="M98" s="38"/>
      <c r="N98" s="38"/>
      <c r="O98" s="38"/>
    </row>
    <row r="99" spans="3:15" s="1" customFormat="1" x14ac:dyDescent="0.25">
      <c r="C99" s="38"/>
      <c r="M99" s="38"/>
      <c r="N99" s="38"/>
      <c r="O99" s="38"/>
    </row>
    <row r="100" spans="3:15" s="1" customFormat="1" x14ac:dyDescent="0.25">
      <c r="C100" s="38"/>
      <c r="M100" s="38"/>
      <c r="N100" s="38"/>
      <c r="O100" s="38"/>
    </row>
    <row r="101" spans="3:15" s="1" customFormat="1" x14ac:dyDescent="0.25">
      <c r="C101" s="38"/>
      <c r="M101" s="38"/>
      <c r="N101" s="38"/>
      <c r="O101" s="38"/>
    </row>
    <row r="102" spans="3:15" s="1" customFormat="1" x14ac:dyDescent="0.25">
      <c r="C102" s="38"/>
      <c r="M102" s="38"/>
      <c r="N102" s="38"/>
      <c r="O102" s="38"/>
    </row>
    <row r="103" spans="3:15" s="1" customFormat="1" x14ac:dyDescent="0.25">
      <c r="C103" s="38"/>
      <c r="M103" s="38"/>
      <c r="N103" s="38"/>
      <c r="O103" s="38"/>
    </row>
    <row r="104" spans="3:15" s="1" customFormat="1" x14ac:dyDescent="0.25">
      <c r="C104" s="38"/>
      <c r="M104" s="38"/>
      <c r="N104" s="38"/>
      <c r="O104" s="38"/>
    </row>
    <row r="105" spans="3:15" s="1" customFormat="1" x14ac:dyDescent="0.25">
      <c r="C105" s="38"/>
      <c r="M105" s="38"/>
      <c r="N105" s="38"/>
      <c r="O105" s="38"/>
    </row>
    <row r="106" spans="3:15" s="1" customFormat="1" x14ac:dyDescent="0.25">
      <c r="C106" s="38"/>
      <c r="M106" s="38"/>
      <c r="N106" s="38"/>
      <c r="O106" s="38"/>
    </row>
    <row r="107" spans="3:15" s="1" customFormat="1" x14ac:dyDescent="0.25">
      <c r="C107" s="38"/>
      <c r="M107" s="38"/>
      <c r="N107" s="38"/>
      <c r="O107" s="38"/>
    </row>
    <row r="108" spans="3:15" s="1" customFormat="1" x14ac:dyDescent="0.25">
      <c r="C108" s="38"/>
      <c r="M108" s="38"/>
      <c r="N108" s="38"/>
      <c r="O108" s="38"/>
    </row>
    <row r="109" spans="3:15" s="1" customFormat="1" x14ac:dyDescent="0.25">
      <c r="C109" s="38"/>
      <c r="M109" s="38"/>
      <c r="N109" s="38"/>
      <c r="O109" s="38"/>
    </row>
    <row r="110" spans="3:15" s="1" customFormat="1" x14ac:dyDescent="0.25">
      <c r="C110" s="38"/>
      <c r="M110" s="38"/>
      <c r="N110" s="38"/>
      <c r="O110" s="38"/>
    </row>
    <row r="111" spans="3:15" s="1" customFormat="1" x14ac:dyDescent="0.25">
      <c r="C111" s="38"/>
      <c r="M111" s="38"/>
      <c r="N111" s="38"/>
      <c r="O111" s="38"/>
    </row>
    <row r="112" spans="3:15" s="1" customFormat="1" x14ac:dyDescent="0.25">
      <c r="C112" s="38"/>
      <c r="M112" s="38"/>
      <c r="N112" s="38"/>
      <c r="O112" s="38"/>
    </row>
    <row r="113" spans="3:15" s="1" customFormat="1" x14ac:dyDescent="0.25">
      <c r="C113" s="38"/>
      <c r="M113" s="38"/>
      <c r="N113" s="38"/>
      <c r="O113" s="38"/>
    </row>
    <row r="114" spans="3:15" s="1" customFormat="1" x14ac:dyDescent="0.25">
      <c r="C114" s="38"/>
      <c r="M114" s="38"/>
      <c r="N114" s="38"/>
      <c r="O114" s="38"/>
    </row>
    <row r="115" spans="3:15" s="1" customFormat="1" x14ac:dyDescent="0.25">
      <c r="C115" s="38"/>
      <c r="M115" s="38"/>
      <c r="N115" s="38"/>
      <c r="O115" s="38"/>
    </row>
    <row r="116" spans="3:15" s="1" customFormat="1" x14ac:dyDescent="0.25">
      <c r="C116" s="38"/>
      <c r="M116" s="38"/>
      <c r="N116" s="38"/>
      <c r="O116" s="38"/>
    </row>
    <row r="117" spans="3:15" s="1" customFormat="1" x14ac:dyDescent="0.25">
      <c r="C117" s="38"/>
      <c r="M117" s="38"/>
      <c r="N117" s="38"/>
      <c r="O117" s="38"/>
    </row>
    <row r="118" spans="3:15" s="1" customFormat="1" x14ac:dyDescent="0.25">
      <c r="C118" s="38"/>
      <c r="M118" s="38"/>
      <c r="N118" s="38"/>
      <c r="O118" s="38"/>
    </row>
    <row r="119" spans="3:15" s="1" customFormat="1" x14ac:dyDescent="0.25">
      <c r="C119" s="38"/>
      <c r="M119" s="38"/>
      <c r="N119" s="38"/>
      <c r="O119" s="38"/>
    </row>
    <row r="120" spans="3:15" s="1" customFormat="1" x14ac:dyDescent="0.25">
      <c r="C120" s="38"/>
      <c r="M120" s="38"/>
      <c r="N120" s="38"/>
      <c r="O120" s="38"/>
    </row>
    <row r="121" spans="3:15" s="1" customFormat="1" x14ac:dyDescent="0.25">
      <c r="C121" s="38"/>
      <c r="M121" s="38"/>
      <c r="N121" s="38"/>
      <c r="O121" s="38"/>
    </row>
    <row r="122" spans="3:15" s="1" customFormat="1" x14ac:dyDescent="0.25">
      <c r="C122" s="38"/>
      <c r="M122" s="38"/>
      <c r="N122" s="38"/>
      <c r="O122" s="38"/>
    </row>
    <row r="123" spans="3:15" s="1" customFormat="1" x14ac:dyDescent="0.25">
      <c r="C123" s="38"/>
      <c r="M123" s="38"/>
      <c r="N123" s="38"/>
      <c r="O123" s="38"/>
    </row>
    <row r="124" spans="3:15" s="1" customFormat="1" x14ac:dyDescent="0.25">
      <c r="C124" s="38"/>
      <c r="M124" s="38"/>
      <c r="N124" s="38"/>
      <c r="O124" s="38"/>
    </row>
    <row r="125" spans="3:15" s="1" customFormat="1" x14ac:dyDescent="0.25">
      <c r="C125" s="38"/>
      <c r="M125" s="38"/>
      <c r="N125" s="38"/>
      <c r="O125" s="38"/>
    </row>
    <row r="126" spans="3:15" s="1" customFormat="1" x14ac:dyDescent="0.25">
      <c r="C126" s="38"/>
      <c r="M126" s="38"/>
      <c r="N126" s="38"/>
      <c r="O126" s="38"/>
    </row>
    <row r="127" spans="3:15" s="1" customFormat="1" x14ac:dyDescent="0.25">
      <c r="C127" s="38"/>
      <c r="M127" s="38"/>
      <c r="N127" s="38"/>
      <c r="O127" s="38"/>
    </row>
    <row r="128" spans="3:15" s="1" customFormat="1" x14ac:dyDescent="0.25">
      <c r="C128" s="38"/>
      <c r="M128" s="38"/>
      <c r="N128" s="38"/>
      <c r="O128" s="38"/>
    </row>
    <row r="129" spans="3:15" s="1" customFormat="1" x14ac:dyDescent="0.25">
      <c r="C129" s="38"/>
      <c r="M129" s="38"/>
      <c r="N129" s="38"/>
      <c r="O129" s="38"/>
    </row>
    <row r="130" spans="3:15" s="1" customFormat="1" x14ac:dyDescent="0.25">
      <c r="C130" s="38"/>
      <c r="M130" s="38"/>
      <c r="N130" s="38"/>
      <c r="O130" s="38"/>
    </row>
    <row r="131" spans="3:15" s="1" customFormat="1" x14ac:dyDescent="0.25">
      <c r="C131" s="38"/>
      <c r="M131" s="38"/>
      <c r="N131" s="38"/>
      <c r="O131" s="38"/>
    </row>
    <row r="132" spans="3:15" s="1" customFormat="1" x14ac:dyDescent="0.25">
      <c r="C132" s="38"/>
      <c r="M132" s="38"/>
      <c r="N132" s="38"/>
      <c r="O132" s="38"/>
    </row>
    <row r="133" spans="3:15" s="1" customFormat="1" x14ac:dyDescent="0.25">
      <c r="C133" s="38"/>
      <c r="M133" s="38"/>
      <c r="N133" s="38"/>
      <c r="O133" s="38"/>
    </row>
    <row r="134" spans="3:15" s="1" customFormat="1" x14ac:dyDescent="0.25">
      <c r="C134" s="38"/>
      <c r="M134" s="38"/>
      <c r="N134" s="38"/>
      <c r="O134" s="38"/>
    </row>
    <row r="135" spans="3:15" s="1" customFormat="1" x14ac:dyDescent="0.25">
      <c r="C135" s="38"/>
      <c r="M135" s="38"/>
      <c r="N135" s="38"/>
      <c r="O135" s="38"/>
    </row>
    <row r="136" spans="3:15" s="1" customFormat="1" x14ac:dyDescent="0.25">
      <c r="C136" s="38"/>
      <c r="M136" s="38"/>
      <c r="N136" s="38"/>
      <c r="O136" s="38"/>
    </row>
    <row r="137" spans="3:15" s="1" customFormat="1" x14ac:dyDescent="0.25">
      <c r="C137" s="38"/>
      <c r="M137" s="38"/>
      <c r="N137" s="38"/>
      <c r="O137" s="38"/>
    </row>
    <row r="138" spans="3:15" s="1" customFormat="1" x14ac:dyDescent="0.25">
      <c r="C138" s="38"/>
      <c r="M138" s="38"/>
      <c r="N138" s="38"/>
      <c r="O138" s="38"/>
    </row>
    <row r="139" spans="3:15" s="1" customFormat="1" x14ac:dyDescent="0.25">
      <c r="C139" s="38"/>
      <c r="M139" s="38"/>
      <c r="N139" s="38"/>
      <c r="O139" s="38"/>
    </row>
    <row r="140" spans="3:15" s="1" customFormat="1" x14ac:dyDescent="0.25">
      <c r="C140" s="38"/>
      <c r="M140" s="38"/>
      <c r="N140" s="38"/>
      <c r="O140" s="38"/>
    </row>
    <row r="141" spans="3:15" s="1" customFormat="1" x14ac:dyDescent="0.25">
      <c r="C141" s="38"/>
      <c r="M141" s="38"/>
      <c r="N141" s="38"/>
      <c r="O141" s="38"/>
    </row>
    <row r="142" spans="3:15" s="1" customFormat="1" x14ac:dyDescent="0.25">
      <c r="C142" s="38"/>
      <c r="M142" s="38"/>
      <c r="N142" s="38"/>
      <c r="O142" s="38"/>
    </row>
    <row r="143" spans="3:15" s="1" customFormat="1" x14ac:dyDescent="0.25">
      <c r="C143" s="38"/>
      <c r="M143" s="38"/>
      <c r="N143" s="38"/>
      <c r="O143" s="38"/>
    </row>
    <row r="144" spans="3:15" s="1" customFormat="1" x14ac:dyDescent="0.25">
      <c r="C144" s="38"/>
      <c r="M144" s="38"/>
      <c r="N144" s="38"/>
      <c r="O144" s="38"/>
    </row>
    <row r="145" spans="3:15" s="1" customFormat="1" x14ac:dyDescent="0.25">
      <c r="C145" s="38"/>
      <c r="M145" s="38"/>
      <c r="N145" s="38"/>
      <c r="O145" s="38"/>
    </row>
    <row r="146" spans="3:15" s="1" customFormat="1" x14ac:dyDescent="0.25">
      <c r="C146" s="38"/>
      <c r="M146" s="38"/>
      <c r="N146" s="38"/>
      <c r="O146" s="38"/>
    </row>
    <row r="147" spans="3:15" s="1" customFormat="1" x14ac:dyDescent="0.25">
      <c r="C147" s="38"/>
      <c r="M147" s="38"/>
      <c r="N147" s="38"/>
      <c r="O147" s="38"/>
    </row>
    <row r="148" spans="3:15" s="1" customFormat="1" x14ac:dyDescent="0.25">
      <c r="C148" s="38"/>
      <c r="M148" s="38"/>
      <c r="N148" s="38"/>
      <c r="O148" s="38"/>
    </row>
    <row r="149" spans="3:15" s="1" customFormat="1" x14ac:dyDescent="0.25">
      <c r="C149" s="38"/>
      <c r="M149" s="38"/>
      <c r="N149" s="38"/>
      <c r="O149" s="38"/>
    </row>
    <row r="150" spans="3:15" s="1" customFormat="1" x14ac:dyDescent="0.25">
      <c r="C150" s="38"/>
      <c r="M150" s="38"/>
      <c r="N150" s="38"/>
      <c r="O150" s="38"/>
    </row>
    <row r="151" spans="3:15" s="1" customFormat="1" x14ac:dyDescent="0.25">
      <c r="C151" s="38"/>
      <c r="M151" s="38"/>
      <c r="N151" s="38"/>
      <c r="O151" s="38"/>
    </row>
    <row r="152" spans="3:15" s="1" customFormat="1" x14ac:dyDescent="0.25">
      <c r="C152" s="38"/>
      <c r="M152" s="38"/>
      <c r="N152" s="38"/>
      <c r="O152" s="38"/>
    </row>
    <row r="153" spans="3:15" s="1" customFormat="1" x14ac:dyDescent="0.25">
      <c r="C153" s="38"/>
      <c r="M153" s="38"/>
      <c r="N153" s="38"/>
      <c r="O153" s="38"/>
    </row>
    <row r="154" spans="3:15" s="1" customFormat="1" x14ac:dyDescent="0.25">
      <c r="C154" s="38"/>
      <c r="M154" s="38"/>
      <c r="N154" s="38"/>
      <c r="O154" s="38"/>
    </row>
    <row r="155" spans="3:15" s="1" customFormat="1" x14ac:dyDescent="0.25">
      <c r="C155" s="38"/>
      <c r="M155" s="38"/>
      <c r="N155" s="38"/>
      <c r="O155" s="38"/>
    </row>
    <row r="156" spans="3:15" s="1" customFormat="1" x14ac:dyDescent="0.25">
      <c r="C156" s="38"/>
      <c r="M156" s="38"/>
      <c r="N156" s="38"/>
      <c r="O156" s="38"/>
    </row>
    <row r="157" spans="3:15" s="1" customFormat="1" x14ac:dyDescent="0.25">
      <c r="C157" s="38"/>
      <c r="M157" s="38"/>
      <c r="N157" s="38"/>
      <c r="O157" s="38"/>
    </row>
    <row r="158" spans="3:15" s="1" customFormat="1" x14ac:dyDescent="0.25">
      <c r="C158" s="38"/>
      <c r="M158" s="38"/>
      <c r="N158" s="38"/>
      <c r="O158" s="38"/>
    </row>
    <row r="159" spans="3:15" s="1" customFormat="1" x14ac:dyDescent="0.25">
      <c r="C159" s="38"/>
      <c r="M159" s="38"/>
      <c r="N159" s="38"/>
      <c r="O159" s="38"/>
    </row>
    <row r="160" spans="3:15" s="1" customFormat="1" x14ac:dyDescent="0.25">
      <c r="C160" s="38"/>
      <c r="M160" s="38"/>
      <c r="N160" s="38"/>
      <c r="O160" s="38"/>
    </row>
    <row r="161" spans="3:15" s="1" customFormat="1" x14ac:dyDescent="0.25">
      <c r="C161" s="38"/>
      <c r="M161" s="38"/>
      <c r="N161" s="38"/>
      <c r="O161" s="38"/>
    </row>
    <row r="162" spans="3:15" s="1" customFormat="1" x14ac:dyDescent="0.25">
      <c r="C162" s="38"/>
      <c r="M162" s="38"/>
      <c r="N162" s="38"/>
      <c r="O162" s="38"/>
    </row>
    <row r="163" spans="3:15" s="1" customFormat="1" x14ac:dyDescent="0.25">
      <c r="C163" s="38"/>
      <c r="M163" s="38"/>
      <c r="N163" s="38"/>
      <c r="O163" s="38"/>
    </row>
    <row r="164" spans="3:15" s="1" customFormat="1" x14ac:dyDescent="0.25">
      <c r="C164" s="38"/>
      <c r="M164" s="38"/>
      <c r="N164" s="38"/>
      <c r="O164" s="38"/>
    </row>
    <row r="165" spans="3:15" s="1" customFormat="1" x14ac:dyDescent="0.25">
      <c r="C165" s="38"/>
      <c r="M165" s="38"/>
      <c r="N165" s="38"/>
      <c r="O165" s="38"/>
    </row>
    <row r="166" spans="3:15" s="1" customFormat="1" x14ac:dyDescent="0.25">
      <c r="C166" s="38"/>
      <c r="M166" s="38"/>
      <c r="N166" s="38"/>
      <c r="O166" s="38"/>
    </row>
    <row r="167" spans="3:15" s="1" customFormat="1" x14ac:dyDescent="0.25">
      <c r="C167" s="38"/>
      <c r="M167" s="38"/>
      <c r="N167" s="38"/>
      <c r="O167" s="38"/>
    </row>
    <row r="168" spans="3:15" s="1" customFormat="1" x14ac:dyDescent="0.25">
      <c r="C168" s="38"/>
      <c r="M168" s="38"/>
      <c r="N168" s="38"/>
      <c r="O168" s="38"/>
    </row>
    <row r="169" spans="3:15" s="1" customFormat="1" x14ac:dyDescent="0.25">
      <c r="C169" s="38"/>
      <c r="M169" s="38"/>
      <c r="N169" s="38"/>
      <c r="O169" s="38"/>
    </row>
    <row r="170" spans="3:15" s="1" customFormat="1" x14ac:dyDescent="0.25">
      <c r="C170" s="38"/>
      <c r="M170" s="38"/>
      <c r="N170" s="38"/>
      <c r="O170" s="38"/>
    </row>
    <row r="171" spans="3:15" s="1" customFormat="1" x14ac:dyDescent="0.25">
      <c r="C171" s="38"/>
      <c r="M171" s="38"/>
      <c r="N171" s="38"/>
      <c r="O171" s="38"/>
    </row>
    <row r="172" spans="3:15" s="1" customFormat="1" x14ac:dyDescent="0.25">
      <c r="C172" s="38"/>
      <c r="M172" s="38"/>
      <c r="N172" s="38"/>
      <c r="O172" s="38"/>
    </row>
    <row r="173" spans="3:15" s="1" customFormat="1" x14ac:dyDescent="0.25">
      <c r="C173" s="38"/>
      <c r="M173" s="38"/>
      <c r="N173" s="38"/>
      <c r="O173" s="38"/>
    </row>
    <row r="174" spans="3:15" s="1" customFormat="1" x14ac:dyDescent="0.25">
      <c r="C174" s="38"/>
      <c r="M174" s="38"/>
      <c r="N174" s="38"/>
      <c r="O174" s="38"/>
    </row>
    <row r="175" spans="3:15" s="1" customFormat="1" x14ac:dyDescent="0.25">
      <c r="C175" s="38"/>
      <c r="M175" s="38"/>
      <c r="N175" s="38"/>
      <c r="O175" s="38"/>
    </row>
    <row r="176" spans="3:15" s="1" customFormat="1" x14ac:dyDescent="0.25">
      <c r="C176" s="38"/>
      <c r="M176" s="38"/>
      <c r="N176" s="38"/>
      <c r="O176" s="38"/>
    </row>
    <row r="177" spans="3:15" s="1" customFormat="1" x14ac:dyDescent="0.25">
      <c r="C177" s="38"/>
      <c r="M177" s="38"/>
      <c r="N177" s="38"/>
      <c r="O177" s="38"/>
    </row>
    <row r="178" spans="3:15" s="1" customFormat="1" x14ac:dyDescent="0.25">
      <c r="C178" s="38"/>
      <c r="M178" s="38"/>
      <c r="N178" s="38"/>
      <c r="O178" s="38"/>
    </row>
    <row r="179" spans="3:15" s="1" customFormat="1" x14ac:dyDescent="0.25">
      <c r="C179" s="38"/>
      <c r="M179" s="38"/>
      <c r="N179" s="38"/>
      <c r="O179" s="38"/>
    </row>
    <row r="180" spans="3:15" s="1" customFormat="1" x14ac:dyDescent="0.25">
      <c r="C180" s="38"/>
      <c r="M180" s="38"/>
      <c r="N180" s="38"/>
      <c r="O180" s="38"/>
    </row>
    <row r="181" spans="3:15" s="1" customFormat="1" x14ac:dyDescent="0.25">
      <c r="C181" s="38"/>
      <c r="M181" s="38"/>
      <c r="N181" s="38"/>
      <c r="O181" s="38"/>
    </row>
    <row r="182" spans="3:15" s="1" customFormat="1" x14ac:dyDescent="0.25">
      <c r="C182" s="38"/>
      <c r="M182" s="38"/>
      <c r="N182" s="38"/>
      <c r="O182" s="38"/>
    </row>
    <row r="183" spans="3:15" s="1" customFormat="1" x14ac:dyDescent="0.25">
      <c r="C183" s="38"/>
      <c r="M183" s="38"/>
      <c r="N183" s="38"/>
      <c r="O183" s="38"/>
    </row>
    <row r="184" spans="3:15" s="1" customFormat="1" x14ac:dyDescent="0.25">
      <c r="C184" s="38"/>
      <c r="M184" s="38"/>
      <c r="N184" s="38"/>
      <c r="O184" s="38"/>
    </row>
    <row r="185" spans="3:15" s="1" customFormat="1" x14ac:dyDescent="0.25">
      <c r="C185" s="38"/>
      <c r="M185" s="38"/>
      <c r="N185" s="38"/>
      <c r="O185" s="38"/>
    </row>
    <row r="186" spans="3:15" s="1" customFormat="1" x14ac:dyDescent="0.25">
      <c r="C186" s="38"/>
      <c r="M186" s="38"/>
      <c r="N186" s="38"/>
      <c r="O186" s="38"/>
    </row>
    <row r="187" spans="3:15" s="1" customFormat="1" x14ac:dyDescent="0.25">
      <c r="C187" s="38"/>
      <c r="M187" s="38"/>
      <c r="N187" s="38"/>
      <c r="O187" s="38"/>
    </row>
    <row r="188" spans="3:15" s="1" customFormat="1" x14ac:dyDescent="0.25">
      <c r="C188" s="38"/>
      <c r="M188" s="38"/>
      <c r="N188" s="38"/>
      <c r="O188" s="38"/>
    </row>
    <row r="189" spans="3:15" s="1" customFormat="1" x14ac:dyDescent="0.25">
      <c r="C189" s="38"/>
      <c r="M189" s="38"/>
      <c r="N189" s="38"/>
      <c r="O189" s="38"/>
    </row>
    <row r="190" spans="3:15" s="1" customFormat="1" x14ac:dyDescent="0.25">
      <c r="C190" s="38"/>
      <c r="M190" s="38"/>
      <c r="N190" s="38"/>
      <c r="O190" s="38"/>
    </row>
    <row r="191" spans="3:15" s="1" customFormat="1" x14ac:dyDescent="0.25">
      <c r="C191" s="38"/>
      <c r="M191" s="38"/>
      <c r="N191" s="38"/>
      <c r="O191" s="38"/>
    </row>
    <row r="192" spans="3:15" s="1" customFormat="1" x14ac:dyDescent="0.25">
      <c r="C192" s="38"/>
      <c r="M192" s="38"/>
      <c r="N192" s="38"/>
      <c r="O192" s="38"/>
    </row>
    <row r="193" spans="3:15" s="1" customFormat="1" x14ac:dyDescent="0.25">
      <c r="C193" s="38"/>
      <c r="M193" s="38"/>
      <c r="N193" s="38"/>
      <c r="O193" s="38"/>
    </row>
    <row r="194" spans="3:15" s="1" customFormat="1" x14ac:dyDescent="0.25">
      <c r="C194" s="38"/>
      <c r="M194" s="38"/>
      <c r="N194" s="38"/>
      <c r="O194" s="38"/>
    </row>
    <row r="195" spans="3:15" s="1" customFormat="1" x14ac:dyDescent="0.25">
      <c r="C195" s="38"/>
      <c r="M195" s="38"/>
      <c r="N195" s="38"/>
      <c r="O195" s="38"/>
    </row>
    <row r="196" spans="3:15" s="1" customFormat="1" x14ac:dyDescent="0.25">
      <c r="C196" s="38"/>
      <c r="M196" s="38"/>
      <c r="N196" s="38"/>
      <c r="O196" s="38"/>
    </row>
    <row r="197" spans="3:15" s="1" customFormat="1" x14ac:dyDescent="0.25">
      <c r="C197" s="38"/>
      <c r="M197" s="38"/>
      <c r="N197" s="38"/>
      <c r="O197" s="38"/>
    </row>
    <row r="198" spans="3:15" s="1" customFormat="1" x14ac:dyDescent="0.25">
      <c r="C198" s="38"/>
      <c r="M198" s="38"/>
      <c r="N198" s="38"/>
      <c r="O198" s="38"/>
    </row>
    <row r="199" spans="3:15" s="1" customFormat="1" x14ac:dyDescent="0.25">
      <c r="C199" s="38"/>
      <c r="M199" s="38"/>
      <c r="N199" s="38"/>
      <c r="O199" s="38"/>
    </row>
    <row r="200" spans="3:15" s="1" customFormat="1" x14ac:dyDescent="0.25">
      <c r="C200" s="38"/>
      <c r="M200" s="38"/>
      <c r="N200" s="38"/>
      <c r="O200" s="38"/>
    </row>
    <row r="201" spans="3:15" s="1" customFormat="1" x14ac:dyDescent="0.25">
      <c r="C201" s="38"/>
      <c r="M201" s="38"/>
      <c r="N201" s="38"/>
      <c r="O201" s="38"/>
    </row>
    <row r="202" spans="3:15" s="1" customFormat="1" x14ac:dyDescent="0.25">
      <c r="C202" s="38"/>
      <c r="M202" s="38"/>
      <c r="N202" s="38"/>
      <c r="O202" s="38"/>
    </row>
    <row r="203" spans="3:15" s="1" customFormat="1" x14ac:dyDescent="0.25">
      <c r="C203" s="38"/>
      <c r="M203" s="38"/>
      <c r="N203" s="38"/>
      <c r="O203" s="38"/>
    </row>
    <row r="204" spans="3:15" s="1" customFormat="1" x14ac:dyDescent="0.25">
      <c r="C204" s="38"/>
      <c r="M204" s="38"/>
      <c r="N204" s="38"/>
      <c r="O204" s="38"/>
    </row>
    <row r="205" spans="3:15" s="1" customFormat="1" x14ac:dyDescent="0.25">
      <c r="C205" s="38"/>
      <c r="M205" s="38"/>
      <c r="N205" s="38"/>
      <c r="O205" s="38"/>
    </row>
    <row r="206" spans="3:15" s="1" customFormat="1" x14ac:dyDescent="0.25">
      <c r="C206" s="38"/>
      <c r="M206" s="38"/>
      <c r="N206" s="38"/>
      <c r="O206" s="38"/>
    </row>
    <row r="207" spans="3:15" s="1" customFormat="1" x14ac:dyDescent="0.25">
      <c r="C207" s="38"/>
      <c r="M207" s="38"/>
      <c r="N207" s="38"/>
      <c r="O207" s="38"/>
    </row>
    <row r="208" spans="3:15" s="1" customFormat="1" x14ac:dyDescent="0.25">
      <c r="C208" s="38"/>
      <c r="M208" s="38"/>
      <c r="N208" s="38"/>
      <c r="O208" s="38"/>
    </row>
    <row r="209" spans="3:15" s="1" customFormat="1" x14ac:dyDescent="0.25">
      <c r="C209" s="38"/>
      <c r="M209" s="38"/>
      <c r="N209" s="38"/>
      <c r="O209" s="38"/>
    </row>
    <row r="210" spans="3:15" s="1" customFormat="1" x14ac:dyDescent="0.25">
      <c r="C210" s="38"/>
      <c r="M210" s="38"/>
      <c r="N210" s="38"/>
      <c r="O210" s="38"/>
    </row>
    <row r="211" spans="3:15" s="1" customFormat="1" x14ac:dyDescent="0.25">
      <c r="C211" s="38"/>
      <c r="M211" s="38"/>
      <c r="N211" s="38"/>
      <c r="O211" s="38"/>
    </row>
    <row r="212" spans="3:15" s="1" customFormat="1" x14ac:dyDescent="0.25">
      <c r="C212" s="38"/>
      <c r="M212" s="38"/>
      <c r="N212" s="38"/>
      <c r="O212" s="38"/>
    </row>
    <row r="213" spans="3:15" s="1" customFormat="1" x14ac:dyDescent="0.25">
      <c r="C213" s="38"/>
      <c r="M213" s="38"/>
      <c r="N213" s="38"/>
      <c r="O213" s="38"/>
    </row>
    <row r="214" spans="3:15" s="1" customFormat="1" x14ac:dyDescent="0.25">
      <c r="C214" s="38"/>
      <c r="M214" s="38"/>
      <c r="N214" s="38"/>
      <c r="O214" s="38"/>
    </row>
    <row r="215" spans="3:15" s="1" customFormat="1" x14ac:dyDescent="0.25">
      <c r="C215" s="38"/>
      <c r="M215" s="38"/>
      <c r="N215" s="38"/>
      <c r="O215" s="38"/>
    </row>
    <row r="216" spans="3:15" s="1" customFormat="1" x14ac:dyDescent="0.25">
      <c r="C216" s="38"/>
      <c r="M216" s="38"/>
      <c r="N216" s="38"/>
      <c r="O216" s="38"/>
    </row>
    <row r="217" spans="3:15" s="1" customFormat="1" x14ac:dyDescent="0.25">
      <c r="C217" s="38"/>
      <c r="M217" s="38"/>
      <c r="N217" s="38"/>
      <c r="O217" s="38"/>
    </row>
    <row r="218" spans="3:15" s="1" customFormat="1" x14ac:dyDescent="0.25">
      <c r="C218" s="38"/>
      <c r="M218" s="38"/>
      <c r="N218" s="38"/>
      <c r="O218" s="38"/>
    </row>
    <row r="219" spans="3:15" s="1" customFormat="1" x14ac:dyDescent="0.25">
      <c r="C219" s="38"/>
      <c r="M219" s="38"/>
      <c r="N219" s="38"/>
      <c r="O219" s="38"/>
    </row>
    <row r="220" spans="3:15" s="1" customFormat="1" x14ac:dyDescent="0.25">
      <c r="C220" s="38"/>
      <c r="M220" s="38"/>
      <c r="N220" s="38"/>
      <c r="O220" s="38"/>
    </row>
    <row r="221" spans="3:15" s="1" customFormat="1" x14ac:dyDescent="0.25">
      <c r="C221" s="38"/>
      <c r="M221" s="38"/>
      <c r="N221" s="38"/>
      <c r="O221" s="38"/>
    </row>
    <row r="222" spans="3:15" s="1" customFormat="1" x14ac:dyDescent="0.25">
      <c r="C222" s="38"/>
      <c r="M222" s="38"/>
      <c r="N222" s="38"/>
      <c r="O222" s="38"/>
    </row>
    <row r="223" spans="3:15" s="1" customFormat="1" x14ac:dyDescent="0.25">
      <c r="C223" s="38"/>
      <c r="M223" s="38"/>
      <c r="N223" s="38"/>
      <c r="O223" s="38"/>
    </row>
    <row r="224" spans="3:15" s="1" customFormat="1" x14ac:dyDescent="0.25">
      <c r="C224" s="38"/>
      <c r="M224" s="38"/>
      <c r="N224" s="38"/>
      <c r="O224" s="38"/>
    </row>
    <row r="225" spans="3:15" s="1" customFormat="1" x14ac:dyDescent="0.25">
      <c r="C225" s="38"/>
      <c r="M225" s="38"/>
      <c r="N225" s="38"/>
      <c r="O225" s="38"/>
    </row>
    <row r="226" spans="3:15" s="1" customFormat="1" x14ac:dyDescent="0.25">
      <c r="C226" s="38"/>
      <c r="M226" s="38"/>
      <c r="N226" s="38"/>
      <c r="O226" s="38"/>
    </row>
    <row r="227" spans="3:15" s="1" customFormat="1" x14ac:dyDescent="0.25">
      <c r="C227" s="38"/>
      <c r="M227" s="38"/>
      <c r="N227" s="38"/>
      <c r="O227" s="38"/>
    </row>
    <row r="228" spans="3:15" s="1" customFormat="1" x14ac:dyDescent="0.25">
      <c r="C228" s="38"/>
      <c r="M228" s="38"/>
      <c r="N228" s="38"/>
      <c r="O228" s="38"/>
    </row>
    <row r="229" spans="3:15" s="1" customFormat="1" x14ac:dyDescent="0.25">
      <c r="C229" s="38"/>
      <c r="M229" s="38"/>
      <c r="N229" s="38"/>
      <c r="O229" s="38"/>
    </row>
    <row r="230" spans="3:15" s="1" customFormat="1" x14ac:dyDescent="0.25">
      <c r="C230" s="38"/>
      <c r="M230" s="38"/>
      <c r="N230" s="38"/>
      <c r="O230" s="38"/>
    </row>
    <row r="231" spans="3:15" s="1" customFormat="1" x14ac:dyDescent="0.25">
      <c r="C231" s="38"/>
      <c r="M231" s="38"/>
      <c r="N231" s="38"/>
      <c r="O231" s="38"/>
    </row>
    <row r="232" spans="3:15" s="1" customFormat="1" x14ac:dyDescent="0.25">
      <c r="C232" s="38"/>
      <c r="M232" s="38"/>
      <c r="N232" s="38"/>
      <c r="O232" s="38"/>
    </row>
    <row r="233" spans="3:15" s="1" customFormat="1" x14ac:dyDescent="0.25">
      <c r="C233" s="38"/>
      <c r="M233" s="38"/>
      <c r="N233" s="38"/>
      <c r="O233" s="38"/>
    </row>
    <row r="234" spans="3:15" s="1" customFormat="1" x14ac:dyDescent="0.25">
      <c r="C234" s="38"/>
      <c r="M234" s="38"/>
      <c r="N234" s="38"/>
      <c r="O234" s="38"/>
    </row>
    <row r="235" spans="3:15" s="1" customFormat="1" x14ac:dyDescent="0.25">
      <c r="C235" s="38"/>
      <c r="M235" s="38"/>
      <c r="N235" s="38"/>
      <c r="O235" s="38"/>
    </row>
    <row r="236" spans="3:15" s="1" customFormat="1" x14ac:dyDescent="0.25">
      <c r="C236" s="38"/>
      <c r="M236" s="38"/>
      <c r="N236" s="38"/>
      <c r="O236" s="38"/>
    </row>
    <row r="237" spans="3:15" s="1" customFormat="1" x14ac:dyDescent="0.25">
      <c r="C237" s="38"/>
      <c r="M237" s="38"/>
      <c r="N237" s="38"/>
      <c r="O237" s="38"/>
    </row>
    <row r="238" spans="3:15" s="1" customFormat="1" x14ac:dyDescent="0.25">
      <c r="C238" s="38"/>
      <c r="M238" s="38"/>
      <c r="N238" s="38"/>
      <c r="O238" s="38"/>
    </row>
    <row r="239" spans="3:15" s="1" customFormat="1" x14ac:dyDescent="0.25">
      <c r="C239" s="38"/>
      <c r="M239" s="38"/>
      <c r="N239" s="38"/>
      <c r="O239" s="38"/>
    </row>
    <row r="240" spans="3:15" s="1" customFormat="1" x14ac:dyDescent="0.25">
      <c r="C240" s="38"/>
      <c r="M240" s="38"/>
      <c r="N240" s="38"/>
      <c r="O240" s="38"/>
    </row>
    <row r="241" spans="3:15" s="1" customFormat="1" x14ac:dyDescent="0.25">
      <c r="C241" s="38"/>
      <c r="M241" s="38"/>
      <c r="N241" s="38"/>
      <c r="O241" s="38"/>
    </row>
    <row r="242" spans="3:15" s="1" customFormat="1" x14ac:dyDescent="0.25">
      <c r="C242" s="38"/>
      <c r="M242" s="38"/>
      <c r="N242" s="38"/>
      <c r="O242" s="38"/>
    </row>
    <row r="243" spans="3:15" s="1" customFormat="1" x14ac:dyDescent="0.25">
      <c r="C243" s="38"/>
      <c r="M243" s="38"/>
      <c r="N243" s="38"/>
      <c r="O243" s="38"/>
    </row>
    <row r="244" spans="3:15" s="1" customFormat="1" x14ac:dyDescent="0.25">
      <c r="C244" s="38"/>
      <c r="M244" s="38"/>
      <c r="N244" s="38"/>
      <c r="O244" s="38"/>
    </row>
    <row r="245" spans="3:15" s="1" customFormat="1" x14ac:dyDescent="0.25">
      <c r="C245" s="38"/>
      <c r="M245" s="38"/>
      <c r="N245" s="38"/>
      <c r="O245" s="38"/>
    </row>
    <row r="246" spans="3:15" s="1" customFormat="1" x14ac:dyDescent="0.25">
      <c r="C246" s="38"/>
      <c r="M246" s="38"/>
      <c r="N246" s="38"/>
      <c r="O246" s="38"/>
    </row>
    <row r="247" spans="3:15" s="1" customFormat="1" x14ac:dyDescent="0.25">
      <c r="C247" s="38"/>
      <c r="M247" s="38"/>
      <c r="N247" s="38"/>
      <c r="O247" s="38"/>
    </row>
    <row r="248" spans="3:15" s="1" customFormat="1" x14ac:dyDescent="0.25">
      <c r="C248" s="38"/>
      <c r="M248" s="38"/>
      <c r="N248" s="38"/>
      <c r="O248" s="38"/>
    </row>
    <row r="249" spans="3:15" s="1" customFormat="1" x14ac:dyDescent="0.25">
      <c r="C249" s="38"/>
      <c r="M249" s="38"/>
      <c r="N249" s="38"/>
      <c r="O249" s="38"/>
    </row>
    <row r="250" spans="3:15" s="1" customFormat="1" x14ac:dyDescent="0.25">
      <c r="C250" s="38"/>
      <c r="M250" s="38"/>
      <c r="N250" s="38"/>
      <c r="O250" s="38"/>
    </row>
    <row r="251" spans="3:15" s="1" customFormat="1" x14ac:dyDescent="0.25">
      <c r="C251" s="38"/>
      <c r="M251" s="38"/>
      <c r="N251" s="38"/>
      <c r="O251" s="38"/>
    </row>
    <row r="252" spans="3:15" s="1" customFormat="1" x14ac:dyDescent="0.25">
      <c r="C252" s="38"/>
      <c r="M252" s="38"/>
      <c r="N252" s="38"/>
      <c r="O252" s="38"/>
    </row>
    <row r="253" spans="3:15" s="1" customFormat="1" x14ac:dyDescent="0.25">
      <c r="C253" s="38"/>
      <c r="M253" s="38"/>
      <c r="N253" s="38"/>
      <c r="O253" s="38"/>
    </row>
    <row r="254" spans="3:15" s="1" customFormat="1" x14ac:dyDescent="0.25">
      <c r="C254" s="38"/>
      <c r="M254" s="38"/>
      <c r="N254" s="38"/>
      <c r="O254" s="38"/>
    </row>
    <row r="255" spans="3:15" s="1" customFormat="1" x14ac:dyDescent="0.25">
      <c r="C255" s="38"/>
      <c r="M255" s="38"/>
      <c r="N255" s="38"/>
      <c r="O255" s="38"/>
    </row>
    <row r="256" spans="3:15" s="1" customFormat="1" x14ac:dyDescent="0.25">
      <c r="C256" s="38"/>
      <c r="M256" s="38"/>
      <c r="N256" s="38"/>
      <c r="O256" s="38"/>
    </row>
    <row r="257" spans="3:15" s="1" customFormat="1" x14ac:dyDescent="0.25">
      <c r="C257" s="38"/>
      <c r="M257" s="38"/>
      <c r="N257" s="38"/>
      <c r="O257" s="38"/>
    </row>
    <row r="258" spans="3:15" s="1" customFormat="1" x14ac:dyDescent="0.25">
      <c r="C258" s="38"/>
      <c r="M258" s="38"/>
      <c r="N258" s="38"/>
      <c r="O258" s="38"/>
    </row>
    <row r="259" spans="3:15" s="1" customFormat="1" x14ac:dyDescent="0.25">
      <c r="C259" s="38"/>
      <c r="M259" s="38"/>
      <c r="N259" s="38"/>
      <c r="O259" s="38"/>
    </row>
    <row r="260" spans="3:15" s="1" customFormat="1" x14ac:dyDescent="0.25">
      <c r="C260" s="38"/>
      <c r="M260" s="38"/>
      <c r="N260" s="38"/>
      <c r="O260" s="38"/>
    </row>
    <row r="261" spans="3:15" s="1" customFormat="1" x14ac:dyDescent="0.25">
      <c r="C261" s="38"/>
      <c r="M261" s="38"/>
      <c r="N261" s="38"/>
      <c r="O261" s="38"/>
    </row>
    <row r="262" spans="3:15" s="1" customFormat="1" x14ac:dyDescent="0.25">
      <c r="C262" s="38"/>
      <c r="M262" s="38"/>
      <c r="N262" s="38"/>
      <c r="O262" s="38"/>
    </row>
    <row r="263" spans="3:15" s="1" customFormat="1" x14ac:dyDescent="0.25">
      <c r="C263" s="38"/>
      <c r="M263" s="38"/>
      <c r="N263" s="38"/>
      <c r="O263" s="38"/>
    </row>
    <row r="264" spans="3:15" s="1" customFormat="1" x14ac:dyDescent="0.25">
      <c r="C264" s="38"/>
      <c r="M264" s="38"/>
      <c r="N264" s="38"/>
      <c r="O264" s="38"/>
    </row>
    <row r="265" spans="3:15" s="1" customFormat="1" x14ac:dyDescent="0.25">
      <c r="C265" s="38"/>
      <c r="M265" s="38"/>
      <c r="N265" s="38"/>
      <c r="O265" s="38"/>
    </row>
    <row r="266" spans="3:15" s="1" customFormat="1" x14ac:dyDescent="0.25">
      <c r="C266" s="38"/>
      <c r="M266" s="38"/>
      <c r="N266" s="38"/>
      <c r="O266" s="38"/>
    </row>
    <row r="267" spans="3:15" s="1" customFormat="1" x14ac:dyDescent="0.25">
      <c r="C267" s="38"/>
      <c r="M267" s="38"/>
      <c r="N267" s="38"/>
      <c r="O267" s="38"/>
    </row>
    <row r="268" spans="3:15" s="1" customFormat="1" x14ac:dyDescent="0.25">
      <c r="C268" s="38"/>
      <c r="M268" s="38"/>
      <c r="N268" s="38"/>
      <c r="O268" s="38"/>
    </row>
    <row r="269" spans="3:15" s="1" customFormat="1" x14ac:dyDescent="0.25">
      <c r="C269" s="38"/>
      <c r="M269" s="38"/>
      <c r="N269" s="38"/>
      <c r="O269" s="38"/>
    </row>
    <row r="270" spans="3:15" s="1" customFormat="1" x14ac:dyDescent="0.25">
      <c r="C270" s="38"/>
      <c r="M270" s="38"/>
      <c r="N270" s="38"/>
      <c r="O270" s="38"/>
    </row>
    <row r="271" spans="3:15" s="1" customFormat="1" x14ac:dyDescent="0.25">
      <c r="C271" s="38"/>
      <c r="M271" s="38"/>
      <c r="N271" s="38"/>
      <c r="O271" s="38"/>
    </row>
    <row r="272" spans="3:15" s="1" customFormat="1" x14ac:dyDescent="0.25">
      <c r="C272" s="38"/>
      <c r="M272" s="38"/>
      <c r="N272" s="38"/>
      <c r="O272" s="38"/>
    </row>
    <row r="273" spans="3:15" s="1" customFormat="1" x14ac:dyDescent="0.25">
      <c r="C273" s="38"/>
      <c r="M273" s="38"/>
      <c r="N273" s="38"/>
      <c r="O273" s="38"/>
    </row>
    <row r="274" spans="3:15" s="1" customFormat="1" x14ac:dyDescent="0.25">
      <c r="C274" s="38"/>
      <c r="M274" s="38"/>
      <c r="N274" s="38"/>
      <c r="O274" s="38"/>
    </row>
    <row r="275" spans="3:15" s="1" customFormat="1" x14ac:dyDescent="0.25">
      <c r="C275" s="38"/>
      <c r="M275" s="38"/>
      <c r="N275" s="38"/>
      <c r="O275" s="38"/>
    </row>
    <row r="276" spans="3:15" s="1" customFormat="1" x14ac:dyDescent="0.25">
      <c r="C276" s="38"/>
      <c r="M276" s="38"/>
      <c r="N276" s="38"/>
      <c r="O276" s="38"/>
    </row>
    <row r="277" spans="3:15" s="1" customFormat="1" x14ac:dyDescent="0.25">
      <c r="C277" s="38"/>
      <c r="M277" s="38"/>
      <c r="N277" s="38"/>
      <c r="O277" s="38"/>
    </row>
    <row r="278" spans="3:15" s="1" customFormat="1" x14ac:dyDescent="0.25">
      <c r="C278" s="38"/>
      <c r="M278" s="38"/>
      <c r="N278" s="38"/>
      <c r="O278" s="38"/>
    </row>
    <row r="279" spans="3:15" s="1" customFormat="1" x14ac:dyDescent="0.25">
      <c r="C279" s="38"/>
      <c r="M279" s="38"/>
      <c r="N279" s="38"/>
      <c r="O279" s="38"/>
    </row>
    <row r="280" spans="3:15" s="1" customFormat="1" x14ac:dyDescent="0.25">
      <c r="C280" s="38"/>
      <c r="M280" s="38"/>
      <c r="N280" s="38"/>
      <c r="O280" s="38"/>
    </row>
    <row r="281" spans="3:15" s="1" customFormat="1" x14ac:dyDescent="0.25">
      <c r="C281" s="38"/>
      <c r="M281" s="38"/>
      <c r="N281" s="38"/>
      <c r="O281" s="38"/>
    </row>
    <row r="282" spans="3:15" s="1" customFormat="1" x14ac:dyDescent="0.25">
      <c r="C282" s="38"/>
      <c r="M282" s="38"/>
      <c r="N282" s="38"/>
      <c r="O282" s="38"/>
    </row>
    <row r="283" spans="3:15" s="1" customFormat="1" x14ac:dyDescent="0.25">
      <c r="C283" s="38"/>
      <c r="M283" s="38"/>
      <c r="N283" s="38"/>
      <c r="O283" s="38"/>
    </row>
    <row r="284" spans="3:15" s="1" customFormat="1" x14ac:dyDescent="0.25">
      <c r="C284" s="38"/>
      <c r="M284" s="38"/>
      <c r="N284" s="38"/>
      <c r="O284" s="38"/>
    </row>
    <row r="285" spans="3:15" s="1" customFormat="1" x14ac:dyDescent="0.25">
      <c r="C285" s="38"/>
      <c r="M285" s="38"/>
      <c r="N285" s="38"/>
      <c r="O285" s="38"/>
    </row>
    <row r="286" spans="3:15" s="1" customFormat="1" x14ac:dyDescent="0.25">
      <c r="C286" s="38"/>
      <c r="M286" s="38"/>
      <c r="N286" s="38"/>
      <c r="O286" s="38"/>
    </row>
    <row r="287" spans="3:15" s="1" customFormat="1" x14ac:dyDescent="0.25">
      <c r="C287" s="38"/>
      <c r="M287" s="38"/>
      <c r="N287" s="38"/>
      <c r="O287" s="38"/>
    </row>
    <row r="288" spans="3:15" s="1" customFormat="1" x14ac:dyDescent="0.25">
      <c r="C288" s="38"/>
      <c r="M288" s="38"/>
      <c r="N288" s="38"/>
      <c r="O288" s="38"/>
    </row>
    <row r="289" spans="3:15" s="1" customFormat="1" x14ac:dyDescent="0.25">
      <c r="C289" s="38"/>
      <c r="M289" s="38"/>
      <c r="N289" s="38"/>
      <c r="O289" s="38"/>
    </row>
    <row r="290" spans="3:15" s="1" customFormat="1" x14ac:dyDescent="0.25">
      <c r="C290" s="38"/>
      <c r="M290" s="38"/>
      <c r="N290" s="38"/>
      <c r="O290" s="38"/>
    </row>
    <row r="291" spans="3:15" s="1" customFormat="1" x14ac:dyDescent="0.25">
      <c r="C291" s="38"/>
      <c r="M291" s="38"/>
      <c r="N291" s="38"/>
      <c r="O291" s="38"/>
    </row>
    <row r="292" spans="3:15" s="1" customFormat="1" x14ac:dyDescent="0.25">
      <c r="C292" s="38"/>
      <c r="M292" s="38"/>
      <c r="N292" s="38"/>
      <c r="O292" s="38"/>
    </row>
    <row r="293" spans="3:15" s="1" customFormat="1" x14ac:dyDescent="0.25">
      <c r="C293" s="38"/>
      <c r="M293" s="38"/>
      <c r="N293" s="38"/>
      <c r="O293" s="38"/>
    </row>
    <row r="294" spans="3:15" s="1" customFormat="1" x14ac:dyDescent="0.25">
      <c r="C294" s="38"/>
      <c r="M294" s="38"/>
      <c r="N294" s="38"/>
      <c r="O294" s="38"/>
    </row>
    <row r="295" spans="3:15" s="1" customFormat="1" x14ac:dyDescent="0.25">
      <c r="C295" s="38"/>
      <c r="M295" s="38"/>
      <c r="N295" s="38"/>
      <c r="O295" s="38"/>
    </row>
    <row r="296" spans="3:15" s="1" customFormat="1" x14ac:dyDescent="0.25">
      <c r="C296" s="38"/>
      <c r="M296" s="38"/>
      <c r="N296" s="38"/>
      <c r="O296" s="38"/>
    </row>
    <row r="297" spans="3:15" s="1" customFormat="1" x14ac:dyDescent="0.25">
      <c r="C297" s="38"/>
      <c r="M297" s="38"/>
      <c r="N297" s="38"/>
      <c r="O297" s="38"/>
    </row>
    <row r="298" spans="3:15" s="1" customFormat="1" x14ac:dyDescent="0.25">
      <c r="C298" s="38"/>
      <c r="M298" s="38"/>
      <c r="N298" s="38"/>
      <c r="O298" s="38"/>
    </row>
    <row r="299" spans="3:15" s="1" customFormat="1" x14ac:dyDescent="0.25">
      <c r="C299" s="38"/>
      <c r="M299" s="38"/>
      <c r="N299" s="38"/>
      <c r="O299" s="38"/>
    </row>
    <row r="300" spans="3:15" s="1" customFormat="1" x14ac:dyDescent="0.25">
      <c r="C300" s="38"/>
      <c r="M300" s="38"/>
      <c r="N300" s="38"/>
      <c r="O300" s="38"/>
    </row>
    <row r="301" spans="3:15" s="1" customFormat="1" x14ac:dyDescent="0.25">
      <c r="C301" s="38"/>
      <c r="M301" s="38"/>
      <c r="N301" s="38"/>
      <c r="O301" s="38"/>
    </row>
    <row r="302" spans="3:15" s="1" customFormat="1" x14ac:dyDescent="0.25">
      <c r="C302" s="38"/>
      <c r="M302" s="38"/>
      <c r="N302" s="38"/>
      <c r="O302" s="38"/>
    </row>
    <row r="303" spans="3:15" s="1" customFormat="1" x14ac:dyDescent="0.25">
      <c r="C303" s="38"/>
      <c r="M303" s="38"/>
      <c r="N303" s="38"/>
      <c r="O303" s="38"/>
    </row>
    <row r="304" spans="3:15" s="1" customFormat="1" x14ac:dyDescent="0.25">
      <c r="C304" s="38"/>
      <c r="M304" s="38"/>
      <c r="N304" s="38"/>
      <c r="O304" s="38"/>
    </row>
    <row r="305" spans="3:15" s="1" customFormat="1" x14ac:dyDescent="0.25">
      <c r="C305" s="38"/>
      <c r="M305" s="38"/>
      <c r="N305" s="38"/>
      <c r="O305" s="38"/>
    </row>
    <row r="306" spans="3:15" s="1" customFormat="1" x14ac:dyDescent="0.25">
      <c r="C306" s="38"/>
      <c r="M306" s="38"/>
      <c r="N306" s="38"/>
      <c r="O306" s="38"/>
    </row>
    <row r="307" spans="3:15" s="1" customFormat="1" x14ac:dyDescent="0.25">
      <c r="C307" s="38"/>
      <c r="M307" s="38"/>
      <c r="N307" s="38"/>
      <c r="O307" s="38"/>
    </row>
    <row r="308" spans="3:15" s="1" customFormat="1" x14ac:dyDescent="0.25">
      <c r="C308" s="38"/>
      <c r="M308" s="38"/>
      <c r="N308" s="38"/>
      <c r="O308" s="38"/>
    </row>
    <row r="309" spans="3:15" s="1" customFormat="1" x14ac:dyDescent="0.25">
      <c r="C309" s="38"/>
      <c r="M309" s="38"/>
      <c r="N309" s="38"/>
      <c r="O309" s="38"/>
    </row>
    <row r="310" spans="3:15" s="1" customFormat="1" x14ac:dyDescent="0.25">
      <c r="C310" s="38"/>
      <c r="M310" s="38"/>
      <c r="N310" s="38"/>
      <c r="O310" s="38"/>
    </row>
    <row r="311" spans="3:15" s="1" customFormat="1" x14ac:dyDescent="0.25">
      <c r="C311" s="38"/>
      <c r="M311" s="38"/>
      <c r="N311" s="38"/>
      <c r="O311" s="38"/>
    </row>
    <row r="312" spans="3:15" s="1" customFormat="1" x14ac:dyDescent="0.25">
      <c r="C312" s="38"/>
      <c r="M312" s="38"/>
      <c r="N312" s="38"/>
      <c r="O312" s="38"/>
    </row>
    <row r="313" spans="3:15" s="1" customFormat="1" x14ac:dyDescent="0.25">
      <c r="C313" s="38"/>
      <c r="M313" s="38"/>
      <c r="N313" s="38"/>
      <c r="O313" s="38"/>
    </row>
    <row r="314" spans="3:15" s="1" customFormat="1" x14ac:dyDescent="0.25">
      <c r="C314" s="38"/>
      <c r="M314" s="38"/>
      <c r="N314" s="38"/>
      <c r="O314" s="38"/>
    </row>
    <row r="315" spans="3:15" s="1" customFormat="1" x14ac:dyDescent="0.25">
      <c r="C315" s="38"/>
      <c r="M315" s="38"/>
      <c r="N315" s="38"/>
      <c r="O315" s="38"/>
    </row>
    <row r="316" spans="3:15" s="1" customFormat="1" x14ac:dyDescent="0.25">
      <c r="C316" s="38"/>
      <c r="M316" s="38"/>
      <c r="N316" s="38"/>
      <c r="O316" s="38"/>
    </row>
    <row r="317" spans="3:15" s="1" customFormat="1" x14ac:dyDescent="0.25">
      <c r="C317" s="38"/>
      <c r="M317" s="38"/>
      <c r="N317" s="38"/>
      <c r="O317" s="38"/>
    </row>
    <row r="318" spans="3:15" s="1" customFormat="1" x14ac:dyDescent="0.25">
      <c r="C318" s="38"/>
      <c r="M318" s="38"/>
      <c r="N318" s="38"/>
      <c r="O318" s="38"/>
    </row>
    <row r="319" spans="3:15" s="1" customFormat="1" x14ac:dyDescent="0.25">
      <c r="C319" s="38"/>
      <c r="M319" s="38"/>
      <c r="N319" s="38"/>
      <c r="O319" s="38"/>
    </row>
    <row r="320" spans="3:15" s="1" customFormat="1" x14ac:dyDescent="0.25">
      <c r="C320" s="38"/>
      <c r="M320" s="38"/>
      <c r="N320" s="38"/>
      <c r="O320" s="38"/>
    </row>
    <row r="321" spans="3:15" s="1" customFormat="1" x14ac:dyDescent="0.25">
      <c r="C321" s="38"/>
      <c r="M321" s="38"/>
      <c r="N321" s="38"/>
      <c r="O321" s="38"/>
    </row>
    <row r="322" spans="3:15" s="1" customFormat="1" x14ac:dyDescent="0.25">
      <c r="C322" s="38"/>
      <c r="M322" s="38"/>
      <c r="N322" s="38"/>
      <c r="O322" s="38"/>
    </row>
    <row r="323" spans="3:15" s="1" customFormat="1" x14ac:dyDescent="0.25">
      <c r="C323" s="38"/>
      <c r="M323" s="38"/>
      <c r="N323" s="38"/>
      <c r="O323" s="38"/>
    </row>
    <row r="324" spans="3:15" s="1" customFormat="1" x14ac:dyDescent="0.25">
      <c r="C324" s="38"/>
      <c r="M324" s="38"/>
      <c r="N324" s="38"/>
      <c r="O324" s="38"/>
    </row>
    <row r="325" spans="3:15" s="1" customFormat="1" x14ac:dyDescent="0.25">
      <c r="C325" s="38"/>
      <c r="M325" s="38"/>
      <c r="N325" s="38"/>
      <c r="O325" s="38"/>
    </row>
    <row r="326" spans="3:15" s="1" customFormat="1" x14ac:dyDescent="0.25">
      <c r="C326" s="38"/>
      <c r="M326" s="38"/>
      <c r="N326" s="38"/>
      <c r="O326" s="38"/>
    </row>
    <row r="327" spans="3:15" s="1" customFormat="1" x14ac:dyDescent="0.25">
      <c r="C327" s="38"/>
      <c r="M327" s="38"/>
      <c r="N327" s="38"/>
      <c r="O327" s="38"/>
    </row>
    <row r="328" spans="3:15" s="1" customFormat="1" x14ac:dyDescent="0.25">
      <c r="C328" s="38"/>
      <c r="M328" s="38"/>
      <c r="N328" s="38"/>
      <c r="O328" s="38"/>
    </row>
    <row r="329" spans="3:15" s="1" customFormat="1" x14ac:dyDescent="0.25">
      <c r="C329" s="38"/>
      <c r="M329" s="38"/>
      <c r="N329" s="38"/>
      <c r="O329" s="38"/>
    </row>
    <row r="330" spans="3:15" s="1" customFormat="1" x14ac:dyDescent="0.25">
      <c r="C330" s="38"/>
      <c r="M330" s="38"/>
      <c r="N330" s="38"/>
      <c r="O330" s="38"/>
    </row>
    <row r="331" spans="3:15" s="1" customFormat="1" x14ac:dyDescent="0.25">
      <c r="C331" s="38"/>
      <c r="M331" s="38"/>
      <c r="N331" s="38"/>
      <c r="O331" s="38"/>
    </row>
    <row r="332" spans="3:15" s="1" customFormat="1" x14ac:dyDescent="0.25">
      <c r="C332" s="38"/>
      <c r="M332" s="38"/>
      <c r="N332" s="38"/>
      <c r="O332" s="38"/>
    </row>
    <row r="333" spans="3:15" s="1" customFormat="1" x14ac:dyDescent="0.25">
      <c r="C333" s="38"/>
      <c r="M333" s="38"/>
      <c r="N333" s="38"/>
      <c r="O333" s="38"/>
    </row>
    <row r="334" spans="3:15" s="1" customFormat="1" x14ac:dyDescent="0.25">
      <c r="C334" s="38"/>
      <c r="M334" s="38"/>
      <c r="N334" s="38"/>
      <c r="O334" s="38"/>
    </row>
    <row r="335" spans="3:15" s="1" customFormat="1" x14ac:dyDescent="0.25">
      <c r="C335" s="38"/>
      <c r="M335" s="38"/>
      <c r="N335" s="38"/>
      <c r="O335" s="38"/>
    </row>
    <row r="336" spans="3:15" s="1" customFormat="1" x14ac:dyDescent="0.25">
      <c r="C336" s="38"/>
      <c r="M336" s="38"/>
      <c r="N336" s="38"/>
      <c r="O336" s="38"/>
    </row>
    <row r="337" spans="2:15" s="1" customFormat="1" x14ac:dyDescent="0.25">
      <c r="C337" s="38"/>
      <c r="M337" s="38"/>
      <c r="N337" s="38"/>
      <c r="O337" s="38"/>
    </row>
    <row r="338" spans="2:15" s="1" customFormat="1" x14ac:dyDescent="0.25">
      <c r="C338" s="38"/>
      <c r="M338" s="38"/>
      <c r="N338" s="38"/>
      <c r="O338" s="38"/>
    </row>
    <row r="339" spans="2:15" s="1" customFormat="1" x14ac:dyDescent="0.25">
      <c r="B339" s="2"/>
      <c r="C339" s="39"/>
      <c r="D339" s="2"/>
      <c r="E339" s="2"/>
      <c r="F339" s="2"/>
      <c r="G339" s="2"/>
      <c r="H339" s="2"/>
      <c r="I339" s="2"/>
      <c r="J339" s="2"/>
      <c r="K339" s="2"/>
      <c r="L339" s="2"/>
      <c r="M339" s="39"/>
      <c r="N339" s="38"/>
      <c r="O339" s="38"/>
    </row>
    <row r="340" spans="2:15" s="1" customFormat="1" x14ac:dyDescent="0.25">
      <c r="B340" s="2"/>
      <c r="C340" s="39"/>
      <c r="D340" s="2"/>
      <c r="E340" s="2"/>
      <c r="F340" s="2"/>
      <c r="G340" s="2"/>
      <c r="H340" s="2"/>
      <c r="I340" s="2"/>
      <c r="J340" s="2"/>
      <c r="K340" s="2"/>
      <c r="L340" s="2"/>
      <c r="M340" s="39"/>
      <c r="N340" s="38"/>
      <c r="O340" s="38"/>
    </row>
    <row r="341" spans="2:15" s="1" customFormat="1" x14ac:dyDescent="0.25">
      <c r="B341" s="2"/>
      <c r="C341" s="39"/>
      <c r="D341" s="2"/>
      <c r="E341" s="2"/>
      <c r="F341" s="2"/>
      <c r="G341" s="2"/>
      <c r="H341" s="2"/>
      <c r="I341" s="2"/>
      <c r="J341" s="2"/>
      <c r="K341" s="2"/>
      <c r="L341" s="2"/>
      <c r="M341" s="39"/>
      <c r="N341" s="38"/>
      <c r="O341" s="38"/>
    </row>
    <row r="342" spans="2:15" s="1" customFormat="1" x14ac:dyDescent="0.25">
      <c r="B342" s="2"/>
      <c r="C342" s="39"/>
      <c r="D342" s="2"/>
      <c r="E342" s="2"/>
      <c r="F342" s="2"/>
      <c r="G342" s="2"/>
      <c r="H342" s="2"/>
      <c r="I342" s="2"/>
      <c r="J342" s="2"/>
      <c r="K342" s="2"/>
      <c r="L342" s="2"/>
      <c r="M342" s="39"/>
      <c r="N342" s="38"/>
      <c r="O342" s="38"/>
    </row>
    <row r="343" spans="2:15" s="1" customFormat="1" x14ac:dyDescent="0.25">
      <c r="B343" s="2"/>
      <c r="C343" s="39"/>
      <c r="D343" s="2"/>
      <c r="E343" s="2"/>
      <c r="F343" s="2"/>
      <c r="G343" s="2"/>
      <c r="H343" s="2"/>
      <c r="I343" s="2"/>
      <c r="J343" s="2"/>
      <c r="K343" s="2"/>
      <c r="L343" s="2"/>
      <c r="M343" s="39"/>
      <c r="N343" s="38"/>
      <c r="O343" s="38"/>
    </row>
    <row r="344" spans="2:15" s="1" customFormat="1" x14ac:dyDescent="0.25">
      <c r="B344" s="2"/>
      <c r="C344" s="39"/>
      <c r="D344" s="2"/>
      <c r="E344" s="2"/>
      <c r="F344" s="2"/>
      <c r="G344" s="2"/>
      <c r="H344" s="2"/>
      <c r="I344" s="2"/>
      <c r="J344" s="2"/>
      <c r="K344" s="2"/>
      <c r="L344" s="2"/>
      <c r="M344" s="39"/>
      <c r="N344" s="38"/>
      <c r="O344" s="38"/>
    </row>
    <row r="345" spans="2:15" s="1" customFormat="1" x14ac:dyDescent="0.25">
      <c r="B345" s="2"/>
      <c r="C345" s="39"/>
      <c r="D345" s="2"/>
      <c r="E345" s="2"/>
      <c r="F345" s="2"/>
      <c r="G345" s="2"/>
      <c r="H345" s="2"/>
      <c r="I345" s="2"/>
      <c r="J345" s="2"/>
      <c r="K345" s="2"/>
      <c r="L345" s="2"/>
      <c r="M345" s="39"/>
      <c r="N345" s="38"/>
      <c r="O345" s="38"/>
    </row>
    <row r="346" spans="2:15" s="1" customFormat="1" x14ac:dyDescent="0.25">
      <c r="B346" s="2"/>
      <c r="C346" s="39"/>
      <c r="D346" s="2"/>
      <c r="E346" s="2"/>
      <c r="F346" s="2"/>
      <c r="G346" s="2"/>
      <c r="H346" s="2"/>
      <c r="I346" s="2"/>
      <c r="J346" s="2"/>
      <c r="K346" s="2"/>
      <c r="L346" s="2"/>
      <c r="M346" s="39"/>
      <c r="N346" s="38"/>
      <c r="O346" s="38"/>
    </row>
    <row r="347" spans="2:15" s="1" customFormat="1" x14ac:dyDescent="0.25">
      <c r="B347" s="2"/>
      <c r="C347" s="39"/>
      <c r="D347" s="2"/>
      <c r="E347" s="2"/>
      <c r="F347" s="2"/>
      <c r="G347" s="2"/>
      <c r="H347" s="2"/>
      <c r="I347" s="2"/>
      <c r="J347" s="2"/>
      <c r="K347" s="2"/>
      <c r="L347" s="2"/>
      <c r="M347" s="39"/>
      <c r="N347" s="38"/>
      <c r="O347" s="38"/>
    </row>
    <row r="348" spans="2:15" s="1" customFormat="1" x14ac:dyDescent="0.25">
      <c r="B348" s="2"/>
      <c r="C348" s="39"/>
      <c r="D348" s="2"/>
      <c r="E348" s="2"/>
      <c r="F348" s="2"/>
      <c r="G348" s="2"/>
      <c r="H348" s="2"/>
      <c r="I348" s="2"/>
      <c r="J348" s="2"/>
      <c r="K348" s="2"/>
      <c r="L348" s="2"/>
      <c r="M348" s="39"/>
      <c r="N348" s="38"/>
      <c r="O348" s="38"/>
    </row>
    <row r="349" spans="2:15" s="1" customFormat="1" x14ac:dyDescent="0.25">
      <c r="B349" s="2"/>
      <c r="C349" s="39"/>
      <c r="D349" s="2"/>
      <c r="E349" s="2"/>
      <c r="F349" s="2"/>
      <c r="G349" s="2"/>
      <c r="H349" s="2"/>
      <c r="I349" s="2"/>
      <c r="J349" s="2"/>
      <c r="K349" s="2"/>
      <c r="L349" s="2"/>
      <c r="M349" s="39"/>
      <c r="N349" s="38"/>
      <c r="O349" s="38"/>
    </row>
    <row r="350" spans="2:15" s="1" customFormat="1" x14ac:dyDescent="0.25">
      <c r="B350" s="2"/>
      <c r="C350" s="39"/>
      <c r="D350" s="2"/>
      <c r="E350" s="2"/>
      <c r="F350" s="2"/>
      <c r="G350" s="2"/>
      <c r="H350" s="2"/>
      <c r="I350" s="2"/>
      <c r="J350" s="2"/>
      <c r="K350" s="2"/>
      <c r="L350" s="2"/>
      <c r="M350" s="39"/>
      <c r="N350" s="38"/>
      <c r="O350" s="38"/>
    </row>
    <row r="351" spans="2:15" s="1" customFormat="1" x14ac:dyDescent="0.25">
      <c r="B351" s="2"/>
      <c r="C351" s="39"/>
      <c r="D351" s="2"/>
      <c r="E351" s="2"/>
      <c r="F351" s="2"/>
      <c r="G351" s="2"/>
      <c r="H351" s="2"/>
      <c r="I351" s="2"/>
      <c r="J351" s="2"/>
      <c r="K351" s="2"/>
      <c r="L351" s="2"/>
      <c r="M351" s="39"/>
      <c r="N351" s="38"/>
      <c r="O351" s="38"/>
    </row>
    <row r="352" spans="2:15" s="1" customFormat="1" x14ac:dyDescent="0.25">
      <c r="B352" s="2"/>
      <c r="C352" s="39"/>
      <c r="D352" s="2"/>
      <c r="E352" s="2"/>
      <c r="F352" s="2"/>
      <c r="G352" s="2"/>
      <c r="H352" s="2"/>
      <c r="I352" s="2"/>
      <c r="J352" s="2"/>
      <c r="K352" s="2"/>
      <c r="L352" s="2"/>
      <c r="M352" s="39"/>
      <c r="N352" s="38"/>
      <c r="O352" s="38"/>
    </row>
    <row r="353" spans="2:15" s="1" customFormat="1" x14ac:dyDescent="0.25">
      <c r="B353" s="2"/>
      <c r="C353" s="39"/>
      <c r="D353" s="2"/>
      <c r="E353" s="2"/>
      <c r="F353" s="2"/>
      <c r="G353" s="2"/>
      <c r="H353" s="2"/>
      <c r="I353" s="2"/>
      <c r="J353" s="2"/>
      <c r="K353" s="2"/>
      <c r="L353" s="2"/>
      <c r="M353" s="39"/>
      <c r="N353" s="38"/>
      <c r="O353" s="38"/>
    </row>
    <row r="354" spans="2:15" s="1" customFormat="1" x14ac:dyDescent="0.25">
      <c r="B354" s="2"/>
      <c r="C354" s="39"/>
      <c r="D354" s="2"/>
      <c r="E354" s="2"/>
      <c r="F354" s="2"/>
      <c r="G354" s="2"/>
      <c r="H354" s="2"/>
      <c r="I354" s="2"/>
      <c r="J354" s="2"/>
      <c r="K354" s="2"/>
      <c r="L354" s="2"/>
      <c r="M354" s="39"/>
      <c r="N354" s="38"/>
      <c r="O354" s="38"/>
    </row>
    <row r="355" spans="2:15" s="1" customFormat="1" x14ac:dyDescent="0.25">
      <c r="B355" s="2"/>
      <c r="C355" s="39"/>
      <c r="D355" s="2"/>
      <c r="E355" s="2"/>
      <c r="F355" s="2"/>
      <c r="G355" s="2"/>
      <c r="H355" s="2"/>
      <c r="I355" s="2"/>
      <c r="J355" s="2"/>
      <c r="K355" s="2"/>
      <c r="L355" s="2"/>
      <c r="M355" s="39"/>
      <c r="N355" s="38"/>
      <c r="O355" s="38"/>
    </row>
    <row r="356" spans="2:15" s="1" customFormat="1" x14ac:dyDescent="0.25">
      <c r="B356" s="2"/>
      <c r="C356" s="39"/>
      <c r="D356" s="2"/>
      <c r="E356" s="2"/>
      <c r="F356" s="2"/>
      <c r="G356" s="2"/>
      <c r="H356" s="2"/>
      <c r="I356" s="2"/>
      <c r="J356" s="2"/>
      <c r="K356" s="2"/>
      <c r="L356" s="2"/>
      <c r="M356" s="39"/>
      <c r="N356" s="38"/>
      <c r="O356" s="38"/>
    </row>
    <row r="357" spans="2:15" s="1" customFormat="1" x14ac:dyDescent="0.25">
      <c r="B357" s="2"/>
      <c r="C357" s="39"/>
      <c r="D357" s="2"/>
      <c r="E357" s="2"/>
      <c r="F357" s="2"/>
      <c r="G357" s="2"/>
      <c r="H357" s="2"/>
      <c r="I357" s="2"/>
      <c r="J357" s="2"/>
      <c r="K357" s="2"/>
      <c r="L357" s="2"/>
      <c r="M357" s="39"/>
      <c r="N357" s="38"/>
      <c r="O357" s="38"/>
    </row>
    <row r="358" spans="2:15" s="1" customFormat="1" x14ac:dyDescent="0.25">
      <c r="B358" s="2"/>
      <c r="C358" s="39"/>
      <c r="D358" s="2"/>
      <c r="E358" s="2"/>
      <c r="F358" s="2"/>
      <c r="G358" s="2"/>
      <c r="H358" s="2"/>
      <c r="I358" s="2"/>
      <c r="J358" s="2"/>
      <c r="K358" s="2"/>
      <c r="L358" s="2"/>
      <c r="M358" s="39"/>
      <c r="N358" s="38"/>
      <c r="O358" s="38"/>
    </row>
    <row r="359" spans="2:15" s="1" customFormat="1" x14ac:dyDescent="0.25">
      <c r="B359" s="2"/>
      <c r="C359" s="39"/>
      <c r="D359" s="2"/>
      <c r="E359" s="2"/>
      <c r="F359" s="2"/>
      <c r="G359" s="2"/>
      <c r="H359" s="2"/>
      <c r="I359" s="2"/>
      <c r="J359" s="2"/>
      <c r="K359" s="2"/>
      <c r="L359" s="2"/>
      <c r="M359" s="39"/>
      <c r="N359" s="38"/>
      <c r="O359" s="38"/>
    </row>
    <row r="360" spans="2:15" s="1" customFormat="1" x14ac:dyDescent="0.25">
      <c r="B360" s="2"/>
      <c r="C360" s="39"/>
      <c r="D360" s="2"/>
      <c r="E360" s="2"/>
      <c r="F360" s="2"/>
      <c r="G360" s="2"/>
      <c r="H360" s="2"/>
      <c r="I360" s="2"/>
      <c r="J360" s="2"/>
      <c r="K360" s="2"/>
      <c r="L360" s="2"/>
      <c r="M360" s="39"/>
      <c r="N360" s="38"/>
      <c r="O360" s="38"/>
    </row>
    <row r="361" spans="2:15" s="1" customFormat="1" x14ac:dyDescent="0.25">
      <c r="B361" s="2"/>
      <c r="C361" s="39"/>
      <c r="D361" s="2"/>
      <c r="E361" s="2"/>
      <c r="F361" s="2"/>
      <c r="G361" s="2"/>
      <c r="H361" s="2"/>
      <c r="I361" s="2"/>
      <c r="J361" s="2"/>
      <c r="K361" s="2"/>
      <c r="L361" s="2"/>
      <c r="M361" s="39"/>
      <c r="N361" s="38"/>
      <c r="O361" s="38"/>
    </row>
    <row r="362" spans="2:15" s="1" customFormat="1" x14ac:dyDescent="0.25">
      <c r="B362" s="2"/>
      <c r="C362" s="39"/>
      <c r="D362" s="2"/>
      <c r="E362" s="2"/>
      <c r="F362" s="2"/>
      <c r="G362" s="2"/>
      <c r="H362" s="2"/>
      <c r="I362" s="2"/>
      <c r="J362" s="2"/>
      <c r="K362" s="2"/>
      <c r="L362" s="2"/>
      <c r="M362" s="39"/>
      <c r="N362" s="38"/>
      <c r="O362" s="38"/>
    </row>
    <row r="363" spans="2:15" s="1" customFormat="1" x14ac:dyDescent="0.25">
      <c r="B363" s="2"/>
      <c r="C363" s="39"/>
      <c r="D363" s="2"/>
      <c r="E363" s="2"/>
      <c r="F363" s="2"/>
      <c r="G363" s="2"/>
      <c r="H363" s="2"/>
      <c r="I363" s="2"/>
      <c r="J363" s="2"/>
      <c r="K363" s="2"/>
      <c r="L363" s="2"/>
      <c r="M363" s="39"/>
      <c r="N363" s="38"/>
      <c r="O363" s="38"/>
    </row>
    <row r="364" spans="2:15" s="1" customFormat="1" x14ac:dyDescent="0.25">
      <c r="B364" s="2"/>
      <c r="C364" s="39"/>
      <c r="D364" s="2"/>
      <c r="E364" s="2"/>
      <c r="F364" s="2"/>
      <c r="G364" s="2"/>
      <c r="H364" s="2"/>
      <c r="I364" s="2"/>
      <c r="J364" s="2"/>
      <c r="K364" s="2"/>
      <c r="L364" s="2"/>
      <c r="M364" s="39"/>
      <c r="N364" s="38"/>
      <c r="O364" s="38"/>
    </row>
    <row r="365" spans="2:15" s="1" customFormat="1" x14ac:dyDescent="0.25">
      <c r="B365" s="2"/>
      <c r="C365" s="39"/>
      <c r="D365" s="2"/>
      <c r="E365" s="2"/>
      <c r="F365" s="2"/>
      <c r="G365" s="2"/>
      <c r="H365" s="2"/>
      <c r="I365" s="2"/>
      <c r="J365" s="2"/>
      <c r="K365" s="2"/>
      <c r="L365" s="2"/>
      <c r="M365" s="39"/>
      <c r="N365" s="38"/>
      <c r="O365" s="38"/>
    </row>
    <row r="366" spans="2:15" s="1" customFormat="1" x14ac:dyDescent="0.25">
      <c r="B366" s="2"/>
      <c r="C366" s="39"/>
      <c r="D366" s="2"/>
      <c r="E366" s="2"/>
      <c r="F366" s="2"/>
      <c r="G366" s="2"/>
      <c r="H366" s="2"/>
      <c r="I366" s="2"/>
      <c r="J366" s="2"/>
      <c r="K366" s="2"/>
      <c r="L366" s="2"/>
      <c r="M366" s="39"/>
      <c r="N366" s="38"/>
      <c r="O366" s="38"/>
    </row>
    <row r="367" spans="2:15" s="1" customFormat="1" x14ac:dyDescent="0.25">
      <c r="B367" s="2"/>
      <c r="C367" s="39"/>
      <c r="D367" s="2"/>
      <c r="E367" s="2"/>
      <c r="F367" s="2"/>
      <c r="G367" s="2"/>
      <c r="H367" s="2"/>
      <c r="I367" s="2"/>
      <c r="J367" s="2"/>
      <c r="K367" s="2"/>
      <c r="L367" s="2"/>
      <c r="M367" s="39"/>
      <c r="N367" s="38"/>
      <c r="O367" s="38"/>
    </row>
    <row r="368" spans="2:15" s="1" customFormat="1" x14ac:dyDescent="0.25">
      <c r="B368" s="2"/>
      <c r="C368" s="39"/>
      <c r="D368" s="2"/>
      <c r="E368" s="2"/>
      <c r="F368" s="2"/>
      <c r="G368" s="2"/>
      <c r="H368" s="2"/>
      <c r="I368" s="2"/>
      <c r="J368" s="2"/>
      <c r="K368" s="2"/>
      <c r="L368" s="2"/>
      <c r="M368" s="39"/>
      <c r="N368" s="38"/>
      <c r="O368" s="38"/>
    </row>
    <row r="369" spans="2:15" s="1" customFormat="1" x14ac:dyDescent="0.25">
      <c r="B369" s="2"/>
      <c r="C369" s="39"/>
      <c r="D369" s="2"/>
      <c r="E369" s="2"/>
      <c r="F369" s="2"/>
      <c r="G369" s="2"/>
      <c r="H369" s="2"/>
      <c r="I369" s="2"/>
      <c r="J369" s="2"/>
      <c r="K369" s="2"/>
      <c r="L369" s="2"/>
      <c r="M369" s="39"/>
      <c r="N369" s="38"/>
      <c r="O369" s="38"/>
    </row>
    <row r="370" spans="2:15" s="1" customFormat="1" x14ac:dyDescent="0.25">
      <c r="B370" s="2"/>
      <c r="C370" s="39"/>
      <c r="D370" s="2"/>
      <c r="E370" s="2"/>
      <c r="F370" s="2"/>
      <c r="G370" s="2"/>
      <c r="H370" s="2"/>
      <c r="I370" s="2"/>
      <c r="J370" s="2"/>
      <c r="K370" s="2"/>
      <c r="L370" s="2"/>
      <c r="M370" s="39"/>
      <c r="N370" s="38"/>
      <c r="O370" s="38"/>
    </row>
    <row r="371" spans="2:15" s="1" customFormat="1" x14ac:dyDescent="0.25">
      <c r="B371" s="2"/>
      <c r="C371" s="39"/>
      <c r="D371" s="2"/>
      <c r="E371" s="2"/>
      <c r="F371" s="2"/>
      <c r="G371" s="2"/>
      <c r="H371" s="2"/>
      <c r="I371" s="2"/>
      <c r="J371" s="2"/>
      <c r="K371" s="2"/>
      <c r="L371" s="2"/>
      <c r="M371" s="39"/>
      <c r="N371" s="38"/>
      <c r="O371" s="38"/>
    </row>
    <row r="372" spans="2:15" s="1" customFormat="1" x14ac:dyDescent="0.25">
      <c r="B372" s="2"/>
      <c r="C372" s="39"/>
      <c r="D372" s="2"/>
      <c r="E372" s="2"/>
      <c r="F372" s="2"/>
      <c r="G372" s="2"/>
      <c r="H372" s="2"/>
      <c r="I372" s="2"/>
      <c r="J372" s="2"/>
      <c r="K372" s="2"/>
      <c r="L372" s="2"/>
      <c r="M372" s="39"/>
      <c r="N372" s="38"/>
      <c r="O372" s="38"/>
    </row>
    <row r="373" spans="2:15" s="1" customFormat="1" x14ac:dyDescent="0.25">
      <c r="B373" s="2"/>
      <c r="C373" s="39"/>
      <c r="D373" s="2"/>
      <c r="E373" s="2"/>
      <c r="F373" s="2"/>
      <c r="G373" s="2"/>
      <c r="H373" s="2"/>
      <c r="I373" s="2"/>
      <c r="J373" s="2"/>
      <c r="K373" s="2"/>
      <c r="L373" s="2"/>
      <c r="M373" s="39"/>
      <c r="N373" s="38"/>
      <c r="O373" s="38"/>
    </row>
    <row r="374" spans="2:15" s="1" customFormat="1" x14ac:dyDescent="0.25">
      <c r="B374" s="2"/>
      <c r="C374" s="39"/>
      <c r="D374" s="2"/>
      <c r="E374" s="2"/>
      <c r="F374" s="2"/>
      <c r="G374" s="2"/>
      <c r="H374" s="2"/>
      <c r="I374" s="2"/>
      <c r="J374" s="2"/>
      <c r="K374" s="2"/>
      <c r="L374" s="2"/>
      <c r="M374" s="39"/>
      <c r="N374" s="38"/>
      <c r="O374" s="38"/>
    </row>
    <row r="375" spans="2:15" s="1" customFormat="1" x14ac:dyDescent="0.25">
      <c r="B375" s="2"/>
      <c r="C375" s="39"/>
      <c r="D375" s="2"/>
      <c r="E375" s="2"/>
      <c r="F375" s="2"/>
      <c r="G375" s="2"/>
      <c r="H375" s="2"/>
      <c r="I375" s="2"/>
      <c r="J375" s="2"/>
      <c r="K375" s="2"/>
      <c r="L375" s="2"/>
      <c r="M375" s="39"/>
      <c r="N375" s="38"/>
      <c r="O375" s="38"/>
    </row>
    <row r="376" spans="2:15" s="1" customFormat="1" x14ac:dyDescent="0.25">
      <c r="B376" s="2"/>
      <c r="C376" s="39"/>
      <c r="D376" s="2"/>
      <c r="E376" s="2"/>
      <c r="F376" s="2"/>
      <c r="G376" s="2"/>
      <c r="H376" s="2"/>
      <c r="I376" s="2"/>
      <c r="J376" s="2"/>
      <c r="K376" s="2"/>
      <c r="L376" s="2"/>
      <c r="M376" s="39"/>
      <c r="N376" s="38"/>
      <c r="O376" s="38"/>
    </row>
    <row r="377" spans="2:15" s="1" customFormat="1" x14ac:dyDescent="0.25">
      <c r="B377" s="2"/>
      <c r="C377" s="39"/>
      <c r="D377" s="2"/>
      <c r="E377" s="2"/>
      <c r="F377" s="2"/>
      <c r="G377" s="2"/>
      <c r="H377" s="2"/>
      <c r="I377" s="2"/>
      <c r="J377" s="2"/>
      <c r="K377" s="2"/>
      <c r="L377" s="2"/>
      <c r="M377" s="39"/>
      <c r="N377" s="38"/>
      <c r="O377" s="38"/>
    </row>
    <row r="378" spans="2:15" s="1" customFormat="1" x14ac:dyDescent="0.25">
      <c r="B378" s="2"/>
      <c r="C378" s="39"/>
      <c r="D378" s="2"/>
      <c r="E378" s="2"/>
      <c r="F378" s="2"/>
      <c r="G378" s="2"/>
      <c r="H378" s="2"/>
      <c r="I378" s="2"/>
      <c r="J378" s="2"/>
      <c r="K378" s="2"/>
      <c r="L378" s="2"/>
      <c r="M378" s="39"/>
      <c r="N378" s="38"/>
      <c r="O378" s="38"/>
    </row>
    <row r="379" spans="2:15" s="1" customFormat="1" x14ac:dyDescent="0.25">
      <c r="B379" s="2"/>
      <c r="C379" s="39"/>
      <c r="D379" s="2"/>
      <c r="E379" s="2"/>
      <c r="F379" s="2"/>
      <c r="G379" s="2"/>
      <c r="H379" s="2"/>
      <c r="I379" s="2"/>
      <c r="J379" s="2"/>
      <c r="K379" s="2"/>
      <c r="L379" s="2"/>
      <c r="M379" s="39"/>
      <c r="N379" s="38"/>
      <c r="O379" s="38"/>
    </row>
    <row r="380" spans="2:15" s="1" customFormat="1" x14ac:dyDescent="0.25">
      <c r="B380" s="2"/>
      <c r="C380" s="39"/>
      <c r="D380" s="2"/>
      <c r="E380" s="2"/>
      <c r="F380" s="2"/>
      <c r="G380" s="2"/>
      <c r="H380" s="2"/>
      <c r="I380" s="2"/>
      <c r="J380" s="2"/>
      <c r="K380" s="2"/>
      <c r="L380" s="2"/>
      <c r="M380" s="39"/>
      <c r="N380" s="38"/>
      <c r="O380" s="38"/>
    </row>
    <row r="381" spans="2:15" s="1" customFormat="1" x14ac:dyDescent="0.25">
      <c r="B381" s="2"/>
      <c r="C381" s="39"/>
      <c r="D381" s="2"/>
      <c r="E381" s="2"/>
      <c r="F381" s="2"/>
      <c r="G381" s="2"/>
      <c r="H381" s="2"/>
      <c r="I381" s="2"/>
      <c r="J381" s="2"/>
      <c r="K381" s="2"/>
      <c r="L381" s="2"/>
      <c r="M381" s="39"/>
      <c r="N381" s="38"/>
      <c r="O381" s="38"/>
    </row>
    <row r="382" spans="2:15" s="1" customFormat="1" x14ac:dyDescent="0.25">
      <c r="B382" s="2"/>
      <c r="C382" s="39"/>
      <c r="D382" s="2"/>
      <c r="E382" s="2"/>
      <c r="F382" s="2"/>
      <c r="G382" s="2"/>
      <c r="H382" s="2"/>
      <c r="I382" s="2"/>
      <c r="J382" s="2"/>
      <c r="K382" s="2"/>
      <c r="L382" s="2"/>
      <c r="M382" s="39"/>
      <c r="N382" s="38"/>
      <c r="O382" s="38"/>
    </row>
    <row r="383" spans="2:15" s="1" customFormat="1" x14ac:dyDescent="0.25">
      <c r="B383" s="2"/>
      <c r="C383" s="39"/>
      <c r="D383" s="2"/>
      <c r="E383" s="2"/>
      <c r="F383" s="2"/>
      <c r="G383" s="2"/>
      <c r="H383" s="2"/>
      <c r="I383" s="2"/>
      <c r="J383" s="2"/>
      <c r="K383" s="2"/>
      <c r="L383" s="2"/>
      <c r="M383" s="39"/>
      <c r="N383" s="38"/>
      <c r="O383" s="38"/>
    </row>
    <row r="384" spans="2:15" s="1" customFormat="1" x14ac:dyDescent="0.25">
      <c r="B384" s="2"/>
      <c r="C384" s="39"/>
      <c r="D384" s="2"/>
      <c r="E384" s="2"/>
      <c r="F384" s="2"/>
      <c r="G384" s="2"/>
      <c r="H384" s="2"/>
      <c r="I384" s="2"/>
      <c r="J384" s="2"/>
      <c r="K384" s="2"/>
      <c r="L384" s="2"/>
      <c r="M384" s="39"/>
      <c r="N384" s="38"/>
      <c r="O384" s="38"/>
    </row>
    <row r="385" spans="2:15" s="1" customFormat="1" x14ac:dyDescent="0.25">
      <c r="B385" s="2"/>
      <c r="C385" s="39"/>
      <c r="D385" s="2"/>
      <c r="E385" s="2"/>
      <c r="F385" s="2"/>
      <c r="G385" s="2"/>
      <c r="H385" s="2"/>
      <c r="I385" s="2"/>
      <c r="J385" s="2"/>
      <c r="K385" s="2"/>
      <c r="L385" s="2"/>
      <c r="M385" s="39"/>
      <c r="N385" s="38"/>
      <c r="O385" s="38"/>
    </row>
    <row r="386" spans="2:15" s="1" customFormat="1" x14ac:dyDescent="0.25">
      <c r="B386" s="2"/>
      <c r="C386" s="39"/>
      <c r="D386" s="2"/>
      <c r="E386" s="2"/>
      <c r="F386" s="2"/>
      <c r="G386" s="2"/>
      <c r="H386" s="2"/>
      <c r="I386" s="2"/>
      <c r="J386" s="2"/>
      <c r="K386" s="2"/>
      <c r="L386" s="2"/>
      <c r="M386" s="39"/>
      <c r="N386" s="38"/>
      <c r="O386" s="38"/>
    </row>
    <row r="387" spans="2:15" s="1" customFormat="1" x14ac:dyDescent="0.25">
      <c r="B387" s="2"/>
      <c r="C387" s="39"/>
      <c r="D387" s="2"/>
      <c r="E387" s="2"/>
      <c r="F387" s="2"/>
      <c r="G387" s="2"/>
      <c r="H387" s="2"/>
      <c r="I387" s="2"/>
      <c r="J387" s="2"/>
      <c r="K387" s="2"/>
      <c r="L387" s="2"/>
      <c r="M387" s="39"/>
      <c r="N387" s="38"/>
      <c r="O387" s="38"/>
    </row>
    <row r="388" spans="2:15" s="1" customFormat="1" x14ac:dyDescent="0.25">
      <c r="B388" s="2"/>
      <c r="C388" s="39"/>
      <c r="D388" s="2"/>
      <c r="E388" s="2"/>
      <c r="F388" s="2"/>
      <c r="G388" s="2"/>
      <c r="H388" s="2"/>
      <c r="I388" s="2"/>
      <c r="J388" s="2"/>
      <c r="K388" s="2"/>
      <c r="L388" s="2"/>
      <c r="M388" s="39"/>
      <c r="N388" s="38"/>
      <c r="O388" s="38"/>
    </row>
    <row r="389" spans="2:15" s="1" customFormat="1" x14ac:dyDescent="0.25">
      <c r="B389" s="2"/>
      <c r="C389" s="39"/>
      <c r="D389" s="2"/>
      <c r="E389" s="2"/>
      <c r="F389" s="2"/>
      <c r="G389" s="2"/>
      <c r="H389" s="2"/>
      <c r="I389" s="2"/>
      <c r="J389" s="2"/>
      <c r="K389" s="2"/>
      <c r="L389" s="2"/>
      <c r="M389" s="39"/>
      <c r="N389" s="38"/>
      <c r="O389" s="38"/>
    </row>
    <row r="390" spans="2:15" s="1" customFormat="1" x14ac:dyDescent="0.25">
      <c r="B390" s="2"/>
      <c r="C390" s="39"/>
      <c r="D390" s="2"/>
      <c r="E390" s="2"/>
      <c r="F390" s="2"/>
      <c r="G390" s="2"/>
      <c r="H390" s="2"/>
      <c r="I390" s="2"/>
      <c r="J390" s="2"/>
      <c r="K390" s="2"/>
      <c r="L390" s="2"/>
      <c r="M390" s="39"/>
      <c r="N390" s="38"/>
      <c r="O390" s="38"/>
    </row>
    <row r="391" spans="2:15" s="1" customFormat="1" x14ac:dyDescent="0.25">
      <c r="B391" s="2"/>
      <c r="C391" s="39"/>
      <c r="D391" s="2"/>
      <c r="E391" s="2"/>
      <c r="F391" s="2"/>
      <c r="G391" s="2"/>
      <c r="H391" s="2"/>
      <c r="I391" s="2"/>
      <c r="J391" s="2"/>
      <c r="K391" s="2"/>
      <c r="L391" s="2"/>
      <c r="M391" s="39"/>
      <c r="N391" s="38"/>
      <c r="O391" s="38"/>
    </row>
    <row r="392" spans="2:15" s="1" customFormat="1" x14ac:dyDescent="0.25">
      <c r="B392" s="2"/>
      <c r="C392" s="39"/>
      <c r="D392" s="2"/>
      <c r="E392" s="2"/>
      <c r="F392" s="2"/>
      <c r="G392" s="2"/>
      <c r="H392" s="2"/>
      <c r="I392" s="2"/>
      <c r="J392" s="2"/>
      <c r="K392" s="2"/>
      <c r="L392" s="2"/>
      <c r="M392" s="39"/>
      <c r="N392" s="38"/>
      <c r="O392" s="38"/>
    </row>
    <row r="393" spans="2:15" s="1" customFormat="1" x14ac:dyDescent="0.25">
      <c r="B393" s="2"/>
      <c r="C393" s="39"/>
      <c r="D393" s="2"/>
      <c r="E393" s="2"/>
      <c r="F393" s="2"/>
      <c r="G393" s="2"/>
      <c r="H393" s="2"/>
      <c r="I393" s="2"/>
      <c r="J393" s="2"/>
      <c r="K393" s="2"/>
      <c r="L393" s="2"/>
      <c r="M393" s="39"/>
      <c r="N393" s="38"/>
      <c r="O393" s="38"/>
    </row>
    <row r="394" spans="2:15" s="1" customFormat="1" x14ac:dyDescent="0.25">
      <c r="B394" s="2"/>
      <c r="C394" s="39"/>
      <c r="D394" s="2"/>
      <c r="E394" s="2"/>
      <c r="F394" s="2"/>
      <c r="G394" s="2"/>
      <c r="H394" s="2"/>
      <c r="I394" s="2"/>
      <c r="J394" s="2"/>
      <c r="K394" s="2"/>
      <c r="L394" s="2"/>
      <c r="M394" s="39"/>
      <c r="N394" s="38"/>
      <c r="O394" s="38"/>
    </row>
    <row r="395" spans="2:15" s="1" customFormat="1" x14ac:dyDescent="0.25">
      <c r="B395" s="2"/>
      <c r="C395" s="39"/>
      <c r="D395" s="2"/>
      <c r="E395" s="2"/>
      <c r="F395" s="2"/>
      <c r="G395" s="2"/>
      <c r="H395" s="2"/>
      <c r="I395" s="2"/>
      <c r="J395" s="2"/>
      <c r="K395" s="2"/>
      <c r="L395" s="2"/>
      <c r="M395" s="39"/>
      <c r="N395" s="38"/>
      <c r="O395" s="38"/>
    </row>
    <row r="396" spans="2:15" s="1" customFormat="1" x14ac:dyDescent="0.25">
      <c r="B396" s="2"/>
      <c r="C396" s="39"/>
      <c r="D396" s="2"/>
      <c r="E396" s="2"/>
      <c r="F396" s="2"/>
      <c r="G396" s="2"/>
      <c r="H396" s="2"/>
      <c r="I396" s="2"/>
      <c r="J396" s="2"/>
      <c r="K396" s="2"/>
      <c r="L396" s="2"/>
      <c r="M396" s="39"/>
      <c r="N396" s="38"/>
      <c r="O396" s="38"/>
    </row>
    <row r="397" spans="2:15" s="1" customFormat="1" x14ac:dyDescent="0.25">
      <c r="B397" s="2"/>
      <c r="C397" s="39"/>
      <c r="D397" s="2"/>
      <c r="E397" s="2"/>
      <c r="F397" s="2"/>
      <c r="G397" s="2"/>
      <c r="H397" s="2"/>
      <c r="I397" s="2"/>
      <c r="J397" s="2"/>
      <c r="K397" s="2"/>
      <c r="L397" s="2"/>
      <c r="M397" s="39"/>
      <c r="N397" s="38"/>
      <c r="O397" s="38"/>
    </row>
    <row r="398" spans="2:15" s="1" customFormat="1" x14ac:dyDescent="0.25">
      <c r="B398" s="2"/>
      <c r="C398" s="39"/>
      <c r="D398" s="2"/>
      <c r="E398" s="2"/>
      <c r="F398" s="2"/>
      <c r="G398" s="2"/>
      <c r="H398" s="2"/>
      <c r="I398" s="2"/>
      <c r="J398" s="2"/>
      <c r="K398" s="2"/>
      <c r="L398" s="2"/>
      <c r="M398" s="39"/>
      <c r="N398" s="38"/>
      <c r="O398" s="38"/>
    </row>
    <row r="399" spans="2:15" s="1" customFormat="1" x14ac:dyDescent="0.25">
      <c r="B399" s="2"/>
      <c r="C399" s="39"/>
      <c r="D399" s="2"/>
      <c r="E399" s="2"/>
      <c r="F399" s="2"/>
      <c r="G399" s="2"/>
      <c r="H399" s="2"/>
      <c r="I399" s="2"/>
      <c r="J399" s="2"/>
      <c r="K399" s="2"/>
      <c r="L399" s="2"/>
      <c r="M399" s="39"/>
      <c r="N399" s="38"/>
      <c r="O399" s="38"/>
    </row>
    <row r="400" spans="2:15" s="1" customFormat="1" x14ac:dyDescent="0.25">
      <c r="B400" s="2"/>
      <c r="C400" s="39"/>
      <c r="D400" s="2"/>
      <c r="E400" s="2"/>
      <c r="F400" s="2"/>
      <c r="G400" s="2"/>
      <c r="H400" s="2"/>
      <c r="I400" s="2"/>
      <c r="J400" s="2"/>
      <c r="K400" s="2"/>
      <c r="L400" s="2"/>
      <c r="M400" s="39"/>
      <c r="N400" s="38"/>
      <c r="O400" s="38"/>
    </row>
    <row r="401" spans="2:15" s="1" customFormat="1" x14ac:dyDescent="0.25">
      <c r="B401" s="2"/>
      <c r="C401" s="39"/>
      <c r="D401" s="2"/>
      <c r="E401" s="2"/>
      <c r="F401" s="2"/>
      <c r="G401" s="2"/>
      <c r="H401" s="2"/>
      <c r="I401" s="2"/>
      <c r="J401" s="2"/>
      <c r="K401" s="2"/>
      <c r="L401" s="2"/>
      <c r="M401" s="39"/>
      <c r="N401" s="38"/>
      <c r="O401" s="38"/>
    </row>
    <row r="402" spans="2:15" s="1" customFormat="1" x14ac:dyDescent="0.25">
      <c r="B402" s="2"/>
      <c r="C402" s="39"/>
      <c r="D402" s="2"/>
      <c r="E402" s="2"/>
      <c r="F402" s="2"/>
      <c r="G402" s="2"/>
      <c r="H402" s="2"/>
      <c r="I402" s="2"/>
      <c r="J402" s="2"/>
      <c r="K402" s="2"/>
      <c r="L402" s="2"/>
      <c r="M402" s="39"/>
      <c r="N402" s="38"/>
      <c r="O402" s="38"/>
    </row>
    <row r="403" spans="2:15" s="1" customFormat="1" x14ac:dyDescent="0.25">
      <c r="B403" s="2"/>
      <c r="C403" s="39"/>
      <c r="D403" s="2"/>
      <c r="E403" s="2"/>
      <c r="F403" s="2"/>
      <c r="G403" s="2"/>
      <c r="H403" s="2"/>
      <c r="I403" s="2"/>
      <c r="J403" s="2"/>
      <c r="K403" s="2"/>
      <c r="L403" s="2"/>
      <c r="M403" s="39"/>
      <c r="N403" s="38"/>
      <c r="O403" s="38"/>
    </row>
    <row r="404" spans="2:15" s="1" customFormat="1" x14ac:dyDescent="0.25">
      <c r="B404" s="2"/>
      <c r="C404" s="39"/>
      <c r="D404" s="2"/>
      <c r="E404" s="2"/>
      <c r="F404" s="2"/>
      <c r="G404" s="2"/>
      <c r="H404" s="2"/>
      <c r="I404" s="2"/>
      <c r="J404" s="2"/>
      <c r="K404" s="2"/>
      <c r="L404" s="2"/>
      <c r="M404" s="39"/>
      <c r="N404" s="38"/>
      <c r="O404" s="38"/>
    </row>
    <row r="405" spans="2:15" s="1" customFormat="1" x14ac:dyDescent="0.25">
      <c r="B405" s="2"/>
      <c r="C405" s="39"/>
      <c r="D405" s="2"/>
      <c r="E405" s="2"/>
      <c r="F405" s="2"/>
      <c r="G405" s="2"/>
      <c r="H405" s="2"/>
      <c r="I405" s="2"/>
      <c r="J405" s="2"/>
      <c r="K405" s="2"/>
      <c r="L405" s="2"/>
      <c r="M405" s="39"/>
      <c r="N405" s="38"/>
      <c r="O405" s="38"/>
    </row>
    <row r="406" spans="2:15" s="1" customFormat="1" x14ac:dyDescent="0.25">
      <c r="B406" s="2"/>
      <c r="C406" s="39"/>
      <c r="D406" s="2"/>
      <c r="E406" s="2"/>
      <c r="F406" s="2"/>
      <c r="G406" s="2"/>
      <c r="H406" s="2"/>
      <c r="I406" s="2"/>
      <c r="J406" s="2"/>
      <c r="K406" s="2"/>
      <c r="L406" s="2"/>
      <c r="M406" s="39"/>
      <c r="N406" s="38"/>
      <c r="O406" s="38"/>
    </row>
    <row r="407" spans="2:15" s="1" customFormat="1" x14ac:dyDescent="0.25">
      <c r="B407" s="2"/>
      <c r="C407" s="39"/>
      <c r="D407" s="2"/>
      <c r="E407" s="2"/>
      <c r="F407" s="2"/>
      <c r="G407" s="2"/>
      <c r="H407" s="2"/>
      <c r="I407" s="2"/>
      <c r="J407" s="2"/>
      <c r="K407" s="2"/>
      <c r="L407" s="2"/>
      <c r="M407" s="39"/>
      <c r="N407" s="38"/>
      <c r="O407" s="38"/>
    </row>
    <row r="408" spans="2:15" s="1" customFormat="1" x14ac:dyDescent="0.25">
      <c r="B408" s="2"/>
      <c r="C408" s="39"/>
      <c r="D408" s="2"/>
      <c r="E408" s="2"/>
      <c r="F408" s="2"/>
      <c r="G408" s="2"/>
      <c r="H408" s="2"/>
      <c r="I408" s="2"/>
      <c r="J408" s="2"/>
      <c r="K408" s="2"/>
      <c r="L408" s="2"/>
      <c r="M408" s="39"/>
      <c r="N408" s="38"/>
      <c r="O408" s="38"/>
    </row>
    <row r="409" spans="2:15" s="1" customFormat="1" x14ac:dyDescent="0.25">
      <c r="B409" s="2"/>
      <c r="C409" s="39"/>
      <c r="D409" s="2"/>
      <c r="E409" s="2"/>
      <c r="F409" s="2"/>
      <c r="G409" s="2"/>
      <c r="H409" s="2"/>
      <c r="I409" s="2"/>
      <c r="J409" s="2"/>
      <c r="K409" s="2"/>
      <c r="L409" s="2"/>
      <c r="M409" s="39"/>
      <c r="N409" s="38"/>
      <c r="O409" s="38"/>
    </row>
    <row r="410" spans="2:15" s="1" customFormat="1" x14ac:dyDescent="0.25">
      <c r="B410" s="2"/>
      <c r="C410" s="39"/>
      <c r="D410" s="2"/>
      <c r="E410" s="2"/>
      <c r="F410" s="2"/>
      <c r="G410" s="2"/>
      <c r="H410" s="2"/>
      <c r="I410" s="2"/>
      <c r="J410" s="2"/>
      <c r="K410" s="2"/>
      <c r="L410" s="2"/>
      <c r="M410" s="39"/>
      <c r="N410" s="38"/>
      <c r="O410" s="38"/>
    </row>
    <row r="411" spans="2:15" s="1" customFormat="1" x14ac:dyDescent="0.25">
      <c r="B411" s="2"/>
      <c r="C411" s="39"/>
      <c r="D411" s="2"/>
      <c r="E411" s="2"/>
      <c r="F411" s="2"/>
      <c r="G411" s="2"/>
      <c r="H411" s="2"/>
      <c r="I411" s="2"/>
      <c r="J411" s="2"/>
      <c r="K411" s="2"/>
      <c r="L411" s="2"/>
      <c r="M411" s="39"/>
      <c r="N411" s="38"/>
      <c r="O411" s="38"/>
    </row>
    <row r="412" spans="2:15" s="1" customFormat="1" x14ac:dyDescent="0.25">
      <c r="B412" s="2"/>
      <c r="C412" s="39"/>
      <c r="D412" s="2"/>
      <c r="E412" s="2"/>
      <c r="F412" s="2"/>
      <c r="G412" s="2"/>
      <c r="H412" s="2"/>
      <c r="I412" s="2"/>
      <c r="J412" s="2"/>
      <c r="K412" s="2"/>
      <c r="L412" s="2"/>
      <c r="M412" s="39"/>
      <c r="N412" s="38"/>
      <c r="O412" s="38"/>
    </row>
    <row r="413" spans="2:15" s="1" customFormat="1" x14ac:dyDescent="0.25">
      <c r="B413" s="2"/>
      <c r="C413" s="39"/>
      <c r="D413" s="2"/>
      <c r="E413" s="2"/>
      <c r="F413" s="2"/>
      <c r="G413" s="2"/>
      <c r="H413" s="2"/>
      <c r="I413" s="2"/>
      <c r="J413" s="2"/>
      <c r="K413" s="2"/>
      <c r="L413" s="2"/>
      <c r="M413" s="39"/>
      <c r="N413" s="38"/>
      <c r="O413" s="38"/>
    </row>
    <row r="414" spans="2:15" s="1" customFormat="1" x14ac:dyDescent="0.25">
      <c r="B414" s="2"/>
      <c r="C414" s="39"/>
      <c r="D414" s="2"/>
      <c r="E414" s="2"/>
      <c r="F414" s="2"/>
      <c r="G414" s="2"/>
      <c r="H414" s="2"/>
      <c r="I414" s="2"/>
      <c r="J414" s="2"/>
      <c r="K414" s="2"/>
      <c r="L414" s="2"/>
      <c r="M414" s="39"/>
      <c r="N414" s="38"/>
      <c r="O414" s="38"/>
    </row>
    <row r="415" spans="2:15" s="1" customFormat="1" x14ac:dyDescent="0.25">
      <c r="B415" s="2"/>
      <c r="C415" s="39"/>
      <c r="D415" s="2"/>
      <c r="E415" s="2"/>
      <c r="F415" s="2"/>
      <c r="G415" s="2"/>
      <c r="H415" s="2"/>
      <c r="I415" s="2"/>
      <c r="J415" s="2"/>
      <c r="K415" s="2"/>
      <c r="L415" s="2"/>
      <c r="M415" s="39"/>
      <c r="N415" s="38"/>
      <c r="O415" s="38"/>
    </row>
    <row r="416" spans="2:15" s="1" customFormat="1" x14ac:dyDescent="0.25">
      <c r="B416" s="2"/>
      <c r="C416" s="39"/>
      <c r="D416" s="2"/>
      <c r="E416" s="2"/>
      <c r="F416" s="2"/>
      <c r="G416" s="2"/>
      <c r="H416" s="2"/>
      <c r="I416" s="2"/>
      <c r="J416" s="2"/>
      <c r="K416" s="2"/>
      <c r="L416" s="2"/>
      <c r="M416" s="39"/>
      <c r="N416" s="38"/>
      <c r="O416" s="38"/>
    </row>
    <row r="417" spans="2:15" s="1" customFormat="1" x14ac:dyDescent="0.25">
      <c r="B417" s="2"/>
      <c r="C417" s="39"/>
      <c r="D417" s="2"/>
      <c r="E417" s="2"/>
      <c r="F417" s="2"/>
      <c r="G417" s="2"/>
      <c r="H417" s="2"/>
      <c r="I417" s="2"/>
      <c r="J417" s="2"/>
      <c r="K417" s="2"/>
      <c r="L417" s="2"/>
      <c r="M417" s="39"/>
      <c r="N417" s="38"/>
      <c r="O417" s="38"/>
    </row>
    <row r="418" spans="2:15" s="1" customFormat="1" x14ac:dyDescent="0.25">
      <c r="B418" s="2"/>
      <c r="C418" s="39"/>
      <c r="D418" s="2"/>
      <c r="E418" s="2"/>
      <c r="F418" s="2"/>
      <c r="G418" s="2"/>
      <c r="H418" s="2"/>
      <c r="I418" s="2"/>
      <c r="J418" s="2"/>
      <c r="K418" s="2"/>
      <c r="L418" s="2"/>
      <c r="M418" s="39"/>
      <c r="N418" s="38"/>
      <c r="O418" s="38"/>
    </row>
    <row r="419" spans="2:15" s="1" customFormat="1" x14ac:dyDescent="0.25">
      <c r="B419" s="2"/>
      <c r="C419" s="39"/>
      <c r="D419" s="2"/>
      <c r="E419" s="2"/>
      <c r="F419" s="2"/>
      <c r="G419" s="2"/>
      <c r="H419" s="2"/>
      <c r="I419" s="2"/>
      <c r="J419" s="2"/>
      <c r="K419" s="2"/>
      <c r="L419" s="2"/>
      <c r="M419" s="39"/>
      <c r="N419" s="38"/>
      <c r="O419" s="38"/>
    </row>
    <row r="420" spans="2:15" s="1" customFormat="1" x14ac:dyDescent="0.25">
      <c r="B420" s="2"/>
      <c r="C420" s="39"/>
      <c r="D420" s="2"/>
      <c r="E420" s="2"/>
      <c r="F420" s="2"/>
      <c r="G420" s="2"/>
      <c r="H420" s="2"/>
      <c r="I420" s="2"/>
      <c r="J420" s="2"/>
      <c r="K420" s="2"/>
      <c r="L420" s="2"/>
      <c r="M420" s="39"/>
      <c r="N420" s="38"/>
      <c r="O420" s="38"/>
    </row>
    <row r="421" spans="2:15" s="1" customFormat="1" x14ac:dyDescent="0.25">
      <c r="B421" s="2"/>
      <c r="C421" s="39"/>
      <c r="D421" s="2"/>
      <c r="E421" s="2"/>
      <c r="F421" s="2"/>
      <c r="G421" s="2"/>
      <c r="H421" s="2"/>
      <c r="I421" s="2"/>
      <c r="J421" s="2"/>
      <c r="K421" s="2"/>
      <c r="L421" s="2"/>
      <c r="M421" s="39"/>
      <c r="N421" s="38"/>
      <c r="O421" s="38"/>
    </row>
    <row r="422" spans="2:15" s="1" customFormat="1" x14ac:dyDescent="0.25">
      <c r="B422" s="2"/>
      <c r="C422" s="39"/>
      <c r="D422" s="2"/>
      <c r="E422" s="2"/>
      <c r="F422" s="2"/>
      <c r="G422" s="2"/>
      <c r="H422" s="2"/>
      <c r="I422" s="2"/>
      <c r="J422" s="2"/>
      <c r="K422" s="2"/>
      <c r="L422" s="2"/>
      <c r="M422" s="39"/>
      <c r="N422" s="38"/>
      <c r="O422" s="38"/>
    </row>
    <row r="423" spans="2:15" s="1" customFormat="1" x14ac:dyDescent="0.25">
      <c r="B423" s="2"/>
      <c r="C423" s="39"/>
      <c r="D423" s="2"/>
      <c r="E423" s="2"/>
      <c r="F423" s="2"/>
      <c r="G423" s="2"/>
      <c r="H423" s="2"/>
      <c r="I423" s="2"/>
      <c r="J423" s="2"/>
      <c r="K423" s="2"/>
      <c r="L423" s="2"/>
      <c r="M423" s="39"/>
      <c r="N423" s="38"/>
      <c r="O423" s="38"/>
    </row>
    <row r="424" spans="2:15" s="1" customFormat="1" x14ac:dyDescent="0.25">
      <c r="B424" s="2"/>
      <c r="C424" s="39"/>
      <c r="D424" s="2"/>
      <c r="E424" s="2"/>
      <c r="F424" s="2"/>
      <c r="G424" s="2"/>
      <c r="H424" s="2"/>
      <c r="I424" s="2"/>
      <c r="J424" s="2"/>
      <c r="K424" s="2"/>
      <c r="L424" s="2"/>
      <c r="M424" s="39"/>
      <c r="N424" s="38"/>
      <c r="O424" s="38"/>
    </row>
    <row r="425" spans="2:15" s="1" customFormat="1" x14ac:dyDescent="0.25">
      <c r="B425" s="2"/>
      <c r="C425" s="39"/>
      <c r="D425" s="2"/>
      <c r="E425" s="2"/>
      <c r="F425" s="2"/>
      <c r="G425" s="2"/>
      <c r="H425" s="2"/>
      <c r="I425" s="2"/>
      <c r="J425" s="2"/>
      <c r="K425" s="2"/>
      <c r="L425" s="2"/>
      <c r="M425" s="39"/>
      <c r="N425" s="38"/>
      <c r="O425" s="38"/>
    </row>
    <row r="426" spans="2:15" s="1" customFormat="1" x14ac:dyDescent="0.25">
      <c r="B426" s="2"/>
      <c r="C426" s="39"/>
      <c r="D426" s="2"/>
      <c r="E426" s="2"/>
      <c r="F426" s="2"/>
      <c r="G426" s="2"/>
      <c r="H426" s="2"/>
      <c r="I426" s="2"/>
      <c r="J426" s="2"/>
      <c r="K426" s="2"/>
      <c r="L426" s="2"/>
      <c r="M426" s="39"/>
      <c r="N426" s="38"/>
      <c r="O426" s="38"/>
    </row>
    <row r="427" spans="2:15" s="1" customFormat="1" x14ac:dyDescent="0.25">
      <c r="B427" s="2"/>
      <c r="C427" s="39"/>
      <c r="D427" s="2"/>
      <c r="E427" s="2"/>
      <c r="F427" s="2"/>
      <c r="G427" s="2"/>
      <c r="H427" s="2"/>
      <c r="I427" s="2"/>
      <c r="J427" s="2"/>
      <c r="K427" s="2"/>
      <c r="L427" s="2"/>
      <c r="M427" s="39"/>
      <c r="N427" s="38"/>
      <c r="O427" s="38"/>
    </row>
    <row r="428" spans="2:15" s="1" customFormat="1" x14ac:dyDescent="0.25">
      <c r="B428" s="2"/>
      <c r="C428" s="39"/>
      <c r="D428" s="2"/>
      <c r="E428" s="2"/>
      <c r="F428" s="2"/>
      <c r="G428" s="2"/>
      <c r="H428" s="2"/>
      <c r="I428" s="2"/>
      <c r="J428" s="2"/>
      <c r="K428" s="2"/>
      <c r="L428" s="2"/>
      <c r="M428" s="39"/>
      <c r="N428" s="38"/>
      <c r="O428" s="38"/>
    </row>
    <row r="429" spans="2:15" s="1" customFormat="1" x14ac:dyDescent="0.25">
      <c r="B429" s="2"/>
      <c r="C429" s="39"/>
      <c r="D429" s="2"/>
      <c r="E429" s="2"/>
      <c r="F429" s="2"/>
      <c r="G429" s="2"/>
      <c r="H429" s="2"/>
      <c r="I429" s="2"/>
      <c r="J429" s="2"/>
      <c r="K429" s="2"/>
      <c r="L429" s="2"/>
      <c r="M429" s="39"/>
      <c r="N429" s="38"/>
      <c r="O429" s="38"/>
    </row>
    <row r="430" spans="2:15" s="1" customFormat="1" x14ac:dyDescent="0.25">
      <c r="B430" s="2"/>
      <c r="C430" s="39"/>
      <c r="D430" s="2"/>
      <c r="E430" s="2"/>
      <c r="F430" s="2"/>
      <c r="G430" s="2"/>
      <c r="H430" s="2"/>
      <c r="I430" s="2"/>
      <c r="J430" s="2"/>
      <c r="K430" s="2"/>
      <c r="L430" s="2"/>
      <c r="M430" s="39"/>
      <c r="N430" s="38"/>
      <c r="O430" s="38"/>
    </row>
    <row r="431" spans="2:15" s="1" customFormat="1" x14ac:dyDescent="0.25">
      <c r="B431" s="2"/>
      <c r="C431" s="39"/>
      <c r="D431" s="2"/>
      <c r="E431" s="2"/>
      <c r="F431" s="2"/>
      <c r="G431" s="2"/>
      <c r="H431" s="2"/>
      <c r="I431" s="2"/>
      <c r="J431" s="2"/>
      <c r="K431" s="2"/>
      <c r="L431" s="2"/>
      <c r="M431" s="39"/>
      <c r="N431" s="38"/>
      <c r="O431" s="38"/>
    </row>
    <row r="432" spans="2:15" s="1" customFormat="1" x14ac:dyDescent="0.25">
      <c r="B432" s="2"/>
      <c r="C432" s="39"/>
      <c r="D432" s="2"/>
      <c r="E432" s="2"/>
      <c r="F432" s="2"/>
      <c r="G432" s="2"/>
      <c r="H432" s="2"/>
      <c r="I432" s="2"/>
      <c r="J432" s="2"/>
      <c r="K432" s="2"/>
      <c r="L432" s="2"/>
      <c r="M432" s="39"/>
      <c r="N432" s="38"/>
      <c r="O432" s="38"/>
    </row>
    <row r="433" spans="2:15" s="1" customFormat="1" x14ac:dyDescent="0.25">
      <c r="B433" s="2"/>
      <c r="C433" s="39"/>
      <c r="D433" s="2"/>
      <c r="E433" s="2"/>
      <c r="F433" s="2"/>
      <c r="G433" s="2"/>
      <c r="H433" s="2"/>
      <c r="I433" s="2"/>
      <c r="J433" s="2"/>
      <c r="K433" s="2"/>
      <c r="L433" s="2"/>
      <c r="M433" s="39"/>
      <c r="N433" s="38"/>
      <c r="O433" s="38"/>
    </row>
    <row r="434" spans="2:15" s="1" customFormat="1" x14ac:dyDescent="0.25">
      <c r="B434" s="2"/>
      <c r="C434" s="39"/>
      <c r="D434" s="2"/>
      <c r="E434" s="2"/>
      <c r="F434" s="2"/>
      <c r="G434" s="2"/>
      <c r="H434" s="2"/>
      <c r="I434" s="2"/>
      <c r="J434" s="2"/>
      <c r="K434" s="2"/>
      <c r="L434" s="2"/>
      <c r="M434" s="39"/>
      <c r="N434" s="38"/>
      <c r="O434" s="38"/>
    </row>
    <row r="435" spans="2:15" s="1" customFormat="1" x14ac:dyDescent="0.25">
      <c r="B435" s="2"/>
      <c r="C435" s="39"/>
      <c r="D435" s="2"/>
      <c r="E435" s="2"/>
      <c r="F435" s="2"/>
      <c r="G435" s="2"/>
      <c r="H435" s="2"/>
      <c r="I435" s="2"/>
      <c r="J435" s="2"/>
      <c r="K435" s="2"/>
      <c r="L435" s="2"/>
      <c r="M435" s="39"/>
      <c r="N435" s="38"/>
      <c r="O435" s="38"/>
    </row>
    <row r="436" spans="2:15" s="1" customFormat="1" x14ac:dyDescent="0.25">
      <c r="B436" s="2"/>
      <c r="C436" s="39"/>
      <c r="D436" s="2"/>
      <c r="E436" s="2"/>
      <c r="F436" s="2"/>
      <c r="G436" s="2"/>
      <c r="H436" s="2"/>
      <c r="I436" s="2"/>
      <c r="J436" s="2"/>
      <c r="K436" s="2"/>
      <c r="L436" s="2"/>
      <c r="M436" s="39"/>
      <c r="N436" s="38"/>
      <c r="O436" s="38"/>
    </row>
    <row r="437" spans="2:15" s="1" customFormat="1" x14ac:dyDescent="0.25">
      <c r="B437" s="2"/>
      <c r="C437" s="39"/>
      <c r="D437" s="2"/>
      <c r="E437" s="2"/>
      <c r="F437" s="2"/>
      <c r="G437" s="2"/>
      <c r="H437" s="2"/>
      <c r="I437" s="2"/>
      <c r="J437" s="2"/>
      <c r="K437" s="2"/>
      <c r="L437" s="2"/>
      <c r="M437" s="39"/>
      <c r="N437" s="38"/>
      <c r="O437" s="38"/>
    </row>
    <row r="438" spans="2:15" s="1" customFormat="1" x14ac:dyDescent="0.25">
      <c r="B438" s="2"/>
      <c r="C438" s="39"/>
      <c r="D438" s="2"/>
      <c r="E438" s="2"/>
      <c r="F438" s="2"/>
      <c r="G438" s="2"/>
      <c r="H438" s="2"/>
      <c r="I438" s="2"/>
      <c r="J438" s="2"/>
      <c r="K438" s="2"/>
      <c r="L438" s="2"/>
      <c r="M438" s="39"/>
      <c r="N438" s="38"/>
      <c r="O438" s="38"/>
    </row>
    <row r="439" spans="2:15" s="1" customFormat="1" x14ac:dyDescent="0.25">
      <c r="B439" s="2"/>
      <c r="C439" s="39"/>
      <c r="D439" s="2"/>
      <c r="E439" s="2"/>
      <c r="F439" s="2"/>
      <c r="G439" s="2"/>
      <c r="H439" s="2"/>
      <c r="I439" s="2"/>
      <c r="J439" s="2"/>
      <c r="K439" s="2"/>
      <c r="L439" s="2"/>
      <c r="M439" s="39"/>
      <c r="N439" s="38"/>
      <c r="O439" s="38"/>
    </row>
    <row r="440" spans="2:15" s="1" customFormat="1" x14ac:dyDescent="0.25">
      <c r="B440" s="2"/>
      <c r="C440" s="39"/>
      <c r="D440" s="2"/>
      <c r="E440" s="2"/>
      <c r="F440" s="2"/>
      <c r="G440" s="2"/>
      <c r="H440" s="2"/>
      <c r="I440" s="2"/>
      <c r="J440" s="2"/>
      <c r="K440" s="2"/>
      <c r="L440" s="2"/>
      <c r="M440" s="39"/>
      <c r="N440" s="38"/>
      <c r="O440" s="38"/>
    </row>
    <row r="441" spans="2:15" s="1" customFormat="1" x14ac:dyDescent="0.25">
      <c r="B441" s="2"/>
      <c r="C441" s="39"/>
      <c r="D441" s="2"/>
      <c r="E441" s="2"/>
      <c r="F441" s="2"/>
      <c r="G441" s="2"/>
      <c r="H441" s="2"/>
      <c r="I441" s="2"/>
      <c r="J441" s="2"/>
      <c r="K441" s="2"/>
      <c r="L441" s="2"/>
      <c r="M441" s="39"/>
      <c r="N441" s="38"/>
      <c r="O441" s="38"/>
    </row>
    <row r="442" spans="2:15" s="1" customFormat="1" x14ac:dyDescent="0.25">
      <c r="B442" s="2"/>
      <c r="C442" s="39"/>
      <c r="D442" s="2"/>
      <c r="E442" s="2"/>
      <c r="F442" s="2"/>
      <c r="G442" s="2"/>
      <c r="H442" s="2"/>
      <c r="I442" s="2"/>
      <c r="J442" s="2"/>
      <c r="K442" s="2"/>
      <c r="L442" s="2"/>
      <c r="M442" s="39"/>
      <c r="N442" s="38"/>
      <c r="O442" s="38"/>
    </row>
    <row r="443" spans="2:15" s="1" customFormat="1" x14ac:dyDescent="0.25">
      <c r="B443" s="2"/>
      <c r="C443" s="39"/>
      <c r="D443" s="2"/>
      <c r="E443" s="2"/>
      <c r="F443" s="2"/>
      <c r="G443" s="2"/>
      <c r="H443" s="2"/>
      <c r="I443" s="2"/>
      <c r="J443" s="2"/>
      <c r="K443" s="2"/>
      <c r="L443" s="2"/>
      <c r="M443" s="39"/>
      <c r="N443" s="38"/>
      <c r="O443" s="38"/>
    </row>
    <row r="444" spans="2:15" s="1" customFormat="1" x14ac:dyDescent="0.25">
      <c r="B444" s="2"/>
      <c r="C444" s="39"/>
      <c r="D444" s="2"/>
      <c r="E444" s="2"/>
      <c r="F444" s="2"/>
      <c r="G444" s="2"/>
      <c r="H444" s="2"/>
      <c r="I444" s="2"/>
      <c r="J444" s="2"/>
      <c r="K444" s="2"/>
      <c r="L444" s="2"/>
      <c r="M444" s="39"/>
      <c r="N444" s="38"/>
      <c r="O444" s="38"/>
    </row>
    <row r="445" spans="2:15" s="1" customFormat="1" x14ac:dyDescent="0.25">
      <c r="B445" s="2"/>
      <c r="C445" s="39"/>
      <c r="D445" s="2"/>
      <c r="E445" s="2"/>
      <c r="F445" s="2"/>
      <c r="G445" s="2"/>
      <c r="H445" s="2"/>
      <c r="I445" s="2"/>
      <c r="J445" s="2"/>
      <c r="K445" s="2"/>
      <c r="L445" s="2"/>
      <c r="M445" s="39"/>
      <c r="N445" s="38"/>
      <c r="O445" s="38"/>
    </row>
    <row r="446" spans="2:15" s="1" customFormat="1" x14ac:dyDescent="0.25">
      <c r="B446" s="2"/>
      <c r="C446" s="39"/>
      <c r="D446" s="2"/>
      <c r="E446" s="2"/>
      <c r="F446" s="2"/>
      <c r="G446" s="2"/>
      <c r="H446" s="2"/>
      <c r="I446" s="2"/>
      <c r="J446" s="2"/>
      <c r="K446" s="2"/>
      <c r="L446" s="2"/>
      <c r="M446" s="39"/>
      <c r="N446" s="38"/>
      <c r="O446" s="38"/>
    </row>
    <row r="447" spans="2:15" s="1" customFormat="1" x14ac:dyDescent="0.25">
      <c r="B447" s="2"/>
      <c r="C447" s="39"/>
      <c r="D447" s="2"/>
      <c r="E447" s="2"/>
      <c r="F447" s="2"/>
      <c r="G447" s="2"/>
      <c r="H447" s="2"/>
      <c r="I447" s="2"/>
      <c r="J447" s="2"/>
      <c r="K447" s="2"/>
      <c r="L447" s="2"/>
      <c r="M447" s="39"/>
      <c r="N447" s="38"/>
      <c r="O447" s="38"/>
    </row>
    <row r="448" spans="2:15" s="1" customFormat="1" x14ac:dyDescent="0.25">
      <c r="B448" s="2"/>
      <c r="C448" s="39"/>
      <c r="D448" s="2"/>
      <c r="E448" s="2"/>
      <c r="F448" s="2"/>
      <c r="G448" s="2"/>
      <c r="H448" s="2"/>
      <c r="I448" s="2"/>
      <c r="J448" s="2"/>
      <c r="K448" s="2"/>
      <c r="L448" s="2"/>
      <c r="M448" s="39"/>
      <c r="N448" s="38"/>
      <c r="O448" s="38"/>
    </row>
    <row r="449" spans="2:15" s="1" customFormat="1" x14ac:dyDescent="0.25">
      <c r="B449" s="2"/>
      <c r="C449" s="39"/>
      <c r="D449" s="2"/>
      <c r="E449" s="2"/>
      <c r="F449" s="2"/>
      <c r="G449" s="2"/>
      <c r="H449" s="2"/>
      <c r="I449" s="2"/>
      <c r="J449" s="2"/>
      <c r="K449" s="2"/>
      <c r="L449" s="2"/>
      <c r="M449" s="39"/>
      <c r="N449" s="38"/>
      <c r="O449" s="38"/>
    </row>
    <row r="450" spans="2:15" s="1" customFormat="1" x14ac:dyDescent="0.25">
      <c r="B450" s="2"/>
      <c r="C450" s="39"/>
      <c r="D450" s="2"/>
      <c r="E450" s="2"/>
      <c r="F450" s="2"/>
      <c r="G450" s="2"/>
      <c r="H450" s="2"/>
      <c r="I450" s="2"/>
      <c r="J450" s="2"/>
      <c r="K450" s="2"/>
      <c r="L450" s="2"/>
      <c r="M450" s="39"/>
      <c r="N450" s="38"/>
      <c r="O450" s="38"/>
    </row>
    <row r="451" spans="2:15" s="1" customFormat="1" x14ac:dyDescent="0.25">
      <c r="B451" s="2"/>
      <c r="C451" s="39"/>
      <c r="D451" s="2"/>
      <c r="E451" s="2"/>
      <c r="F451" s="2"/>
      <c r="G451" s="2"/>
      <c r="H451" s="2"/>
      <c r="I451" s="2"/>
      <c r="J451" s="2"/>
      <c r="K451" s="2"/>
      <c r="L451" s="2"/>
      <c r="M451" s="39"/>
      <c r="N451" s="38"/>
      <c r="O451" s="38"/>
    </row>
    <row r="452" spans="2:15" s="1" customFormat="1" x14ac:dyDescent="0.25">
      <c r="B452" s="2"/>
      <c r="C452" s="39"/>
      <c r="D452" s="2"/>
      <c r="E452" s="2"/>
      <c r="F452" s="2"/>
      <c r="G452" s="2"/>
      <c r="H452" s="2"/>
      <c r="I452" s="2"/>
      <c r="J452" s="2"/>
      <c r="K452" s="2"/>
      <c r="L452" s="2"/>
      <c r="M452" s="39"/>
      <c r="N452" s="38"/>
      <c r="O452" s="38"/>
    </row>
    <row r="453" spans="2:15" s="1" customFormat="1" x14ac:dyDescent="0.25">
      <c r="B453" s="2"/>
      <c r="C453" s="39"/>
      <c r="D453" s="2"/>
      <c r="E453" s="2"/>
      <c r="F453" s="2"/>
      <c r="G453" s="2"/>
      <c r="H453" s="2"/>
      <c r="I453" s="2"/>
      <c r="J453" s="2"/>
      <c r="K453" s="2"/>
      <c r="L453" s="2"/>
      <c r="M453" s="39"/>
      <c r="N453" s="38"/>
      <c r="O453" s="38"/>
    </row>
    <row r="454" spans="2:15" s="1" customFormat="1" x14ac:dyDescent="0.25">
      <c r="B454" s="2"/>
      <c r="C454" s="39"/>
      <c r="D454" s="2"/>
      <c r="E454" s="2"/>
      <c r="F454" s="2"/>
      <c r="G454" s="2"/>
      <c r="H454" s="2"/>
      <c r="I454" s="2"/>
      <c r="J454" s="2"/>
      <c r="K454" s="2"/>
      <c r="L454" s="2"/>
      <c r="M454" s="39"/>
      <c r="N454" s="38"/>
      <c r="O454" s="38"/>
    </row>
    <row r="455" spans="2:15" s="1" customFormat="1" x14ac:dyDescent="0.25">
      <c r="B455" s="2"/>
      <c r="C455" s="39"/>
      <c r="D455" s="2"/>
      <c r="E455" s="2"/>
      <c r="F455" s="2"/>
      <c r="G455" s="2"/>
      <c r="H455" s="2"/>
      <c r="I455" s="2"/>
      <c r="J455" s="2"/>
      <c r="K455" s="2"/>
      <c r="L455" s="2"/>
      <c r="M455" s="39"/>
      <c r="N455" s="38"/>
      <c r="O455" s="38"/>
    </row>
    <row r="456" spans="2:15" s="1" customFormat="1" x14ac:dyDescent="0.25">
      <c r="B456" s="2"/>
      <c r="C456" s="39"/>
      <c r="D456" s="2"/>
      <c r="E456" s="2"/>
      <c r="F456" s="2"/>
      <c r="G456" s="2"/>
      <c r="H456" s="2"/>
      <c r="I456" s="2"/>
      <c r="J456" s="2"/>
      <c r="K456" s="2"/>
      <c r="L456" s="2"/>
      <c r="M456" s="39"/>
      <c r="N456" s="38"/>
      <c r="O456" s="38"/>
    </row>
    <row r="457" spans="2:15" s="1" customFormat="1" x14ac:dyDescent="0.25">
      <c r="B457" s="2"/>
      <c r="C457" s="39"/>
      <c r="D457" s="2"/>
      <c r="E457" s="2"/>
      <c r="F457" s="2"/>
      <c r="G457" s="2"/>
      <c r="H457" s="2"/>
      <c r="I457" s="2"/>
      <c r="J457" s="2"/>
      <c r="K457" s="2"/>
      <c r="L457" s="2"/>
      <c r="M457" s="39"/>
      <c r="N457" s="38"/>
      <c r="O457" s="38"/>
    </row>
    <row r="458" spans="2:15" s="1" customFormat="1" x14ac:dyDescent="0.25">
      <c r="B458" s="2"/>
      <c r="C458" s="39"/>
      <c r="D458" s="2"/>
      <c r="E458" s="2"/>
      <c r="F458" s="2"/>
      <c r="G458" s="2"/>
      <c r="H458" s="2"/>
      <c r="I458" s="2"/>
      <c r="J458" s="2"/>
      <c r="K458" s="2"/>
      <c r="L458" s="2"/>
      <c r="M458" s="39"/>
      <c r="N458" s="38"/>
      <c r="O458" s="38"/>
    </row>
    <row r="459" spans="2:15" s="1" customFormat="1" x14ac:dyDescent="0.25">
      <c r="B459" s="2"/>
      <c r="C459" s="39"/>
      <c r="D459" s="2"/>
      <c r="E459" s="2"/>
      <c r="F459" s="2"/>
      <c r="G459" s="2"/>
      <c r="H459" s="2"/>
      <c r="I459" s="2"/>
      <c r="J459" s="2"/>
      <c r="K459" s="2"/>
      <c r="L459" s="2"/>
      <c r="M459" s="39"/>
      <c r="N459" s="38"/>
      <c r="O459" s="38"/>
    </row>
    <row r="460" spans="2:15" s="1" customFormat="1" x14ac:dyDescent="0.25">
      <c r="B460" s="2"/>
      <c r="C460" s="39"/>
      <c r="D460" s="2"/>
      <c r="E460" s="2"/>
      <c r="F460" s="2"/>
      <c r="G460" s="2"/>
      <c r="H460" s="2"/>
      <c r="I460" s="2"/>
      <c r="J460" s="2"/>
      <c r="K460" s="2"/>
      <c r="L460" s="2"/>
      <c r="M460" s="39"/>
      <c r="N460" s="38"/>
      <c r="O460" s="38"/>
    </row>
    <row r="461" spans="2:15" s="1" customFormat="1" x14ac:dyDescent="0.25">
      <c r="B461" s="2"/>
      <c r="C461" s="39"/>
      <c r="D461" s="2"/>
      <c r="E461" s="2"/>
      <c r="F461" s="2"/>
      <c r="G461" s="2"/>
      <c r="H461" s="2"/>
      <c r="I461" s="2"/>
      <c r="J461" s="2"/>
      <c r="K461" s="2"/>
      <c r="L461" s="2"/>
      <c r="M461" s="39"/>
      <c r="N461" s="38"/>
      <c r="O461" s="38"/>
    </row>
    <row r="462" spans="2:15" s="1" customFormat="1" x14ac:dyDescent="0.25">
      <c r="B462" s="2"/>
      <c r="C462" s="39"/>
      <c r="D462" s="2"/>
      <c r="E462" s="2"/>
      <c r="F462" s="2"/>
      <c r="G462" s="2"/>
      <c r="H462" s="2"/>
      <c r="I462" s="2"/>
      <c r="J462" s="2"/>
      <c r="K462" s="2"/>
      <c r="L462" s="2"/>
      <c r="M462" s="39"/>
      <c r="N462" s="38"/>
      <c r="O462" s="38"/>
    </row>
    <row r="463" spans="2:15" s="1" customFormat="1" x14ac:dyDescent="0.25">
      <c r="B463" s="2"/>
      <c r="C463" s="39"/>
      <c r="D463" s="2"/>
      <c r="E463" s="2"/>
      <c r="F463" s="2"/>
      <c r="G463" s="2"/>
      <c r="H463" s="2"/>
      <c r="I463" s="2"/>
      <c r="J463" s="2"/>
      <c r="K463" s="2"/>
      <c r="L463" s="2"/>
      <c r="M463" s="39"/>
      <c r="N463" s="38"/>
      <c r="O463" s="38"/>
    </row>
    <row r="464" spans="2:15" s="1" customFormat="1" x14ac:dyDescent="0.25">
      <c r="B464" s="2"/>
      <c r="C464" s="39"/>
      <c r="D464" s="2"/>
      <c r="E464" s="2"/>
      <c r="F464" s="2"/>
      <c r="G464" s="2"/>
      <c r="H464" s="2"/>
      <c r="I464" s="2"/>
      <c r="J464" s="2"/>
      <c r="K464" s="2"/>
      <c r="L464" s="2"/>
      <c r="M464" s="39"/>
      <c r="N464" s="38"/>
      <c r="O464" s="38"/>
    </row>
    <row r="465" spans="2:15" s="1" customFormat="1" x14ac:dyDescent="0.25">
      <c r="B465" s="2"/>
      <c r="C465" s="39"/>
      <c r="D465" s="2"/>
      <c r="E465" s="2"/>
      <c r="F465" s="2"/>
      <c r="G465" s="2"/>
      <c r="H465" s="2"/>
      <c r="I465" s="2"/>
      <c r="J465" s="2"/>
      <c r="K465" s="2"/>
      <c r="L465" s="2"/>
      <c r="M465" s="39"/>
      <c r="N465" s="38"/>
      <c r="O465" s="38"/>
    </row>
    <row r="466" spans="2:15" s="1" customFormat="1" x14ac:dyDescent="0.25">
      <c r="B466" s="2"/>
      <c r="C466" s="39"/>
      <c r="D466" s="2"/>
      <c r="E466" s="2"/>
      <c r="F466" s="2"/>
      <c r="G466" s="2"/>
      <c r="H466" s="2"/>
      <c r="I466" s="2"/>
      <c r="J466" s="2"/>
      <c r="K466" s="2"/>
      <c r="L466" s="2"/>
      <c r="M466" s="39"/>
      <c r="N466" s="38"/>
      <c r="O466" s="38"/>
    </row>
    <row r="467" spans="2:15" s="1" customFormat="1" x14ac:dyDescent="0.25">
      <c r="B467" s="2"/>
      <c r="C467" s="39"/>
      <c r="D467" s="2"/>
      <c r="E467" s="2"/>
      <c r="F467" s="2"/>
      <c r="G467" s="2"/>
      <c r="H467" s="2"/>
      <c r="I467" s="2"/>
      <c r="J467" s="2"/>
      <c r="K467" s="2"/>
      <c r="L467" s="2"/>
      <c r="M467" s="39"/>
      <c r="N467" s="38"/>
      <c r="O467" s="38"/>
    </row>
    <row r="468" spans="2:15" s="1" customFormat="1" x14ac:dyDescent="0.25">
      <c r="B468" s="2"/>
      <c r="C468" s="39"/>
      <c r="D468" s="2"/>
      <c r="E468" s="2"/>
      <c r="F468" s="2"/>
      <c r="G468" s="2"/>
      <c r="H468" s="2"/>
      <c r="I468" s="2"/>
      <c r="J468" s="2"/>
      <c r="K468" s="2"/>
      <c r="L468" s="2"/>
      <c r="M468" s="39"/>
      <c r="N468" s="38"/>
      <c r="O468" s="38"/>
    </row>
    <row r="469" spans="2:15" s="1" customFormat="1" x14ac:dyDescent="0.25">
      <c r="B469" s="2"/>
      <c r="C469" s="39"/>
      <c r="D469" s="2"/>
      <c r="E469" s="2"/>
      <c r="F469" s="2"/>
      <c r="G469" s="2"/>
      <c r="H469" s="2"/>
      <c r="I469" s="2"/>
      <c r="J469" s="2"/>
      <c r="K469" s="2"/>
      <c r="L469" s="2"/>
      <c r="M469" s="39"/>
      <c r="N469" s="38"/>
      <c r="O469" s="38"/>
    </row>
    <row r="470" spans="2:15" s="1" customFormat="1" x14ac:dyDescent="0.25">
      <c r="B470" s="2"/>
      <c r="C470" s="39"/>
      <c r="D470" s="2"/>
      <c r="E470" s="2"/>
      <c r="F470" s="2"/>
      <c r="G470" s="2"/>
      <c r="H470" s="2"/>
      <c r="I470" s="2"/>
      <c r="J470" s="2"/>
      <c r="K470" s="2"/>
      <c r="L470" s="2"/>
      <c r="M470" s="39"/>
      <c r="N470" s="38"/>
      <c r="O470" s="38"/>
    </row>
    <row r="471" spans="2:15" s="1" customFormat="1" x14ac:dyDescent="0.25">
      <c r="B471" s="2"/>
      <c r="C471" s="39"/>
      <c r="D471" s="2"/>
      <c r="E471" s="2"/>
      <c r="F471" s="2"/>
      <c r="G471" s="2"/>
      <c r="H471" s="2"/>
      <c r="I471" s="2"/>
      <c r="J471" s="2"/>
      <c r="K471" s="2"/>
      <c r="L471" s="2"/>
      <c r="M471" s="39"/>
      <c r="N471" s="38"/>
      <c r="O471" s="38"/>
    </row>
    <row r="472" spans="2:15" s="1" customFormat="1" x14ac:dyDescent="0.25">
      <c r="B472" s="2"/>
      <c r="C472" s="39"/>
      <c r="D472" s="2"/>
      <c r="E472" s="2"/>
      <c r="F472" s="2"/>
      <c r="G472" s="2"/>
      <c r="H472" s="2"/>
      <c r="I472" s="2"/>
      <c r="J472" s="2"/>
      <c r="K472" s="2"/>
      <c r="L472" s="2"/>
      <c r="M472" s="39"/>
      <c r="N472" s="38"/>
      <c r="O472" s="38"/>
    </row>
    <row r="473" spans="2:15" s="1" customFormat="1" x14ac:dyDescent="0.25">
      <c r="B473" s="2"/>
      <c r="C473" s="39"/>
      <c r="D473" s="2"/>
      <c r="E473" s="2"/>
      <c r="F473" s="2"/>
      <c r="G473" s="2"/>
      <c r="H473" s="2"/>
      <c r="I473" s="2"/>
      <c r="J473" s="2"/>
      <c r="K473" s="2"/>
      <c r="L473" s="2"/>
      <c r="M473" s="39"/>
      <c r="N473" s="38"/>
      <c r="O473" s="38"/>
    </row>
    <row r="474" spans="2:15" s="1" customFormat="1" x14ac:dyDescent="0.25">
      <c r="B474" s="2"/>
      <c r="C474" s="39"/>
      <c r="D474" s="2"/>
      <c r="E474" s="2"/>
      <c r="F474" s="2"/>
      <c r="G474" s="2"/>
      <c r="H474" s="2"/>
      <c r="I474" s="2"/>
      <c r="J474" s="2"/>
      <c r="K474" s="2"/>
      <c r="L474" s="2"/>
      <c r="M474" s="39"/>
      <c r="N474" s="38"/>
      <c r="O474" s="38"/>
    </row>
    <row r="475" spans="2:15" s="1" customFormat="1" x14ac:dyDescent="0.25">
      <c r="B475" s="2"/>
      <c r="C475" s="39"/>
      <c r="D475" s="2"/>
      <c r="E475" s="2"/>
      <c r="F475" s="2"/>
      <c r="G475" s="2"/>
      <c r="H475" s="2"/>
      <c r="I475" s="2"/>
      <c r="J475" s="2"/>
      <c r="K475" s="2"/>
      <c r="L475" s="2"/>
      <c r="M475" s="39"/>
      <c r="N475" s="38"/>
      <c r="O475" s="38"/>
    </row>
    <row r="476" spans="2:15" s="1" customFormat="1" x14ac:dyDescent="0.25">
      <c r="B476" s="2"/>
      <c r="C476" s="39"/>
      <c r="D476" s="2"/>
      <c r="E476" s="2"/>
      <c r="F476" s="2"/>
      <c r="G476" s="2"/>
      <c r="H476" s="2"/>
      <c r="I476" s="2"/>
      <c r="J476" s="2"/>
      <c r="K476" s="2"/>
      <c r="L476" s="2"/>
      <c r="M476" s="39"/>
      <c r="N476" s="38"/>
      <c r="O476" s="38"/>
    </row>
    <row r="477" spans="2:15" s="1" customFormat="1" x14ac:dyDescent="0.25">
      <c r="B477" s="2"/>
      <c r="C477" s="39"/>
      <c r="D477" s="2"/>
      <c r="E477" s="2"/>
      <c r="F477" s="2"/>
      <c r="G477" s="2"/>
      <c r="H477" s="2"/>
      <c r="I477" s="2"/>
      <c r="J477" s="2"/>
      <c r="K477" s="2"/>
      <c r="L477" s="2"/>
      <c r="M477" s="39"/>
      <c r="N477" s="38"/>
      <c r="O477" s="38"/>
    </row>
    <row r="478" spans="2:15" s="1" customFormat="1" x14ac:dyDescent="0.25">
      <c r="B478" s="2"/>
      <c r="C478" s="39"/>
      <c r="D478" s="2"/>
      <c r="E478" s="2"/>
      <c r="F478" s="2"/>
      <c r="G478" s="2"/>
      <c r="H478" s="2"/>
      <c r="I478" s="2"/>
      <c r="J478" s="2"/>
      <c r="K478" s="2"/>
      <c r="L478" s="2"/>
      <c r="M478" s="39"/>
      <c r="N478" s="38"/>
      <c r="O478" s="38"/>
    </row>
    <row r="479" spans="2:15" s="1" customFormat="1" x14ac:dyDescent="0.25">
      <c r="B479" s="2"/>
      <c r="C479" s="39"/>
      <c r="D479" s="2"/>
      <c r="E479" s="2"/>
      <c r="F479" s="2"/>
      <c r="G479" s="2"/>
      <c r="H479" s="2"/>
      <c r="I479" s="2"/>
      <c r="J479" s="2"/>
      <c r="K479" s="2"/>
      <c r="L479" s="2"/>
      <c r="M479" s="39"/>
      <c r="N479" s="38"/>
      <c r="O479" s="38"/>
    </row>
    <row r="480" spans="2:15" s="1" customFormat="1" x14ac:dyDescent="0.25">
      <c r="B480" s="2"/>
      <c r="C480" s="39"/>
      <c r="D480" s="2"/>
      <c r="E480" s="2"/>
      <c r="F480" s="2"/>
      <c r="G480" s="2"/>
      <c r="H480" s="2"/>
      <c r="I480" s="2"/>
      <c r="J480" s="2"/>
      <c r="K480" s="2"/>
      <c r="L480" s="2"/>
      <c r="M480" s="39"/>
      <c r="N480" s="38"/>
      <c r="O480" s="38"/>
    </row>
    <row r="481" spans="2:15" s="1" customFormat="1" x14ac:dyDescent="0.25">
      <c r="B481" s="2"/>
      <c r="C481" s="39"/>
      <c r="D481" s="2"/>
      <c r="E481" s="2"/>
      <c r="F481" s="2"/>
      <c r="G481" s="2"/>
      <c r="H481" s="2"/>
      <c r="I481" s="2"/>
      <c r="J481" s="2"/>
      <c r="K481" s="2"/>
      <c r="L481" s="2"/>
      <c r="M481" s="39"/>
      <c r="N481" s="38"/>
      <c r="O481" s="38"/>
    </row>
    <row r="482" spans="2:15" s="1" customFormat="1" x14ac:dyDescent="0.25">
      <c r="B482" s="2"/>
      <c r="C482" s="39"/>
      <c r="D482" s="2"/>
      <c r="E482" s="2"/>
      <c r="F482" s="2"/>
      <c r="G482" s="2"/>
      <c r="H482" s="2"/>
      <c r="I482" s="2"/>
      <c r="J482" s="2"/>
      <c r="K482" s="2"/>
      <c r="L482" s="2"/>
      <c r="M482" s="39"/>
      <c r="N482" s="38"/>
      <c r="O482" s="38"/>
    </row>
    <row r="483" spans="2:15" s="1" customFormat="1" x14ac:dyDescent="0.25">
      <c r="B483" s="2"/>
      <c r="C483" s="39"/>
      <c r="D483" s="2"/>
      <c r="E483" s="2"/>
      <c r="F483" s="2"/>
      <c r="G483" s="2"/>
      <c r="H483" s="2"/>
      <c r="I483" s="2"/>
      <c r="J483" s="2"/>
      <c r="K483" s="2"/>
      <c r="L483" s="2"/>
      <c r="M483" s="39"/>
      <c r="N483" s="38"/>
      <c r="O483" s="38"/>
    </row>
    <row r="484" spans="2:15" s="1" customFormat="1" x14ac:dyDescent="0.25">
      <c r="B484" s="2"/>
      <c r="C484" s="39"/>
      <c r="D484" s="2"/>
      <c r="E484" s="2"/>
      <c r="F484" s="2"/>
      <c r="G484" s="2"/>
      <c r="H484" s="2"/>
      <c r="I484" s="2"/>
      <c r="J484" s="2"/>
      <c r="K484" s="2"/>
      <c r="L484" s="2"/>
      <c r="M484" s="39"/>
      <c r="N484" s="38"/>
      <c r="O484" s="38"/>
    </row>
    <row r="485" spans="2:15" s="1" customFormat="1" x14ac:dyDescent="0.25">
      <c r="B485" s="2"/>
      <c r="C485" s="39"/>
      <c r="D485" s="2"/>
      <c r="E485" s="2"/>
      <c r="F485" s="2"/>
      <c r="G485" s="2"/>
      <c r="H485" s="2"/>
      <c r="I485" s="2"/>
      <c r="J485" s="2"/>
      <c r="K485" s="2"/>
      <c r="L485" s="2"/>
      <c r="M485" s="39"/>
      <c r="N485" s="38"/>
      <c r="O485" s="38"/>
    </row>
    <row r="486" spans="2:15" s="1" customFormat="1" x14ac:dyDescent="0.25">
      <c r="B486" s="2"/>
      <c r="C486" s="39"/>
      <c r="D486" s="2"/>
      <c r="E486" s="2"/>
      <c r="F486" s="2"/>
      <c r="G486" s="2"/>
      <c r="H486" s="2"/>
      <c r="I486" s="2"/>
      <c r="J486" s="2"/>
      <c r="K486" s="2"/>
      <c r="L486" s="2"/>
      <c r="M486" s="39"/>
      <c r="N486" s="38"/>
      <c r="O486" s="38"/>
    </row>
    <row r="487" spans="2:15" s="1" customFormat="1" x14ac:dyDescent="0.25">
      <c r="B487" s="2"/>
      <c r="C487" s="39"/>
      <c r="D487" s="2"/>
      <c r="E487" s="2"/>
      <c r="F487" s="2"/>
      <c r="G487" s="2"/>
      <c r="H487" s="2"/>
      <c r="I487" s="2"/>
      <c r="J487" s="2"/>
      <c r="K487" s="2"/>
      <c r="L487" s="2"/>
      <c r="M487" s="39"/>
      <c r="N487" s="38"/>
      <c r="O487" s="38"/>
    </row>
    <row r="488" spans="2:15" s="1" customFormat="1" x14ac:dyDescent="0.25">
      <c r="B488" s="2"/>
      <c r="C488" s="39"/>
      <c r="D488" s="2"/>
      <c r="E488" s="2"/>
      <c r="F488" s="2"/>
      <c r="G488" s="2"/>
      <c r="H488" s="2"/>
      <c r="I488" s="2"/>
      <c r="J488" s="2"/>
      <c r="K488" s="2"/>
      <c r="L488" s="2"/>
      <c r="M488" s="39"/>
      <c r="N488" s="38"/>
      <c r="O488" s="38"/>
    </row>
    <row r="489" spans="2:15" s="1" customFormat="1" x14ac:dyDescent="0.25">
      <c r="B489" s="2"/>
      <c r="C489" s="39"/>
      <c r="D489" s="2"/>
      <c r="E489" s="2"/>
      <c r="F489" s="2"/>
      <c r="G489" s="2"/>
      <c r="H489" s="2"/>
      <c r="I489" s="2"/>
      <c r="J489" s="2"/>
      <c r="K489" s="2"/>
      <c r="L489" s="2"/>
      <c r="M489" s="39"/>
      <c r="N489" s="38"/>
      <c r="O489" s="38"/>
    </row>
    <row r="490" spans="2:15" s="1" customFormat="1" x14ac:dyDescent="0.25">
      <c r="B490" s="2"/>
      <c r="C490" s="39"/>
      <c r="D490" s="2"/>
      <c r="E490" s="2"/>
      <c r="F490" s="2"/>
      <c r="G490" s="2"/>
      <c r="H490" s="2"/>
      <c r="I490" s="2"/>
      <c r="J490" s="2"/>
      <c r="K490" s="2"/>
      <c r="L490" s="2"/>
      <c r="M490" s="39"/>
      <c r="N490" s="38"/>
      <c r="O490" s="38"/>
    </row>
    <row r="491" spans="2:15" s="1" customFormat="1" x14ac:dyDescent="0.25">
      <c r="B491" s="2"/>
      <c r="C491" s="39"/>
      <c r="D491" s="2"/>
      <c r="E491" s="2"/>
      <c r="F491" s="2"/>
      <c r="G491" s="2"/>
      <c r="H491" s="2"/>
      <c r="I491" s="2"/>
      <c r="J491" s="2"/>
      <c r="K491" s="2"/>
      <c r="L491" s="2"/>
      <c r="M491" s="39"/>
      <c r="N491" s="38"/>
      <c r="O491" s="38"/>
    </row>
    <row r="492" spans="2:15" s="1" customFormat="1" x14ac:dyDescent="0.25">
      <c r="B492" s="2"/>
      <c r="C492" s="39"/>
      <c r="D492" s="2"/>
      <c r="E492" s="2"/>
      <c r="F492" s="2"/>
      <c r="G492" s="2"/>
      <c r="H492" s="2"/>
      <c r="I492" s="2"/>
      <c r="J492" s="2"/>
      <c r="K492" s="2"/>
      <c r="L492" s="2"/>
      <c r="M492" s="39"/>
      <c r="N492" s="38"/>
      <c r="O492" s="38"/>
    </row>
    <row r="493" spans="2:15" s="1" customFormat="1" x14ac:dyDescent="0.25">
      <c r="B493" s="2"/>
      <c r="C493" s="39"/>
      <c r="D493" s="2"/>
      <c r="E493" s="2"/>
      <c r="F493" s="2"/>
      <c r="G493" s="2"/>
      <c r="H493" s="2"/>
      <c r="I493" s="2"/>
      <c r="J493" s="2"/>
      <c r="K493" s="2"/>
      <c r="L493" s="2"/>
      <c r="M493" s="39"/>
      <c r="N493" s="38"/>
      <c r="O493" s="38"/>
    </row>
    <row r="494" spans="2:15" s="1" customFormat="1" x14ac:dyDescent="0.25">
      <c r="B494" s="2"/>
      <c r="C494" s="39"/>
      <c r="D494" s="2"/>
      <c r="E494" s="2"/>
      <c r="F494" s="2"/>
      <c r="G494" s="2"/>
      <c r="H494" s="2"/>
      <c r="I494" s="2"/>
      <c r="J494" s="2"/>
      <c r="K494" s="2"/>
      <c r="L494" s="2"/>
      <c r="M494" s="39"/>
      <c r="N494" s="38"/>
      <c r="O494" s="38"/>
    </row>
    <row r="495" spans="2:15" s="1" customFormat="1" x14ac:dyDescent="0.25">
      <c r="B495" s="2"/>
      <c r="C495" s="39"/>
      <c r="D495" s="2"/>
      <c r="E495" s="2"/>
      <c r="F495" s="2"/>
      <c r="G495" s="2"/>
      <c r="H495" s="2"/>
      <c r="I495" s="2"/>
      <c r="J495" s="2"/>
      <c r="K495" s="2"/>
      <c r="L495" s="2"/>
      <c r="M495" s="39"/>
      <c r="N495" s="38"/>
      <c r="O495" s="38"/>
    </row>
    <row r="496" spans="2:15" s="1" customFormat="1" x14ac:dyDescent="0.25">
      <c r="B496" s="2"/>
      <c r="C496" s="39"/>
      <c r="D496" s="2"/>
      <c r="E496" s="2"/>
      <c r="F496" s="2"/>
      <c r="G496" s="2"/>
      <c r="H496" s="2"/>
      <c r="I496" s="2"/>
      <c r="J496" s="2"/>
      <c r="K496" s="2"/>
      <c r="L496" s="2"/>
      <c r="M496" s="39"/>
      <c r="N496" s="38"/>
      <c r="O496" s="38"/>
    </row>
    <row r="497" spans="2:15" s="1" customFormat="1" x14ac:dyDescent="0.25">
      <c r="B497" s="2"/>
      <c r="C497" s="39"/>
      <c r="D497" s="2"/>
      <c r="E497" s="2"/>
      <c r="F497" s="2"/>
      <c r="G497" s="2"/>
      <c r="H497" s="2"/>
      <c r="I497" s="2"/>
      <c r="J497" s="2"/>
      <c r="K497" s="2"/>
      <c r="L497" s="2"/>
      <c r="M497" s="39"/>
      <c r="N497" s="38"/>
      <c r="O497" s="38"/>
    </row>
    <row r="498" spans="2:15" s="1" customFormat="1" x14ac:dyDescent="0.25">
      <c r="B498" s="2"/>
      <c r="C498" s="39"/>
      <c r="D498" s="2"/>
      <c r="E498" s="2"/>
      <c r="F498" s="2"/>
      <c r="G498" s="2"/>
      <c r="H498" s="2"/>
      <c r="I498" s="2"/>
      <c r="J498" s="2"/>
      <c r="K498" s="2"/>
      <c r="L498" s="2"/>
      <c r="M498" s="39"/>
      <c r="N498" s="38"/>
      <c r="O498" s="38"/>
    </row>
    <row r="499" spans="2:15" s="1" customFormat="1" x14ac:dyDescent="0.25">
      <c r="B499" s="2"/>
      <c r="C499" s="39"/>
      <c r="D499" s="2"/>
      <c r="E499" s="2"/>
      <c r="F499" s="2"/>
      <c r="G499" s="2"/>
      <c r="H499" s="2"/>
      <c r="I499" s="2"/>
      <c r="J499" s="2"/>
      <c r="K499" s="2"/>
      <c r="L499" s="2"/>
      <c r="M499" s="39"/>
      <c r="N499" s="38"/>
      <c r="O499" s="38"/>
    </row>
    <row r="500" spans="2:15" s="1" customFormat="1" x14ac:dyDescent="0.25">
      <c r="B500" s="2"/>
      <c r="C500" s="39"/>
      <c r="D500" s="2"/>
      <c r="E500" s="2"/>
      <c r="F500" s="2"/>
      <c r="G500" s="2"/>
      <c r="H500" s="2"/>
      <c r="I500" s="2"/>
      <c r="J500" s="2"/>
      <c r="K500" s="2"/>
      <c r="L500" s="2"/>
      <c r="M500" s="39"/>
      <c r="N500" s="38"/>
      <c r="O500" s="38"/>
    </row>
    <row r="501" spans="2:15" s="1" customFormat="1" x14ac:dyDescent="0.25">
      <c r="B501" s="2"/>
      <c r="C501" s="39"/>
      <c r="D501" s="2"/>
      <c r="E501" s="2"/>
      <c r="F501" s="2"/>
      <c r="G501" s="2"/>
      <c r="H501" s="2"/>
      <c r="I501" s="2"/>
      <c r="J501" s="2"/>
      <c r="K501" s="2"/>
      <c r="L501" s="2"/>
      <c r="M501" s="39"/>
      <c r="N501" s="38"/>
      <c r="O501" s="38"/>
    </row>
    <row r="502" spans="2:15" s="1" customFormat="1" x14ac:dyDescent="0.25">
      <c r="B502" s="2"/>
      <c r="C502" s="39"/>
      <c r="D502" s="2"/>
      <c r="E502" s="2"/>
      <c r="F502" s="2"/>
      <c r="G502" s="2"/>
      <c r="H502" s="2"/>
      <c r="I502" s="2"/>
      <c r="J502" s="2"/>
      <c r="K502" s="2"/>
      <c r="L502" s="2"/>
      <c r="M502" s="39"/>
      <c r="N502" s="38"/>
      <c r="O502" s="38"/>
    </row>
    <row r="503" spans="2:15" s="1" customFormat="1" x14ac:dyDescent="0.25">
      <c r="B503" s="2"/>
      <c r="C503" s="39"/>
      <c r="D503" s="2"/>
      <c r="E503" s="2"/>
      <c r="F503" s="2"/>
      <c r="G503" s="2"/>
      <c r="H503" s="2"/>
      <c r="I503" s="2"/>
      <c r="J503" s="2"/>
      <c r="K503" s="2"/>
      <c r="L503" s="2"/>
      <c r="M503" s="39"/>
      <c r="N503" s="38"/>
      <c r="O503" s="38"/>
    </row>
    <row r="504" spans="2:15" s="1" customFormat="1" x14ac:dyDescent="0.25">
      <c r="B504" s="2"/>
      <c r="C504" s="39"/>
      <c r="D504" s="2"/>
      <c r="E504" s="2"/>
      <c r="F504" s="2"/>
      <c r="G504" s="2"/>
      <c r="H504" s="2"/>
      <c r="I504" s="2"/>
      <c r="J504" s="2"/>
      <c r="K504" s="2"/>
      <c r="L504" s="2"/>
      <c r="M504" s="39"/>
      <c r="N504" s="38"/>
      <c r="O504" s="38"/>
    </row>
    <row r="505" spans="2:15" s="1" customFormat="1" x14ac:dyDescent="0.25">
      <c r="B505" s="2"/>
      <c r="C505" s="39"/>
      <c r="D505" s="2"/>
      <c r="E505" s="2"/>
      <c r="F505" s="2"/>
      <c r="G505" s="2"/>
      <c r="H505" s="2"/>
      <c r="I505" s="2"/>
      <c r="J505" s="2"/>
      <c r="K505" s="2"/>
      <c r="L505" s="2"/>
      <c r="M505" s="39"/>
      <c r="N505" s="38"/>
      <c r="O505" s="38"/>
    </row>
    <row r="506" spans="2:15" s="1" customFormat="1" x14ac:dyDescent="0.25">
      <c r="B506" s="2"/>
      <c r="C506" s="39"/>
      <c r="D506" s="2"/>
      <c r="E506" s="2"/>
      <c r="F506" s="2"/>
      <c r="G506" s="2"/>
      <c r="H506" s="2"/>
      <c r="I506" s="2"/>
      <c r="J506" s="2"/>
      <c r="K506" s="2"/>
      <c r="L506" s="2"/>
      <c r="M506" s="39"/>
      <c r="N506" s="38"/>
      <c r="O506" s="38"/>
    </row>
    <row r="507" spans="2:15" s="1" customFormat="1" x14ac:dyDescent="0.25">
      <c r="B507" s="2"/>
      <c r="C507" s="39"/>
      <c r="D507" s="2"/>
      <c r="E507" s="2"/>
      <c r="F507" s="2"/>
      <c r="G507" s="2"/>
      <c r="H507" s="2"/>
      <c r="I507" s="2"/>
      <c r="J507" s="2"/>
      <c r="K507" s="2"/>
      <c r="L507" s="2"/>
      <c r="M507" s="39"/>
      <c r="N507" s="38"/>
      <c r="O507" s="38"/>
    </row>
    <row r="508" spans="2:15" s="1" customFormat="1" x14ac:dyDescent="0.25">
      <c r="B508" s="2"/>
      <c r="C508" s="39"/>
      <c r="D508" s="2"/>
      <c r="E508" s="2"/>
      <c r="F508" s="2"/>
      <c r="G508" s="2"/>
      <c r="H508" s="2"/>
      <c r="I508" s="2"/>
      <c r="J508" s="2"/>
      <c r="K508" s="2"/>
      <c r="L508" s="2"/>
      <c r="M508" s="39"/>
      <c r="N508" s="38"/>
      <c r="O508" s="38"/>
    </row>
    <row r="509" spans="2:15" s="1" customFormat="1" x14ac:dyDescent="0.25">
      <c r="B509" s="2"/>
      <c r="C509" s="39"/>
      <c r="D509" s="2"/>
      <c r="E509" s="2"/>
      <c r="F509" s="2"/>
      <c r="G509" s="2"/>
      <c r="H509" s="2"/>
      <c r="I509" s="2"/>
      <c r="J509" s="2"/>
      <c r="K509" s="2"/>
      <c r="L509" s="2"/>
      <c r="M509" s="39"/>
      <c r="N509" s="38"/>
      <c r="O509" s="38"/>
    </row>
    <row r="510" spans="2:15" s="1" customFormat="1" x14ac:dyDescent="0.25">
      <c r="B510" s="2"/>
      <c r="C510" s="39"/>
      <c r="D510" s="2"/>
      <c r="E510" s="2"/>
      <c r="F510" s="2"/>
      <c r="G510" s="2"/>
      <c r="H510" s="2"/>
      <c r="I510" s="2"/>
      <c r="J510" s="2"/>
      <c r="K510" s="2"/>
      <c r="L510" s="2"/>
      <c r="M510" s="39"/>
      <c r="N510" s="38"/>
      <c r="O510" s="38"/>
    </row>
    <row r="511" spans="2:15" s="1" customFormat="1" x14ac:dyDescent="0.25">
      <c r="B511" s="2"/>
      <c r="C511" s="39"/>
      <c r="D511" s="2"/>
      <c r="E511" s="2"/>
      <c r="F511" s="2"/>
      <c r="G511" s="2"/>
      <c r="H511" s="2"/>
      <c r="I511" s="2"/>
      <c r="J511" s="2"/>
      <c r="K511" s="2"/>
      <c r="L511" s="2"/>
      <c r="M511" s="39"/>
      <c r="N511" s="38"/>
      <c r="O511" s="38"/>
    </row>
    <row r="512" spans="2:15" s="1" customFormat="1" x14ac:dyDescent="0.25">
      <c r="B512" s="2"/>
      <c r="C512" s="39"/>
      <c r="D512" s="2"/>
      <c r="E512" s="2"/>
      <c r="F512" s="2"/>
      <c r="G512" s="2"/>
      <c r="H512" s="2"/>
      <c r="I512" s="2"/>
      <c r="J512" s="2"/>
      <c r="K512" s="2"/>
      <c r="L512" s="2"/>
      <c r="M512" s="39"/>
      <c r="N512" s="38"/>
      <c r="O512" s="38"/>
    </row>
    <row r="513" spans="2:15" s="1" customFormat="1" x14ac:dyDescent="0.25">
      <c r="B513" s="2"/>
      <c r="C513" s="39"/>
      <c r="D513" s="2"/>
      <c r="E513" s="2"/>
      <c r="F513" s="2"/>
      <c r="G513" s="2"/>
      <c r="H513" s="2"/>
      <c r="I513" s="2"/>
      <c r="J513" s="2"/>
      <c r="K513" s="2"/>
      <c r="L513" s="2"/>
      <c r="M513" s="39"/>
      <c r="N513" s="38"/>
      <c r="O513" s="38"/>
    </row>
    <row r="514" spans="2:15" s="1" customFormat="1" x14ac:dyDescent="0.25">
      <c r="B514" s="2"/>
      <c r="C514" s="39"/>
      <c r="D514" s="2"/>
      <c r="E514" s="2"/>
      <c r="F514" s="2"/>
      <c r="G514" s="2"/>
      <c r="H514" s="2"/>
      <c r="I514" s="2"/>
      <c r="J514" s="2"/>
      <c r="K514" s="2"/>
      <c r="L514" s="2"/>
      <c r="M514" s="39"/>
      <c r="N514" s="38"/>
      <c r="O514" s="38"/>
    </row>
    <row r="515" spans="2:15" s="1" customFormat="1" x14ac:dyDescent="0.25">
      <c r="B515" s="2"/>
      <c r="C515" s="39"/>
      <c r="D515" s="2"/>
      <c r="E515" s="2"/>
      <c r="F515" s="2"/>
      <c r="G515" s="2"/>
      <c r="H515" s="2"/>
      <c r="I515" s="2"/>
      <c r="J515" s="2"/>
      <c r="K515" s="2"/>
      <c r="L515" s="2"/>
      <c r="M515" s="39"/>
      <c r="N515" s="38"/>
      <c r="O515" s="38"/>
    </row>
    <row r="516" spans="2:15" s="1" customFormat="1" x14ac:dyDescent="0.25">
      <c r="B516" s="2"/>
      <c r="C516" s="39"/>
      <c r="D516" s="2"/>
      <c r="E516" s="2"/>
      <c r="F516" s="2"/>
      <c r="G516" s="2"/>
      <c r="H516" s="2"/>
      <c r="I516" s="2"/>
      <c r="J516" s="2"/>
      <c r="K516" s="2"/>
      <c r="L516" s="2"/>
      <c r="M516" s="39"/>
      <c r="N516" s="38"/>
      <c r="O516" s="38"/>
    </row>
    <row r="517" spans="2:15" s="1" customFormat="1" x14ac:dyDescent="0.25">
      <c r="B517" s="2"/>
      <c r="C517" s="39"/>
      <c r="D517" s="2"/>
      <c r="E517" s="2"/>
      <c r="F517" s="2"/>
      <c r="G517" s="2"/>
      <c r="H517" s="2"/>
      <c r="I517" s="2"/>
      <c r="J517" s="2"/>
      <c r="K517" s="2"/>
      <c r="L517" s="2"/>
      <c r="M517" s="39"/>
      <c r="N517" s="38"/>
      <c r="O517" s="38"/>
    </row>
    <row r="518" spans="2:15" s="1" customFormat="1" x14ac:dyDescent="0.25">
      <c r="B518" s="2"/>
      <c r="C518" s="39"/>
      <c r="D518" s="2"/>
      <c r="E518" s="2"/>
      <c r="F518" s="2"/>
      <c r="G518" s="2"/>
      <c r="H518" s="2"/>
      <c r="I518" s="2"/>
      <c r="J518" s="2"/>
      <c r="K518" s="2"/>
      <c r="L518" s="2"/>
      <c r="M518" s="39"/>
      <c r="N518" s="38"/>
      <c r="O518" s="38"/>
    </row>
    <row r="519" spans="2:15" s="1" customFormat="1" x14ac:dyDescent="0.25">
      <c r="B519" s="2"/>
      <c r="C519" s="39"/>
      <c r="D519" s="2"/>
      <c r="E519" s="2"/>
      <c r="F519" s="2"/>
      <c r="G519" s="2"/>
      <c r="H519" s="2"/>
      <c r="I519" s="2"/>
      <c r="J519" s="2"/>
      <c r="K519" s="2"/>
      <c r="L519" s="2"/>
      <c r="M519" s="39"/>
      <c r="N519" s="38"/>
      <c r="O519" s="38"/>
    </row>
    <row r="520" spans="2:15" s="1" customFormat="1" x14ac:dyDescent="0.25">
      <c r="B520" s="2"/>
      <c r="C520" s="39"/>
      <c r="D520" s="2"/>
      <c r="E520" s="2"/>
      <c r="F520" s="2"/>
      <c r="G520" s="2"/>
      <c r="H520" s="2"/>
      <c r="I520" s="2"/>
      <c r="J520" s="2"/>
      <c r="K520" s="2"/>
      <c r="L520" s="2"/>
      <c r="M520" s="39"/>
      <c r="N520" s="38"/>
      <c r="O520" s="38"/>
    </row>
    <row r="521" spans="2:15" s="1" customFormat="1" x14ac:dyDescent="0.25">
      <c r="B521" s="2"/>
      <c r="C521" s="39"/>
      <c r="D521" s="2"/>
      <c r="E521" s="2"/>
      <c r="F521" s="2"/>
      <c r="G521" s="2"/>
      <c r="H521" s="2"/>
      <c r="I521" s="2"/>
      <c r="J521" s="2"/>
      <c r="K521" s="2"/>
      <c r="L521" s="2"/>
      <c r="M521" s="39"/>
      <c r="N521" s="38"/>
      <c r="O521" s="38"/>
    </row>
    <row r="522" spans="2:15" s="1" customFormat="1" x14ac:dyDescent="0.25">
      <c r="B522" s="2"/>
      <c r="C522" s="39"/>
      <c r="D522" s="2"/>
      <c r="E522" s="2"/>
      <c r="F522" s="2"/>
      <c r="G522" s="2"/>
      <c r="H522" s="2"/>
      <c r="I522" s="2"/>
      <c r="J522" s="2"/>
      <c r="K522" s="2"/>
      <c r="L522" s="2"/>
      <c r="M522" s="39"/>
      <c r="N522" s="38"/>
      <c r="O522" s="38"/>
    </row>
    <row r="523" spans="2:15" s="1" customFormat="1" x14ac:dyDescent="0.25">
      <c r="B523" s="2"/>
      <c r="C523" s="39"/>
      <c r="D523" s="2"/>
      <c r="E523" s="2"/>
      <c r="F523" s="2"/>
      <c r="G523" s="2"/>
      <c r="H523" s="2"/>
      <c r="I523" s="2"/>
      <c r="J523" s="2"/>
      <c r="K523" s="2"/>
      <c r="L523" s="2"/>
      <c r="M523" s="39"/>
      <c r="N523" s="38"/>
      <c r="O523" s="38"/>
    </row>
    <row r="524" spans="2:15" s="1" customFormat="1" x14ac:dyDescent="0.25">
      <c r="B524" s="2"/>
      <c r="C524" s="39"/>
      <c r="D524" s="2"/>
      <c r="E524" s="2"/>
      <c r="F524" s="2"/>
      <c r="G524" s="2"/>
      <c r="H524" s="2"/>
      <c r="I524" s="2"/>
      <c r="J524" s="2"/>
      <c r="K524" s="2"/>
      <c r="L524" s="2"/>
      <c r="M524" s="39"/>
      <c r="N524" s="38"/>
      <c r="O524" s="38"/>
    </row>
    <row r="525" spans="2:15" s="1" customFormat="1" x14ac:dyDescent="0.25">
      <c r="B525" s="2"/>
      <c r="C525" s="39"/>
      <c r="D525" s="2"/>
      <c r="E525" s="2"/>
      <c r="F525" s="2"/>
      <c r="G525" s="2"/>
      <c r="H525" s="2"/>
      <c r="I525" s="2"/>
      <c r="J525" s="2"/>
      <c r="K525" s="2"/>
      <c r="L525" s="2"/>
      <c r="M525" s="39"/>
      <c r="N525" s="38"/>
      <c r="O525" s="38"/>
    </row>
    <row r="526" spans="2:15" s="1" customFormat="1" x14ac:dyDescent="0.25">
      <c r="B526" s="2"/>
      <c r="C526" s="39"/>
      <c r="D526" s="2"/>
      <c r="E526" s="2"/>
      <c r="F526" s="2"/>
      <c r="G526" s="2"/>
      <c r="H526" s="2"/>
      <c r="I526" s="2"/>
      <c r="J526" s="2"/>
      <c r="K526" s="2"/>
      <c r="L526" s="2"/>
      <c r="M526" s="39"/>
      <c r="N526" s="38"/>
      <c r="O526" s="38"/>
    </row>
    <row r="527" spans="2:15" s="1" customFormat="1" x14ac:dyDescent="0.25">
      <c r="B527" s="2"/>
      <c r="C527" s="39"/>
      <c r="D527" s="2"/>
      <c r="E527" s="2"/>
      <c r="F527" s="2"/>
      <c r="G527" s="2"/>
      <c r="H527" s="2"/>
      <c r="I527" s="2"/>
      <c r="J527" s="2"/>
      <c r="K527" s="2"/>
      <c r="L527" s="2"/>
      <c r="M527" s="39"/>
      <c r="N527" s="38"/>
      <c r="O527" s="38"/>
    </row>
    <row r="528" spans="2:15" s="1" customFormat="1" x14ac:dyDescent="0.25">
      <c r="B528" s="2"/>
      <c r="C528" s="39"/>
      <c r="D528" s="2"/>
      <c r="E528" s="2"/>
      <c r="F528" s="2"/>
      <c r="G528" s="2"/>
      <c r="H528" s="2"/>
      <c r="I528" s="2"/>
      <c r="J528" s="2"/>
      <c r="K528" s="2"/>
      <c r="L528" s="2"/>
      <c r="M528" s="39"/>
      <c r="N528" s="38"/>
      <c r="O528" s="38"/>
    </row>
    <row r="529" spans="2:15" s="1" customFormat="1" x14ac:dyDescent="0.25">
      <c r="B529" s="2"/>
      <c r="C529" s="39"/>
      <c r="D529" s="2"/>
      <c r="E529" s="2"/>
      <c r="F529" s="2"/>
      <c r="G529" s="2"/>
      <c r="H529" s="2"/>
      <c r="I529" s="2"/>
      <c r="J529" s="2"/>
      <c r="K529" s="2"/>
      <c r="L529" s="2"/>
      <c r="M529" s="39"/>
      <c r="N529" s="38"/>
      <c r="O529" s="38"/>
    </row>
    <row r="530" spans="2:15" s="1" customFormat="1" x14ac:dyDescent="0.25">
      <c r="B530" s="2"/>
      <c r="C530" s="39"/>
      <c r="D530" s="2"/>
      <c r="E530" s="2"/>
      <c r="F530" s="2"/>
      <c r="G530" s="2"/>
      <c r="H530" s="2"/>
      <c r="I530" s="2"/>
      <c r="J530" s="2"/>
      <c r="K530" s="2"/>
      <c r="L530" s="2"/>
      <c r="M530" s="39"/>
      <c r="N530" s="38"/>
      <c r="O530" s="38"/>
    </row>
    <row r="531" spans="2:15" s="1" customFormat="1" x14ac:dyDescent="0.25">
      <c r="B531" s="2"/>
      <c r="C531" s="39"/>
      <c r="D531" s="2"/>
      <c r="E531" s="2"/>
      <c r="F531" s="2"/>
      <c r="G531" s="2"/>
      <c r="H531" s="2"/>
      <c r="I531" s="2"/>
      <c r="J531" s="2"/>
      <c r="K531" s="2"/>
      <c r="L531" s="2"/>
      <c r="M531" s="39"/>
      <c r="N531" s="38"/>
      <c r="O531" s="38"/>
    </row>
    <row r="532" spans="2:15" s="1" customFormat="1" x14ac:dyDescent="0.25">
      <c r="B532" s="2"/>
      <c r="C532" s="39"/>
      <c r="D532" s="2"/>
      <c r="E532" s="2"/>
      <c r="F532" s="2"/>
      <c r="G532" s="2"/>
      <c r="H532" s="2"/>
      <c r="I532" s="2"/>
      <c r="J532" s="2"/>
      <c r="K532" s="2"/>
      <c r="L532" s="2"/>
      <c r="M532" s="39"/>
      <c r="N532" s="38"/>
      <c r="O532" s="38"/>
    </row>
    <row r="533" spans="2:15" s="1" customFormat="1" x14ac:dyDescent="0.25">
      <c r="B533" s="2"/>
      <c r="C533" s="39"/>
      <c r="D533" s="2"/>
      <c r="E533" s="2"/>
      <c r="F533" s="2"/>
      <c r="G533" s="2"/>
      <c r="H533" s="2"/>
      <c r="I533" s="2"/>
      <c r="J533" s="2"/>
      <c r="K533" s="2"/>
      <c r="L533" s="2"/>
      <c r="M533" s="39"/>
      <c r="N533" s="38"/>
      <c r="O533" s="38"/>
    </row>
    <row r="534" spans="2:15" s="1" customFormat="1" x14ac:dyDescent="0.25">
      <c r="B534" s="2"/>
      <c r="C534" s="39"/>
      <c r="D534" s="2"/>
      <c r="E534" s="2"/>
      <c r="F534" s="2"/>
      <c r="G534" s="2"/>
      <c r="H534" s="2"/>
      <c r="I534" s="2"/>
      <c r="J534" s="2"/>
      <c r="K534" s="2"/>
      <c r="L534" s="2"/>
      <c r="M534" s="39"/>
      <c r="N534" s="38"/>
      <c r="O534" s="38"/>
    </row>
    <row r="535" spans="2:15" s="1" customFormat="1" x14ac:dyDescent="0.25">
      <c r="B535" s="2"/>
      <c r="C535" s="39"/>
      <c r="D535" s="2"/>
      <c r="E535" s="2"/>
      <c r="F535" s="2"/>
      <c r="G535" s="2"/>
      <c r="H535" s="2"/>
      <c r="I535" s="2"/>
      <c r="J535" s="2"/>
      <c r="K535" s="2"/>
      <c r="L535" s="2"/>
      <c r="M535" s="39"/>
      <c r="N535" s="38"/>
      <c r="O535" s="38"/>
    </row>
    <row r="536" spans="2:15" s="1" customFormat="1" x14ac:dyDescent="0.25">
      <c r="B536" s="2"/>
      <c r="C536" s="39"/>
      <c r="D536" s="2"/>
      <c r="E536" s="2"/>
      <c r="F536" s="2"/>
      <c r="G536" s="2"/>
      <c r="H536" s="2"/>
      <c r="I536" s="2"/>
      <c r="J536" s="2"/>
      <c r="K536" s="2"/>
      <c r="L536" s="2"/>
      <c r="M536" s="39"/>
      <c r="N536" s="38"/>
      <c r="O536" s="38"/>
    </row>
    <row r="537" spans="2:15" s="1" customFormat="1" x14ac:dyDescent="0.25">
      <c r="B537" s="2"/>
      <c r="C537" s="39"/>
      <c r="D537" s="2"/>
      <c r="E537" s="2"/>
      <c r="F537" s="2"/>
      <c r="G537" s="2"/>
      <c r="H537" s="2"/>
      <c r="I537" s="2"/>
      <c r="J537" s="2"/>
      <c r="K537" s="2"/>
      <c r="L537" s="2"/>
      <c r="M537" s="39"/>
      <c r="N537" s="38"/>
      <c r="O537" s="38"/>
    </row>
    <row r="538" spans="2:15" s="1" customFormat="1" x14ac:dyDescent="0.25">
      <c r="B538" s="2"/>
      <c r="C538" s="39"/>
      <c r="D538" s="2"/>
      <c r="E538" s="2"/>
      <c r="F538" s="2"/>
      <c r="G538" s="2"/>
      <c r="H538" s="2"/>
      <c r="I538" s="2"/>
      <c r="J538" s="2"/>
      <c r="K538" s="2"/>
      <c r="L538" s="2"/>
      <c r="M538" s="39"/>
      <c r="N538" s="38"/>
      <c r="O538" s="38"/>
    </row>
    <row r="539" spans="2:15" s="1" customFormat="1" x14ac:dyDescent="0.25">
      <c r="B539" s="2"/>
      <c r="C539" s="39"/>
      <c r="D539" s="2"/>
      <c r="E539" s="2"/>
      <c r="F539" s="2"/>
      <c r="G539" s="2"/>
      <c r="H539" s="2"/>
      <c r="I539" s="2"/>
      <c r="J539" s="2"/>
      <c r="K539" s="2"/>
      <c r="L539" s="2"/>
      <c r="M539" s="39"/>
      <c r="N539" s="38"/>
      <c r="O539" s="38"/>
    </row>
    <row r="540" spans="2:15" s="1" customFormat="1" x14ac:dyDescent="0.25">
      <c r="B540" s="2"/>
      <c r="C540" s="39"/>
      <c r="D540" s="2"/>
      <c r="E540" s="2"/>
      <c r="F540" s="2"/>
      <c r="G540" s="2"/>
      <c r="H540" s="2"/>
      <c r="I540" s="2"/>
      <c r="J540" s="2"/>
      <c r="K540" s="2"/>
      <c r="L540" s="2"/>
      <c r="M540" s="39"/>
      <c r="N540" s="38"/>
      <c r="O540" s="38"/>
    </row>
    <row r="541" spans="2:15" s="1" customFormat="1" x14ac:dyDescent="0.25">
      <c r="B541" s="2"/>
      <c r="C541" s="39"/>
      <c r="D541" s="2"/>
      <c r="E541" s="2"/>
      <c r="F541" s="2"/>
      <c r="G541" s="2"/>
      <c r="H541" s="2"/>
      <c r="I541" s="2"/>
      <c r="J541" s="2"/>
      <c r="K541" s="2"/>
      <c r="L541" s="2"/>
      <c r="M541" s="39"/>
      <c r="N541" s="38"/>
      <c r="O541" s="38"/>
    </row>
    <row r="542" spans="2:15" s="1" customFormat="1" x14ac:dyDescent="0.25">
      <c r="B542" s="2"/>
      <c r="C542" s="39"/>
      <c r="D542" s="2"/>
      <c r="E542" s="2"/>
      <c r="F542" s="2"/>
      <c r="G542" s="2"/>
      <c r="H542" s="2"/>
      <c r="I542" s="2"/>
      <c r="J542" s="2"/>
      <c r="K542" s="2"/>
      <c r="L542" s="2"/>
      <c r="M542" s="39"/>
      <c r="N542" s="38"/>
      <c r="O542" s="38"/>
    </row>
    <row r="543" spans="2:15" s="1" customFormat="1" x14ac:dyDescent="0.25">
      <c r="B543" s="2"/>
      <c r="C543" s="39"/>
      <c r="D543" s="2"/>
      <c r="E543" s="2"/>
      <c r="F543" s="2"/>
      <c r="G543" s="2"/>
      <c r="H543" s="2"/>
      <c r="I543" s="2"/>
      <c r="J543" s="2"/>
      <c r="K543" s="2"/>
      <c r="L543" s="2"/>
      <c r="M543" s="39"/>
      <c r="N543" s="38"/>
      <c r="O543" s="38"/>
    </row>
    <row r="544" spans="2:15" s="1" customFormat="1" x14ac:dyDescent="0.25">
      <c r="B544" s="2"/>
      <c r="C544" s="39"/>
      <c r="D544" s="2"/>
      <c r="E544" s="2"/>
      <c r="F544" s="2"/>
      <c r="G544" s="2"/>
      <c r="H544" s="2"/>
      <c r="I544" s="2"/>
      <c r="J544" s="2"/>
      <c r="K544" s="2"/>
      <c r="L544" s="2"/>
      <c r="M544" s="39"/>
      <c r="N544" s="38"/>
      <c r="O544" s="38"/>
    </row>
    <row r="545" spans="2:15" s="1" customFormat="1" x14ac:dyDescent="0.25">
      <c r="B545" s="2"/>
      <c r="C545" s="39"/>
      <c r="D545" s="2"/>
      <c r="E545" s="2"/>
      <c r="F545" s="2"/>
      <c r="G545" s="2"/>
      <c r="H545" s="2"/>
      <c r="I545" s="2"/>
      <c r="J545" s="2"/>
      <c r="K545" s="2"/>
      <c r="L545" s="2"/>
      <c r="M545" s="39"/>
      <c r="N545" s="38"/>
      <c r="O545" s="38"/>
    </row>
    <row r="546" spans="2:15" s="1" customFormat="1" x14ac:dyDescent="0.25">
      <c r="B546" s="2"/>
      <c r="C546" s="39"/>
      <c r="D546" s="2"/>
      <c r="E546" s="2"/>
      <c r="F546" s="2"/>
      <c r="G546" s="2"/>
      <c r="H546" s="2"/>
      <c r="I546" s="2"/>
      <c r="J546" s="2"/>
      <c r="K546" s="2"/>
      <c r="L546" s="2"/>
      <c r="M546" s="39"/>
      <c r="N546" s="38"/>
      <c r="O546" s="38"/>
    </row>
    <row r="547" spans="2:15" s="1" customFormat="1" x14ac:dyDescent="0.25">
      <c r="B547" s="2"/>
      <c r="C547" s="39"/>
      <c r="D547" s="2"/>
      <c r="E547" s="2"/>
      <c r="F547" s="2"/>
      <c r="G547" s="2"/>
      <c r="H547" s="2"/>
      <c r="I547" s="2"/>
      <c r="J547" s="2"/>
      <c r="K547" s="2"/>
      <c r="L547" s="2"/>
      <c r="M547" s="39"/>
      <c r="N547" s="38"/>
      <c r="O547" s="38"/>
    </row>
    <row r="548" spans="2:15" s="1" customFormat="1" x14ac:dyDescent="0.25">
      <c r="B548" s="2"/>
      <c r="C548" s="39"/>
      <c r="D548" s="2"/>
      <c r="E548" s="2"/>
      <c r="F548" s="2"/>
      <c r="G548" s="2"/>
      <c r="H548" s="2"/>
      <c r="I548" s="2"/>
      <c r="J548" s="2"/>
      <c r="K548" s="2"/>
      <c r="L548" s="2"/>
      <c r="M548" s="39"/>
      <c r="N548" s="38"/>
      <c r="O548" s="38"/>
    </row>
    <row r="549" spans="2:15" s="1" customFormat="1" x14ac:dyDescent="0.25">
      <c r="B549" s="2"/>
      <c r="C549" s="39"/>
      <c r="D549" s="2"/>
      <c r="E549" s="2"/>
      <c r="F549" s="2"/>
      <c r="G549" s="2"/>
      <c r="H549" s="2"/>
      <c r="I549" s="2"/>
      <c r="J549" s="2"/>
      <c r="K549" s="2"/>
      <c r="L549" s="2"/>
      <c r="M549" s="39"/>
      <c r="N549" s="38"/>
      <c r="O549" s="38"/>
    </row>
    <row r="550" spans="2:15" s="1" customFormat="1" x14ac:dyDescent="0.25">
      <c r="B550" s="2"/>
      <c r="C550" s="39"/>
      <c r="D550" s="2"/>
      <c r="E550" s="2"/>
      <c r="F550" s="2"/>
      <c r="G550" s="2"/>
      <c r="H550" s="2"/>
      <c r="I550" s="2"/>
      <c r="J550" s="2"/>
      <c r="K550" s="2"/>
      <c r="L550" s="2"/>
      <c r="M550" s="39"/>
      <c r="N550" s="38"/>
      <c r="O550" s="38"/>
    </row>
    <row r="551" spans="2:15" s="1" customFormat="1" x14ac:dyDescent="0.25">
      <c r="B551" s="2"/>
      <c r="C551" s="39"/>
      <c r="D551" s="2"/>
      <c r="E551" s="2"/>
      <c r="F551" s="2"/>
      <c r="G551" s="2"/>
      <c r="H551" s="2"/>
      <c r="I551" s="2"/>
      <c r="J551" s="2"/>
      <c r="K551" s="2"/>
      <c r="L551" s="2"/>
      <c r="M551" s="39"/>
      <c r="N551" s="38"/>
      <c r="O551" s="38"/>
    </row>
    <row r="552" spans="2:15" s="1" customFormat="1" x14ac:dyDescent="0.25">
      <c r="B552" s="2"/>
      <c r="C552" s="39"/>
      <c r="D552" s="2"/>
      <c r="E552" s="2"/>
      <c r="F552" s="2"/>
      <c r="G552" s="2"/>
      <c r="H552" s="2"/>
      <c r="I552" s="2"/>
      <c r="J552" s="2"/>
      <c r="K552" s="2"/>
      <c r="L552" s="2"/>
      <c r="M552" s="39"/>
      <c r="N552" s="38"/>
      <c r="O552" s="38"/>
    </row>
    <row r="553" spans="2:15" s="1" customFormat="1" x14ac:dyDescent="0.25">
      <c r="B553" s="2"/>
      <c r="C553" s="39"/>
      <c r="D553" s="2"/>
      <c r="E553" s="2"/>
      <c r="F553" s="2"/>
      <c r="G553" s="2"/>
      <c r="H553" s="2"/>
      <c r="I553" s="2"/>
      <c r="J553" s="2"/>
      <c r="K553" s="2"/>
      <c r="L553" s="2"/>
      <c r="M553" s="39"/>
      <c r="N553" s="38"/>
      <c r="O553" s="38"/>
    </row>
    <row r="554" spans="2:15" s="1" customFormat="1" x14ac:dyDescent="0.25">
      <c r="B554" s="2"/>
      <c r="C554" s="39"/>
      <c r="D554" s="2"/>
      <c r="E554" s="2"/>
      <c r="F554" s="2"/>
      <c r="G554" s="2"/>
      <c r="H554" s="2"/>
      <c r="I554" s="2"/>
      <c r="J554" s="2"/>
      <c r="K554" s="2"/>
      <c r="L554" s="2"/>
      <c r="M554" s="39"/>
      <c r="N554" s="38"/>
      <c r="O554" s="38"/>
    </row>
    <row r="555" spans="2:15" s="1" customFormat="1" x14ac:dyDescent="0.25">
      <c r="B555" s="2"/>
      <c r="C555" s="39"/>
      <c r="D555" s="2"/>
      <c r="E555" s="2"/>
      <c r="F555" s="2"/>
      <c r="G555" s="2"/>
      <c r="H555" s="2"/>
      <c r="I555" s="2"/>
      <c r="J555" s="2"/>
      <c r="K555" s="2"/>
      <c r="L555" s="2"/>
      <c r="M555" s="39"/>
      <c r="N555" s="38"/>
      <c r="O555" s="38"/>
    </row>
    <row r="556" spans="2:15" s="1" customFormat="1" x14ac:dyDescent="0.25">
      <c r="B556" s="2"/>
      <c r="C556" s="39"/>
      <c r="D556" s="2"/>
      <c r="E556" s="2"/>
      <c r="F556" s="2"/>
      <c r="G556" s="2"/>
      <c r="H556" s="2"/>
      <c r="I556" s="2"/>
      <c r="J556" s="2"/>
      <c r="K556" s="2"/>
      <c r="L556" s="2"/>
      <c r="M556" s="39"/>
      <c r="N556" s="38"/>
      <c r="O556" s="38"/>
    </row>
    <row r="557" spans="2:15" s="1" customFormat="1" x14ac:dyDescent="0.25">
      <c r="B557" s="2"/>
      <c r="C557" s="39"/>
      <c r="D557" s="2"/>
      <c r="E557" s="2"/>
      <c r="F557" s="2"/>
      <c r="G557" s="2"/>
      <c r="H557" s="2"/>
      <c r="I557" s="2"/>
      <c r="J557" s="2"/>
      <c r="K557" s="2"/>
      <c r="L557" s="2"/>
      <c r="M557" s="39"/>
      <c r="N557" s="38"/>
      <c r="O557" s="38"/>
    </row>
    <row r="558" spans="2:15" s="1" customFormat="1" x14ac:dyDescent="0.25">
      <c r="B558" s="2"/>
      <c r="C558" s="39"/>
      <c r="D558" s="2"/>
      <c r="E558" s="2"/>
      <c r="F558" s="2"/>
      <c r="G558" s="2"/>
      <c r="H558" s="2"/>
      <c r="I558" s="2"/>
      <c r="J558" s="2"/>
      <c r="K558" s="2"/>
      <c r="L558" s="2"/>
      <c r="M558" s="39"/>
      <c r="N558" s="38"/>
      <c r="O558" s="38"/>
    </row>
    <row r="559" spans="2:15" s="1" customFormat="1" x14ac:dyDescent="0.25">
      <c r="B559" s="2"/>
      <c r="C559" s="39"/>
      <c r="D559" s="2"/>
      <c r="E559" s="2"/>
      <c r="F559" s="2"/>
      <c r="G559" s="2"/>
      <c r="H559" s="2"/>
      <c r="I559" s="2"/>
      <c r="J559" s="2"/>
      <c r="K559" s="2"/>
      <c r="L559" s="2"/>
      <c r="M559" s="39"/>
      <c r="N559" s="38"/>
      <c r="O559" s="38"/>
    </row>
    <row r="560" spans="2:15" s="1" customFormat="1" x14ac:dyDescent="0.25">
      <c r="B560" s="2"/>
      <c r="C560" s="39"/>
      <c r="D560" s="2"/>
      <c r="E560" s="2"/>
      <c r="F560" s="2"/>
      <c r="G560" s="2"/>
      <c r="H560" s="2"/>
      <c r="I560" s="2"/>
      <c r="J560" s="2"/>
      <c r="K560" s="2"/>
      <c r="L560" s="2"/>
      <c r="M560" s="39"/>
      <c r="N560" s="38"/>
      <c r="O560" s="38"/>
    </row>
    <row r="561" spans="2:15" s="1" customFormat="1" x14ac:dyDescent="0.25">
      <c r="B561" s="2"/>
      <c r="C561" s="39"/>
      <c r="D561" s="2"/>
      <c r="E561" s="2"/>
      <c r="F561" s="2"/>
      <c r="G561" s="2"/>
      <c r="H561" s="2"/>
      <c r="I561" s="2"/>
      <c r="J561" s="2"/>
      <c r="K561" s="2"/>
      <c r="L561" s="2"/>
      <c r="M561" s="39"/>
      <c r="N561" s="38"/>
      <c r="O561" s="38"/>
    </row>
    <row r="562" spans="2:15" s="1" customFormat="1" x14ac:dyDescent="0.25">
      <c r="B562" s="2"/>
      <c r="C562" s="39"/>
      <c r="D562" s="2"/>
      <c r="E562" s="2"/>
      <c r="F562" s="2"/>
      <c r="G562" s="2"/>
      <c r="H562" s="2"/>
      <c r="I562" s="2"/>
      <c r="J562" s="2"/>
      <c r="K562" s="2"/>
      <c r="L562" s="2"/>
      <c r="M562" s="39"/>
      <c r="N562" s="38"/>
      <c r="O562" s="38"/>
    </row>
    <row r="563" spans="2:15" s="1" customFormat="1" x14ac:dyDescent="0.25">
      <c r="B563" s="2"/>
      <c r="C563" s="39"/>
      <c r="D563" s="2"/>
      <c r="E563" s="2"/>
      <c r="F563" s="2"/>
      <c r="G563" s="2"/>
      <c r="H563" s="2"/>
      <c r="I563" s="2"/>
      <c r="J563" s="2"/>
      <c r="K563" s="2"/>
      <c r="L563" s="2"/>
      <c r="M563" s="39"/>
      <c r="N563" s="38"/>
      <c r="O563" s="38"/>
    </row>
    <row r="564" spans="2:15" s="1" customFormat="1" x14ac:dyDescent="0.25">
      <c r="B564" s="2"/>
      <c r="C564" s="39"/>
      <c r="D564" s="2"/>
      <c r="E564" s="2"/>
      <c r="F564" s="2"/>
      <c r="G564" s="2"/>
      <c r="H564" s="2"/>
      <c r="I564" s="2"/>
      <c r="J564" s="2"/>
      <c r="K564" s="2"/>
      <c r="L564" s="2"/>
      <c r="M564" s="39"/>
      <c r="N564" s="38"/>
      <c r="O564" s="38"/>
    </row>
    <row r="565" spans="2:15" s="1" customFormat="1" x14ac:dyDescent="0.25">
      <c r="B565" s="2"/>
      <c r="C565" s="39"/>
      <c r="D565" s="2"/>
      <c r="E565" s="2"/>
      <c r="F565" s="2"/>
      <c r="G565" s="2"/>
      <c r="H565" s="2"/>
      <c r="I565" s="2"/>
      <c r="J565" s="2"/>
      <c r="K565" s="2"/>
      <c r="L565" s="2"/>
      <c r="M565" s="39"/>
      <c r="N565" s="38"/>
      <c r="O565" s="38"/>
    </row>
    <row r="566" spans="2:15" s="1" customFormat="1" x14ac:dyDescent="0.25">
      <c r="B566" s="2"/>
      <c r="C566" s="39"/>
      <c r="D566" s="2"/>
      <c r="E566" s="2"/>
      <c r="F566" s="2"/>
      <c r="G566" s="2"/>
      <c r="H566" s="2"/>
      <c r="I566" s="2"/>
      <c r="J566" s="2"/>
      <c r="K566" s="2"/>
      <c r="L566" s="2"/>
      <c r="M566" s="39"/>
      <c r="N566" s="38"/>
      <c r="O566" s="38"/>
    </row>
    <row r="567" spans="2:15" s="1" customFormat="1" x14ac:dyDescent="0.25">
      <c r="B567" s="2"/>
      <c r="C567" s="39"/>
      <c r="D567" s="2"/>
      <c r="E567" s="2"/>
      <c r="F567" s="2"/>
      <c r="G567" s="2"/>
      <c r="H567" s="2"/>
      <c r="I567" s="2"/>
      <c r="J567" s="2"/>
      <c r="K567" s="2"/>
      <c r="L567" s="2"/>
      <c r="M567" s="39"/>
      <c r="N567" s="38"/>
      <c r="O567" s="38"/>
    </row>
    <row r="568" spans="2:15" s="1" customFormat="1" x14ac:dyDescent="0.25">
      <c r="B568" s="2"/>
      <c r="C568" s="39"/>
      <c r="D568" s="2"/>
      <c r="E568" s="2"/>
      <c r="F568" s="2"/>
      <c r="G568" s="2"/>
      <c r="H568" s="2"/>
      <c r="I568" s="2"/>
      <c r="J568" s="2"/>
      <c r="K568" s="2"/>
      <c r="L568" s="2"/>
      <c r="M568" s="39"/>
      <c r="N568" s="38"/>
      <c r="O568" s="38"/>
    </row>
    <row r="569" spans="2:15" s="1" customFormat="1" x14ac:dyDescent="0.25">
      <c r="B569" s="2"/>
      <c r="C569" s="39"/>
      <c r="D569" s="2"/>
      <c r="E569" s="2"/>
      <c r="F569" s="2"/>
      <c r="G569" s="2"/>
      <c r="H569" s="2"/>
      <c r="I569" s="2"/>
      <c r="J569" s="2"/>
      <c r="K569" s="2"/>
      <c r="L569" s="2"/>
      <c r="M569" s="39"/>
      <c r="N569" s="38"/>
      <c r="O569" s="38"/>
    </row>
    <row r="570" spans="2:15" s="1" customFormat="1" x14ac:dyDescent="0.25">
      <c r="B570" s="2"/>
      <c r="C570" s="39"/>
      <c r="D570" s="2"/>
      <c r="E570" s="2"/>
      <c r="F570" s="2"/>
      <c r="G570" s="2"/>
      <c r="H570" s="2"/>
      <c r="I570" s="2"/>
      <c r="J570" s="2"/>
      <c r="K570" s="2"/>
      <c r="L570" s="2"/>
      <c r="M570" s="39"/>
      <c r="N570" s="38"/>
      <c r="O570" s="38"/>
    </row>
    <row r="571" spans="2:15" s="1" customFormat="1" x14ac:dyDescent="0.25">
      <c r="B571" s="2"/>
      <c r="C571" s="39"/>
      <c r="D571" s="2"/>
      <c r="E571" s="2"/>
      <c r="F571" s="2"/>
      <c r="G571" s="2"/>
      <c r="H571" s="2"/>
      <c r="I571" s="2"/>
      <c r="J571" s="2"/>
      <c r="K571" s="2"/>
      <c r="L571" s="2"/>
      <c r="M571" s="39"/>
      <c r="N571" s="38"/>
      <c r="O571" s="38"/>
    </row>
    <row r="572" spans="2:15" s="1" customFormat="1" x14ac:dyDescent="0.25">
      <c r="B572" s="2"/>
      <c r="C572" s="39"/>
      <c r="D572" s="2"/>
      <c r="E572" s="2"/>
      <c r="F572" s="2"/>
      <c r="G572" s="2"/>
      <c r="H572" s="2"/>
      <c r="I572" s="2"/>
      <c r="J572" s="2"/>
      <c r="K572" s="2"/>
      <c r="L572" s="2"/>
      <c r="M572" s="39"/>
      <c r="N572" s="38"/>
      <c r="O572" s="38"/>
    </row>
    <row r="573" spans="2:15" s="1" customFormat="1" x14ac:dyDescent="0.25">
      <c r="B573" s="2"/>
      <c r="C573" s="39"/>
      <c r="D573" s="2"/>
      <c r="E573" s="2"/>
      <c r="F573" s="2"/>
      <c r="G573" s="2"/>
      <c r="H573" s="2"/>
      <c r="I573" s="2"/>
      <c r="J573" s="2"/>
      <c r="K573" s="2"/>
      <c r="L573" s="2"/>
      <c r="M573" s="39"/>
      <c r="N573" s="38"/>
      <c r="O573" s="38"/>
    </row>
    <row r="574" spans="2:15" s="1" customFormat="1" x14ac:dyDescent="0.25">
      <c r="B574" s="2"/>
      <c r="C574" s="39"/>
      <c r="D574" s="2"/>
      <c r="E574" s="2"/>
      <c r="F574" s="2"/>
      <c r="G574" s="2"/>
      <c r="H574" s="2"/>
      <c r="I574" s="2"/>
      <c r="J574" s="2"/>
      <c r="K574" s="2"/>
      <c r="L574" s="2"/>
      <c r="M574" s="39"/>
      <c r="N574" s="38"/>
      <c r="O574" s="38"/>
    </row>
    <row r="575" spans="2:15" s="1" customFormat="1" x14ac:dyDescent="0.25">
      <c r="B575" s="2"/>
      <c r="C575" s="39"/>
      <c r="D575" s="2"/>
      <c r="E575" s="2"/>
      <c r="F575" s="2"/>
      <c r="G575" s="2"/>
      <c r="H575" s="2"/>
      <c r="I575" s="2"/>
      <c r="J575" s="2"/>
      <c r="K575" s="2"/>
      <c r="L575" s="2"/>
      <c r="M575" s="39"/>
      <c r="N575" s="38"/>
      <c r="O575" s="38"/>
    </row>
    <row r="576" spans="2:15" s="1" customFormat="1" x14ac:dyDescent="0.25">
      <c r="B576" s="2"/>
      <c r="C576" s="39"/>
      <c r="D576" s="2"/>
      <c r="E576" s="2"/>
      <c r="F576" s="2"/>
      <c r="G576" s="2"/>
      <c r="H576" s="2"/>
      <c r="I576" s="2"/>
      <c r="J576" s="2"/>
      <c r="K576" s="2"/>
      <c r="L576" s="2"/>
      <c r="M576" s="39"/>
      <c r="N576" s="38"/>
      <c r="O576" s="38"/>
    </row>
    <row r="577" spans="2:15" s="1" customFormat="1" x14ac:dyDescent="0.25">
      <c r="B577" s="2"/>
      <c r="C577" s="39"/>
      <c r="D577" s="2"/>
      <c r="E577" s="2"/>
      <c r="F577" s="2"/>
      <c r="G577" s="2"/>
      <c r="H577" s="2"/>
      <c r="I577" s="2"/>
      <c r="J577" s="2"/>
      <c r="K577" s="2"/>
      <c r="L577" s="2"/>
      <c r="M577" s="39"/>
      <c r="N577" s="38"/>
      <c r="O577" s="38"/>
    </row>
    <row r="578" spans="2:15" s="1" customFormat="1" x14ac:dyDescent="0.25">
      <c r="B578" s="2"/>
      <c r="C578" s="39"/>
      <c r="D578" s="2"/>
      <c r="E578" s="2"/>
      <c r="F578" s="2"/>
      <c r="G578" s="2"/>
      <c r="H578" s="2"/>
      <c r="I578" s="2"/>
      <c r="J578" s="2"/>
      <c r="K578" s="2"/>
      <c r="L578" s="2"/>
      <c r="M578" s="39"/>
      <c r="N578" s="38"/>
      <c r="O578" s="38"/>
    </row>
    <row r="579" spans="2:15" s="1" customFormat="1" x14ac:dyDescent="0.25">
      <c r="B579" s="2"/>
      <c r="C579" s="39"/>
      <c r="D579" s="2"/>
      <c r="E579" s="2"/>
      <c r="F579" s="2"/>
      <c r="G579" s="2"/>
      <c r="H579" s="2"/>
      <c r="I579" s="2"/>
      <c r="J579" s="2"/>
      <c r="K579" s="2"/>
      <c r="L579" s="2"/>
      <c r="M579" s="39"/>
      <c r="N579" s="38"/>
      <c r="O579" s="38"/>
    </row>
    <row r="580" spans="2:15" s="1" customFormat="1" x14ac:dyDescent="0.25">
      <c r="B580" s="2"/>
      <c r="C580" s="39"/>
      <c r="D580" s="2"/>
      <c r="E580" s="2"/>
      <c r="F580" s="2"/>
      <c r="G580" s="2"/>
      <c r="H580" s="2"/>
      <c r="I580" s="2"/>
      <c r="J580" s="2"/>
      <c r="K580" s="2"/>
      <c r="L580" s="2"/>
      <c r="M580" s="39"/>
      <c r="N580" s="38"/>
      <c r="O580" s="38"/>
    </row>
    <row r="581" spans="2:15" s="1" customFormat="1" x14ac:dyDescent="0.25">
      <c r="B581" s="2"/>
      <c r="C581" s="39"/>
      <c r="D581" s="2"/>
      <c r="E581" s="2"/>
      <c r="F581" s="2"/>
      <c r="G581" s="2"/>
      <c r="H581" s="2"/>
      <c r="I581" s="2"/>
      <c r="J581" s="2"/>
      <c r="K581" s="2"/>
      <c r="L581" s="2"/>
      <c r="M581" s="39"/>
      <c r="N581" s="38"/>
      <c r="O581" s="38"/>
    </row>
    <row r="582" spans="2:15" s="1" customFormat="1" x14ac:dyDescent="0.25">
      <c r="B582" s="2"/>
      <c r="C582" s="39"/>
      <c r="D582" s="2"/>
      <c r="E582" s="2"/>
      <c r="F582" s="2"/>
      <c r="G582" s="2"/>
      <c r="H582" s="2"/>
      <c r="I582" s="2"/>
      <c r="J582" s="2"/>
      <c r="K582" s="2"/>
      <c r="L582" s="2"/>
      <c r="M582" s="39"/>
      <c r="N582" s="38"/>
      <c r="O582" s="38"/>
    </row>
    <row r="583" spans="2:15" s="1" customFormat="1" x14ac:dyDescent="0.25">
      <c r="B583" s="2"/>
      <c r="C583" s="39"/>
      <c r="D583" s="2"/>
      <c r="E583" s="2"/>
      <c r="F583" s="2"/>
      <c r="G583" s="2"/>
      <c r="H583" s="2"/>
      <c r="I583" s="2"/>
      <c r="J583" s="2"/>
      <c r="K583" s="2"/>
      <c r="L583" s="2"/>
      <c r="M583" s="39"/>
      <c r="N583" s="38"/>
      <c r="O583" s="38"/>
    </row>
    <row r="584" spans="2:15" s="1" customFormat="1" x14ac:dyDescent="0.25">
      <c r="B584" s="2"/>
      <c r="C584" s="39"/>
      <c r="D584" s="2"/>
      <c r="E584" s="2"/>
      <c r="F584" s="2"/>
      <c r="G584" s="2"/>
      <c r="H584" s="2"/>
      <c r="I584" s="2"/>
      <c r="J584" s="2"/>
      <c r="K584" s="2"/>
      <c r="L584" s="2"/>
      <c r="M584" s="39"/>
      <c r="N584" s="38"/>
      <c r="O584" s="38"/>
    </row>
    <row r="585" spans="2:15" s="1" customFormat="1" x14ac:dyDescent="0.25">
      <c r="B585" s="2"/>
      <c r="C585" s="39"/>
      <c r="D585" s="2"/>
      <c r="E585" s="2"/>
      <c r="F585" s="2"/>
      <c r="G585" s="2"/>
      <c r="H585" s="2"/>
      <c r="I585" s="2"/>
      <c r="J585" s="2"/>
      <c r="K585" s="2"/>
      <c r="L585" s="2"/>
      <c r="M585" s="39"/>
      <c r="N585" s="38"/>
      <c r="O585" s="38"/>
    </row>
    <row r="586" spans="2:15" s="1" customFormat="1" x14ac:dyDescent="0.25">
      <c r="B586" s="2"/>
      <c r="C586" s="39"/>
      <c r="D586" s="2"/>
      <c r="E586" s="2"/>
      <c r="F586" s="2"/>
      <c r="G586" s="2"/>
      <c r="H586" s="2"/>
      <c r="I586" s="2"/>
      <c r="J586" s="2"/>
      <c r="K586" s="2"/>
      <c r="L586" s="2"/>
      <c r="M586" s="39"/>
      <c r="N586" s="38"/>
      <c r="O586" s="38"/>
    </row>
    <row r="587" spans="2:15" s="1" customFormat="1" x14ac:dyDescent="0.25">
      <c r="B587" s="2"/>
      <c r="C587" s="39"/>
      <c r="D587" s="2"/>
      <c r="E587" s="2"/>
      <c r="F587" s="2"/>
      <c r="G587" s="2"/>
      <c r="H587" s="2"/>
      <c r="I587" s="2"/>
      <c r="J587" s="2"/>
      <c r="K587" s="2"/>
      <c r="L587" s="2"/>
      <c r="M587" s="39"/>
      <c r="N587" s="38"/>
      <c r="O587" s="38"/>
    </row>
    <row r="588" spans="2:15" s="1" customFormat="1" x14ac:dyDescent="0.25">
      <c r="B588" s="2"/>
      <c r="C588" s="39"/>
      <c r="D588" s="2"/>
      <c r="E588" s="2"/>
      <c r="F588" s="2"/>
      <c r="G588" s="2"/>
      <c r="H588" s="2"/>
      <c r="I588" s="2"/>
      <c r="J588" s="2"/>
      <c r="K588" s="2"/>
      <c r="L588" s="2"/>
      <c r="M588" s="39"/>
      <c r="N588" s="38"/>
      <c r="O588" s="38"/>
    </row>
    <row r="589" spans="2:15" s="1" customFormat="1" x14ac:dyDescent="0.25">
      <c r="B589" s="2"/>
      <c r="C589" s="39"/>
      <c r="D589" s="2"/>
      <c r="E589" s="2"/>
      <c r="F589" s="2"/>
      <c r="G589" s="2"/>
      <c r="H589" s="2"/>
      <c r="I589" s="2"/>
      <c r="J589" s="2"/>
      <c r="K589" s="2"/>
      <c r="L589" s="2"/>
      <c r="M589" s="39"/>
      <c r="N589" s="38"/>
      <c r="O589" s="38"/>
    </row>
    <row r="590" spans="2:15" s="1" customFormat="1" x14ac:dyDescent="0.25">
      <c r="B590" s="2"/>
      <c r="C590" s="39"/>
      <c r="D590" s="2"/>
      <c r="E590" s="2"/>
      <c r="F590" s="2"/>
      <c r="G590" s="2"/>
      <c r="H590" s="2"/>
      <c r="I590" s="2"/>
      <c r="J590" s="2"/>
      <c r="K590" s="2"/>
      <c r="L590" s="2"/>
      <c r="M590" s="39"/>
      <c r="N590" s="38"/>
      <c r="O590" s="38"/>
    </row>
    <row r="591" spans="2:15" s="1" customFormat="1" x14ac:dyDescent="0.25">
      <c r="B591" s="2"/>
      <c r="C591" s="39"/>
      <c r="D591" s="2"/>
      <c r="E591" s="2"/>
      <c r="F591" s="2"/>
      <c r="G591" s="2"/>
      <c r="H591" s="2"/>
      <c r="I591" s="2"/>
      <c r="J591" s="2"/>
      <c r="K591" s="2"/>
      <c r="L591" s="2"/>
      <c r="M591" s="39"/>
      <c r="N591" s="38"/>
      <c r="O591" s="38"/>
    </row>
    <row r="592" spans="2:15" s="1" customFormat="1" x14ac:dyDescent="0.25">
      <c r="B592" s="2"/>
      <c r="C592" s="39"/>
      <c r="D592" s="2"/>
      <c r="E592" s="2"/>
      <c r="F592" s="2"/>
      <c r="G592" s="2"/>
      <c r="H592" s="2"/>
      <c r="I592" s="2"/>
      <c r="J592" s="2"/>
      <c r="K592" s="2"/>
      <c r="L592" s="2"/>
      <c r="M592" s="39"/>
      <c r="N592" s="38"/>
      <c r="O592" s="38"/>
    </row>
    <row r="593" spans="2:15" s="1" customFormat="1" x14ac:dyDescent="0.25">
      <c r="B593" s="2"/>
      <c r="C593" s="39"/>
      <c r="D593" s="2"/>
      <c r="E593" s="2"/>
      <c r="F593" s="2"/>
      <c r="G593" s="2"/>
      <c r="H593" s="2"/>
      <c r="I593" s="2"/>
      <c r="J593" s="2"/>
      <c r="K593" s="2"/>
      <c r="L593" s="2"/>
      <c r="M593" s="39"/>
      <c r="N593" s="38"/>
      <c r="O593" s="38"/>
    </row>
    <row r="594" spans="2:15" s="1" customFormat="1" x14ac:dyDescent="0.25">
      <c r="B594" s="2"/>
      <c r="C594" s="39"/>
      <c r="D594" s="2"/>
      <c r="E594" s="2"/>
      <c r="F594" s="2"/>
      <c r="G594" s="2"/>
      <c r="H594" s="2"/>
      <c r="I594" s="2"/>
      <c r="J594" s="2"/>
      <c r="K594" s="2"/>
      <c r="L594" s="2"/>
      <c r="M594" s="39"/>
      <c r="N594" s="38"/>
      <c r="O594" s="38"/>
    </row>
    <row r="595" spans="2:15" s="1" customFormat="1" x14ac:dyDescent="0.25">
      <c r="B595" s="2"/>
      <c r="C595" s="39"/>
      <c r="D595" s="2"/>
      <c r="E595" s="2"/>
      <c r="F595" s="2"/>
      <c r="G595" s="2"/>
      <c r="H595" s="2"/>
      <c r="I595" s="2"/>
      <c r="J595" s="2"/>
      <c r="K595" s="2"/>
      <c r="L595" s="2"/>
      <c r="M595" s="39"/>
      <c r="N595" s="38"/>
      <c r="O595" s="38"/>
    </row>
    <row r="596" spans="2:15" s="1" customFormat="1" x14ac:dyDescent="0.25">
      <c r="B596" s="2"/>
      <c r="C596" s="39"/>
      <c r="D596" s="2"/>
      <c r="E596" s="2"/>
      <c r="F596" s="2"/>
      <c r="G596" s="2"/>
      <c r="H596" s="2"/>
      <c r="I596" s="2"/>
      <c r="J596" s="2"/>
      <c r="K596" s="2"/>
      <c r="L596" s="2"/>
      <c r="M596" s="39"/>
      <c r="N596" s="38"/>
      <c r="O596" s="38"/>
    </row>
    <row r="597" spans="2:15" s="1" customFormat="1" x14ac:dyDescent="0.25">
      <c r="B597" s="2"/>
      <c r="C597" s="39"/>
      <c r="D597" s="2"/>
      <c r="E597" s="2"/>
      <c r="F597" s="2"/>
      <c r="G597" s="2"/>
      <c r="H597" s="2"/>
      <c r="I597" s="2"/>
      <c r="J597" s="2"/>
      <c r="K597" s="2"/>
      <c r="L597" s="2"/>
      <c r="M597" s="39"/>
      <c r="N597" s="38"/>
      <c r="O597" s="38"/>
    </row>
    <row r="598" spans="2:15" s="1" customFormat="1" x14ac:dyDescent="0.25">
      <c r="B598" s="2"/>
      <c r="C598" s="39"/>
      <c r="D598" s="2"/>
      <c r="E598" s="2"/>
      <c r="F598" s="2"/>
      <c r="G598" s="2"/>
      <c r="H598" s="2"/>
      <c r="I598" s="2"/>
      <c r="J598" s="2"/>
      <c r="K598" s="2"/>
      <c r="L598" s="2"/>
      <c r="M598" s="39"/>
      <c r="N598" s="38"/>
      <c r="O598" s="38"/>
    </row>
    <row r="599" spans="2:15" s="1" customFormat="1" x14ac:dyDescent="0.25">
      <c r="B599" s="2"/>
      <c r="C599" s="39"/>
      <c r="D599" s="2"/>
      <c r="E599" s="2"/>
      <c r="F599" s="2"/>
      <c r="G599" s="2"/>
      <c r="H599" s="2"/>
      <c r="I599" s="2"/>
      <c r="J599" s="2"/>
      <c r="K599" s="2"/>
      <c r="L599" s="2"/>
      <c r="M599" s="39"/>
      <c r="N599" s="38"/>
      <c r="O599" s="38"/>
    </row>
    <row r="600" spans="2:15" s="1" customFormat="1" x14ac:dyDescent="0.25">
      <c r="B600" s="2"/>
      <c r="C600" s="39"/>
      <c r="D600" s="2"/>
      <c r="E600" s="2"/>
      <c r="F600" s="2"/>
      <c r="G600" s="2"/>
      <c r="H600" s="2"/>
      <c r="I600" s="2"/>
      <c r="J600" s="2"/>
      <c r="K600" s="2"/>
      <c r="L600" s="2"/>
      <c r="M600" s="39"/>
      <c r="N600" s="38"/>
      <c r="O600" s="38"/>
    </row>
    <row r="601" spans="2:15" s="1" customFormat="1" x14ac:dyDescent="0.25">
      <c r="B601" s="2"/>
      <c r="C601" s="39"/>
      <c r="D601" s="2"/>
      <c r="E601" s="2"/>
      <c r="F601" s="2"/>
      <c r="G601" s="2"/>
      <c r="H601" s="2"/>
      <c r="I601" s="2"/>
      <c r="J601" s="2"/>
      <c r="K601" s="2"/>
      <c r="L601" s="2"/>
      <c r="M601" s="39"/>
      <c r="N601" s="38"/>
      <c r="O601" s="38"/>
    </row>
    <row r="602" spans="2:15" s="1" customFormat="1" x14ac:dyDescent="0.25">
      <c r="B602" s="2"/>
      <c r="C602" s="39"/>
      <c r="D602" s="2"/>
      <c r="E602" s="2"/>
      <c r="F602" s="2"/>
      <c r="G602" s="2"/>
      <c r="H602" s="2"/>
      <c r="I602" s="2"/>
      <c r="J602" s="2"/>
      <c r="K602" s="2"/>
      <c r="L602" s="2"/>
      <c r="M602" s="39"/>
      <c r="N602" s="38"/>
      <c r="O602" s="38"/>
    </row>
    <row r="603" spans="2:15" s="1" customFormat="1" x14ac:dyDescent="0.25">
      <c r="B603" s="2"/>
      <c r="C603" s="39"/>
      <c r="D603" s="2"/>
      <c r="E603" s="2"/>
      <c r="F603" s="2"/>
      <c r="G603" s="2"/>
      <c r="H603" s="2"/>
      <c r="I603" s="2"/>
      <c r="J603" s="2"/>
      <c r="K603" s="2"/>
      <c r="L603" s="2"/>
      <c r="M603" s="39"/>
      <c r="N603" s="38"/>
      <c r="O603" s="38"/>
    </row>
    <row r="604" spans="2:15" s="1" customFormat="1" x14ac:dyDescent="0.25">
      <c r="B604" s="2"/>
      <c r="C604" s="39"/>
      <c r="D604" s="2"/>
      <c r="E604" s="2"/>
      <c r="F604" s="2"/>
      <c r="G604" s="2"/>
      <c r="H604" s="2"/>
      <c r="I604" s="2"/>
      <c r="J604" s="2"/>
      <c r="K604" s="2"/>
      <c r="L604" s="2"/>
      <c r="M604" s="39"/>
      <c r="N604" s="38"/>
      <c r="O604" s="38"/>
    </row>
    <row r="605" spans="2:15" s="1" customFormat="1" x14ac:dyDescent="0.25">
      <c r="B605" s="2"/>
      <c r="C605" s="39"/>
      <c r="D605" s="2"/>
      <c r="E605" s="2"/>
      <c r="F605" s="2"/>
      <c r="G605" s="2"/>
      <c r="H605" s="2"/>
      <c r="I605" s="2"/>
      <c r="J605" s="2"/>
      <c r="K605" s="2"/>
      <c r="L605" s="2"/>
      <c r="M605" s="39"/>
      <c r="N605" s="38"/>
      <c r="O605" s="38"/>
    </row>
    <row r="606" spans="2:15" s="1" customFormat="1" x14ac:dyDescent="0.25">
      <c r="B606" s="2"/>
      <c r="C606" s="39"/>
      <c r="D606" s="2"/>
      <c r="E606" s="2"/>
      <c r="F606" s="2"/>
      <c r="G606" s="2"/>
      <c r="H606" s="2"/>
      <c r="I606" s="2"/>
      <c r="J606" s="2"/>
      <c r="K606" s="2"/>
      <c r="L606" s="2"/>
      <c r="M606" s="39"/>
      <c r="N606" s="38"/>
      <c r="O606" s="38"/>
    </row>
    <row r="607" spans="2:15" s="1" customFormat="1" x14ac:dyDescent="0.25">
      <c r="B607" s="2"/>
      <c r="C607" s="39"/>
      <c r="D607" s="2"/>
      <c r="E607" s="2"/>
      <c r="F607" s="2"/>
      <c r="G607" s="2"/>
      <c r="H607" s="2"/>
      <c r="I607" s="2"/>
      <c r="J607" s="2"/>
      <c r="K607" s="2"/>
      <c r="L607" s="2"/>
      <c r="M607" s="39"/>
      <c r="N607" s="38"/>
      <c r="O607" s="38"/>
    </row>
    <row r="608" spans="2:15" s="1" customFormat="1" x14ac:dyDescent="0.25">
      <c r="B608" s="2"/>
      <c r="C608" s="39"/>
      <c r="D608" s="2"/>
      <c r="E608" s="2"/>
      <c r="F608" s="2"/>
      <c r="G608" s="2"/>
      <c r="H608" s="2"/>
      <c r="I608" s="2"/>
      <c r="J608" s="2"/>
      <c r="K608" s="2"/>
      <c r="L608" s="2"/>
      <c r="M608" s="39"/>
      <c r="N608" s="38"/>
      <c r="O608" s="38"/>
    </row>
    <row r="609" spans="2:15" s="1" customFormat="1" x14ac:dyDescent="0.25">
      <c r="B609" s="2"/>
      <c r="C609" s="39"/>
      <c r="D609" s="2"/>
      <c r="E609" s="2"/>
      <c r="F609" s="2"/>
      <c r="G609" s="2"/>
      <c r="H609" s="2"/>
      <c r="I609" s="2"/>
      <c r="J609" s="2"/>
      <c r="K609" s="2"/>
      <c r="L609" s="2"/>
      <c r="M609" s="39"/>
      <c r="N609" s="38"/>
      <c r="O609" s="38"/>
    </row>
    <row r="610" spans="2:15" s="1" customFormat="1" x14ac:dyDescent="0.25">
      <c r="B610" s="2"/>
      <c r="C610" s="39"/>
      <c r="D610" s="2"/>
      <c r="E610" s="2"/>
      <c r="F610" s="2"/>
      <c r="G610" s="2"/>
      <c r="H610" s="2"/>
      <c r="I610" s="2"/>
      <c r="J610" s="2"/>
      <c r="K610" s="2"/>
      <c r="L610" s="2"/>
      <c r="M610" s="39"/>
      <c r="N610" s="38"/>
      <c r="O610" s="38"/>
    </row>
    <row r="611" spans="2:15" s="1" customFormat="1" x14ac:dyDescent="0.25">
      <c r="B611" s="2"/>
      <c r="C611" s="39"/>
      <c r="D611" s="2"/>
      <c r="E611" s="2"/>
      <c r="F611" s="2"/>
      <c r="G611" s="2"/>
      <c r="H611" s="2"/>
      <c r="I611" s="2"/>
      <c r="J611" s="2"/>
      <c r="K611" s="2"/>
      <c r="L611" s="2"/>
      <c r="M611" s="39"/>
      <c r="N611" s="38"/>
      <c r="O611" s="38"/>
    </row>
    <row r="612" spans="2:15" s="1" customFormat="1" x14ac:dyDescent="0.25">
      <c r="B612" s="2"/>
      <c r="C612" s="39"/>
      <c r="D612" s="2"/>
      <c r="E612" s="2"/>
      <c r="F612" s="2"/>
      <c r="G612" s="2"/>
      <c r="H612" s="2"/>
      <c r="I612" s="2"/>
      <c r="J612" s="2"/>
      <c r="K612" s="2"/>
      <c r="L612" s="2"/>
      <c r="M612" s="39"/>
      <c r="N612" s="38"/>
      <c r="O612" s="38"/>
    </row>
    <row r="613" spans="2:15" s="1" customFormat="1" x14ac:dyDescent="0.25">
      <c r="B613" s="2"/>
      <c r="C613" s="39"/>
      <c r="D613" s="2"/>
      <c r="E613" s="2"/>
      <c r="F613" s="2"/>
      <c r="G613" s="2"/>
      <c r="H613" s="2"/>
      <c r="I613" s="2"/>
      <c r="J613" s="2"/>
      <c r="K613" s="2"/>
      <c r="L613" s="2"/>
      <c r="M613" s="39"/>
      <c r="N613" s="38"/>
      <c r="O613" s="38"/>
    </row>
    <row r="614" spans="2:15" s="1" customFormat="1" x14ac:dyDescent="0.25">
      <c r="B614" s="2"/>
      <c r="C614" s="39"/>
      <c r="D614" s="2"/>
      <c r="E614" s="2"/>
      <c r="F614" s="2"/>
      <c r="G614" s="2"/>
      <c r="H614" s="2"/>
      <c r="I614" s="2"/>
      <c r="J614" s="2"/>
      <c r="K614" s="2"/>
      <c r="L614" s="2"/>
      <c r="M614" s="39"/>
      <c r="N614" s="38"/>
      <c r="O614" s="38"/>
    </row>
    <row r="615" spans="2:15" s="1" customFormat="1" x14ac:dyDescent="0.25">
      <c r="B615" s="2"/>
      <c r="C615" s="39"/>
      <c r="D615" s="2"/>
      <c r="E615" s="2"/>
      <c r="F615" s="2"/>
      <c r="G615" s="2"/>
      <c r="H615" s="2"/>
      <c r="I615" s="2"/>
      <c r="J615" s="2"/>
      <c r="K615" s="2"/>
      <c r="L615" s="2"/>
      <c r="M615" s="39"/>
      <c r="N615" s="38"/>
      <c r="O615" s="38"/>
    </row>
    <row r="616" spans="2:15" s="1" customFormat="1" x14ac:dyDescent="0.25">
      <c r="B616" s="2"/>
      <c r="C616" s="39"/>
      <c r="D616" s="2"/>
      <c r="E616" s="2"/>
      <c r="F616" s="2"/>
      <c r="G616" s="2"/>
      <c r="H616" s="2"/>
      <c r="I616" s="2"/>
      <c r="J616" s="2"/>
      <c r="K616" s="2"/>
      <c r="L616" s="2"/>
      <c r="M616" s="39"/>
      <c r="N616" s="38"/>
      <c r="O616" s="38"/>
    </row>
    <row r="617" spans="2:15" s="1" customFormat="1" x14ac:dyDescent="0.25">
      <c r="B617" s="2"/>
      <c r="C617" s="39"/>
      <c r="D617" s="2"/>
      <c r="E617" s="2"/>
      <c r="F617" s="2"/>
      <c r="G617" s="2"/>
      <c r="H617" s="2"/>
      <c r="I617" s="2"/>
      <c r="J617" s="2"/>
      <c r="K617" s="2"/>
      <c r="L617" s="2"/>
      <c r="M617" s="39"/>
      <c r="N617" s="38"/>
      <c r="O617" s="38"/>
    </row>
    <row r="618" spans="2:15" s="1" customFormat="1" x14ac:dyDescent="0.25">
      <c r="B618" s="2"/>
      <c r="C618" s="39"/>
      <c r="D618" s="2"/>
      <c r="E618" s="2"/>
      <c r="F618" s="2"/>
      <c r="G618" s="2"/>
      <c r="H618" s="2"/>
      <c r="I618" s="2"/>
      <c r="J618" s="2"/>
      <c r="K618" s="2"/>
      <c r="L618" s="2"/>
      <c r="M618" s="39"/>
      <c r="N618" s="38"/>
      <c r="O618" s="38"/>
    </row>
    <row r="619" spans="2:15" s="1" customFormat="1" x14ac:dyDescent="0.25">
      <c r="B619" s="2"/>
      <c r="C619" s="39"/>
      <c r="D619" s="2"/>
      <c r="E619" s="2"/>
      <c r="F619" s="2"/>
      <c r="G619" s="2"/>
      <c r="H619" s="2"/>
      <c r="I619" s="2"/>
      <c r="J619" s="2"/>
      <c r="K619" s="2"/>
      <c r="L619" s="2"/>
      <c r="M619" s="39"/>
      <c r="N619" s="38"/>
      <c r="O619" s="38"/>
    </row>
    <row r="620" spans="2:15" s="1" customFormat="1" x14ac:dyDescent="0.25">
      <c r="B620" s="2"/>
      <c r="C620" s="39"/>
      <c r="D620" s="2"/>
      <c r="E620" s="2"/>
      <c r="F620" s="2"/>
      <c r="G620" s="2"/>
      <c r="H620" s="2"/>
      <c r="I620" s="2"/>
      <c r="J620" s="2"/>
      <c r="K620" s="2"/>
      <c r="L620" s="2"/>
      <c r="M620" s="39"/>
      <c r="N620" s="38"/>
      <c r="O620" s="38"/>
    </row>
    <row r="621" spans="2:15" s="1" customFormat="1" x14ac:dyDescent="0.25">
      <c r="B621" s="2"/>
      <c r="C621" s="39"/>
      <c r="D621" s="2"/>
      <c r="E621" s="2"/>
      <c r="F621" s="2"/>
      <c r="G621" s="2"/>
      <c r="H621" s="2"/>
      <c r="I621" s="2"/>
      <c r="J621" s="2"/>
      <c r="K621" s="2"/>
      <c r="L621" s="2"/>
      <c r="M621" s="39"/>
      <c r="N621" s="38"/>
      <c r="O621" s="38"/>
    </row>
    <row r="622" spans="2:15" s="1" customFormat="1" x14ac:dyDescent="0.25">
      <c r="B622" s="2"/>
      <c r="C622" s="39"/>
      <c r="D622" s="2"/>
      <c r="E622" s="2"/>
      <c r="F622" s="2"/>
      <c r="G622" s="2"/>
      <c r="H622" s="2"/>
      <c r="I622" s="2"/>
      <c r="J622" s="2"/>
      <c r="K622" s="2"/>
      <c r="L622" s="2"/>
      <c r="M622" s="39"/>
      <c r="N622" s="38"/>
      <c r="O622" s="38"/>
    </row>
    <row r="623" spans="2:15" s="1" customFormat="1" x14ac:dyDescent="0.25">
      <c r="B623" s="2"/>
      <c r="C623" s="39"/>
      <c r="D623" s="2"/>
      <c r="E623" s="2"/>
      <c r="F623" s="2"/>
      <c r="G623" s="2"/>
      <c r="H623" s="2"/>
      <c r="I623" s="2"/>
      <c r="J623" s="2"/>
      <c r="K623" s="2"/>
      <c r="L623" s="2"/>
      <c r="M623" s="39"/>
      <c r="N623" s="38"/>
      <c r="O623" s="38"/>
    </row>
    <row r="624" spans="2:15" s="1" customFormat="1" x14ac:dyDescent="0.25">
      <c r="B624" s="2"/>
      <c r="C624" s="39"/>
      <c r="D624" s="2"/>
      <c r="E624" s="2"/>
      <c r="F624" s="2"/>
      <c r="G624" s="2"/>
      <c r="H624" s="2"/>
      <c r="I624" s="2"/>
      <c r="J624" s="2"/>
      <c r="K624" s="2"/>
      <c r="L624" s="2"/>
      <c r="M624" s="39"/>
      <c r="N624" s="38"/>
      <c r="O624" s="38"/>
    </row>
    <row r="625" spans="2:15" s="1" customFormat="1" x14ac:dyDescent="0.25">
      <c r="B625" s="2"/>
      <c r="C625" s="39"/>
      <c r="D625" s="2"/>
      <c r="E625" s="2"/>
      <c r="F625" s="2"/>
      <c r="G625" s="2"/>
      <c r="H625" s="2"/>
      <c r="I625" s="2"/>
      <c r="J625" s="2"/>
      <c r="K625" s="2"/>
      <c r="L625" s="2"/>
      <c r="M625" s="39"/>
      <c r="N625" s="38"/>
      <c r="O625" s="38"/>
    </row>
    <row r="626" spans="2:15" s="1" customFormat="1" x14ac:dyDescent="0.25">
      <c r="B626" s="2"/>
      <c r="C626" s="39"/>
      <c r="D626" s="2"/>
      <c r="E626" s="2"/>
      <c r="F626" s="2"/>
      <c r="G626" s="2"/>
      <c r="H626" s="2"/>
      <c r="I626" s="2"/>
      <c r="J626" s="2"/>
      <c r="K626" s="2"/>
      <c r="L626" s="2"/>
      <c r="M626" s="39"/>
      <c r="N626" s="38"/>
      <c r="O626" s="38"/>
    </row>
    <row r="627" spans="2:15" s="1" customFormat="1" x14ac:dyDescent="0.25">
      <c r="B627" s="2"/>
      <c r="C627" s="39"/>
      <c r="D627" s="2"/>
      <c r="E627" s="2"/>
      <c r="F627" s="2"/>
      <c r="G627" s="2"/>
      <c r="H627" s="2"/>
      <c r="I627" s="2"/>
      <c r="J627" s="2"/>
      <c r="K627" s="2"/>
      <c r="L627" s="2"/>
      <c r="M627" s="39"/>
      <c r="N627" s="38"/>
      <c r="O627" s="38"/>
    </row>
    <row r="628" spans="2:15" s="1" customFormat="1" x14ac:dyDescent="0.25">
      <c r="B628" s="2"/>
      <c r="C628" s="39"/>
      <c r="D628" s="2"/>
      <c r="E628" s="2"/>
      <c r="F628" s="2"/>
      <c r="G628" s="2"/>
      <c r="H628" s="2"/>
      <c r="I628" s="2"/>
      <c r="J628" s="2"/>
      <c r="K628" s="2"/>
      <c r="L628" s="2"/>
      <c r="M628" s="39"/>
      <c r="N628" s="38"/>
      <c r="O628" s="38"/>
    </row>
    <row r="629" spans="2:15" s="1" customFormat="1" x14ac:dyDescent="0.25">
      <c r="B629" s="2"/>
      <c r="C629" s="39"/>
      <c r="D629" s="2"/>
      <c r="E629" s="2"/>
      <c r="F629" s="2"/>
      <c r="G629" s="2"/>
      <c r="H629" s="2"/>
      <c r="I629" s="2"/>
      <c r="J629" s="2"/>
      <c r="K629" s="2"/>
      <c r="L629" s="2"/>
      <c r="M629" s="39"/>
      <c r="N629" s="38"/>
      <c r="O629" s="38"/>
    </row>
    <row r="630" spans="2:15" s="1" customFormat="1" x14ac:dyDescent="0.25">
      <c r="B630" s="2"/>
      <c r="C630" s="39"/>
      <c r="D630" s="2"/>
      <c r="E630" s="2"/>
      <c r="F630" s="2"/>
      <c r="G630" s="2"/>
      <c r="H630" s="2"/>
      <c r="I630" s="2"/>
      <c r="J630" s="2"/>
      <c r="K630" s="2"/>
      <c r="L630" s="2"/>
      <c r="M630" s="39"/>
      <c r="N630" s="38"/>
      <c r="O630" s="38"/>
    </row>
    <row r="631" spans="2:15" s="1" customFormat="1" x14ac:dyDescent="0.25">
      <c r="B631" s="2"/>
      <c r="C631" s="39"/>
      <c r="D631" s="2"/>
      <c r="E631" s="2"/>
      <c r="F631" s="2"/>
      <c r="G631" s="2"/>
      <c r="H631" s="2"/>
      <c r="I631" s="2"/>
      <c r="J631" s="2"/>
      <c r="K631" s="2"/>
      <c r="L631" s="2"/>
      <c r="M631" s="39"/>
      <c r="N631" s="38"/>
      <c r="O631" s="38"/>
    </row>
    <row r="632" spans="2:15" s="1" customFormat="1" x14ac:dyDescent="0.25">
      <c r="B632" s="2"/>
      <c r="C632" s="39"/>
      <c r="D632" s="2"/>
      <c r="E632" s="2"/>
      <c r="F632" s="2"/>
      <c r="G632" s="2"/>
      <c r="H632" s="2"/>
      <c r="I632" s="2"/>
      <c r="J632" s="2"/>
      <c r="K632" s="2"/>
      <c r="L632" s="2"/>
      <c r="M632" s="39"/>
      <c r="N632" s="38"/>
      <c r="O632" s="38"/>
    </row>
    <row r="633" spans="2:15" s="1" customFormat="1" x14ac:dyDescent="0.25">
      <c r="B633" s="2"/>
      <c r="C633" s="39"/>
      <c r="D633" s="2"/>
      <c r="E633" s="2"/>
      <c r="F633" s="2"/>
      <c r="G633" s="2"/>
      <c r="H633" s="2"/>
      <c r="I633" s="2"/>
      <c r="J633" s="2"/>
      <c r="K633" s="2"/>
      <c r="L633" s="2"/>
      <c r="M633" s="39"/>
      <c r="N633" s="38"/>
      <c r="O633" s="38"/>
    </row>
    <row r="634" spans="2:15" s="1" customFormat="1" x14ac:dyDescent="0.25">
      <c r="B634" s="2"/>
      <c r="C634" s="39"/>
      <c r="D634" s="2"/>
      <c r="E634" s="2"/>
      <c r="F634" s="2"/>
      <c r="G634" s="2"/>
      <c r="H634" s="2"/>
      <c r="I634" s="2"/>
      <c r="J634" s="2"/>
      <c r="K634" s="2"/>
      <c r="L634" s="2"/>
      <c r="M634" s="39"/>
      <c r="N634" s="38"/>
      <c r="O634" s="38"/>
    </row>
    <row r="635" spans="2:15" s="1" customFormat="1" x14ac:dyDescent="0.25">
      <c r="B635" s="2"/>
      <c r="C635" s="39"/>
      <c r="D635" s="2"/>
      <c r="E635" s="2"/>
      <c r="F635" s="2"/>
      <c r="G635" s="2"/>
      <c r="H635" s="2"/>
      <c r="I635" s="2"/>
      <c r="J635" s="2"/>
      <c r="K635" s="2"/>
      <c r="L635" s="2"/>
      <c r="M635" s="39"/>
      <c r="N635" s="38"/>
      <c r="O635" s="38"/>
    </row>
    <row r="636" spans="2:15" s="1" customFormat="1" x14ac:dyDescent="0.25">
      <c r="B636" s="2"/>
      <c r="C636" s="39"/>
      <c r="D636" s="2"/>
      <c r="E636" s="2"/>
      <c r="F636" s="2"/>
      <c r="G636" s="2"/>
      <c r="H636" s="2"/>
      <c r="I636" s="2"/>
      <c r="J636" s="2"/>
      <c r="K636" s="2"/>
      <c r="L636" s="2"/>
      <c r="M636" s="39"/>
      <c r="N636" s="38"/>
      <c r="O636" s="38"/>
    </row>
    <row r="637" spans="2:15" s="1" customFormat="1" x14ac:dyDescent="0.25">
      <c r="B637" s="2"/>
      <c r="C637" s="39"/>
      <c r="D637" s="2"/>
      <c r="E637" s="2"/>
      <c r="F637" s="2"/>
      <c r="G637" s="2"/>
      <c r="H637" s="2"/>
      <c r="I637" s="2"/>
      <c r="J637" s="2"/>
      <c r="K637" s="2"/>
      <c r="L637" s="2"/>
      <c r="M637" s="39"/>
      <c r="N637" s="38"/>
      <c r="O637" s="38"/>
    </row>
    <row r="638" spans="2:15" s="1" customFormat="1" x14ac:dyDescent="0.25">
      <c r="B638" s="2"/>
      <c r="C638" s="39"/>
      <c r="D638" s="2"/>
      <c r="E638" s="2"/>
      <c r="F638" s="2"/>
      <c r="G638" s="2"/>
      <c r="H638" s="2"/>
      <c r="I638" s="2"/>
      <c r="J638" s="2"/>
      <c r="K638" s="2"/>
      <c r="L638" s="2"/>
      <c r="M638" s="39"/>
      <c r="N638" s="38"/>
      <c r="O638" s="38"/>
    </row>
    <row r="639" spans="2:15" s="1" customFormat="1" x14ac:dyDescent="0.25">
      <c r="B639" s="2"/>
      <c r="C639" s="39"/>
      <c r="D639" s="2"/>
      <c r="E639" s="2"/>
      <c r="F639" s="2"/>
      <c r="G639" s="2"/>
      <c r="H639" s="2"/>
      <c r="I639" s="2"/>
      <c r="J639" s="2"/>
      <c r="K639" s="2"/>
      <c r="L639" s="2"/>
      <c r="M639" s="39"/>
      <c r="N639" s="38"/>
      <c r="O639" s="38"/>
    </row>
  </sheetData>
  <autoFilter ref="A10:AD19" xr:uid="{00000000-0009-0000-0000-000001000000}"/>
  <mergeCells count="26">
    <mergeCell ref="I9:I10"/>
    <mergeCell ref="B2:C2"/>
    <mergeCell ref="B3:C3"/>
    <mergeCell ref="B4:C4"/>
    <mergeCell ref="B5:C5"/>
    <mergeCell ref="B6:C6"/>
    <mergeCell ref="B9:B10"/>
    <mergeCell ref="C9:C10"/>
    <mergeCell ref="D9:D10"/>
    <mergeCell ref="E9:E10"/>
    <mergeCell ref="F9:F10"/>
    <mergeCell ref="G9:G10"/>
    <mergeCell ref="H9:H10"/>
    <mergeCell ref="J9:J10"/>
    <mergeCell ref="K9:K10"/>
    <mergeCell ref="L9:L10"/>
    <mergeCell ref="P9:P10"/>
    <mergeCell ref="R9:R10"/>
    <mergeCell ref="T9:T10"/>
    <mergeCell ref="U9:U10"/>
    <mergeCell ref="V9:AC9"/>
    <mergeCell ref="AD9:AD10"/>
    <mergeCell ref="M9:M10"/>
    <mergeCell ref="N9:N10"/>
    <mergeCell ref="O9:O10"/>
    <mergeCell ref="S9:S10"/>
  </mergeCells>
  <phoneticPr fontId="12" type="noConversion"/>
  <dataValidations count="3">
    <dataValidation type="list" allowBlank="1" showInputMessage="1" showErrorMessage="1" sqref="K638:K1048576" xr:uid="{00000000-0002-0000-0100-000000000000}">
      <formula1>$G$1:$I$1</formula1>
    </dataValidation>
    <dataValidation type="list" allowBlank="1" showInputMessage="1" showErrorMessage="1" sqref="G27:G599 G20 G11:G12" xr:uid="{00000000-0002-0000-0100-000001000000}">
      <formula1>$F$2:$F$6</formula1>
    </dataValidation>
    <dataValidation type="list" allowBlank="1" showInputMessage="1" showErrorMessage="1" sqref="L11:L12" xr:uid="{00000000-0002-0000-0100-000002000000}">
      <formula1>$G$1:$J$1</formula1>
    </dataValidation>
  </dataValidations>
  <pageMargins left="0.25" right="0.25" top="0.75" bottom="0.75" header="0.3" footer="0.3"/>
  <pageSetup paperSize="8" scale="40" fitToHeight="0" orientation="landscape" horizontalDpi="4294967295" verticalDpi="4294967295" r:id="rId1"/>
  <ignoredErrors>
    <ignoredError sqref="AC11:AC13 AC17:AC26 AC16 AC14:AC1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Ref!$E$2:$E$8</xm:f>
          </x14:formula1>
          <xm:sqref>K27:K640 K20 K11:K12</xm:sqref>
        </x14:dataValidation>
        <x14:dataValidation type="list" allowBlank="1" showInputMessage="1" showErrorMessage="1" xr:uid="{00000000-0002-0000-0100-000004000000}">
          <x14:formula1>
            <xm:f>Ref!$C$2:$C$4</xm:f>
          </x14:formula1>
          <xm:sqref>H27:H641 H20 H11:H12</xm:sqref>
        </x14:dataValidation>
        <x14:dataValidation type="list" allowBlank="1" showInputMessage="1" showErrorMessage="1" xr:uid="{00000000-0002-0000-0100-000005000000}">
          <x14:formula1>
            <xm:f>Ref!$G$2:$G$3</xm:f>
          </x14:formula1>
          <xm:sqref>R20 R27:R641 R11:R12 R16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4.9989318521683403E-2"/>
    <pageSetUpPr fitToPage="1"/>
  </sheetPr>
  <dimension ref="A1:Z712"/>
  <sheetViews>
    <sheetView showGridLines="0" zoomScale="85" zoomScaleNormal="85" workbookViewId="0">
      <pane xSplit="4" ySplit="8" topLeftCell="E9" activePane="bottomRight" state="frozen"/>
      <selection pane="topRight" activeCell="E1" sqref="E1"/>
      <selection pane="bottomLeft" activeCell="A11" sqref="A11"/>
      <selection pane="bottomRight" activeCell="H24" sqref="H24"/>
    </sheetView>
  </sheetViews>
  <sheetFormatPr defaultColWidth="11" defaultRowHeight="13.5" x14ac:dyDescent="0.25"/>
  <cols>
    <col min="1" max="1" width="3.375" style="1" customWidth="1"/>
    <col min="2" max="2" width="7.5" style="2" customWidth="1"/>
    <col min="3" max="3" width="10.125" style="2" customWidth="1"/>
    <col min="4" max="4" width="38.875" style="2" customWidth="1"/>
    <col min="5" max="6" width="11.625" style="2" bestFit="1" customWidth="1"/>
    <col min="7" max="7" width="12.375" style="2" bestFit="1" customWidth="1"/>
    <col min="8" max="9" width="11.625" style="2" customWidth="1"/>
    <col min="10" max="10" width="38" style="2" customWidth="1"/>
    <col min="11" max="13" width="11.625" style="2" customWidth="1"/>
    <col min="14" max="14" width="8.625" style="2" customWidth="1"/>
    <col min="15" max="15" width="34.75" style="1" customWidth="1"/>
    <col min="16" max="16" width="1.375" style="1" customWidth="1"/>
    <col min="17" max="16384" width="11" style="2"/>
  </cols>
  <sheetData>
    <row r="1" spans="1:15" ht="50.1" customHeight="1" x14ac:dyDescent="0.35">
      <c r="B1" s="8" t="s">
        <v>56</v>
      </c>
      <c r="C1" s="9"/>
      <c r="D1" s="9"/>
      <c r="E1" s="9"/>
      <c r="F1" s="9"/>
      <c r="G1" s="26"/>
      <c r="H1" s="26"/>
      <c r="I1" s="26"/>
      <c r="J1" s="26"/>
      <c r="K1" s="26"/>
      <c r="L1" s="26"/>
      <c r="M1" s="26"/>
      <c r="N1" s="26"/>
      <c r="O1" s="26"/>
    </row>
    <row r="2" spans="1:15" ht="24.95" customHeight="1" x14ac:dyDescent="0.25">
      <c r="B2" s="63" t="s">
        <v>7</v>
      </c>
      <c r="C2" s="64"/>
      <c r="D2" s="12" t="str">
        <f>'Issue List (Jan 2023)'!D2</f>
        <v>PT. Autocomp System Indonesia (PASI)</v>
      </c>
      <c r="E2" s="10"/>
      <c r="F2" s="10"/>
      <c r="G2" s="26"/>
      <c r="H2" s="26"/>
      <c r="I2" s="26"/>
      <c r="J2" s="26"/>
      <c r="K2" s="26"/>
      <c r="L2" s="1"/>
      <c r="M2" s="1"/>
      <c r="N2" s="1"/>
    </row>
    <row r="3" spans="1:15" ht="24.95" customHeight="1" x14ac:dyDescent="0.25">
      <c r="B3" s="63" t="s">
        <v>8</v>
      </c>
      <c r="C3" s="64"/>
      <c r="D3" s="13" t="str">
        <f>'Issue List (Jan 2023)'!D3</f>
        <v>PASI Maintenance Project</v>
      </c>
      <c r="E3" s="4"/>
      <c r="F3" s="4"/>
      <c r="G3" s="26"/>
      <c r="H3" s="26"/>
      <c r="I3" s="26"/>
      <c r="J3" s="26"/>
      <c r="K3" s="26"/>
      <c r="L3" s="1"/>
      <c r="M3" s="1"/>
      <c r="N3" s="1"/>
    </row>
    <row r="4" spans="1:15" ht="24.95" customHeight="1" x14ac:dyDescent="0.25">
      <c r="B4" s="63" t="s">
        <v>25</v>
      </c>
      <c r="C4" s="64"/>
      <c r="D4" s="14" t="str">
        <f>'Issue List (Jan 2023)'!D4</f>
        <v>July 2021 - June 2022</v>
      </c>
      <c r="E4" s="11"/>
      <c r="F4" s="11"/>
      <c r="G4" s="26"/>
      <c r="H4" s="26"/>
      <c r="I4" s="26"/>
      <c r="J4" s="26"/>
      <c r="K4" s="26"/>
      <c r="L4" s="1"/>
      <c r="M4" s="1"/>
      <c r="N4" s="1"/>
    </row>
    <row r="5" spans="1:15" ht="24.95" customHeight="1" x14ac:dyDescent="0.25">
      <c r="B5" s="63" t="s">
        <v>10</v>
      </c>
      <c r="C5" s="64"/>
      <c r="D5" s="14">
        <f>'Issue List (Jan 2023)'!D6</f>
        <v>44621</v>
      </c>
      <c r="E5" s="11"/>
      <c r="F5" s="11"/>
      <c r="G5" s="26"/>
      <c r="H5" s="26"/>
      <c r="I5" s="26"/>
      <c r="J5" s="26"/>
      <c r="K5" s="33" t="s">
        <v>60</v>
      </c>
      <c r="L5" s="1"/>
      <c r="M5" s="1"/>
      <c r="N5" s="1"/>
    </row>
    <row r="6" spans="1:15" ht="24.95" customHeight="1" x14ac:dyDescent="0.25">
      <c r="B6" s="63" t="s">
        <v>31</v>
      </c>
      <c r="C6" s="64"/>
      <c r="D6" s="14" t="str">
        <f>'Issue List (Jan 2023)'!D7</f>
        <v>TOS - Bayu, Yudha</v>
      </c>
      <c r="E6" s="11"/>
      <c r="F6" s="11"/>
      <c r="J6" s="26"/>
      <c r="K6" s="34">
        <f>SUM(I9:I58)</f>
        <v>0</v>
      </c>
      <c r="L6" s="1"/>
      <c r="M6" s="1"/>
      <c r="N6" s="1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 s="5" customFormat="1" ht="25.5" x14ac:dyDescent="0.25">
      <c r="A8" s="4"/>
      <c r="B8" s="27" t="s">
        <v>11</v>
      </c>
      <c r="C8" s="27" t="s">
        <v>12</v>
      </c>
      <c r="D8" s="27" t="s">
        <v>57</v>
      </c>
      <c r="E8" s="35" t="s">
        <v>61</v>
      </c>
      <c r="F8" s="27" t="s">
        <v>28</v>
      </c>
      <c r="G8" s="27" t="s">
        <v>59</v>
      </c>
      <c r="H8" s="27" t="s">
        <v>4</v>
      </c>
      <c r="I8" s="27" t="s">
        <v>44</v>
      </c>
      <c r="J8" s="27" t="s">
        <v>58</v>
      </c>
      <c r="K8" s="27" t="s">
        <v>0</v>
      </c>
      <c r="L8" s="4"/>
    </row>
    <row r="9" spans="1:15" s="5" customFormat="1" x14ac:dyDescent="0.25">
      <c r="A9" s="4"/>
      <c r="B9" s="20">
        <v>1</v>
      </c>
      <c r="C9" s="21"/>
      <c r="D9" s="22"/>
      <c r="E9" s="22"/>
      <c r="F9" s="22"/>
      <c r="G9" s="22"/>
      <c r="H9" s="29"/>
      <c r="I9" s="22"/>
      <c r="J9" s="23"/>
      <c r="K9" s="31"/>
      <c r="L9" s="4"/>
    </row>
    <row r="10" spans="1:15" s="5" customFormat="1" x14ac:dyDescent="0.25">
      <c r="A10" s="4"/>
      <c r="B10" s="20">
        <v>2</v>
      </c>
      <c r="C10" s="21"/>
      <c r="D10" s="22"/>
      <c r="E10" s="22"/>
      <c r="F10" s="22"/>
      <c r="G10" s="22"/>
      <c r="H10" s="29"/>
      <c r="I10" s="22"/>
      <c r="J10" s="23"/>
      <c r="K10" s="31"/>
      <c r="L10" s="4"/>
    </row>
    <row r="11" spans="1:15" s="5" customFormat="1" x14ac:dyDescent="0.25">
      <c r="A11" s="4"/>
      <c r="B11" s="20">
        <v>3</v>
      </c>
      <c r="C11" s="21"/>
      <c r="D11" s="22"/>
      <c r="E11" s="22"/>
      <c r="F11" s="22"/>
      <c r="G11" s="22"/>
      <c r="H11" s="29"/>
      <c r="I11" s="22"/>
      <c r="J11" s="23"/>
      <c r="K11" s="31"/>
      <c r="L11" s="4"/>
    </row>
    <row r="12" spans="1:15" s="5" customFormat="1" x14ac:dyDescent="0.25">
      <c r="A12" s="4"/>
      <c r="B12" s="20">
        <v>4</v>
      </c>
      <c r="C12" s="21"/>
      <c r="D12" s="6"/>
      <c r="E12" s="6"/>
      <c r="F12" s="6"/>
      <c r="G12" s="6"/>
      <c r="H12" s="30"/>
      <c r="I12" s="22"/>
      <c r="J12" s="7"/>
      <c r="K12" s="32"/>
      <c r="L12" s="4"/>
    </row>
    <row r="13" spans="1:15" s="5" customFormat="1" x14ac:dyDescent="0.25">
      <c r="A13" s="4"/>
      <c r="B13" s="20">
        <v>5</v>
      </c>
      <c r="C13" s="21"/>
      <c r="D13" s="6"/>
      <c r="E13" s="6"/>
      <c r="F13" s="6"/>
      <c r="G13" s="6"/>
      <c r="H13" s="30"/>
      <c r="I13" s="22"/>
      <c r="J13" s="23"/>
      <c r="K13" s="31"/>
      <c r="L13" s="4"/>
    </row>
    <row r="14" spans="1:15" s="5" customFormat="1" x14ac:dyDescent="0.25">
      <c r="A14" s="4"/>
      <c r="B14" s="20">
        <v>6</v>
      </c>
      <c r="C14" s="21"/>
      <c r="D14" s="6"/>
      <c r="E14" s="6"/>
      <c r="F14" s="6"/>
      <c r="G14" s="6"/>
      <c r="H14" s="30"/>
      <c r="I14" s="22"/>
      <c r="J14" s="7"/>
      <c r="K14" s="32"/>
      <c r="L14" s="4"/>
    </row>
    <row r="15" spans="1:15" s="5" customFormat="1" x14ac:dyDescent="0.25">
      <c r="A15" s="4"/>
      <c r="B15" s="20">
        <v>7</v>
      </c>
      <c r="C15" s="21"/>
      <c r="D15" s="6"/>
      <c r="E15" s="6"/>
      <c r="F15" s="6"/>
      <c r="G15" s="6"/>
      <c r="H15" s="30"/>
      <c r="I15" s="22"/>
      <c r="J15" s="7"/>
      <c r="K15" s="32"/>
      <c r="L15" s="4"/>
    </row>
    <row r="16" spans="1:15" s="5" customFormat="1" x14ac:dyDescent="0.25">
      <c r="A16" s="4"/>
      <c r="B16" s="20">
        <v>8</v>
      </c>
      <c r="C16" s="21"/>
      <c r="D16" s="6"/>
      <c r="E16" s="6"/>
      <c r="F16" s="6"/>
      <c r="G16" s="6"/>
      <c r="H16" s="30"/>
      <c r="I16" s="22"/>
      <c r="J16" s="7"/>
      <c r="K16" s="32"/>
      <c r="L16" s="4"/>
    </row>
    <row r="17" spans="1:12" s="5" customFormat="1" x14ac:dyDescent="0.25">
      <c r="A17" s="4"/>
      <c r="B17" s="20">
        <v>9</v>
      </c>
      <c r="C17" s="21"/>
      <c r="D17" s="6"/>
      <c r="E17" s="6"/>
      <c r="F17" s="6"/>
      <c r="G17" s="6"/>
      <c r="H17" s="30"/>
      <c r="I17" s="22"/>
      <c r="J17" s="7"/>
      <c r="K17" s="32"/>
      <c r="L17" s="4"/>
    </row>
    <row r="18" spans="1:12" s="5" customFormat="1" x14ac:dyDescent="0.25">
      <c r="A18" s="4"/>
      <c r="B18" s="20">
        <v>10</v>
      </c>
      <c r="C18" s="21"/>
      <c r="D18" s="6"/>
      <c r="E18" s="6"/>
      <c r="F18" s="6"/>
      <c r="G18" s="6"/>
      <c r="H18" s="30"/>
      <c r="I18" s="22"/>
      <c r="J18" s="7"/>
      <c r="K18" s="32"/>
      <c r="L18" s="4"/>
    </row>
    <row r="19" spans="1:12" s="5" customFormat="1" x14ac:dyDescent="0.25">
      <c r="A19" s="4"/>
      <c r="B19" s="20">
        <v>11</v>
      </c>
      <c r="C19" s="21"/>
      <c r="D19" s="6"/>
      <c r="E19" s="6"/>
      <c r="F19" s="6"/>
      <c r="G19" s="6"/>
      <c r="H19" s="30"/>
      <c r="I19" s="22"/>
      <c r="J19" s="7"/>
      <c r="K19" s="32"/>
      <c r="L19" s="4"/>
    </row>
    <row r="20" spans="1:12" s="5" customFormat="1" x14ac:dyDescent="0.25">
      <c r="A20" s="4"/>
      <c r="B20" s="20">
        <v>12</v>
      </c>
      <c r="C20" s="21"/>
      <c r="D20" s="6"/>
      <c r="E20" s="6"/>
      <c r="F20" s="6"/>
      <c r="G20" s="6"/>
      <c r="H20" s="30"/>
      <c r="I20" s="22"/>
      <c r="J20" s="7"/>
      <c r="K20" s="32"/>
      <c r="L20" s="4"/>
    </row>
    <row r="21" spans="1:12" s="5" customFormat="1" x14ac:dyDescent="0.25">
      <c r="A21" s="4"/>
      <c r="B21" s="20">
        <v>13</v>
      </c>
      <c r="C21" s="21"/>
      <c r="D21" s="24"/>
      <c r="E21" s="24"/>
      <c r="F21" s="24"/>
      <c r="G21" s="6"/>
      <c r="H21" s="30"/>
      <c r="I21" s="22"/>
      <c r="J21" s="7"/>
      <c r="K21" s="32"/>
      <c r="L21" s="4"/>
    </row>
    <row r="22" spans="1:12" s="5" customFormat="1" x14ac:dyDescent="0.25">
      <c r="A22" s="4"/>
      <c r="B22" s="20">
        <v>14</v>
      </c>
      <c r="C22" s="21"/>
      <c r="D22" s="6"/>
      <c r="E22" s="6"/>
      <c r="F22" s="6"/>
      <c r="G22" s="6"/>
      <c r="H22" s="30"/>
      <c r="I22" s="22"/>
      <c r="J22" s="7"/>
      <c r="K22" s="32"/>
      <c r="L22" s="4"/>
    </row>
    <row r="23" spans="1:12" s="5" customFormat="1" x14ac:dyDescent="0.25">
      <c r="A23" s="4"/>
      <c r="B23" s="20">
        <v>15</v>
      </c>
      <c r="C23" s="21"/>
      <c r="D23" s="6"/>
      <c r="E23" s="6"/>
      <c r="F23" s="6"/>
      <c r="G23" s="6"/>
      <c r="H23" s="30"/>
      <c r="I23" s="22"/>
      <c r="J23" s="7"/>
      <c r="K23" s="32"/>
      <c r="L23" s="4"/>
    </row>
    <row r="24" spans="1:12" s="5" customFormat="1" x14ac:dyDescent="0.25">
      <c r="A24" s="4"/>
      <c r="B24" s="20">
        <v>16</v>
      </c>
      <c r="C24" s="21"/>
      <c r="D24" s="6"/>
      <c r="E24" s="6"/>
      <c r="F24" s="6"/>
      <c r="G24" s="6"/>
      <c r="H24" s="30"/>
      <c r="I24" s="22"/>
      <c r="J24" s="7"/>
      <c r="K24" s="32"/>
      <c r="L24" s="4"/>
    </row>
    <row r="25" spans="1:12" s="5" customFormat="1" x14ac:dyDescent="0.25">
      <c r="A25" s="4"/>
      <c r="B25" s="20">
        <v>17</v>
      </c>
      <c r="C25" s="21"/>
      <c r="D25" s="6"/>
      <c r="E25" s="6"/>
      <c r="F25" s="6"/>
      <c r="G25" s="6"/>
      <c r="H25" s="30"/>
      <c r="I25" s="22"/>
      <c r="J25" s="7"/>
      <c r="K25" s="32"/>
      <c r="L25" s="4"/>
    </row>
    <row r="26" spans="1:12" s="5" customFormat="1" x14ac:dyDescent="0.25">
      <c r="A26" s="4"/>
      <c r="B26" s="20">
        <v>18</v>
      </c>
      <c r="C26" s="21"/>
      <c r="D26" s="6"/>
      <c r="E26" s="6"/>
      <c r="F26" s="6"/>
      <c r="G26" s="6"/>
      <c r="H26" s="30"/>
      <c r="I26" s="22"/>
      <c r="J26" s="7"/>
      <c r="K26" s="32"/>
      <c r="L26" s="4"/>
    </row>
    <row r="27" spans="1:12" s="5" customFormat="1" x14ac:dyDescent="0.25">
      <c r="A27" s="4"/>
      <c r="B27" s="20">
        <v>19</v>
      </c>
      <c r="C27" s="15"/>
      <c r="D27" s="6"/>
      <c r="E27" s="6"/>
      <c r="F27" s="6"/>
      <c r="G27" s="6"/>
      <c r="H27" s="30"/>
      <c r="I27" s="6"/>
      <c r="J27" s="7"/>
      <c r="K27" s="32"/>
      <c r="L27" s="4"/>
    </row>
    <row r="28" spans="1:12" s="5" customFormat="1" x14ac:dyDescent="0.25">
      <c r="A28" s="4"/>
      <c r="B28" s="20">
        <v>20</v>
      </c>
      <c r="C28" s="15"/>
      <c r="D28" s="6"/>
      <c r="E28" s="6"/>
      <c r="F28" s="6"/>
      <c r="G28" s="6"/>
      <c r="H28" s="30"/>
      <c r="I28" s="6"/>
      <c r="J28" s="7"/>
      <c r="K28" s="32"/>
      <c r="L28" s="4"/>
    </row>
    <row r="29" spans="1:12" s="5" customFormat="1" x14ac:dyDescent="0.25">
      <c r="A29" s="4"/>
      <c r="B29" s="20">
        <v>21</v>
      </c>
      <c r="C29" s="15"/>
      <c r="D29" s="6"/>
      <c r="E29" s="6"/>
      <c r="F29" s="6"/>
      <c r="G29" s="6"/>
      <c r="H29" s="30"/>
      <c r="I29" s="6"/>
      <c r="J29" s="7"/>
      <c r="K29" s="32"/>
      <c r="L29" s="4"/>
    </row>
    <row r="30" spans="1:12" s="5" customFormat="1" x14ac:dyDescent="0.25">
      <c r="A30" s="4"/>
      <c r="B30" s="20">
        <v>22</v>
      </c>
      <c r="C30" s="15"/>
      <c r="D30" s="6"/>
      <c r="E30" s="6"/>
      <c r="F30" s="6"/>
      <c r="G30" s="6"/>
      <c r="H30" s="30"/>
      <c r="I30" s="6"/>
      <c r="J30" s="7"/>
      <c r="K30" s="32"/>
      <c r="L30" s="4"/>
    </row>
    <row r="31" spans="1:12" s="5" customFormat="1" x14ac:dyDescent="0.25">
      <c r="A31" s="4"/>
      <c r="B31" s="20">
        <v>23</v>
      </c>
      <c r="C31" s="15"/>
      <c r="D31" s="6"/>
      <c r="E31" s="6"/>
      <c r="F31" s="6"/>
      <c r="G31" s="6"/>
      <c r="H31" s="30"/>
      <c r="I31" s="6"/>
      <c r="J31" s="7"/>
      <c r="K31" s="32"/>
      <c r="L31" s="4"/>
    </row>
    <row r="32" spans="1:12" s="5" customFormat="1" x14ac:dyDescent="0.25">
      <c r="A32" s="4"/>
      <c r="B32" s="20">
        <v>24</v>
      </c>
      <c r="C32" s="15"/>
      <c r="D32" s="6"/>
      <c r="E32" s="6"/>
      <c r="F32" s="6"/>
      <c r="G32" s="6"/>
      <c r="H32" s="30"/>
      <c r="I32" s="6"/>
      <c r="J32" s="7"/>
      <c r="K32" s="32"/>
      <c r="L32" s="4"/>
    </row>
    <row r="33" spans="1:16" s="5" customFormat="1" x14ac:dyDescent="0.25">
      <c r="A33" s="4"/>
      <c r="B33" s="20">
        <v>25</v>
      </c>
      <c r="C33" s="15"/>
      <c r="D33" s="6"/>
      <c r="E33" s="6"/>
      <c r="F33" s="6"/>
      <c r="G33" s="6"/>
      <c r="H33" s="30"/>
      <c r="I33" s="6"/>
      <c r="J33" s="7"/>
      <c r="K33" s="32"/>
      <c r="L33" s="4"/>
    </row>
    <row r="34" spans="1:16" s="5" customFormat="1" x14ac:dyDescent="0.25">
      <c r="A34" s="4"/>
      <c r="B34" s="20">
        <v>26</v>
      </c>
      <c r="C34" s="15"/>
      <c r="D34" s="6"/>
      <c r="E34" s="6"/>
      <c r="F34" s="6"/>
      <c r="G34" s="6"/>
      <c r="H34" s="30"/>
      <c r="I34" s="6"/>
      <c r="J34" s="7"/>
      <c r="K34" s="32"/>
      <c r="L34" s="4"/>
    </row>
    <row r="35" spans="1:16" s="5" customFormat="1" x14ac:dyDescent="0.25">
      <c r="A35" s="4"/>
      <c r="B35" s="20">
        <v>27</v>
      </c>
      <c r="C35" s="15"/>
      <c r="D35" s="6"/>
      <c r="E35" s="22"/>
      <c r="F35" s="22"/>
      <c r="G35" s="22"/>
      <c r="H35" s="30"/>
      <c r="I35" s="6"/>
      <c r="J35" s="7"/>
      <c r="K35" s="32"/>
      <c r="L35" s="4"/>
    </row>
    <row r="36" spans="1:16" s="5" customFormat="1" x14ac:dyDescent="0.25">
      <c r="A36" s="4"/>
      <c r="B36" s="20">
        <v>28</v>
      </c>
      <c r="C36" s="15"/>
      <c r="D36" s="6"/>
      <c r="E36" s="22"/>
      <c r="F36" s="22"/>
      <c r="G36" s="22"/>
      <c r="H36" s="30"/>
      <c r="I36" s="6"/>
      <c r="J36" s="7"/>
      <c r="K36" s="32"/>
      <c r="L36" s="4"/>
    </row>
    <row r="37" spans="1:16" s="5" customFormat="1" x14ac:dyDescent="0.25">
      <c r="A37" s="4"/>
      <c r="B37" s="20">
        <v>29</v>
      </c>
      <c r="C37" s="15"/>
      <c r="D37" s="6"/>
      <c r="E37" s="22"/>
      <c r="F37" s="22"/>
      <c r="G37" s="22"/>
      <c r="H37" s="30"/>
      <c r="I37" s="6"/>
      <c r="J37" s="7"/>
      <c r="K37" s="32"/>
      <c r="L37" s="4"/>
    </row>
    <row r="38" spans="1:16" s="5" customFormat="1" x14ac:dyDescent="0.25">
      <c r="A38" s="4"/>
      <c r="B38" s="20">
        <v>30</v>
      </c>
      <c r="C38" s="15"/>
      <c r="D38" s="6"/>
      <c r="E38" s="6"/>
      <c r="F38" s="6"/>
      <c r="G38" s="6"/>
      <c r="H38" s="30"/>
      <c r="I38" s="6"/>
      <c r="J38" s="7"/>
      <c r="K38" s="32"/>
      <c r="L38" s="4"/>
    </row>
    <row r="39" spans="1:16" s="5" customFormat="1" x14ac:dyDescent="0.25">
      <c r="A39" s="4"/>
      <c r="B39" s="20">
        <v>31</v>
      </c>
      <c r="C39" s="15"/>
      <c r="D39" s="6"/>
      <c r="E39" s="6"/>
      <c r="F39" s="6"/>
      <c r="G39" s="6"/>
      <c r="H39" s="30"/>
      <c r="I39" s="6"/>
      <c r="J39" s="7"/>
      <c r="K39" s="32"/>
      <c r="L39" s="4"/>
    </row>
    <row r="40" spans="1:16" x14ac:dyDescent="0.25">
      <c r="B40" s="20">
        <v>32</v>
      </c>
      <c r="C40" s="15"/>
      <c r="D40" s="6"/>
      <c r="E40" s="6"/>
      <c r="F40" s="6"/>
      <c r="G40" s="6"/>
      <c r="H40" s="30"/>
      <c r="I40" s="6"/>
      <c r="J40" s="7"/>
      <c r="K40" s="32"/>
      <c r="L40" s="1"/>
      <c r="O40" s="2"/>
      <c r="P40" s="2"/>
    </row>
    <row r="41" spans="1:16" x14ac:dyDescent="0.25">
      <c r="B41" s="20">
        <v>33</v>
      </c>
      <c r="C41" s="15"/>
      <c r="D41" s="6"/>
      <c r="E41" s="6"/>
      <c r="F41" s="6"/>
      <c r="G41" s="6"/>
      <c r="H41" s="30"/>
      <c r="I41" s="6"/>
      <c r="J41" s="7"/>
      <c r="K41" s="32"/>
      <c r="L41" s="1"/>
      <c r="O41" s="2"/>
      <c r="P41" s="2"/>
    </row>
    <row r="42" spans="1:16" x14ac:dyDescent="0.25">
      <c r="B42" s="20">
        <v>34</v>
      </c>
      <c r="C42" s="15"/>
      <c r="D42" s="6"/>
      <c r="E42" s="6"/>
      <c r="F42" s="6"/>
      <c r="G42" s="6"/>
      <c r="H42" s="30"/>
      <c r="I42" s="6"/>
      <c r="J42" s="7"/>
      <c r="K42" s="32"/>
      <c r="L42" s="1"/>
      <c r="O42" s="2"/>
      <c r="P42" s="2"/>
    </row>
    <row r="43" spans="1:16" x14ac:dyDescent="0.25">
      <c r="B43" s="20">
        <v>35</v>
      </c>
      <c r="C43" s="15"/>
      <c r="D43" s="6"/>
      <c r="E43" s="6"/>
      <c r="F43" s="6"/>
      <c r="G43" s="6"/>
      <c r="H43" s="30"/>
      <c r="I43" s="6"/>
      <c r="J43" s="7"/>
      <c r="K43" s="32"/>
      <c r="L43" s="1"/>
      <c r="O43" s="2"/>
      <c r="P43" s="2"/>
    </row>
    <row r="44" spans="1:16" x14ac:dyDescent="0.25">
      <c r="B44" s="20">
        <v>36</v>
      </c>
      <c r="C44" s="15"/>
      <c r="D44" s="6"/>
      <c r="E44" s="6"/>
      <c r="F44" s="6"/>
      <c r="G44" s="6"/>
      <c r="H44" s="30"/>
      <c r="I44" s="6"/>
      <c r="J44" s="7"/>
      <c r="K44" s="32"/>
      <c r="L44" s="1"/>
      <c r="O44" s="2"/>
      <c r="P44" s="2"/>
    </row>
    <row r="45" spans="1:16" x14ac:dyDescent="0.25">
      <c r="B45" s="20">
        <v>37</v>
      </c>
      <c r="C45" s="15"/>
      <c r="D45" s="6"/>
      <c r="E45" s="6"/>
      <c r="F45" s="6"/>
      <c r="G45" s="6"/>
      <c r="H45" s="30"/>
      <c r="I45" s="6"/>
      <c r="J45" s="7"/>
      <c r="K45" s="32"/>
      <c r="L45" s="1"/>
      <c r="O45" s="2"/>
      <c r="P45" s="2"/>
    </row>
    <row r="46" spans="1:16" x14ac:dyDescent="0.25">
      <c r="B46" s="20">
        <v>38</v>
      </c>
      <c r="C46" s="15"/>
      <c r="D46" s="6"/>
      <c r="E46" s="6"/>
      <c r="F46" s="6"/>
      <c r="G46" s="6"/>
      <c r="H46" s="30"/>
      <c r="I46" s="6"/>
      <c r="J46" s="7"/>
      <c r="K46" s="32"/>
      <c r="L46" s="1"/>
      <c r="O46" s="2"/>
      <c r="P46" s="2"/>
    </row>
    <row r="47" spans="1:16" x14ac:dyDescent="0.25">
      <c r="B47" s="20">
        <v>39</v>
      </c>
      <c r="C47" s="15"/>
      <c r="D47" s="6"/>
      <c r="E47" s="6"/>
      <c r="F47" s="6"/>
      <c r="G47" s="6"/>
      <c r="H47" s="30"/>
      <c r="I47" s="6"/>
      <c r="J47" s="7"/>
      <c r="K47" s="32"/>
      <c r="L47" s="1"/>
      <c r="O47" s="2"/>
      <c r="P47" s="2"/>
    </row>
    <row r="48" spans="1:16" x14ac:dyDescent="0.25">
      <c r="B48" s="20">
        <v>40</v>
      </c>
      <c r="C48" s="15"/>
      <c r="D48" s="6"/>
      <c r="E48" s="6"/>
      <c r="F48" s="6"/>
      <c r="G48" s="6"/>
      <c r="H48" s="30"/>
      <c r="I48" s="6"/>
      <c r="J48" s="7"/>
      <c r="K48" s="32"/>
      <c r="L48" s="1"/>
      <c r="O48" s="2"/>
      <c r="P48" s="2"/>
    </row>
    <row r="49" spans="2:26" x14ac:dyDescent="0.25">
      <c r="B49" s="20">
        <v>41</v>
      </c>
      <c r="C49" s="15"/>
      <c r="D49" s="6"/>
      <c r="E49" s="6"/>
      <c r="F49" s="6"/>
      <c r="G49" s="6"/>
      <c r="H49" s="30"/>
      <c r="I49" s="6"/>
      <c r="J49" s="7"/>
      <c r="K49" s="32"/>
      <c r="L49" s="1"/>
      <c r="O49" s="2"/>
      <c r="P49" s="2"/>
    </row>
    <row r="50" spans="2:26" x14ac:dyDescent="0.25">
      <c r="B50" s="20">
        <v>42</v>
      </c>
      <c r="C50" s="15"/>
      <c r="D50" s="6"/>
      <c r="E50" s="6"/>
      <c r="F50" s="6"/>
      <c r="G50" s="6"/>
      <c r="H50" s="30"/>
      <c r="I50" s="6"/>
      <c r="J50" s="7"/>
      <c r="K50" s="32"/>
      <c r="L50" s="1"/>
      <c r="O50" s="2"/>
      <c r="P50" s="2"/>
    </row>
    <row r="51" spans="2:26" x14ac:dyDescent="0.25">
      <c r="B51" s="20">
        <v>43</v>
      </c>
      <c r="C51" s="15"/>
      <c r="D51" s="6"/>
      <c r="E51" s="6"/>
      <c r="F51" s="6"/>
      <c r="G51" s="6"/>
      <c r="H51" s="30"/>
      <c r="I51" s="6"/>
      <c r="J51" s="7"/>
      <c r="K51" s="32"/>
      <c r="L51" s="1"/>
      <c r="O51" s="2"/>
      <c r="P51" s="2"/>
    </row>
    <row r="52" spans="2:26" x14ac:dyDescent="0.25">
      <c r="B52" s="20">
        <v>44</v>
      </c>
      <c r="C52" s="15"/>
      <c r="D52" s="6"/>
      <c r="E52" s="6"/>
      <c r="F52" s="6"/>
      <c r="G52" s="6"/>
      <c r="H52" s="30"/>
      <c r="I52" s="6"/>
      <c r="J52" s="7"/>
      <c r="K52" s="32"/>
      <c r="L52" s="1"/>
      <c r="O52" s="2"/>
      <c r="P52" s="2"/>
    </row>
    <row r="53" spans="2:26" x14ac:dyDescent="0.25">
      <c r="B53" s="20">
        <v>45</v>
      </c>
      <c r="C53" s="15"/>
      <c r="D53" s="6"/>
      <c r="E53" s="6"/>
      <c r="F53" s="6"/>
      <c r="G53" s="6"/>
      <c r="H53" s="30"/>
      <c r="I53" s="6"/>
      <c r="J53" s="7"/>
      <c r="K53" s="32"/>
      <c r="L53" s="1"/>
      <c r="O53" s="2"/>
      <c r="P53" s="2"/>
    </row>
    <row r="54" spans="2:26" x14ac:dyDescent="0.25">
      <c r="B54" s="20">
        <v>46</v>
      </c>
      <c r="C54" s="15"/>
      <c r="D54" s="6"/>
      <c r="E54" s="6"/>
      <c r="F54" s="6"/>
      <c r="G54" s="6"/>
      <c r="H54" s="30"/>
      <c r="I54" s="6"/>
      <c r="J54" s="7"/>
      <c r="K54" s="32"/>
      <c r="L54" s="1"/>
      <c r="O54" s="2"/>
      <c r="P54" s="2"/>
    </row>
    <row r="55" spans="2:26" x14ac:dyDescent="0.25">
      <c r="B55" s="20">
        <v>47</v>
      </c>
      <c r="C55" s="15"/>
      <c r="D55" s="6"/>
      <c r="E55" s="6"/>
      <c r="F55" s="6"/>
      <c r="G55" s="6"/>
      <c r="H55" s="30"/>
      <c r="I55" s="6"/>
      <c r="J55" s="7"/>
      <c r="K55" s="32"/>
      <c r="L55" s="1"/>
      <c r="O55" s="2"/>
      <c r="P55" s="2"/>
    </row>
    <row r="56" spans="2:26" x14ac:dyDescent="0.25">
      <c r="B56" s="20">
        <v>48</v>
      </c>
      <c r="C56" s="15"/>
      <c r="D56" s="6"/>
      <c r="E56" s="6"/>
      <c r="F56" s="6"/>
      <c r="G56" s="6"/>
      <c r="H56" s="30"/>
      <c r="I56" s="6"/>
      <c r="J56" s="7"/>
      <c r="K56" s="32"/>
      <c r="L56" s="1"/>
      <c r="O56" s="2"/>
      <c r="P56" s="2"/>
    </row>
    <row r="57" spans="2:26" x14ac:dyDescent="0.25">
      <c r="B57" s="20">
        <v>49</v>
      </c>
      <c r="C57" s="15"/>
      <c r="D57" s="6"/>
      <c r="E57" s="6"/>
      <c r="F57" s="6"/>
      <c r="G57" s="6"/>
      <c r="H57" s="30"/>
      <c r="I57" s="6"/>
      <c r="J57" s="7"/>
      <c r="K57" s="32"/>
      <c r="L57" s="1"/>
      <c r="O57" s="2"/>
      <c r="P57" s="2"/>
    </row>
    <row r="58" spans="2:26" x14ac:dyDescent="0.25">
      <c r="B58" s="20">
        <v>50</v>
      </c>
      <c r="C58" s="15"/>
      <c r="D58" s="6"/>
      <c r="E58" s="6"/>
      <c r="F58" s="6"/>
      <c r="G58" s="6"/>
      <c r="H58" s="30"/>
      <c r="I58" s="6"/>
      <c r="J58" s="7"/>
      <c r="K58" s="32"/>
      <c r="L58" s="1"/>
      <c r="O58" s="2"/>
      <c r="P58" s="2"/>
    </row>
    <row r="59" spans="2:26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26" s="1" customFormat="1" x14ac:dyDescent="0.25"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s="1" customFormat="1" x14ac:dyDescent="0.25"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s="1" customFormat="1" x14ac:dyDescent="0.25"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s="1" customFormat="1" x14ac:dyDescent="0.25"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s="1" customFormat="1" x14ac:dyDescent="0.25"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7:26" s="1" customFormat="1" x14ac:dyDescent="0.25"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7:26" s="1" customFormat="1" x14ac:dyDescent="0.25"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7:26" s="1" customFormat="1" x14ac:dyDescent="0.25"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7:26" s="1" customFormat="1" x14ac:dyDescent="0.25"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7:26" s="1" customFormat="1" x14ac:dyDescent="0.25"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7:26" s="1" customFormat="1" x14ac:dyDescent="0.25"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7:26" s="1" customFormat="1" x14ac:dyDescent="0.25"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7:26" s="1" customFormat="1" x14ac:dyDescent="0.25"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7:26" s="1" customFormat="1" x14ac:dyDescent="0.25"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7:26" s="1" customFormat="1" x14ac:dyDescent="0.25"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7:26" s="1" customFormat="1" x14ac:dyDescent="0.25"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7:26" s="1" customFormat="1" x14ac:dyDescent="0.25"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7:26" s="1" customFormat="1" x14ac:dyDescent="0.25"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7:26" s="1" customFormat="1" x14ac:dyDescent="0.25"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7:26" s="1" customFormat="1" x14ac:dyDescent="0.25"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7:26" s="1" customFormat="1" x14ac:dyDescent="0.25"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7:26" s="1" customFormat="1" x14ac:dyDescent="0.25"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7:26" s="1" customFormat="1" x14ac:dyDescent="0.25"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7:26" s="1" customFormat="1" x14ac:dyDescent="0.25"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7:26" s="1" customFormat="1" x14ac:dyDescent="0.25"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7:26" s="1" customFormat="1" x14ac:dyDescent="0.25"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7:26" s="1" customFormat="1" x14ac:dyDescent="0.25"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7:26" s="1" customFormat="1" x14ac:dyDescent="0.25"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7:26" s="1" customFormat="1" x14ac:dyDescent="0.25"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7:26" s="1" customFormat="1" x14ac:dyDescent="0.25"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7:26" s="1" customFormat="1" x14ac:dyDescent="0.25"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7:26" s="1" customFormat="1" x14ac:dyDescent="0.25"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7:26" s="1" customFormat="1" x14ac:dyDescent="0.25"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7:26" s="1" customFormat="1" x14ac:dyDescent="0.25"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7:26" s="1" customFormat="1" x14ac:dyDescent="0.25"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7:26" s="1" customFormat="1" x14ac:dyDescent="0.25"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7:26" s="1" customFormat="1" x14ac:dyDescent="0.25"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7:26" s="1" customFormat="1" x14ac:dyDescent="0.25"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7:26" s="1" customFormat="1" x14ac:dyDescent="0.25"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7:26" s="1" customFormat="1" x14ac:dyDescent="0.25"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7:26" s="1" customFormat="1" x14ac:dyDescent="0.25"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7:26" s="1" customFormat="1" x14ac:dyDescent="0.25"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7:26" s="1" customFormat="1" x14ac:dyDescent="0.25"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7:26" s="1" customFormat="1" x14ac:dyDescent="0.25"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7:26" s="1" customFormat="1" x14ac:dyDescent="0.25"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7:26" s="1" customFormat="1" x14ac:dyDescent="0.25"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7:26" s="1" customFormat="1" x14ac:dyDescent="0.25"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7:26" s="1" customFormat="1" x14ac:dyDescent="0.25"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7:26" s="1" customFormat="1" x14ac:dyDescent="0.25"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7:26" s="1" customFormat="1" x14ac:dyDescent="0.25"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7:26" s="1" customFormat="1" x14ac:dyDescent="0.25"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7:26" s="1" customFormat="1" x14ac:dyDescent="0.25"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7:26" s="1" customFormat="1" x14ac:dyDescent="0.25"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7:26" s="1" customFormat="1" x14ac:dyDescent="0.25"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7:26" s="1" customFormat="1" x14ac:dyDescent="0.25"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7:26" s="1" customFormat="1" x14ac:dyDescent="0.25"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7:26" s="1" customFormat="1" x14ac:dyDescent="0.25"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7:26" s="1" customFormat="1" x14ac:dyDescent="0.25"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7:26" s="1" customFormat="1" x14ac:dyDescent="0.25"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7:26" s="1" customFormat="1" x14ac:dyDescent="0.25"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7:26" s="1" customFormat="1" x14ac:dyDescent="0.25"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7:26" s="1" customFormat="1" x14ac:dyDescent="0.25"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7:26" s="1" customFormat="1" x14ac:dyDescent="0.25"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7:26" s="1" customFormat="1" x14ac:dyDescent="0.25"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7:26" s="1" customFormat="1" x14ac:dyDescent="0.25"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7:26" s="1" customFormat="1" x14ac:dyDescent="0.25"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7:26" s="1" customFormat="1" x14ac:dyDescent="0.25"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7:26" s="1" customFormat="1" x14ac:dyDescent="0.25"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7:26" s="1" customFormat="1" x14ac:dyDescent="0.25"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7:26" s="1" customFormat="1" x14ac:dyDescent="0.25"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7:26" s="1" customFormat="1" x14ac:dyDescent="0.25"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7:26" s="1" customFormat="1" x14ac:dyDescent="0.25"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7:26" s="1" customFormat="1" x14ac:dyDescent="0.25"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7:26" s="1" customFormat="1" x14ac:dyDescent="0.25"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7:26" s="1" customFormat="1" x14ac:dyDescent="0.25"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7:26" s="1" customFormat="1" x14ac:dyDescent="0.25"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7:26" s="1" customFormat="1" x14ac:dyDescent="0.25"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7:26" s="1" customFormat="1" x14ac:dyDescent="0.25"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7:26" s="1" customFormat="1" x14ac:dyDescent="0.25"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7:26" s="1" customFormat="1" x14ac:dyDescent="0.25"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7:26" s="1" customFormat="1" x14ac:dyDescent="0.25"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7:26" s="1" customFormat="1" x14ac:dyDescent="0.25"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7:26" s="1" customFormat="1" x14ac:dyDescent="0.25"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7:26" s="1" customFormat="1" x14ac:dyDescent="0.25"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7:26" s="1" customFormat="1" x14ac:dyDescent="0.25"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7:26" s="1" customFormat="1" x14ac:dyDescent="0.25"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7:26" s="1" customFormat="1" x14ac:dyDescent="0.25"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7:26" s="1" customFormat="1" x14ac:dyDescent="0.25"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7:26" s="1" customFormat="1" x14ac:dyDescent="0.25"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7:26" s="1" customFormat="1" x14ac:dyDescent="0.25"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7:26" s="1" customFormat="1" x14ac:dyDescent="0.25"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7:26" s="1" customFormat="1" x14ac:dyDescent="0.25"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7:26" s="1" customFormat="1" x14ac:dyDescent="0.25"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7:26" s="1" customFormat="1" x14ac:dyDescent="0.25"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7:26" s="1" customFormat="1" x14ac:dyDescent="0.25"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7:26" s="1" customFormat="1" x14ac:dyDescent="0.25"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7:26" s="1" customFormat="1" x14ac:dyDescent="0.25"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7:26" s="1" customFormat="1" x14ac:dyDescent="0.25"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7:26" s="1" customFormat="1" x14ac:dyDescent="0.25"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7:26" s="1" customFormat="1" x14ac:dyDescent="0.25"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7:26" s="1" customFormat="1" x14ac:dyDescent="0.25"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7:26" s="1" customFormat="1" x14ac:dyDescent="0.25"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7:26" s="1" customFormat="1" x14ac:dyDescent="0.25"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7:26" s="1" customFormat="1" x14ac:dyDescent="0.25"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7:26" s="1" customFormat="1" x14ac:dyDescent="0.25"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7:26" s="1" customFormat="1" x14ac:dyDescent="0.25"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7:26" s="1" customFormat="1" x14ac:dyDescent="0.25"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7:26" s="1" customFormat="1" x14ac:dyDescent="0.25"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7:26" s="1" customFormat="1" x14ac:dyDescent="0.25"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7:26" s="1" customFormat="1" x14ac:dyDescent="0.25"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7:26" s="1" customFormat="1" x14ac:dyDescent="0.25"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7:26" s="1" customFormat="1" x14ac:dyDescent="0.25"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7:26" s="1" customFormat="1" x14ac:dyDescent="0.25"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7:26" s="1" customFormat="1" x14ac:dyDescent="0.25"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7:26" s="1" customFormat="1" x14ac:dyDescent="0.25"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7:26" s="1" customFormat="1" x14ac:dyDescent="0.25"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7:26" s="1" customFormat="1" x14ac:dyDescent="0.25"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7:26" s="1" customFormat="1" x14ac:dyDescent="0.25"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7:26" s="1" customFormat="1" x14ac:dyDescent="0.25"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7:26" s="1" customFormat="1" x14ac:dyDescent="0.25"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7:26" s="1" customFormat="1" x14ac:dyDescent="0.25"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7:26" s="1" customFormat="1" x14ac:dyDescent="0.25"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7:26" s="1" customFormat="1" x14ac:dyDescent="0.25"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7:26" s="1" customFormat="1" x14ac:dyDescent="0.25"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7:26" s="1" customFormat="1" x14ac:dyDescent="0.25"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7:26" s="1" customFormat="1" x14ac:dyDescent="0.25"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7:26" s="1" customFormat="1" x14ac:dyDescent="0.25"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7:26" s="1" customFormat="1" x14ac:dyDescent="0.25"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7:26" s="1" customFormat="1" x14ac:dyDescent="0.25"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7:26" s="1" customFormat="1" x14ac:dyDescent="0.25"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7:26" s="1" customFormat="1" x14ac:dyDescent="0.25"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7:26" s="1" customFormat="1" x14ac:dyDescent="0.25"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7:26" s="1" customFormat="1" x14ac:dyDescent="0.25"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7:26" s="1" customFormat="1" x14ac:dyDescent="0.25"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7:26" s="1" customFormat="1" x14ac:dyDescent="0.25"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7:26" s="1" customFormat="1" x14ac:dyDescent="0.25"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7:26" s="1" customFormat="1" x14ac:dyDescent="0.25"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7:26" s="1" customFormat="1" x14ac:dyDescent="0.25"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7:26" s="1" customFormat="1" x14ac:dyDescent="0.25"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7:26" s="1" customFormat="1" x14ac:dyDescent="0.25"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7:26" s="1" customFormat="1" x14ac:dyDescent="0.25"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7:26" s="1" customFormat="1" x14ac:dyDescent="0.25"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7:26" s="1" customFormat="1" x14ac:dyDescent="0.25"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7:26" s="1" customFormat="1" x14ac:dyDescent="0.25"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7:26" s="1" customFormat="1" x14ac:dyDescent="0.25"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7:26" s="1" customFormat="1" x14ac:dyDescent="0.25"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7:26" s="1" customFormat="1" x14ac:dyDescent="0.25"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7:26" s="1" customFormat="1" x14ac:dyDescent="0.25"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7:26" s="1" customFormat="1" x14ac:dyDescent="0.25"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7:26" s="1" customFormat="1" x14ac:dyDescent="0.25"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7:26" s="1" customFormat="1" x14ac:dyDescent="0.25"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7:26" s="1" customFormat="1" x14ac:dyDescent="0.25"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7:26" s="1" customFormat="1" x14ac:dyDescent="0.25"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7:26" s="1" customFormat="1" x14ac:dyDescent="0.25"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7:26" s="1" customFormat="1" x14ac:dyDescent="0.25"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7:26" s="1" customFormat="1" x14ac:dyDescent="0.25"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7:26" s="1" customFormat="1" x14ac:dyDescent="0.25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7:26" s="1" customFormat="1" x14ac:dyDescent="0.25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7:26" s="1" customFormat="1" x14ac:dyDescent="0.25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7:26" s="1" customFormat="1" x14ac:dyDescent="0.25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7:26" s="1" customFormat="1" x14ac:dyDescent="0.25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7:26" s="1" customFormat="1" x14ac:dyDescent="0.25"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7:26" s="1" customFormat="1" x14ac:dyDescent="0.25"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7:26" s="1" customFormat="1" x14ac:dyDescent="0.25"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7:26" s="1" customFormat="1" x14ac:dyDescent="0.25"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7:26" s="1" customFormat="1" x14ac:dyDescent="0.25"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7:26" s="1" customFormat="1" x14ac:dyDescent="0.25"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7:26" s="1" customFormat="1" x14ac:dyDescent="0.25"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7:26" s="1" customFormat="1" x14ac:dyDescent="0.25"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7:26" s="1" customFormat="1" x14ac:dyDescent="0.25"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7:26" s="1" customFormat="1" x14ac:dyDescent="0.25"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7:26" s="1" customFormat="1" x14ac:dyDescent="0.25"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7:26" s="1" customFormat="1" x14ac:dyDescent="0.25"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7:26" s="1" customFormat="1" x14ac:dyDescent="0.25"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7:26" s="1" customFormat="1" x14ac:dyDescent="0.25"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7:26" s="1" customFormat="1" x14ac:dyDescent="0.25"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7:26" s="1" customFormat="1" x14ac:dyDescent="0.25"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7:26" s="1" customFormat="1" x14ac:dyDescent="0.25"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7:26" s="1" customFormat="1" x14ac:dyDescent="0.25"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7:26" s="1" customFormat="1" x14ac:dyDescent="0.25"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7:26" s="1" customFormat="1" x14ac:dyDescent="0.25"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7:26" s="1" customFormat="1" x14ac:dyDescent="0.25"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7:26" s="1" customFormat="1" x14ac:dyDescent="0.25"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7:26" s="1" customFormat="1" x14ac:dyDescent="0.25"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7:26" s="1" customFormat="1" x14ac:dyDescent="0.25"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7:26" s="1" customFormat="1" x14ac:dyDescent="0.25"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7:26" s="1" customFormat="1" x14ac:dyDescent="0.25"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7:26" s="1" customFormat="1" x14ac:dyDescent="0.25"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7:26" s="1" customFormat="1" x14ac:dyDescent="0.25"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7:26" s="1" customFormat="1" x14ac:dyDescent="0.25"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7:26" s="1" customFormat="1" x14ac:dyDescent="0.25"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7:26" s="1" customFormat="1" x14ac:dyDescent="0.25"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7:26" s="1" customFormat="1" x14ac:dyDescent="0.25"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7:26" s="1" customFormat="1" x14ac:dyDescent="0.25"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7:26" s="1" customFormat="1" x14ac:dyDescent="0.25"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7:26" s="1" customFormat="1" x14ac:dyDescent="0.25"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7:26" s="1" customFormat="1" x14ac:dyDescent="0.25"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7:26" s="1" customFormat="1" x14ac:dyDescent="0.25"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7:26" s="1" customFormat="1" x14ac:dyDescent="0.25"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7:26" s="1" customFormat="1" x14ac:dyDescent="0.25"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7:26" s="1" customFormat="1" x14ac:dyDescent="0.25"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7:26" s="1" customFormat="1" x14ac:dyDescent="0.25"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7:26" s="1" customFormat="1" x14ac:dyDescent="0.25"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7:26" s="1" customFormat="1" x14ac:dyDescent="0.25"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7:26" s="1" customFormat="1" x14ac:dyDescent="0.25"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7:26" s="1" customFormat="1" x14ac:dyDescent="0.25"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7:26" s="1" customFormat="1" x14ac:dyDescent="0.25"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7:26" s="1" customFormat="1" x14ac:dyDescent="0.25"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7:26" s="1" customFormat="1" x14ac:dyDescent="0.25"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7:26" s="1" customFormat="1" x14ac:dyDescent="0.25"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7:26" s="1" customFormat="1" x14ac:dyDescent="0.25"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7:26" s="1" customFormat="1" x14ac:dyDescent="0.25"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7:26" s="1" customFormat="1" x14ac:dyDescent="0.25"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7:26" s="1" customFormat="1" x14ac:dyDescent="0.25"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7:26" s="1" customFormat="1" x14ac:dyDescent="0.25"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7:26" s="1" customFormat="1" x14ac:dyDescent="0.25"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7:26" s="1" customFormat="1" x14ac:dyDescent="0.25"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7:26" s="1" customFormat="1" x14ac:dyDescent="0.25"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7:26" s="1" customFormat="1" x14ac:dyDescent="0.25"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7:26" s="1" customFormat="1" x14ac:dyDescent="0.25"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7:26" s="1" customFormat="1" x14ac:dyDescent="0.25"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7:26" s="1" customFormat="1" x14ac:dyDescent="0.25"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7:26" s="1" customFormat="1" x14ac:dyDescent="0.25"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7:26" s="1" customFormat="1" x14ac:dyDescent="0.25"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7:26" s="1" customFormat="1" x14ac:dyDescent="0.25"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7:26" s="1" customFormat="1" x14ac:dyDescent="0.25"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7:26" s="1" customFormat="1" x14ac:dyDescent="0.25"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7:26" s="1" customFormat="1" x14ac:dyDescent="0.25"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7:26" s="1" customFormat="1" x14ac:dyDescent="0.25"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7:26" s="1" customFormat="1" x14ac:dyDescent="0.25"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7:26" s="1" customFormat="1" x14ac:dyDescent="0.25"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7:26" s="1" customFormat="1" x14ac:dyDescent="0.25"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7:26" s="1" customFormat="1" x14ac:dyDescent="0.25"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7:26" s="1" customFormat="1" x14ac:dyDescent="0.25"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7:26" s="1" customFormat="1" x14ac:dyDescent="0.25"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7:26" s="1" customFormat="1" x14ac:dyDescent="0.25"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7:26" s="1" customFormat="1" x14ac:dyDescent="0.25"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7:26" s="1" customFormat="1" x14ac:dyDescent="0.25"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7:26" s="1" customFormat="1" x14ac:dyDescent="0.25"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7:26" s="1" customFormat="1" x14ac:dyDescent="0.25"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7:26" s="1" customFormat="1" x14ac:dyDescent="0.25"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7:26" s="1" customFormat="1" x14ac:dyDescent="0.25"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7:26" s="1" customFormat="1" x14ac:dyDescent="0.25"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7:26" s="1" customFormat="1" x14ac:dyDescent="0.25"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7:26" s="1" customFormat="1" x14ac:dyDescent="0.25"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7:26" s="1" customFormat="1" x14ac:dyDescent="0.25"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7:26" s="1" customFormat="1" x14ac:dyDescent="0.25"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7:26" s="1" customFormat="1" x14ac:dyDescent="0.25"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7:26" s="1" customFormat="1" x14ac:dyDescent="0.25"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7:26" s="1" customFormat="1" x14ac:dyDescent="0.25"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7:26" s="1" customFormat="1" x14ac:dyDescent="0.25"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7:26" s="1" customFormat="1" x14ac:dyDescent="0.25"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7:26" s="1" customFormat="1" x14ac:dyDescent="0.25"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7:26" s="1" customFormat="1" x14ac:dyDescent="0.25"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7:26" s="1" customFormat="1" x14ac:dyDescent="0.25"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7:26" s="1" customFormat="1" x14ac:dyDescent="0.25"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7:26" s="1" customFormat="1" x14ac:dyDescent="0.25"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7:26" s="1" customFormat="1" x14ac:dyDescent="0.25"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7:26" s="1" customFormat="1" x14ac:dyDescent="0.25"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7:26" s="1" customFormat="1" x14ac:dyDescent="0.25"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7:26" s="1" customFormat="1" x14ac:dyDescent="0.25"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7:26" s="1" customFormat="1" x14ac:dyDescent="0.25"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7:26" s="1" customFormat="1" x14ac:dyDescent="0.25"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7:26" s="1" customFormat="1" x14ac:dyDescent="0.25"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7:26" s="1" customFormat="1" x14ac:dyDescent="0.25"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7:26" s="1" customFormat="1" x14ac:dyDescent="0.25"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7:26" s="1" customFormat="1" x14ac:dyDescent="0.25"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7:26" s="1" customFormat="1" x14ac:dyDescent="0.25"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7:26" s="1" customFormat="1" x14ac:dyDescent="0.25"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7:26" s="1" customFormat="1" x14ac:dyDescent="0.25"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7:26" s="1" customFormat="1" x14ac:dyDescent="0.25"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7:26" s="1" customFormat="1" x14ac:dyDescent="0.25"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7:26" s="1" customFormat="1" x14ac:dyDescent="0.25"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7:26" s="1" customFormat="1" x14ac:dyDescent="0.25"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7:26" s="1" customFormat="1" x14ac:dyDescent="0.25"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7:26" s="1" customFormat="1" x14ac:dyDescent="0.25"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7:26" s="1" customFormat="1" x14ac:dyDescent="0.25"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7:26" s="1" customFormat="1" x14ac:dyDescent="0.25"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7:26" s="1" customFormat="1" x14ac:dyDescent="0.25"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7:26" s="1" customFormat="1" x14ac:dyDescent="0.25"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7:26" s="1" customFormat="1" x14ac:dyDescent="0.25"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7:26" s="1" customFormat="1" x14ac:dyDescent="0.25"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7:26" s="1" customFormat="1" x14ac:dyDescent="0.25"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7:26" s="1" customFormat="1" x14ac:dyDescent="0.25"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7:26" s="1" customFormat="1" x14ac:dyDescent="0.25"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7:26" s="1" customFormat="1" x14ac:dyDescent="0.25"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7:26" s="1" customFormat="1" x14ac:dyDescent="0.25"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7:26" s="1" customFormat="1" x14ac:dyDescent="0.25"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7:26" s="1" customFormat="1" x14ac:dyDescent="0.25"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7:26" s="1" customFormat="1" x14ac:dyDescent="0.25"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7:26" s="1" customFormat="1" x14ac:dyDescent="0.25"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7:26" s="1" customFormat="1" x14ac:dyDescent="0.25"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7:26" s="1" customFormat="1" x14ac:dyDescent="0.25"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7:26" s="1" customFormat="1" x14ac:dyDescent="0.25"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7:26" s="1" customFormat="1" x14ac:dyDescent="0.25"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7:26" s="1" customFormat="1" x14ac:dyDescent="0.25"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7:26" s="1" customFormat="1" x14ac:dyDescent="0.25"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7:26" s="1" customFormat="1" x14ac:dyDescent="0.25"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7:26" s="1" customFormat="1" x14ac:dyDescent="0.25"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7:26" s="1" customFormat="1" x14ac:dyDescent="0.25"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7:26" s="1" customFormat="1" x14ac:dyDescent="0.25"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7:26" s="1" customFormat="1" x14ac:dyDescent="0.25"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7:26" s="1" customFormat="1" x14ac:dyDescent="0.25"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7:26" s="1" customFormat="1" x14ac:dyDescent="0.25"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7:26" s="1" customFormat="1" x14ac:dyDescent="0.25"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7:26" s="1" customFormat="1" x14ac:dyDescent="0.25"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7:26" s="1" customFormat="1" x14ac:dyDescent="0.25"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7:26" s="1" customFormat="1" x14ac:dyDescent="0.25"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7:26" s="1" customFormat="1" x14ac:dyDescent="0.25"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7:26" s="1" customFormat="1" x14ac:dyDescent="0.25"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7:26" s="1" customFormat="1" x14ac:dyDescent="0.25"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7:26" s="1" customFormat="1" x14ac:dyDescent="0.25"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7:26" s="1" customFormat="1" x14ac:dyDescent="0.25"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7:26" s="1" customFormat="1" x14ac:dyDescent="0.25"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7:26" s="1" customFormat="1" x14ac:dyDescent="0.25"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7:26" s="1" customFormat="1" x14ac:dyDescent="0.25"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7:26" s="1" customFormat="1" x14ac:dyDescent="0.25"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7:26" s="1" customFormat="1" x14ac:dyDescent="0.25"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7:26" s="1" customFormat="1" x14ac:dyDescent="0.25"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7:26" s="1" customFormat="1" x14ac:dyDescent="0.25"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7:26" s="1" customFormat="1" x14ac:dyDescent="0.25"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7:26" s="1" customFormat="1" x14ac:dyDescent="0.25"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7:26" s="1" customFormat="1" x14ac:dyDescent="0.25"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7:26" s="1" customFormat="1" x14ac:dyDescent="0.25"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7:26" s="1" customFormat="1" x14ac:dyDescent="0.25"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7:26" s="1" customFormat="1" x14ac:dyDescent="0.25"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7:26" s="1" customFormat="1" x14ac:dyDescent="0.25"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7:26" s="1" customFormat="1" x14ac:dyDescent="0.25"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7:26" s="1" customFormat="1" x14ac:dyDescent="0.25"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7:26" s="1" customFormat="1" x14ac:dyDescent="0.25"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7:26" s="1" customFormat="1" x14ac:dyDescent="0.25"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7:26" s="1" customFormat="1" x14ac:dyDescent="0.25"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7:26" s="1" customFormat="1" x14ac:dyDescent="0.25"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7:26" s="1" customFormat="1" x14ac:dyDescent="0.25"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7:26" s="1" customFormat="1" x14ac:dyDescent="0.25"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7:26" s="1" customFormat="1" x14ac:dyDescent="0.25"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7:26" s="1" customFormat="1" x14ac:dyDescent="0.25"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7:26" s="1" customFormat="1" x14ac:dyDescent="0.25"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7:26" s="1" customFormat="1" x14ac:dyDescent="0.25"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7:26" s="1" customFormat="1" x14ac:dyDescent="0.25"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7:26" s="1" customFormat="1" x14ac:dyDescent="0.25"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s="1" customFormat="1" x14ac:dyDescent="0.25"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s="1" customFormat="1" x14ac:dyDescent="0.25"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s="1" customFormat="1" x14ac:dyDescent="0.25"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s="1" customFormat="1" x14ac:dyDescent="0.25"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s="1" customFormat="1" x14ac:dyDescent="0.25"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s="1" customFormat="1" x14ac:dyDescent="0.25"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s="1" customFormat="1" x14ac:dyDescent="0.25"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s="1" customFormat="1" x14ac:dyDescent="0.25"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s="1" customFormat="1" x14ac:dyDescent="0.25"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s="1" customFormat="1" x14ac:dyDescent="0.25"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s="1" customFormat="1" x14ac:dyDescent="0.25"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s="1" customForma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s="1" customForma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s="1" customForma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s="1" customForma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s="1" customForma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s="1" customForma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s="1" customForma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s="1" customForma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s="1" customForma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s="1" customForma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s="1" customForma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s="1" customForma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s="1" customForma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s="1" customForma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s="1" customForma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s="1" customForma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s="1" customForma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s="1" customForma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s="1" customForma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s="1" customForma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s="1" customForma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s="1" customForma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s="1" customForma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s="1" customForma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s="1" customForma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s="1" customForma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s="1" customForma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s="1" customForma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s="1" customForma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s="1" customForma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s="1" customForma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s="1" customForma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s="1" customForma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s="1" customForma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s="1" customForma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s="1" customForma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s="1" customForma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s="1" customForma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s="1" customForma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s="1" customForma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s="1" customForma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s="1" customForma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s="1" customForma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s="1" customForma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s="1" customForma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s="1" customForma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s="1" customForma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s="1" customForma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s="1" customForma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s="1" customForma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s="1" customForma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s="1" customForma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s="1" customForma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s="1" customForma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s="1" customForma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s="1" customForma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s="1" customForma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s="1" customForma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s="1" customForma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s="1" customForma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s="1" customForma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s="1" customForma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s="1" customForma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s="1" customForma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s="1" customForma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s="1" customForma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s="1" customForma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s="1" customForma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s="1" customForma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s="1" customForma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s="1" customForma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s="1" customForma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s="1" customForma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s="1" customForma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s="1" customForma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s="1" customForma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s="1" customForma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s="1" customForma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s="1" customForma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s="1" customForma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s="1" customForma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s="1" customForma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s="1" customForma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s="1" customForma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s="1" customForma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s="1" customForma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s="1" customForma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s="1" customForma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s="1" customForma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s="1" customForma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s="1" customForma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s="1" customForma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s="1" customForma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s="1" customForma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s="1" customForma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s="1" customForma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s="1" customForma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s="1" customForma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s="1" customForma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s="1" customForma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s="1" customForma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s="1" customForma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s="1" customForma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s="1" customForma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s="1" customForma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s="1" customForma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s="1" customForma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s="1" customForma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s="1" customForma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s="1" customForma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s="1" customForma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s="1" customForma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s="1" customForma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s="1" customForma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s="1" customForma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s="1" customForma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s="1" customForma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s="1" customForma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s="1" customForma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s="1" customForma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s="1" customForma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s="1" customForma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s="1" customForma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s="1" customForma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s="1" customForma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s="1" customForma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s="1" customForma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s="1" customForma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s="1" customForma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s="1" customForma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s="1" customForma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s="1" customForma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s="1" customForma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s="1" customForma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s="1" customForma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s="1" customForma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s="1" customForma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s="1" customForma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s="1" customForma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s="1" customForma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s="1" customForma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s="1" customForma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s="1" customForma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s="1" customForma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s="1" customForma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s="1" customForma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s="1" customForma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s="1" customForma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s="1" customForma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s="1" customForma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s="1" customForma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s="1" customForma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s="1" customForma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s="1" customForma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s="1" customForma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s="1" customForma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s="1" customForma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s="1" customForma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s="1" customForma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s="1" customForma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s="1" customForma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s="1" customForma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s="1" customForma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s="1" customForma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s="1" customForma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s="1" customForma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s="1" customForma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s="1" customForma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s="1" customForma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s="1" customForma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s="1" customForma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s="1" customForma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s="1" customForma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s="1" customForma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s="1" customForma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s="1" customForma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s="1" customForma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s="1" customForma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s="1" customForma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s="1" customForma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s="1" customForma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s="1" customForma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s="1" customForma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s="1" customForma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s="1" customForma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s="1" customForma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s="1" customForma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s="1" customForma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s="1" customForma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s="1" customForma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s="1" customForma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s="1" customForma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s="1" customForma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s="1" customForma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s="1" customForma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s="1" customForma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s="1" customForma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s="1" customForma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s="1" customForma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s="1" customForma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s="1" customForma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s="1" customForma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s="1" customForma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s="1" customForma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s="1" customForma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s="1" customForma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s="1" customForma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s="1" customForma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s="1" customForma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s="1" customForma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s="1" customForma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s="1" customForma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s="1" customForma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s="1" customForma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s="1" customForma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s="1" customForma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s="1" customForma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s="1" customForma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s="1" customForma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s="1" customForma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s="1" customForma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s="1" customForma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s="1" customForma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s="1" customForma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s="1" customForma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s="1" customForma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s="1" customForma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s="1" customForma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s="1" customForma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s="1" customForma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s="1" customForma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s="1" customForma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s="1" customForma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s="1" customForma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s="1" customForma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s="1" customForma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s="1" customForma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s="1" customForma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s="1" customForma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s="1" customForma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s="1" customForma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s="1" customForma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s="1" customForma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s="1" customForma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s="1" customForma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s="1" customForma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s="1" customForma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s="1" customForma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s="1" customForma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s="1" customForma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s="1" customForma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s="1" customForma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s="1" customForma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s="1" customForma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s="1" customForma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s="1" customForma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s="1" customForma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s="1" customForma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s="1" customForma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s="1" customForma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s="1" customForma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s="1" customForma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s="1" customForma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s="1" customForma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s="1" customForma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s="1" customForma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s="1" customForma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s="1" customForma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s="1" customForma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s="1" customForma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s="1" customForma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s="1" customForma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s="1" customForma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s="1" customForma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s="1" customForma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s="1" customForma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s="1" customForma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s="1" customForma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s="1" customForma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s="1" customForma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s="1" customForma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s="1" customForma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s="1" customForma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s="1" customForma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s="1" customForma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s="1" customForma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s="1" customForma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s="1" customForma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s="1" customForma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s="1" customForma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s="1" customForma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s="1" customForma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s="1" customForma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s="1" customForma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s="1" customForma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s="1" customForma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s="1" customForma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s="1" customForma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s="1" customForma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s="1" customForma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s="1" customForma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</sheetData>
  <mergeCells count="5">
    <mergeCell ref="B2:C2"/>
    <mergeCell ref="B3:C3"/>
    <mergeCell ref="B4:C4"/>
    <mergeCell ref="B5:C5"/>
    <mergeCell ref="B6:C6"/>
  </mergeCells>
  <dataValidations disablePrompts="1" count="2">
    <dataValidation type="list" allowBlank="1" showInputMessage="1" showErrorMessage="1" sqref="N59:N688" xr:uid="{00000000-0002-0000-0200-000000000000}">
      <formula1>$H$1:$J$1</formula1>
    </dataValidation>
    <dataValidation type="list" allowBlank="1" showInputMessage="1" showErrorMessage="1" sqref="L711:L1048576" xr:uid="{00000000-0002-0000-0200-000001000000}">
      <formula1>$H$1:$K$1</formula1>
    </dataValidation>
  </dataValidations>
  <pageMargins left="0.3" right="0.3" top="0.3" bottom="0.3" header="0" footer="0"/>
  <pageSetup paperSize="3" scale="7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2000000}">
          <x14:formula1>
            <xm:f>Ref!$E$2:$E$8</xm:f>
          </x14:formula1>
          <xm:sqref>L59:L710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B17"/>
  <sheetViews>
    <sheetView workbookViewId="0"/>
  </sheetViews>
  <sheetFormatPr defaultColWidth="3.625" defaultRowHeight="15.75" x14ac:dyDescent="0.25"/>
  <sheetData>
    <row r="3" spans="2:2" x14ac:dyDescent="0.25">
      <c r="B3" s="25"/>
    </row>
    <row r="4" spans="2:2" x14ac:dyDescent="0.25">
      <c r="B4" s="25"/>
    </row>
    <row r="5" spans="2:2" x14ac:dyDescent="0.25">
      <c r="B5" s="25"/>
    </row>
    <row r="6" spans="2:2" x14ac:dyDescent="0.25">
      <c r="B6" s="25"/>
    </row>
    <row r="7" spans="2:2" x14ac:dyDescent="0.25">
      <c r="B7" s="25"/>
    </row>
    <row r="8" spans="2:2" x14ac:dyDescent="0.25">
      <c r="B8" s="25"/>
    </row>
    <row r="9" spans="2:2" x14ac:dyDescent="0.25">
      <c r="B9" s="25"/>
    </row>
    <row r="10" spans="2:2" x14ac:dyDescent="0.25">
      <c r="B10" s="25"/>
    </row>
    <row r="11" spans="2:2" x14ac:dyDescent="0.25">
      <c r="B11" s="25"/>
    </row>
    <row r="13" spans="2:2" x14ac:dyDescent="0.25">
      <c r="B13" s="25"/>
    </row>
    <row r="14" spans="2:2" x14ac:dyDescent="0.25">
      <c r="B14" s="25"/>
    </row>
    <row r="15" spans="2:2" x14ac:dyDescent="0.25">
      <c r="B15" s="25"/>
    </row>
    <row r="16" spans="2:2" x14ac:dyDescent="0.25">
      <c r="B16" s="25"/>
    </row>
    <row r="17" spans="2:2" x14ac:dyDescent="0.25">
      <c r="B17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Ref</vt:lpstr>
      <vt:lpstr>Issue List (Jan 2023)</vt:lpstr>
      <vt:lpstr>Visit Report (Jan 2023)</vt:lpstr>
      <vt:lpstr>1</vt:lpstr>
      <vt:lpstr>'Issue List (Jan 2023)'!Print_Area</vt:lpstr>
      <vt:lpstr>'Visit Report (Jan 2023)'!Print_Area</vt:lpstr>
      <vt:lpstr>'Issue List (Jan 2023)'!Print_Titles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zaldi@tos.co.id</dc:creator>
  <cp:lastModifiedBy>Yudha</cp:lastModifiedBy>
  <cp:lastPrinted>2021-03-26T10:00:11Z</cp:lastPrinted>
  <dcterms:created xsi:type="dcterms:W3CDTF">2015-08-25T20:54:23Z</dcterms:created>
  <dcterms:modified xsi:type="dcterms:W3CDTF">2023-03-01T08:10:14Z</dcterms:modified>
</cp:coreProperties>
</file>