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publishItems="1"/>
  <mc:AlternateContent xmlns:mc="http://schemas.openxmlformats.org/markup-compatibility/2006">
    <mc:Choice Requires="x15">
      <x15ac:absPath xmlns:x15ac="http://schemas.microsoft.com/office/spreadsheetml/2010/11/ac" url="C:\Users\alfikri\Documents\Data Analytics\Maven Analytics\Maven Analytics Excel Advanced Dashboard Design\"/>
    </mc:Choice>
  </mc:AlternateContent>
  <xr:revisionPtr revIDLastSave="0" documentId="13_ncr:1_{50EE0182-900A-44A4-8EDA-374FD7AC3D6C}" xr6:coauthVersionLast="47" xr6:coauthVersionMax="47" xr10:uidLastSave="{00000000-0000-0000-0000-000000000000}"/>
  <workbookProtection lockStructure="1"/>
  <bookViews>
    <workbookView xWindow="-110" yWindow="-110" windowWidth="19420" windowHeight="10420" firstSheet="2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T2" i="2" s="1"/>
  <c r="B5" i="3" a="1"/>
  <c r="B5" i="3" s="1"/>
  <c r="B3" i="2" s="1"/>
  <c r="S8" i="2" s="1"/>
  <c r="F8" i="2" l="1"/>
  <c r="F7" i="2"/>
  <c r="F6" i="2"/>
  <c r="F3" i="2"/>
  <c r="F5" i="2"/>
  <c r="F11" i="2"/>
  <c r="F10" i="2"/>
  <c r="F9" i="2"/>
  <c r="F12" i="2"/>
  <c r="F4" i="2"/>
  <c r="P44" i="2"/>
  <c r="R44" i="2" s="1"/>
  <c r="P26" i="2"/>
  <c r="R26" i="2" s="1"/>
  <c r="P6" i="2"/>
  <c r="R6" i="2" s="1"/>
  <c r="S34" i="2"/>
  <c r="S22" i="2"/>
  <c r="P43" i="2"/>
  <c r="R43" i="2" s="1"/>
  <c r="P15" i="2"/>
  <c r="R15" i="2" s="1"/>
  <c r="S31" i="2"/>
  <c r="P3" i="2"/>
  <c r="R3" i="2" s="1"/>
  <c r="P42" i="2"/>
  <c r="R42" i="2" s="1"/>
  <c r="P32" i="2"/>
  <c r="R32" i="2" s="1"/>
  <c r="P23" i="2"/>
  <c r="R23" i="2" s="1"/>
  <c r="P14" i="2"/>
  <c r="R14" i="2" s="1"/>
  <c r="P4" i="2"/>
  <c r="R4" i="2" s="1"/>
  <c r="S42" i="2"/>
  <c r="S30" i="2"/>
  <c r="S20" i="2"/>
  <c r="S10" i="2"/>
  <c r="P50" i="2"/>
  <c r="R50" i="2" s="1"/>
  <c r="P40" i="2"/>
  <c r="R40" i="2" s="1"/>
  <c r="P31" i="2"/>
  <c r="R31" i="2" s="1"/>
  <c r="P22" i="2"/>
  <c r="R22" i="2" s="1"/>
  <c r="P13" i="2"/>
  <c r="R13" i="2" s="1"/>
  <c r="S3" i="2"/>
  <c r="S39" i="2"/>
  <c r="S29" i="2"/>
  <c r="S19" i="2"/>
  <c r="S7" i="2"/>
  <c r="S6" i="2"/>
  <c r="P35" i="2"/>
  <c r="R35" i="2" s="1"/>
  <c r="P16" i="2"/>
  <c r="R16" i="2" s="1"/>
  <c r="S44" i="2"/>
  <c r="S12" i="2"/>
  <c r="P34" i="2"/>
  <c r="R34" i="2" s="1"/>
  <c r="P5" i="2"/>
  <c r="R5" i="2" s="1"/>
  <c r="S21" i="2"/>
  <c r="P39" i="2"/>
  <c r="R39" i="2" s="1"/>
  <c r="P21" i="2"/>
  <c r="R21" i="2" s="1"/>
  <c r="S50" i="2"/>
  <c r="S18" i="2"/>
  <c r="P38" i="2"/>
  <c r="R38" i="2" s="1"/>
  <c r="P20" i="2"/>
  <c r="R20" i="2" s="1"/>
  <c r="S47" i="2"/>
  <c r="S15" i="2"/>
  <c r="P46" i="2"/>
  <c r="R46" i="2" s="1"/>
  <c r="P37" i="2"/>
  <c r="R37" i="2" s="1"/>
  <c r="P28" i="2"/>
  <c r="R28" i="2" s="1"/>
  <c r="P19" i="2"/>
  <c r="R19" i="2" s="1"/>
  <c r="P10" i="2"/>
  <c r="R10" i="2" s="1"/>
  <c r="S46" i="2"/>
  <c r="S36" i="2"/>
  <c r="S26" i="2"/>
  <c r="S14" i="2"/>
  <c r="S4" i="2"/>
  <c r="P24" i="2"/>
  <c r="R24" i="2" s="1"/>
  <c r="S43" i="2"/>
  <c r="S11" i="2"/>
  <c r="P48" i="2"/>
  <c r="R48" i="2" s="1"/>
  <c r="P30" i="2"/>
  <c r="R30" i="2" s="1"/>
  <c r="P12" i="2"/>
  <c r="R12" i="2" s="1"/>
  <c r="S38" i="2"/>
  <c r="S28" i="2"/>
  <c r="P47" i="2"/>
  <c r="R47" i="2" s="1"/>
  <c r="P29" i="2"/>
  <c r="R29" i="2" s="1"/>
  <c r="P11" i="2"/>
  <c r="R11" i="2" s="1"/>
  <c r="S37" i="2"/>
  <c r="S27" i="2"/>
  <c r="S5" i="2"/>
  <c r="P45" i="2"/>
  <c r="R45" i="2" s="1"/>
  <c r="P36" i="2"/>
  <c r="R36" i="2" s="1"/>
  <c r="P27" i="2"/>
  <c r="R27" i="2" s="1"/>
  <c r="P18" i="2"/>
  <c r="R18" i="2" s="1"/>
  <c r="P7" i="2"/>
  <c r="R7" i="2" s="1"/>
  <c r="S45" i="2"/>
  <c r="S35" i="2"/>
  <c r="S23" i="2"/>
  <c r="S13" i="2"/>
  <c r="P49" i="2"/>
  <c r="R49" i="2" s="1"/>
  <c r="P41" i="2"/>
  <c r="R41" i="2" s="1"/>
  <c r="P33" i="2"/>
  <c r="R33" i="2" s="1"/>
  <c r="P25" i="2"/>
  <c r="R25" i="2" s="1"/>
  <c r="P17" i="2"/>
  <c r="R17" i="2" s="1"/>
  <c r="P9" i="2"/>
  <c r="R9" i="2" s="1"/>
  <c r="S49" i="2"/>
  <c r="S41" i="2"/>
  <c r="S33" i="2"/>
  <c r="S25" i="2"/>
  <c r="S17" i="2"/>
  <c r="S9" i="2"/>
  <c r="P8" i="2"/>
  <c r="R8" i="2" s="1"/>
  <c r="T8" i="2" s="1"/>
  <c r="S48" i="2"/>
  <c r="S40" i="2"/>
  <c r="S32" i="2"/>
  <c r="S24" i="2"/>
  <c r="S16" i="2"/>
  <c r="T16" i="2" s="1"/>
  <c r="M4" i="2"/>
  <c r="M5" i="2"/>
  <c r="M6" i="2"/>
  <c r="M3" i="2"/>
  <c r="L4" i="2"/>
  <c r="L5" i="2"/>
  <c r="L6" i="2"/>
  <c r="L3" i="2"/>
  <c r="H16" i="2"/>
  <c r="I16" i="2"/>
  <c r="I12" i="2"/>
  <c r="I11" i="2"/>
  <c r="I10" i="2"/>
  <c r="I9" i="2"/>
  <c r="I8" i="2"/>
  <c r="I7" i="2"/>
  <c r="I6" i="2"/>
  <c r="I5" i="2"/>
  <c r="I4" i="2"/>
  <c r="I3" i="2"/>
  <c r="E7" i="2"/>
  <c r="E9" i="2"/>
  <c r="E4" i="2"/>
  <c r="E3" i="2"/>
  <c r="E12" i="2"/>
  <c r="E6" i="2"/>
  <c r="E8" i="2"/>
  <c r="E11" i="2"/>
  <c r="E10" i="2"/>
  <c r="E5" i="2"/>
  <c r="T26" i="2" l="1"/>
  <c r="T4" i="2"/>
  <c r="T44" i="2"/>
  <c r="T40" i="2"/>
  <c r="T6" i="2"/>
  <c r="T19" i="2"/>
  <c r="T34" i="2"/>
  <c r="T31" i="2"/>
  <c r="T22" i="2"/>
  <c r="T32" i="2"/>
  <c r="T35" i="2"/>
  <c r="T37" i="2"/>
  <c r="T49" i="2"/>
  <c r="T43" i="2"/>
  <c r="T42" i="2"/>
  <c r="T14" i="2"/>
  <c r="T9" i="2"/>
  <c r="T48" i="2"/>
  <c r="T39" i="2"/>
  <c r="T20" i="2"/>
  <c r="T17" i="2"/>
  <c r="T45" i="2"/>
  <c r="T46" i="2"/>
  <c r="T29" i="2"/>
  <c r="T10" i="2"/>
  <c r="T3" i="2"/>
  <c r="T50" i="2"/>
  <c r="T5" i="2"/>
  <c r="T15" i="2"/>
  <c r="T21" i="2"/>
  <c r="T25" i="2"/>
  <c r="T12" i="2"/>
  <c r="T18" i="2"/>
  <c r="T30" i="2"/>
  <c r="T24" i="2"/>
  <c r="T33" i="2"/>
  <c r="T28" i="2"/>
  <c r="T41" i="2"/>
  <c r="T13" i="2"/>
  <c r="T38" i="2"/>
  <c r="T27" i="2"/>
  <c r="T36" i="2"/>
  <c r="T47" i="2"/>
  <c r="I17" i="2"/>
  <c r="I19" i="2" s="1"/>
  <c r="T23" i="2"/>
  <c r="T7" i="2"/>
  <c r="T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<sst xmlns="http://schemas.openxmlformats.org/spreadsheetml/2006/main" count="3949" uniqueCount="81">
  <si>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</si>
  <si>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</si>
  <si>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</si>
  <si>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</si>
  <si>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</si>
  <si>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</si>
  <si>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</si>
  <si>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</si>
  <si>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</si>
  <si>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</si>
  <si>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</si>
  <si>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</si>
  <si>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</si>
  <si>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</si>
  <si>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</si>
  <si>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</si>
  <si>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</si>
  <si>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</si>
  <si>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</si>
  <si>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</si>
  <si>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</si>
  <si>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</si>
  <si>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</si>
  <si>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</si>
  <si>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</si>
  <si>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</si>
  <si>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</si>
  <si>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</si>
  <si>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</si>
  <si>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</si>
  <si>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</si>
  <si>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</si>
  <si>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</si>
  <si>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</si>
  <si>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</si>
  <si>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</si>
  <si>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</si>
  <si>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</si>
  <si>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</si>
  <si>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</si>
  <si>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</si>
  <si>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</si>
  <si>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</si>
  <si>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</si>
  <si>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</si>
  <si>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</si>
  <si>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</si>
  <si>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</si>
  <si>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</si>
  <si>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</si>
  <si>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</si>
  <si>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</si>
  <si>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</si>
  <si>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</si>
  <si>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</si>
  <si>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</si>
  <si>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</si>
  <si>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</si>
  <si>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</si>
  <si>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</si>
  <si>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</si>
  <si>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</si>
  <si>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</si>
  <si>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</si>
  <si>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</si>
  <si>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</si>
  <si>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</si>
  <si>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</si>
  <si>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 BY INDUSTRY</t>
  </si>
  <si>
    <t>EMPLOYEES BY INDUSTRY</t>
  </si>
  <si>
    <t>Others</t>
  </si>
  <si>
    <t>WAGE &amp; EMPLOYEE TRENDS</t>
  </si>
  <si>
    <t>Avg Wage</t>
  </si>
  <si>
    <t>EMPLOYEES BY INDUSTRY (CLEAN)</t>
  </si>
  <si>
    <t>COMPARISONS BY STATE</t>
  </si>
  <si>
    <t>Population</t>
  </si>
  <si>
    <t>Employees per 1000 Capita</t>
  </si>
  <si>
    <t>MAP FILTER</t>
  </si>
  <si>
    <t>Metric:</t>
  </si>
  <si>
    <t>Average Wages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</si>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</sst>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"/>
    <numFmt numFmtId="165" formatCode="[$$-C09]#,##0"/>
    <numFmt numFmtId="166" formatCode="#,##0_ ;\-#,##0\ "/>
    <numFmt numFmtId="167" formatCode="#,##0;\$#,##0"/>
    <numFmt numFmtId="168" formatCode=";;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4" borderId="0" xfId="0" applyFont="1" applyFill="1"/>
    <xf numFmtId="0" fontId="3" fillId="3" borderId="0" xfId="0" applyFont="1" applyFill="1" applyAlignment="1">
      <alignment horizontal="centerContinuous"/>
    </xf>
    <xf numFmtId="0" fontId="4" fillId="3" borderId="0" xfId="0" applyFont="1" applyFill="1" applyAlignment="1">
      <alignment horizontal="centerContinuous"/>
    </xf>
    <xf numFmtId="0" fontId="1" fillId="5" borderId="0" xfId="0" applyFont="1" applyFill="1"/>
    <xf numFmtId="0" fontId="1" fillId="6" borderId="0" xfId="0" applyFont="1" applyFill="1" applyAlignment="1">
      <alignment horizontal="centerContinuous"/>
    </xf>
    <xf numFmtId="0" fontId="3" fillId="6" borderId="0" xfId="0" applyFont="1" applyFill="1" applyAlignment="1">
      <alignment horizontal="centerContinuous"/>
    </xf>
    <xf numFmtId="165" fontId="0" fillId="0" borderId="0" xfId="0" applyNumberFormat="1"/>
    <xf numFmtId="166" fontId="0" fillId="0" borderId="0" xfId="1" applyNumberFormat="1" applyFont="1"/>
    <xf numFmtId="1" fontId="0" fillId="0" borderId="0" xfId="0" applyNumberFormat="1"/>
    <xf numFmtId="167" fontId="0" fillId="0" borderId="0" xfId="0" applyNumberFormat="1"/>
    <xf numFmtId="0" fontId="5" fillId="7" borderId="0" xfId="0" applyFont="1" applyFill="1" applyAlignment="1">
      <alignment horizontal="center"/>
    </xf>
    <xf numFmtId="9" fontId="0" fillId="0" borderId="0" xfId="2" applyFont="1" applyAlignment="1">
      <alignment horizontal="left"/>
    </xf>
    <xf numFmtId="168" fontId="0" fillId="0" borderId="0" xfId="0" applyNumberFormat="1" applyAlignment="1" applyProtection="1">
      <alignment horizontal="left"/>
      <protection locked="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9900"/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90396980853441"/>
          <c:y val="0.13965112210726247"/>
          <c:w val="0.83268212475173753"/>
          <c:h val="0.5423041935322636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#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#,##0_ ;\-#,##0\ </c:formatCode>
                <c:ptCount val="4"/>
                <c:pt idx="0">
                  <c:v>27033069</c:v>
                </c:pt>
                <c:pt idx="1">
                  <c:v>27186117</c:v>
                </c:pt>
                <c:pt idx="2">
                  <c:v>27304411</c:v>
                </c:pt>
                <c:pt idx="3">
                  <c:v>26277342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0-4447-A2E5-F7223D2BF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239547344"/>
        <c:axId val="1239546928"/>
      </c:barChart>
      <c:catAx>
        <c:axId val="123954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546928"/>
        <c:crosses val="autoZero"/>
        <c:auto val="1"/>
        <c:lblAlgn val="ctr"/>
        <c:lblOffset val="100"/>
        <c:noMultiLvlLbl val="0"/>
      </c:catAx>
      <c:valAx>
        <c:axId val="1239546928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700"/>
                  <a:t>Total Employees</a:t>
                </a:r>
              </a:p>
            </c:rich>
          </c:tx>
          <c:layout>
            <c:manualLayout>
              <c:xMode val="edge"/>
              <c:yMode val="edge"/>
              <c:x val="4.7104203410718519E-2"/>
              <c:y val="0.14649714612767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54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37269197711984"/>
          <c:y val="0.14739007728219872"/>
          <c:w val="0.83282060401292202"/>
          <c:h val="0.70521984543560257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dLbls>
            <c:numFmt formatCode="[$$-C09]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[$$-C09]#,##0</c:formatCode>
                <c:ptCount val="4"/>
                <c:pt idx="0">
                  <c:v>43391.395833333336</c:v>
                </c:pt>
                <c:pt idx="1">
                  <c:v>44830.666666666664</c:v>
                </c:pt>
                <c:pt idx="2">
                  <c:v>46352.958333333336</c:v>
                </c:pt>
                <c:pt idx="3">
                  <c:v>49366.8125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FE-4AE8-9366-71F6FA1A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547344"/>
        <c:axId val="1239546928"/>
      </c:lineChart>
      <c:catAx>
        <c:axId val="1239547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39546928"/>
        <c:crosses val="autoZero"/>
        <c:auto val="1"/>
        <c:lblAlgn val="ctr"/>
        <c:lblOffset val="100"/>
        <c:noMultiLvlLbl val="0"/>
      </c:catAx>
      <c:valAx>
        <c:axId val="1239546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700"/>
                  <a:t>Average</a:t>
                </a:r>
                <a:r>
                  <a:rPr lang="en-GB" sz="700" baseline="0"/>
                  <a:t>l Wages</a:t>
                </a:r>
                <a:endParaRPr lang="en-GB" sz="700"/>
              </a:p>
            </c:rich>
          </c:tx>
          <c:layout>
            <c:manualLayout>
              <c:xMode val="edge"/>
              <c:yMode val="edge"/>
              <c:x val="4.3216689638810646E-2"/>
              <c:y val="0.16182634888759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54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40027951051572"/>
          <c:y val="0"/>
          <c:w val="0.38654259126700069"/>
          <c:h val="1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51-48AA-B5D7-B325D5D30C13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51-48AA-B5D7-B325D5D30C13}"/>
              </c:ext>
            </c:extLst>
          </c:dPt>
          <c:cat>
            <c:strRef>
              <c:f>'Data Prep'!$H$16:$H$17</c:f>
              <c:strCache>
                <c:ptCount val="2"/>
                <c:pt idx="0">
                  <c:v>Trade &amp; Transportation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#,##0_ ;\-#,##0\ </c:formatCode>
                <c:ptCount val="2"/>
                <c:pt idx="0">
                  <c:v>26277342</c:v>
                </c:pt>
                <c:pt idx="1">
                  <c:v>90371997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51-48AA-B5D7-B325D5D30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1588761119031648"/>
          <c:y val="7.8505136096566605E-2"/>
          <c:w val="0.49635170486182789"/>
          <c:h val="0.8842698216022489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[$$-C09]#,##0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0-42A9-844F-822B37ADE969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[$$-C09]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[$$-C09]#,##0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49366.8125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30-42A9-844F-822B37ADE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845694783"/>
        <c:axId val="845693119"/>
      </c:barChart>
      <c:catAx>
        <c:axId val="8456947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693119"/>
        <c:crosses val="autoZero"/>
        <c:auto val="1"/>
        <c:lblAlgn val="ctr"/>
        <c:lblOffset val="100"/>
        <c:noMultiLvlLbl val="0"/>
      </c:catAx>
      <c:valAx>
        <c:axId val="845693119"/>
        <c:scaling>
          <c:orientation val="minMax"/>
        </c:scaling>
        <c:delete val="0"/>
        <c:axPos val="t"/>
        <c:numFmt formatCode="[$$-C09]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69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solidFill>
              <a:schemeClr val="bg1"/>
            </a:solidFill>
          </cx:spPr>
        </cx:plotSurface>
        <cx:series layoutId="regionMap" uniqueId="{9090D818-8C9C-437D-B388-D5967A70B7D6}">
          <cx:tx>
            <cx:txData>
              <cx:f>_xlchart.v5.2</cx:f>
              <cx:v>Average Wages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ID" attribution="Powered by Bing">
              <cx:geoCache provider="{E9337A44-BEBE-4D9F-B70C-5C5E7DAFC167}">
                <cx:binary>1H1pc+O20u5fmZrPlw5BAARx6uStCrVZ1uJtPJ7xF5ZiOyS4gfv2628Tki2Z0cR+K751S0oKQzS6
KVAPAfQG+L+PzX8ew+dN9qWJwjj/z2Pz+1evKJL//PZb/ug9R5v8LBKPmczlX8XZo4x+k3/9JR6f
f3vKNrWI3d8MHZHfHr1NVjw3X//nv3A391ku5eOmEDK+Lp+z9uY5L8Mi/4e2o01fNk+RiMciLzLx
WKDfv35/ziIZF1+/PMeFKNpvbfL8+9c3TF+//Da81d++9ksIPSvKJ5Al5Exn1ID/8NcvoYzdHV1j
xplpGiY3LczVh7586XoTgeAHeqL6sXl6yp7zHJ5E/Xsg+KbbQP/29cujLOOi/7Vc+OF+/3oXi+L5
6cttsSme869fRC5HW4aR7Pt+d6se9re3v/f//HdAgMcfUA4gGf5W7zX9DZHZs8xcsXn5cf49Ihh+
eGIZlsWM7Q/P3gJj4TNCCGZEt3T1AeC2b8MWmA906Dgwr4IDYGZ/nCQwf4SbPzfR5wLDTJMYps5f
f/jDEWOZZxbRMTb0HXD8LTAf6NBxYF4FB8D8sTxJYBabON/AcP6sKQxbZ8QiMFoY2+KC3g4Ybp1h
S0eWjunrgDocMO/35zgsL3IDVBYwK53gPPZHJjoZf+ZwIWcGx4ZhIfL6sx8OF4QQrDCEcpOaCjeA
7RCWD3ToOC6vggNg/ng4SWBuZVl4X8abQBafiA6s+wSbiFDGjqOj62cG1glHJnmLy0f7cxyct9ID
hG7HJ4nQH1nw2VMaObM4hxkL7aYsazClGYAeR5TSnQ4wUM4+0qPj+OwlB9j8cXOS2Iw2ofhLZvGn
amjszKDENDnaKQKDBQchfmYiZjAO40d93o6gj/XpOD6HsgOERn+cJEKrjYifX36gf68+E3qGARtC
D1b7w2XH5GcGgolPZztsBtPbu905jstObADJanKSkIyfw029yT4RFczPdN1ipvGCCujGh6gwekZM
yyQYwbzXfwYT2kd6dByYveQAm/FpYjOSocw2T/LzRgzoz7DWUKoT46j+jHR6RgmzsDmwND/SleOg
7CUHoIwuT3LAjGQcPz8W4rEsPg8Xgs4oo4hiTI/iAh4ahsFRgIzBYPlgb34FzcGjDNH5dpLo3Iv8
Uca5iD8RG3Jmgl+MYnAGbD9v5zOLAzYGp5TjLXaDofOhLh0H6EB0AM/9/CTh2ZoEo00mQ/GpBig+
4zrmxEDoFYPDNcfSQckGLxoYolsIzZf3Y+tI+3i/jgM1lB+gdTs6SbSmsPyIp0+0RA3rjMJAQQYe
6AQWGDkWw8Swjo+hD/TkODCvggNEpqfpT5s/bbxPVAfAM4AtrjOD7IbFwPZECOY+mNcY6AtvB8y7
HTkOx05sAMb8NH0B8xAmMSnyl1/mEwwa/QwBFgQUtO00NcADlhpELBNTa+crGLidP9KjXwDz+ixD
bE50oMRPYvOpKww/Ax8ABzt/pwQMZzDzDNQzSzf5ToMb2Jrz9zv0C2ReBIfArE9yTZnL+hMXFGJA
SJOYlBFydN3n+KyHw0T6rn2w7r/Xm19Aop5hiMdpumQW4IcvH4P28yYxzM6oARqxRXYuM1g63uhi
FEYKxG8IMbdDaTBSPtKj47jsJQfYLH6e5FhZylLknzyN6WfcAh3ZGuYAcAQaMrIghrOb4AaofKgv
x2E5EB3gsjzNMbPaZG24iZ8+ccyAX6YfNHSwqjDzjOkIYmt858Ec2JYf6clxUPaSA0xW45McK5fZ
sys/0+oHixJb4KfEu1lqgAwy9DMIySCE0ctrsDUl3+/IcUBe5AZwXJ5mLGa1yfPNo1fmz0XxmQqy
cQbBFkypCX6ww0WFQYBZh6UeHGivmvNhhPnD/TkOzkB8gNHqRKcx8egJd/OZgwZimYwwzqzj9qRF
wVWmgxLdq9L9Z6COrT7Qo18A9Co5xGZ+ktPZSoBrNv/cNAATomUcQTB5F0iGietwCHFyhjj4XyCP
4+2M9qG+/AqW18cY4nKa5stK5Hn/f5KIlx/p35v9kAbIDAiZvVr1g7UGzH5InDHACbOL2vxt2Hyo
U7+C6EB4CNLtiQ6ePJdl9pkIQV6ZySADg+z8ywObhoP/kjGImtFdTPMIQu/16NfwbCWH2Jxm+Oy7
gBTaz07RAI8y13sHv/qAjnw4rzHrzOQQjobgwLZ9oLB9pEfHsdlLDrD5fqIKAaSbf6rTjLCzXiND
HDKYj0GDdJjZCKBn4oG5uXq/K8cxeRUcQLL6dpJT2fr5z2yTB5vPW2z6ULPBEGZsm4qpD6cyfgYO
gj4h/Xi+2Ud6dByaveQAm/Vppmesn6vNZ0bHIHEGU5OAjrYLgg0UNIRM0AMo7iNoajQNJrL3+/Mr
XLbPMUTl+4mOmPrL+SZKck98ZlYTwWemRU3EXzI0hqtMn8EBqwzEB7ZT3UCJXj9/sFu/wuiN+BCq
85OF6uI5y5/bT5zeIISGAQSKj2tqDCKaoGjDNq6tBcoHC0+P0/t9+jVIL7JDhC5OFqHVcyMePzHo
jCEd3YD1B5HdAjQYSUg3z5AOW9EgXePlvdi61nps3u/Nr7F5kR1iszpZbH7KLHj5jf69HQrRNPA0
G5CYOdiHBimbYH7qxAJVTn2g/dC71gPzXld+DctWcgjKz5MA5fEfdzFuf6MtMG84/5c7N0EzoLCl
yTTZboPmAB8OKbcIXDfGL/xqg82Vv+7WcZAG4m+e5DR2bq5lBhtr/h/knUG6LIb8GApezZeB8cb2
hIQNixLEIDNAfYZawYf7dRyZ4XMNB9HoJAbRm17DzuftU336NigGm2lNDKvKbhANvGygL0Bier+N
7UU1GExyCqv3e/VPSL1Iv3lieOATjbl54hP1AgI/P2xzAh/1bm/nQC+AHEGmg/pt/QKfy3d6cxyX
rdQAj8vT1KcvgxDSAz91HzTMbxaGYbNLatIHJimHXA9Q1XT9ZWshjKlDxeAjPfoFLq/PMsRmcZJz
2tVzHOdtWG0+1fcJY8bisDttt7roQ3wYO7OwZfXbpbfrEyQUHuLz0V4dx+it9ACnqz9OEqcbD86b
+DLPPze/A5xupmHBJoFdeIAPEjshfE2RBdmDsEdafWDuO8Tpo706jtNb6QFON/OTxOkbjCc4a+T5
+eWH+vfmD6ZwqAP4PWF32utgOVTm4NAHTDBsB/2Fi+dDXTqO0IHoAJ5vpxknvd+A/y12i09NyQEF
DvJtGIYdnS/K9CE+25QcE8MuqcHw+VhvjkNzKDvA5v40p7hvz82nnsmBQG3GFoFcqC0sQx0B3Npw
UgqsQbuzUgZr0LvdOY7LTmwAybcfJzmb3RUb7xMnMvjFDcxAKditJgN3gTqOg0Gup2EO4tTv9eM4
FFupARJ3pxlwu3/Oiy/7wO6hq+TNA/5vPTgQhCYGhcSo3SAYQAIb1Mx+auP6bhANZ7CPdus4QoOn
evMkv3+9P81Iz30r4cQ09/PGTe//hJw0w/zFURwQFoWcT0QIWENbDeHlu7f+6Q906BfwvDzJEJj/
T07QX5+h9nq+3HhTbCbqYLqDY9T+uVU9O5yWNxDdKbpHvaTb4Td/+v2rQSBQ83rcXX+LNwrywEU5
kHve5MXvXzXTPAPfAob8Q8INcHJDDmkN4+r3r5BTekY4JC5Cjo/BDW6CGRv37p7fv4JmjmFHPKT2
7HZfQ2ZRT0eQsQ26ILiKEETTOZwA8noa4JUMW8hFfv0xdvUvcRldSREX+e9fQYX5+iXZ8vVPByon
zAw6hznAYOCDgq3e0P64uYH3G9jR/wmRn8WoDuhziuWKxjq+a9LQGCdex2eoMo27mqTGOOoyPlOt
uqWhbauRxXjbGobBrvWYrLqVYj4mi/hGuNIbu1WSLlRhhWGa2Ps6b9p0wfpiQPPdLnlh1PKlGRfN
uUu6bLkvwoQfVgWJtIUMznnK8b2bhNESsrDdkdZX0zbWJ3XtsZlhpuTeYMVTEBf1pdt0NvK8iWSZ
Pw26un2gSTqKC8TvK7eZUu4XhWPrrCPj0OmcRdumzkJdmQl3FrHjmpm9rwcOwhdV5dtBq7sTwpzW
LjLsu2Or7tCiCRFLp7AXDy1U3TPLS006+p9JIPzz1ifx0u88uQz7wnMaNgr1hIwGDaqqClNkchkk
gZbb6jI5524dLFVb2DTaxPUaf+K6bTVtcGet/Tyrpm7iWGuvv+qaprEzTuU4QTOZ4/w711Ptqghl
MAs0T9pNUsl11ReOFkDB0tamSVzbRVG7ZWKTyIzGSeryGS6KNXKLbu0mGrlFsL1xYlSOO82ajN56
blKv3CS/S6PIGeueTqubIPDzi8YbMZPmN6UeFjfwHNV5LITY0lRDP1ZsLnx3rqpmZ7g3/ySkbhTS
6hxnUs7rBsvUpqJsF7UVHBaKlhisOWhQtIokdzvMLbxu/eqcoDq8zLDwbh1Ho7OcmGiUEdO7bfIW
2VWdN2PfqItZGhR4gZBRXiSsrs4tlIo1bXxzEludvDEaC4+oFnj3Qchiu254tUjiVB9LowlHfp37
39VV+HqV15rY0vZXsD3KOPdDz5ygMBMjxGI6455TeiNVr+OKztyIu+cVastx1XmpreW1d8uaID7v
sio9dxvduknyKrMrLfKfvKaeFKkXPRROi8Ye0cSKFoazdHFAxk7ROlNZEmpHieMiG/x11IaXXk6T
0JBrr/XkWmeZXLd9kbKa2g3PkqlqyKzWQzBuoEXzCmpbafLIymaVOuGD4Ue1N0p4ql301TiuKm8k
Wadd4FI+wPCEB3qtZjHJrvNujnAXLTpa4NQmAUELPw4Dd1zAmWcTXHfZlrht93P0p5lE3jmLqJhI
TzNHZaX51oxqj1oRNauAOXgdNXxk+SzsvldhHdp6Klwrti23CG1Ek9Z2adBe8Y422yImY5AQhxS3
sWyZZt3MIcDahM2oIUY7C5krrqUjDdtos+hR1O5545fNPc2zNYvTWdDPI6qAWc9Z0H4eUdVITSb7
OgB46XSxsFmG/GVRoWjlZYSNYbnpfriOvjRzw3zyRHdLOiruI4vXE506/lJ2WbQSsO10y1rF3dIn
kbw/WAqPrC5gJA9WF0iIMAiH5KLeWQgLTb/6HKwuDEWi9EzPeg5MEc4FD/zQNrhILrTElBdFYEBd
XQ7rQ9aD+t8uh7J52wUjrWjIhOBOvytT9yalbXMZCeHfyXrkRHk0cmTrTMIeZlUgsyMwh0XBMg6L
LT0ypIdt1Wr1Eo2WORPFtxd7ldjTqdG52FYS739HGmerNK7j29bKAjuvZH0tjCxbOqbnj6lZJBs3
qC7cBrvfI66JObGcaOpmVrKpFoVwg00eyXwKRwRb52YY5N81LZpHfmDXXXHbuF18pZkFvYm8cuW2
rPzRUuqdd3Cy1QSxovwRV2lkR1nuXUY0d88zl6ERylBk86z1Hionb0eRrjfLKrba2yhIr1hPz63G
m+hR58xTQeP7rtRHil5yn03bwjdmThR4D6i4rNuG/XDaWDuvyoxMFNmtyLzwE3HncqtYFKQLxk7t
igds+ON33j4LgpxvdBsw/cG0MQiGpA7Yisv79oO3r/OxlZu6KZ58FOBAjGDp8vWgeyB6Z47q1gCd
IXHwTdlZsJTL9kEPuTnS3CJfdnmLbzxXu29hwE5RLf1xGzrBMsN6sIySbHelaJoVXQVx554P6Iq3
Kc0mtxXfvtk306sMZ/CLH7mdoum5P0u88ppRIidNWdZLvYjoMsgsfxLJzv1RmP4l6wc3dehVahL9
XrEaHtmxVp1xwCpZyJ6khq/8JEL3ptPKCUqQN868wiWerRGtS+Irq6znMCSntU981+6v9JAEru2W
3u7qbeuQT2vEtAkkSLzlk1aOLoysJCMr5vpSa7vDgido7mMzmw/oe97ASfSlqppULosmcs5F0Lal
vWfZyyoalfGlUYfNuRJVjYo+FIu4fqMFRj1uZDB1urD9BounP0IWyn6YbSFsUVj1n25SrLrA9Vzb
DwpbCK0UdiQSu6A8u0EiykYaje+Q3/iXhqcbd6+1jrv4Toj0zqgi/xL1tb5N1QxYqfacH5Lr+m94
vcv++1z4BlV7bdt/X9+2r732jMYhmweJKG0fCW9lJS4ZNdSQ44gRd6Vo6mpfBKrBDcnIRM2O7xiz
1zjO+T+PZAZOisOBDLYTxnD+BO9PE4VUEzYYyI0nNMPLsPYkfP226DLr2mK+v8oDpxqpEQ0qwWMZ
Y+saVB+xSl/pFtDzV3rViXokU6PtVYjHhgl+wK/o2GWPobMRGb/hRdiVNgxutHRe39rtVU/Tuzyd
+MIkNvdyHRj7l1o1q0K9bepKMcLqSGxIRoc7KuL25hZy4lHaefpYk6AUp2GQ2HHF40XaK8WRxPrM
07EYq6oeW+F1gfxtTfYc2HETWzSRXAj60BXhyHJaugjTIr+sjToZFSKIHlPqjXzHbB4iUJMnew6T
Pjn0Iq8sc84wDuwCmaBk7esJfkcboODjG6LYG7uGQSFhyMJDFJOylQzmIOtJc0NENZui1Jgow1Ci
WVga2jdVCYLzmibat0SY8la0mypiCyf33ZVpZqAVvlYTR4cO+7WzbeWCZdfcbcc6rDe0S40lJqF7
nie6saT9Fe5p6krR9q0ycbTZnk9d1aK+QXEnljXjYIMQo5kWaZZfBp27K1SDLHkDRuELTbF0sMiO
VENCw4baWS8HCQi72yhuxciDltv/PFLMv48UBsYhnO3OCSQsgE3/dslzaSU0vfHwE40Ld5QLgZbl
a2HmAt5UVS8KAtph4k5wIfKLPSmNAZhQVHjSCUrWmgjIOshD28deviJtSdZGXyi68Ek44S0io0GD
am14CJatISZFybViLjvBwrUuK38sjOhH2gg0p5Lml3lT5pe4v+rpkpjt+ZY38ElwScpgUZHKuOsM
ya8YE4usTvAdDlrrqm9LdeugLe9rhNTfpAzbiTS0dJ7Xib9QV37d7q7C16t96/7KrZm/CIw8m/0z
Ngj/fQDAXjsTkhrgrIP+1DD9LTge85zQb/XsKSjiLicTlvBp5rXaKrTSq0RrqrmqbUkMOZ2dxWU7
duEspVG4rffcqt0PRHtRs2zexpa2wpFHq1nL5cFtVIPiFbBJaVzIurCdJPNHvuy0n9SIb2SSIdcG
B0lbMPjXxVeNEacPtZO4o7CI9Vvd65pJLDVnlSa6PzdEnM4t08OrABbNCar97BZHsT9qc8996O/o
BUzv70gcN7ixsJfNiJZgu6jT6BGCa7O0qdsfooqcSaex+gKFpnOlOMLMrNeh7/t2oV7X/vVsSKkv
mXpn67RNbIrdcFq+tuwZpVGGY+xW8SiucX7NG2mHaePdkpR7t0ZdGmPBrXyqaK8cRZMGY9Q4N2lv
P9LOi6eG44hx3lcVTYQsmqYcdD+mLE73tR6DpXatGBVN474/7pCfX6uG/b0iZbjGBrFRrhUXJPUm
aWHF69JtwB7ur5gRyXVCY7pAqTsZ0BWHauwlFeteiPaSWS/5elvFoeiKzRDN9raKNBB/e9ucy3fW
bOtvLzs14G9MwFEF/RZS+NMfgzW7MIXut0HswBkw8RghZkq77FKw0HUw001kRQtVTamDbJr53Vh2
YBPaqnnA6FseY6Mtu2Jq+nsozj27uqWqqltaCb0MDRxNhV+0a0FwYtiFE5brZKEoXY3bdaDILPGd
qVvrjR3Com7Y+3bw2pY2Y2Ew65Bo19vm3V0QeJHsLIvoRLqTJLPKAjwmZbZEvkyjsbpURa6FziJy
J6qi1yRbHjDv2dq+xYPNhgstnMA2YLidIm0vnVLAAsSwM3XyUK7yOG6nCejsNgPf20rRVEHBs9DY
6tKq2TLR22xueoW3o+0ZPV7s7qBoPKEcdhK8+sGPGf9kYPwziALqkLfQ2/8wQ8HfR3g73bm88ylP
Cu3PIA8mBfgusK1lVjpGsmzGao3YryVWxZu19aAIIk6AVa0pbYTTcdB1O35FU5Kd6Jp19QgzSX/X
fpXa3uvt/bdfKnz2F4OXIGii/Drqi4rdeDpJr7Y6Q684gAm+p7hWFFwl/pKUxqgBXK6DIqS3XKvc
cU4kmbkOp7dxZ/oLMzVSW7U2qKG3vQBxYB5QJPC4gkDd2WGexzOl22g8KMcwZuS5qrpRWo6NEMlz
vXeme85Lq/K871uV51216j3zQBYFenwnozqad0nzl9Ma0ZWne/G20NzqqUsCNFck1VhaYTX3jeyv
COXxVagb3biB7Hx4Evi7QOXUx+646jVHv8qDUWu09DJt9XLBcppMaO64DznTRpnj4R9d54xdN5Uz
pym9MSwu3m2VYu8WBc2Eu4V2qUiNaCQosok3rqkPa1xZGxNelPHU00Q1okjyy5Rw65L1Vwl1XRu8
KeF839AEnKxSrRsptj1d3aQs4uqgAXyFnY11DZQN4ZBuUWUpeDcC0Ob8RF7pmvlYtKz50VYynjJE
25mZJO0Pp5SXZmnVN4HnvTMRMojhvFF7wSsGZ07psN0UTtoFE2bgAytrx8r0tGv+bDLw9Ot23Gix
bZKGrkBPu5Y0cpIRK8hfuPL4ovP16hbctvl5wKJ6pKqqqJJvZtylN6piCHhvYGO4M1VVD8V05fr0
WtVKJ65uK+H8FYRpuTAqLVmDb5Vs/Vxtq01kXWsL5cPa+qpCi3tTrwqD0Z4PKy8WL51JyulYCy+U
EhZx0JSDJNTHSu+Sb6u85dG4YMkUwl50hUN5q5z7qkiC6MqtsmStag5AMAkxMyfbaICfmXt+iVo8
qkBBvSB+g8fqKjIb61vaZsu699MoOmkDcsELx/pWWMmQjmsd1CFfZKMa6a7zniZH+6gYqIwQXVNR
MwZbIuH4Nwyn7lkEE/Bvvp3arNTIizY35Z95W1vj2HGyeRGVa79pg9ZuYq9ZuTJrVupKBnE+N7N8
DfZcTi8Uc1+NasdvbY5vQj1kKy5FdJ5w7l0UWh2tmN+ZExZHzS2sLNzOhIg2LGoWQZnkoGCFls2q
wHhibevbsU7XBvgEV+DEj8HDZbUQVwKNJO10y7LNsI2vYhbYnHWzMnIM26uMQDwb8IexxnHrRaOu
X3r2hemJfGn1xZ5WxYmto8a1IdcGTTiod8WNrMx57GTnkdHge+x7ctwmhM5pqOH7wrSWjsGTmzJs
6xu/cBYwBQbfE3bJWBcsoSvBUl2pwuqyNrf9qljIPETnipbxCiJEhqvPtmYzBJ6+hUnuzPaGtrLN
91VlWCu7+5VXkRSHqSUTh1bFPE/cdrEvuippF1EYnUdRYZxj7CapvW/d1pkHASvT6ebUr8llZ9bj
Mo7SFe5rilTAqrPQi2alajDH7OiV1MW09fV6tKcpFojhPKCyzWc1+HizP32sx5O6aMw5jk0wv5LW
/RnhGI/Ad9kuZBvF9yjzt3TpOHLeer4/Ac+c9xPLHHxRsH30kkSxeY1IcWf2dAoOkmnAG2cWayyG
IFLrdbXtpA1qF1VTm7cxluKukFPleCI5UhXlPyKe5fUtqhL2bG51wOaKaepzD7ZW/5O2gHUIgg+G
FMyNzIBNkgZoDqbZD7kDZ22D6zjhcYf/jDwYL/2fJluqQrM6f5q2YWHvacQr2so2wBG+5YnDUF/C
yKOvUop3UFX8VG9jO4zgkVha3Hpa1174FQfHaF+0VB/BPulmvSeZItftNjXi89SQZMvmYTOYmnpu
jRQN1wEa05SnU51bzShp8miOmpR/S01Nn5g4gYhuX006kp0HheWB2QFVv40hHiiTwlbVEjbBXVY6
Wala4HXym0u3gooSmdW54/vsyuXi0dejeBGZ4HQuSePYKgTW9gbIgKb3tOAt356mUYhcb2NtA7kS
W+2C1kZgd5r7swyi4HteVdoEGR4sKa3rrMxOr8YhDfSfeufOdVSaT29ZAwarD+lZaVpVY9E09czK
PAaRl8pbW32R6uDO1XVv5InQW5s0jXRbtap6bTVrMPbIXMuMULcVjVfUW2daUIyw18aTA7lUM9gs
tCAPIPW88BJ3xUMHh6p+901Q00gEzjFVzZKazFjgxRNVzY1QTLBVO7Mtc+h4IyOssoWqulr6g1Gv
vDTdDH33gnxkYfpcOiUEE+Fvg9y2NBWrxEQ/1CqmSBCbW4B9Ky6Z5GzpBuSGtBLinMogQ1Gn2wkC
X9LeUtubZarVSMGhNLDXNEeX8wYJ64J3Dsw+Rdn6F6kgc6/RI9s3LAi5t/kC94ULG9QhYAhXnQwk
zHZ8vCepK8WmOFRVFXrB8oXjoHwGUXdh+25pzQyH4YmUQvwwpWxt0bXdKqhd5ztvLz1WiR+6Q51F
58TxSFUNHpExnP0QzVVVFvGiipFz42f+Tyc3NwFq2dg1neaCw16Su8ILF1lYtQ+KLnq6QfSjdAY+
9Quh4c5W4dDG5MFEVVVMVEVDVcM+bLqnlV1xnnT6XMt1vHJ0T05h8dMh6A3VfcFfq45OI5umRMxU
qwu+j3bLnaWGv+rE3ElSvPK5n07chsQT3GFr1YAZbrt1nf4Ex0E3Ep7pLCrwTN4lpQODXaQ/SaCR
mW+ExTTv9ORnapCVgJX91iIe34p3PdtAPCq1saKDqkQmVPhLkVraQfoDlolv+xHDFyr9ATQBdJl3
CHCApIk2ZsWIdqAlWqUbXLLyTjQOs2ywysE4gGDjuBFaNql8CGApGhxDABEMdsdL+YYtpj+CGiwf
20s0fk3amw6ce3KEeKyNAwOLKcWld6vz1Okb0z73walMOEfon1YIRHuPwaHSBflxsOmEmzqCLalw
nvvAt8kiLU6ruEoeEodUowj0r4VeiTizsUBQbq9Nh9JFxRJ9ZHgmGVHVtGVQTdsio8nMr0VoQ/Az
nVVRHG4d0XC6Qzqz4N2cKJPLkWYyk1oeTpRBZlZy1+pXkbzmMFRV/oLKZ1BXZV7eZawU8z19nwpR
vzQqfpUTsWfjen3nd/mNNGK7iwNxF/jNhFVR98NAIYwpEWng4sraH7zuGpuDj3cd8HrLpnWsWkWN
ZoyUwgPahT51KBLb+Jii7TWhQURjzzxQpwbV/Z1hnRLbKMb+pkZTLQvsW5e8KdYqLhmJ+hppQX1P
MppOiB8WS64FfKm5rTfRND/6keNsDcfQtptSOYghqd+9cWAttVFSpJeEgu5bG/oFrNrtD5zT6Dxv
M4gX9FXFZkAq0zJBVWxLp03Brd1EV/t32W2juypp9Ivty4zNpDnHEdi4ikUVRf/ie6a8K2upX+zp
e151z+2g0ajc3s+XrRjlnZeNwEgNbsATjcZNTvkk4dS/UYURiYcuIu1C1ZwaWVdO8ENVlIzHHGOO
C55DsgzIHLtPEwf6OyoW/L3dvw0gSIcHrwwkGcERo3+zWoImyCPHk8lD4RnRBfjlvFVIuLtq8jYa
BWB8jGlO43ysiMeaVUOR0J95TpKFMjQLflmabnWjKkGW5WPDsbyZqmpNiVa609xsjdwg0J9Tydxl
lVn0vEVUjJymofXY56U7xmkix3XWmuepX94LMH0mUniQwNN1/JKSGjHwH+J7Kyb+haKZvbvAbzWI
xTnpTNW6lpR9rh3kNtVVAjOglDmxY4eTa8vrJqpTkQGeBz0wvYmylh1ZetcQyB6Z0q1vFUdGQgjg
xKGcq2rKTOui7h09qopwSOw0EPUsJF28TEgzLkBbWptJ2667tAA/I/L0euKWWjHyrDI2x6op1/QH
nljkvOVuN3Jd1zuXbVyN3aZBNx7Lq3EHzp0bN2ircdNf+T1NOpax0pTazgLEYY0UEEoPvSvqGRA2
6Yu8jy8pOhh9V6rWCX0CcWy+sMyAXXVa9VNNHbl0u2mVaNEMZbW7KAvfnHv/l7IvW7KTR7p9IiKY
BbfseR5q9g3h8gBICARICHj6f6Fyu9z++nTHuTCh1LCrvAukzJVrJVV6k+XQnQxlTboV2+VxmyJZ
iS3dXCye3hgj3clYnzMM5c2s+v0ZZkaRDWPi4YlPPvdFs9m5TpefZPr9r25jkt7NT4CqjPG5ZZr9
0Yyl6vvnZmlajX/qu6gNz/NhJSLKjh5ydXvEjSDD0ECfbKcGWSYqB+B9eYEvNaDPKvf7hMum/tpw
eY1LP/0Zyve+GkOwIByxqsEg/N5J50sVxtVbxsJsUSHhsRcuAmrX8shpdCk5USLJqQi6elc57Bax
ypuW+dxnBqroIczhA/a2NQfgQ0YXVe9mm09obqjKdR33J9wFtyjL/W+/G2VGP3rovxrzkHTIxcp7
dgjtMjpZeaemRLeAFlVgtQhF0Bk7YHAuG5mKdaVJcStoEOyFPRRJrqRdLjo/yJaWzeK1cQ6w+7Q3
Ol5KK9o0ILEdP/c/gm9jDX+PLz62vr67yzyyVsQBzVIXrHzE/Fcn9dW7KkKe9A6SPYEfd3tiC2/V
tMghEd4lZkatnGIp25aduFLkHKa+WLCGuDsrqnHoRnFwEIhcD+18MebnpW3sjfbKfPfZpUKmN96I
F80+O22nNgC8VwDf8rOLbOR1QCb7Glk0REg1kU1PfCtN6oj267wJ7YUZ9ueJxZBTRB4ZEpkN3URF
GSde78UbWrbT3uFVdSyZdNbKaXHz4FXZiy5IyUtDgm/DFFQ/BPMSEoPGl0zZuLWadnhnFrgUrurS
5QhQPIn6un2orTyJIYa5lV3UPNRUFStbMbY2g14hySW14rUZNF2ZU1mJBCC5M6Zll/oQZAECfM2k
AE5TPpXUK09TI6qlCMDHXTedzVcFRzokL5FcsfHaQrhpc9N0mgubhz9athvUiaiQfPmcY0xst+Em
8gdrz9LcJcngt8U+L+jrUA/xJW14fOnnVuMW1sJmYlyZAc3qYZu2mZUgeiELlhbYVqJhfHVdZM4G
8iJ6Nz1kg+gWFSCehvt0ep4q28aN69K7uWTWk0qb9GoBdL7LoBoOzth++Rz3Wj9aaTG4S9Pn2t3X
qB4oHAUCgtmmHAtkSjLxVQY8XEJlUR8LbZOz44x6gTuFf/sPM0RmO2st/FcP4dk9A/7pIch4MhYN
sj+seQyeBlLO88zasVaf1jw2hiH7wQHiHspa0asCZ+7jeWtKgP4DkNAPd90Qj6uuP6Q+CHup4OdR
OtZzEHWLtp36x9Tq+rvtVHjVSm09+1UwHBuvdBI9z6JCkw1tcrEyoyXNu2XeCbCLBSgE5qPduiyv
jlR/BAe97utNm9JfvwHNPL6RGaNJxyLvOEzuXXEylfjLFOWqD5HqdXTU3c0F+dLzIOpgJdPuEhji
StshQ5YXEuD9zIf56CzHoN70LlKpaUZxhIUWYjOXVVfh9RWosJa+0Hxnej67P6fmTsCvZqDkzjBP
tYkVb3oBbcS2qG13BYy8S8AuLX90IJc5dfqD8KhAhkDKp6CMQdl31HQchOMciJUMagEn0Vp+kHnK
Yh+HU/9kZ6Td91n0R78/ePRUT/U7z7h3x+GzsEsvfjRISx2li7jQ4m4smpJXp0/TD1zGBQi66FVT
781gn8l4iURcuTFm4YVyQwviLs2nhWM77olrkSSI0m7dOzUFpBkjV5y2wdH2kVlpiRMmOpX5O569
W++w7Mn3cIAJl3tru6ib0zhnuBBNb7rWKr6T0uMJtmD1kE6ZtVH5OG7BQurv5RSpxEyhDGgLWCBf
Sm3hL9LnIK+5vP8fGLj/H5xJgvILKP/j48DwnL+iMQ+8zsyJRfmlKFgS9o26Op7V3Zl02V50rEnA
WpJ30ydI52DTL9XGmGZg8sjfqwbL2Y51LK2HIOyTalpEQ8xZ4qvPBrgV/ObZmbsCGgVKAPFkdzCX
lAfNug7sr5NldYcqI4NIXOJ2B5Sc/DXFmH4lsc40Pxf/scZ8zjC2UEj91+jVkDvqP1IG7vyuGKh/
wIOeq738/X11rd3lmnv6ze0rvuaZQxNv9iec+WJaIi9xrBe2vLcFoTvTV8xOhW4CDCAP0G2I5dHE
dCpWRCcOOeaR9QQhUJ0hGA2dy1+t3i3dj77hd+v/f55227UMsmlj8pQBCMFJ7gNYM2GxMTOfsoNJ
TBqT+QP9wzSjn5M/18q6j5K/Jn+aWdfiB5VWurAHhxyjuq4v0ci2fGZ3mAvwem/BY8/bAIDNH8op
ri6oZrXAe0ib95aNVgKOsrxBp+FuBUMQmUc+Q1zgeQkd+vA7S5MOf+3vIVNWwsuB7oWDLTkUnUii
oaxesxFbvpUPzsaY1UAerZpUt8pFMg7svDPKNPHXoqy7bW4pSA2MSacpCXU6njTtx2ev+kH5VL3q
sqoOnh/NdzY+GkqDYllHdrc3o6NvLeK8akEYtQeEE/gNzIfZvMjW5jf4MP34sY766qbiqrl3fXDm
WR6sgoAWOwVi3bIdSICUhkivBZ05sqwp3vFwvBVR7T14NvV2YeHk6y6g7ZeIvFuS5O9/LUyV8/Lf
7383nLP9f97/gKhCl4ALghqIro83vf47vj952DWtOOTP4QBf5Nl3In/d5TQc11m5VL1KD1bopYe8
b255lvkbY5l+ZNZIm3zaUNMAeQcNbKu1z3djSBHj5X7NF8RVTkLSqdt5fTDcmyYU1zpUi6wtx7vp
quqhX/dWJZfGNAO+Gz+ErQJhcF5EIM45dvn0ZCxzGVJHQNwFVKUH5XdFXeiWyNSRTa3SaTVQUCXh
ZOaL1pblMQAZ4WUowEqI+PgEJl22ayihi7zvAznToaaFizfhLs1D/PHIm0e5kPXG99tDpmw3CXAs
bWg8dRcfSa+Pi2C+m/hlUP4xkM9TzAoyrzCTKxG+O14aQj8joI/rM4XkVMyag/zdas2IsZHojaJF
FJFvg4hB+J4nWoN9lnZ4/QsHMOZnXzEmE1hsR9NT4zg6fUIG0s0aZNlSP8mjKt9DAWI9ZzT94mPv
vxhLyUvp19ETd1N+s0l+QdrJenZVPhxQELBYtIGyniFSKjYhoNZOg516hwCnumOvprcOf5Cc2cGD
RXFpcl0nsaDNwfRxEW9qycdNSkV/sFJLHax67A9x6UYi+bRN63NONM82JsK+cw6Q2e2dYfsRxOUA
L/Z5Kp4MjcIQJ0zLz1WTDHUMpvkoEOxlgJI/5wU1FGCdRSe4B45/cYogWIQtPChvNs3FlllwqXxx
mxm9+7ENCpLInqWntk+Tv6bRRo7JhzrOnlL/wLo2v5hLNbTsHI1XYwANBOwMZPm5Vu60qybN/cSM
kGJOPvkOYNt5aYyb6RBJesKOQ+9DR5Ky1uXVWCJkHPmLYt6N6N1ceIkU1wR9FdyLf/X5IocvL6IF
Z31+qtrxe5f23hMLRWQsUVDviVrTHxZybh9Wx133ibH0j7EeoqgloFe+zEQ47YOc2nvTknqYPlqm
DzpML7F1CYK+Kps9KuiLvVc7KdJtRFVl8tF2fOgUOS2rhCDnvYuacdwNXJVHN0qhx7PG9Kw0n1YW
Up33moti6Ve5fKqChiSpRt5i6IsfFPHkt6BycDsPEgqAgiZ+XyDo6No2ISzjGeQd6sgbK3oP8+5n
GsrotYrrOPGFw59qqMSWaQQx0n/fUP+h3I08MKrmSgqueW02apP8+4bKwjSvdNORp1ymdmKOXi1U
syg1LfcGvh4sKFWFbZd7c/SaUV50v0Ztp/w1+rnWjLrBsFNuLW7/ab35OLMgd8EwDtrWHQ9VM4DX
IvMq+UsRECpQ7hEM927yAWJFNNZH3y26BeJl/STatF1kcaiffATtCmRXy3Ivvl+Ilykqpv1A6jkj
CxNIob2KMm/EJgkzzAio9I1sTpN06pcgqBfN2JQbFch4lck83EL702yC3g2f1BTcTSA4yilPIhCe
H6gOgm2X2c0mk5Q8Wb13LyCV2mZB7m+9odnbXV29BRao+VBKOyffq9xDHrvBKq7D/pl34bNBuX9P
5V31ayrpU+djahQPL7UW1hKKSXLyI8iSl04J7RSt1UHGOXw6NWbRyUUK9uRJHb27fLqHeCjfba/5
QfIhfPMEV0nM0+kFqjVIIsOwfxoIRBg8dtVDSatx2SiAFLYl+1XU5P6lqqx+DWJwfk5bYW8G5ctj
qH2yda0h3scR4XvPqocd0do+RE1Tb8cQYsC4qIuNGgQ5CxpYqzAap6sLWjBSgFrdK1qXS1pE8rFr
XcTybqWfsXF5ieKD81oQqwRrQltfyDS94n/SfoMDcCJTQ34Emq99Vef7DEmbbaPx3+n9qryM9djc
KtG8D9Rz3pzMt5dd5jR71kEI6ZQ6Mf18kGTTgtu2HjJiv+VZsM3LKH/U6jLg4d5N8Ui3AlJpKKW6
YoGkFvvmNyrJG6Z+jE2UJSpU4qlIy2ztBpZ3kE2VnaIs4KvSbrIXpsNnHU/qh8XoWqnAX4c1dbcj
YppF7TF153XqrT1l9wcCNis2xEysVZuLh45TbJe5x9+DZlo7opUHVhflgjARHZD4Jx8XY4bIxsEH
CfKlGUDVTt0mpmlziqaZ9NGM5+WenKoDK/74GDM5KqReELsud64Vd8tB2+05tQt3r8LKXWdgLT6C
8FjhwPGrH17+pqd8+lbhYF4MbWXf3Gaqthb1o61vZe7VyiM8eg1p3rusXZg1VRT9VK5dPwnus7XC
rXcIPCizLacioPDmA+Do1saxSPkeu+FDYbyP+eLNXorpb9X0AObnr67PfmQlH4ylUxeiiLLoPj7j
/9lnPsT8hKEvX7kHmkBYRMESYqHsUfVNd5Y8uroWzR9NVxjIfYdk8sWeu6K45RBQFvbGDNIg4qCT
IRlgzNgdgceFG5/YtFt0Q7+CvO7slZO8hNKSDzIvDlnJAGM5fbltnMBb9TOqBek0TXo37i6N56kH
V2V/TFMjmJY8fvEYGbcCMB2PNVi8bhO1xyEAd81cjMnZiL9fEFRLwEfeNXXq7EqLPaS5wCtNl6WD
L6j9Kn/1TSEedNAAmpUZhZchUK7wvwWowBn+3UGPIBiJwPJEahUPJ2oq/UXAabyKTzWt3CfkP5GM
WWOvFXs9RZsQuNutmQ/yKY43kG3+suaxT2seMzPlfKwP/zbzn+vMzG7+zN8/4fe6glntRrfVlKR9
inRKqjTSK/HR7npwJqNwPJsecxlBltpYtEQpgn8f6MISUYABiqOI28u4rfY5C6BkmFNueMDrc9Cm
W2OZi98VwQYbRbtwglwzMBAjtejjaNzklbOYwFuCBlDFFzIW6b7w6K2oaHwxXaZlFUjXqGyycGL8
awDoVruueDaeadytfD6512z2WkfeiGXIrAa0kyp4yB1qH+A/sGTk7nsLnPexcKIfk3Tzp9bp9Xqs
UmfvpCw4+76XgzGcdTtR63gFNArqLRncieDigYlqw3hYv4SVpsdAARs05gC+InatQK7boRIv4+QW
C8vZh7VQZ6us+BKYlAv+fR3iMddBfc7a1eR0oIx2lrWDKyFXPYcIdjNO09fArXUysl6ugExHT0q4
dw/J1m+8RwplqCEJATUo3JYeMun/YQbQzXopU8fdQMjjrCchkdRwOT8hBhYrLmz+jLPsO4Qi6Q/X
fVNSddcSymJ/m5I2Q+gkAqA3ZXDVZe3sKZCSFUQXwastrHU+BPybY5W/ZuC3t/ez6GxFQqSvOuF3
i5wzuOAz5ReQulqULWJlV4DkAs5pYUX68EGRS3OVHYtxOA521mSACIpEWh30oB0NULlDuz8zxz8D
ZmbvLXTBSQ8q7EskmmoBp5Q9jn3hLFP8Z65lEct1Ber4Kcj5uB0kqCxj0eeHdAjqbR3V0QlwY7mm
eHvRDX8xFGXwkFAeMx52a/jg08lrRmgj3NrbZbY1vrIBZ4AYYmDmaXsaoD9ITL+fdtPSywdMmzeu
oRn+mGazJkjkvINZY4VPk8GvaYxB4s3inzja2YuPrxBFFNq3DOUOVmUY5UdJm/ZcOixdZBDovTuo
PJLZ4bfCtuvFJFkMZlTs7jvZFvhl3eaF1fzMQxZ+42X5o7J0+0iaRvwv13d+Z+yfWAK2KryrxHcd
wGk2qlz7f21VcmAOKVU9PoGtE99b/znyFDZelMvYB30MxUDJmjdeUJGEllSXXjfebXAdlNZAP5vY
qh/1MocOY+GJge1MIGLMogv+NM1oWMtDU4hbPEXlMXUKvc7bQdzLlrWLAWjHm8enW2F4uXG0EwFp
fnah+OqNZfRiQeK54NrhOyR/fuKVlfbBsjskb5QYv+SkuneoGPTQzv05yPjLzPfGL/2xoWl90Tag
dxPR12yy13qqs4WJ9w0ugATXcCpcEezCkvhyE9R2lTSBRzek7OFZQjiOXGVUtb/AdKKdJdjS/ZHQ
KoODZA/6aOw0q/UxGwKFrMRA/x4wU0IRYomZKON2WPFoeJJ+eDVMQsM9hMq9PM5dFkQDt1yQEiUm
Ir2E+NI+RUQ2K7xuFsGQbQuUACmG77KActXNgp8kau40jaxXFBQIFoy2znWCWB37vwMs7vfyIgVn
zCzHN/exPAwy/2db9PfJG7OL8lO9JcVQXTrICpI6C6vXti3kOiIh31htV73mJHxTqa+vRTMVDzFk
s6Z7jKtoi+IJKPEzL6pGRH++26ZHP7flS1FvfS/lr3EtwgOyxO3CmIM1PkB/c6FzQaCqTc+EBs1j
pmV50I7XL01/VmUXkOqaR0+OyyqenMQuxdqXEi44PPkjyON/Xj77bCL1yq9bLzFTPgeMCaaoXkGz
RJaV7sbl4PLyFjdVvIK7YeOgLPpNQXlzzJqx3jG4hXsO5sLBwwO69ahSqBHCnbWd9RHoyxNfjZwO
97KM04WIqu6JyTpNBsdRr3besYTT0fvqpnMOWNQ/WtGtR5ameTIFmygAFzXxxjRRLCuyxK6RhEmJ
/Kay4sHrp4r+7EGm2JmM2dAhL5AqdrPnbFodFfsU+9vNjCGj8zHmzaL432MmJ/fPdTFr82WvK/dD
PRD7RQhSaZxvDQMT2lhvX4sc4qxZIy0zYq19XQpQXXFHqofYznZw47OfUCru8rQu3oCFONgoBnYu
49Lb2yhts+bUJQ9Riyx2gdIsP2i4wNNPvrdOYyeTW1n3yJnqjYQzsB8ylEvKGvibjVuOb3WTHYq4
lKfOZt6GAMlLAHxmP0E55ZXv/bSEfKuRXH4hiollE6np4hExbifPFTsvVf6aWWV+QKWUYl3mnXPw
Wqc42bIpVyB9sRdPl8+oA6B+gOWyVszPv44MdTtEOOZXCCOw0zRVvs3a3ruRnOUIi93gnegvcJkh
NygrT58KI1MIB6EPc35Sz3oFMwBG0K+W74wD6hvUU2KPQXjttXxrRTy89tE4rknlA2uciVjS8Ze2
suLHsdTNEbqmYmFLv3hVNQVdDbfH1pjx1J5Ul+l7m0p50zV7cOdZce2VWy5HFKWZTYB3QD6t/FsV
aHVGPgFfhYAY6ZMkNRUjQaa5AJb/m2w1qn5poeTUxXSRihTbtsw3yBV4h5INEFxkJN74osPOYJfW
snOUemThECZ22+svMhM3irsjS4S1YozVeVJRcRi9PnuXkwNhf1b4T/Z0/nAMLPYNG/VzKn3vRUhn
2ipe5StjxnGvFpaFJ+1jFP8tXWUh6uz+Nz89/MfZF6KoKVT0YPA7sf0PhbejJ0ikw8Z61HHlgNvk
eYuxmfqLrTnbd7pN15BL1o9pDbfEdzn5LsALzCQe4s+5I3SNu5Gd4RZgeiGqR9HkZSJqL/yczlGA
/eOjSwhc9x9z548OZjVJl0p38SHUriYFSn1ZHiQQ3x+tdPaDqtkX2fX+opC0uvqsdbc14o5tVjv0
mkE1ugitOvvCocjO4JSbRb0mDCgoeBoTeBPuvBOIgBePJKOJO2fncxS8emQayd95BzFjv62RTX+P
zevAciH/o6wMKHN/ex9QnHioYWCHHv6BgY7xP5QKgG9SH3RC8ughtbtkamTipQzSBBQztgFRrDtE
toY20zRbhXSknC8fI5U/xgvTqcsOmchpjBYZD8AkDaeT4bkYOoxp/cWJ+cvUOhhRPUKG/hZiKdQG
Un0PB7yPHojjwumMenVwrIYcJQv7VYfSGk8oVZIlcxT0g4sjijEE380ibhVYRKha2x5ifrOoYxke
yzzynkgp4OqXF9cV+Xel9SpyOzwlTVYvwhFkGKj7vhIZTq+xI7sFtCzB3R4ZZLGsCE+S+tYW+kN7
x2yWnwLQBdb+pK19nPvPeQpArQTJ5giILj6AH0rXFp/0YwVNHM5KPf5IQW+WPm4Q8PHA9+jpk2Zx
sCri9tciAOHFxyKErc3vRaNhCrQo1dWWbvGxiM4/aQ6bPn5S6lr60U5DpEhAANr0fsxXFYidxfMk
s68O3sF+1B6j+0nQGM4uUMYuhS/bDUO29WcMsvHsOgmaMf7AIFFeKpnjzSdRBkttg79pWU74Kvqf
3cxzl0oO6xZ4yjYKKJm7G4/W18xnr5zwFOXRoNXtOvcFZQzTs+kyF2PGvFwDeKfHv/r9znUXiut2
VY13przxkM8FEJEBgZh4bn1eTB/LerFl1RE7VNQjbrMfKjYTjss0ODqzBJWE4NO6URUe3T50n8zo
qOzg2MYPWTt0O5cz74VN8RpJuvDBHkh+a3P9UM4isNrv4q3DWbi0JtdbWQr1gGrRVlsN/H1pnlon
GqttPEbqwzSjPBS71Bk3gZA/gzk0G0DUXwPGCdEF06LOqQH/857W372RWMcuHsnJOLi5sy6I3Zw+
fF43CuUEdN7tlwCn4c4wVHfTNkX1tC4HuxquGqLMbIlyBflR0Jw/BBP9s39C1DdUAX+Y5weKx2++
eyxHMPy5hMaWqXzlm9+o4GIH1z9aaq+3t+EU4A/A8ynhUkYnyfL6yZLZysSZY6XEjgMfXmjmqodx
yMVGRB5dm0RhyriXcObHR4av7KWiV2E74zPYZ48fJBhwvbzl5Fn2Gr4x2fNUWaeolwgvqWxeA8mu
2Yx19lTsQ14Fb5oNFETxuLg0aZHuYqvrNkUW+/eyKt0kAlflu3TXPut+VtA6vFX1HWBwDRHhvxqW
9XfPn0MV2As0+XNO1UjyZkPcZ1IO4L7MOSICuHW+naoOKSO3cLK1Ge0hk2zq8T0iSTUiVk/x51xA
SiDPZUHYUQV1gdprHXlTvF11pXS+8VrZSeyw6VbCSQIRMIzWZaHjJy77RzOj5QUC1qJ8kqJsNiqq
ip1TquauZvDNzMBrXzYi6MeTwJ62lHO9kXa+aBtiGjvnzjJy8hFxfUjRSUJvUSpCn/hQnD23bK7m
8KlhYYG4mtt4Hvu0pJf9Yf1el6a4Ef/76R/b5J/n/0y3QebHQaLun7WQvMDqrMwexscp3reWo9Wu
4OAk4fUC/bKvaXgwwgjTylSKAMiHxmlJu9QCl6xP16pC2R+IU6DDBzZxaPwhQvbcfmSExasQW9Vm
9CVdh2kFVHimFhuSMZ1r3Mga9YkaCNYKFDU6hNhZn4kfP1cRcy/GsrMh8Sr6yAqgNk5YpXvs2+0y
q0jwBsX1dwKi3E3EnXVmUz8kHAqz8xhbDTCI4ZbLvoP4T30PUKn2rQWyBu5CP75QTxWLoi2vbMz0
uaZQoRdRVJ/bmKRb6uhu1yI65YghV6Nq+ofBtadjWagvzuT2D2NTuQsq+2wdxsgqCJx13+OwSzx8
d1vmUGvbpPJ9bFEHjvtc4PvIvKV24varg6e9cgV58Uc/3UAOXG3CRqhbHopTCSrvW8m9pckr2RJ1
iUZd51dCm5u2crobhiI8pBW0KOaC4xMMxbpBubVZJzTrqvqf2sV5iwxN0cSveZ2i0KZnt4eIjPKC
lBiOUlWMKy8YmnXLUv/SYnda6LSJ1pEGoyCBahtVmxQj9yi1Lx5ocF8dEGaSWtRVkhIhEPCM69qO
XvKg6t+jqKiTRrfdik6KbsLWdhbYAfRLHIZF0vp5/y2DHL7NGp0nynvsKz/+GfTWDUHxViI7vxwJ
FAsjcxdSOjLRPI82zJfxoR66YRtG1j6d6mrljFCxl12f2GBXv0yVGtY9eHHrOlWIwCt5cQX4ex1I
h++K6WuEZOsPpJyA2ZB4kaV5tEa5ILkvQYsxaj9M+JcssBqnHrKF8jhkOb2ZS9PYzsFioPDNXcyy
2kXBo2Algto5aTJCf6DF6xCJaxNW4hGs3EenjcsLiijZT7XlPNeZQ84uFd1pDNorhACg9HNKEcL9
oLaqjnaR3WPouncZ4YUPIXbtHy0A0PFqykP+pkOgxkLZ7dqY1hheIoHwMHR7fVahHJLMqqo336LF
srVVfnBjdQJNMwL/GVXEjIImj9FqULOJiTzb8FH/6jeDDCAm4Jp5irFRbeyLRepq2afjEzIj1aUp
6RO8k+48DhRP0qSdvdZd/2xH2KlBDecbgCTfce7qG4967zQMZBuUfl4sUFALgJ4PCvo8aI+pvvUD
IXsxsXfkGDFDo0LCLi5Ql+zDLlARNxmhmkzSoepXAsjyM9wYtQL1HsfabIZeGC/s2FG7CvWZ10Us
xoWWnYXyL6FXHT6axFcIk+BxRQs997IMB1TkWotcn4XO4z3eaXRtRhpcIi43iD5Xfux9r7UDD4/K
d+0H/XWSXCzcOmrXbfE2tSD6UkQ6o6LdT+0/6Ijop47l8bFJJ2iHmxKyCqYgIqHY0lHCL93auuCJ
wON85ZYS12puEd+5cmz6B9NlBvu64xutvWxhTJCb+Nly2neGlHDdkeCxZXa/013YLoxJimwC8sa+
UqsKH1FbWN+5qhflbIkais0i69VqsAfrOM0XsMl+tUrm9Zs+D79+dn1O+5wbQ1GM1AZ++u+VJOwO
YPH+bFIR7Yemo7tIpTEkoQPfFr6TnXRRdJu89dgZqcRx7QmvuUxRS1YxR2kPrbNrjJN5W/OaH1CP
WO5zPP5bVdTR0UOl1LU72tNlaGS9SkH+uKuJofS0r+1HUd7aNgDrIJr4DXWt6f/RdmXLjdvA9otY
xX15FaldsiTbY8/MC2uWhAR3AtzAr7+HTcd0lExuUrfuC4pAN0BZliig+5zTu87kfJ9EXnORrGWI
e2X8ix4WZ7XGNz3NgC3QCvE14a3hA6mXXw2kXXcAUqm7rmpTvy510O0QRd1rNlbrLWX6yehr33UM
7ZuNg4Wucvs3t8qfNOwhfIGo4LU3lDXERarfTZDKYjwLv0QdXmEfp+XVKli747J5cPFV2qa6228H
C1gZ1XERW7Bj/VW1xHfdzpPfC/sMlCYEFvBlvtrIPX9xYqPy604Tj5B7aTd11pQnd+BHL0FOMIwU
cQXDqPULgUxAXQ5+XPLsNzXGMcsrsCexXbPYgF5YHsfRsM46cCRB7PXaZ7OXZ8RAXCQqPQ2P7I1Q
7fobi61x3btqfUCY0nksRP8buBV4UCJrjxOxsG+5aJOjwSIo+eWdfMi96fhiWd8TrYpAy2jkToub
dmtH2CJBsujWAqX7wwNMbqUVuXyUudkDYc7VDS+69hXhCSRI4MGmjbNbl/lN70UJHIDYqU6U7Z3R
s/famJQn/C/TrVQb++KZtRewfpKrGhJvJ3UmT0UFOP7AvPDZMk1xdfhwSMFM7Y1+ZdRI90ZDk50Z
BPi2yCA3awJ3RXgvA7tn9Z6gXy2EzYEUcRuIWgH6JVp31ULT9FlVu+JRDUuETBvraPEu8w2z6/dt
q0Xr0dWKLyBi/Iasy3CtPVA7SiP+yaZnrpV6q6pTKp/piMNKT7X3HevkdujS4jHSew/xylb8sD0O
Mc9W+01ByqJWmfOpVs1xrWnpF1fyKigLw7vmUwOCfb/SE3xQQ1vRlRUCQVowcqdaxyH3ruSIMg/m
1k1Mb7WMQdkN/BYLD5ZpFXLLrMG+uvPa82KZrW0joBq6fnyVShSv3bIqzkqEACD4gdg/d0Z28hLv
q5Ma3pkZOF/H4mk0DObrow7BWg8sdx4eHM/VzhUIKv4IfW1ATyCK72VC3xddJi/V1LBdIfNig8Mx
21U4KQSm3eqvkDv9ZvBh+B35uRFIZWxUcNrmSpavROOV6x6xbzwus2g8KBke1KZi3QY8R3aqVJIg
q23tk51Ezi5MlQIijQW+r1r2GZiZLBhdgQ2XWsnTGAI9khuWs0lsY4AeUFpuXFU6p7Ju2w5KSu2T
VTr5jsaWRhPuHy7C1RFXcwD/wm4EioRCvLqiF6vCMdlLB1H3oMst45p6MY6owEIAz71NjBEUARAS
gO+BEGSv1/1qZM255waOgIhQPeXIM61Ayh72NKblhr3qxgakYsW9JgZzfkMuClUQ/CaM3MfIwC6Z
6eo3VVHkAcjT8WAqYJqsQmgnMzmFJmqlx0Yw/awIln3p1RiAdcCBJuCyiwB4fAAqvYMAmmH76eDy
tQ0MvRUzJCSjnJ3Uaij2bCzwfahUJaidUUdqzwsfpdM/RnZ0Bjc6iiEOpCDAkrbbUOPlDfE0UJKV
ugCPrQFt3MauCZRa/skuZXIeENdAKKThn9KqdB+81HzG58d+HiXYPKCD/8EQdya1mIUKVuMUF9Qd
EsBEECdDUovwoal+UMeOY3VdOn0aOA4frymksVaG1gxgJhjjdR6D2sdWz1xgLyYXMuC0AI0UBRow
GKn6JPVVq8AGeBJQGzynPrVt9naVGVW6hmykBZmvXjTIw8JnvsSTCJ+rTO02kMyHLqIFyUlFBbU7
17zwTA0+Bt6+BdPKgLbI2eI2fgDy5NbUSoqvPx6L2ME6N20cII6Cd2Zvccu50Vjjlgc9FeOuTFwd
AlNgdrWZjSz8ADU4tYCmSi0fkHUyrqqUlm+EcXSL8aq30pHZTsHRstajEWw0OYUQLkCwBp2lmviZ
BnLTq3RwcRLzSwdS3znufkqjRKK1ldXGcxG4rVjqHEQosBebrrQU8jnzIPWpaZwHZHnlpmtZs0bY
FCmKCkzIXsm+hGmcfkUxgUkRRWle8LzX/CYJoydgUdjaTHh4sVV8KFj6DYcrJOBbDvB+a+GnZepS
03s6ULWWh+gAeG0w6YNjH4o+UPpMvxrikZkCxEbVhvRKiDcYkghQTlY9nu1DW+/B39AU5lcj4gFm
amUBGxXjRk0dgxKI3Va70SL1bYw3bYuEjV7vh4ybs1+vaQ9I6NmntLS8TZVMOHFHMw8NQ6TFg4b1
sxbb4rEX/UqFCO6z6XRrL1WV27RRD1uhvRpArJ4QIAjnrlXluZ/IPtnkepVwaO2iAkYF+f8tJJgy
5GLLH26YlKgc0PcHfNcYTszmcLOgpOFLLxu3lhe6x5QrL3FSpo89GJJmy8VzJCV/LoFGqoxGe6gi
hT97Rm/5HTSq8YRFF1VYwq3WITQTNuGDVQJUBepW+FAk9k9tHJPXKE/4nqkxMkJelL7aYMuszV6w
HVnBiIB2Z2xWQK/AijITULlNlSfVNdVH/H4AxoLhwenAW4xLe2XjoHl0lBGAwc4ydpYhsgAqIjYY
U6mAYBPQY+CB259yhBJQv8JVA8T1YZWqtq1K/LwrqWMhxBJDvxMw0TXN1b0u2lZa1a7nuS1AZ/i1
R5xvcsYOT2zKEch4sqYdYn+mHOu5C5gWfrDkoG7Iuegz5DcHE3KG033VKC3WvEVgbJ47DGHgIKG9
JWeja/SAx244WzNbtNC3yOvdPJf1SLx1SAnRn5COseIjw5puUYxnZzled+kgfb/J2Vid3PQI9Al7
VoTfaWr/rGhO95zz4QUsKu9cmsWwqzuQNxVj6C9tAwk61nmgFynMnsca7Vs9Qk9tHuogVvBgItkc
qhV0bhOcmAE0jw9u7/YXWqPgLIPmScG2bjH4uVP02OIxJwB8OjtGEYjfYL39KBCc+lZVsb4CysO6
5KGV7NjgHppmzK+tlX5q1TR6BR9ZP6CuBRSvvSF65WnTbBBrlxuyAjwgfOQIvQNZS5M/5aLsrhFz
jZf2m6jzaKfHpRpUvcWhGGLzQIC3uhUJkpyoaQEZJK9CdZB1Yjl/XGbTpanlte5/cPhwaeZatUkl
wgeR9RiChPli48978kzAeAcvejHwabuFWXmgnmL15iWJ5CP1krGABGrR/6Aexx8N+jarkW6t45eR
QzvIHZCjo1WTZjQ2IZApQWIrxkWG6ltjKntH6aPLMowNf3XIwugTOS3jmdlq61giU3xnKKNEXdUh
2AKLM7kgHoGzDnTM+vfbhR0OjBbXtE/gw29Y38gv7miHwdgA1Cy1Qj2rOsJdwE4HLrRewH/nsc+m
KijUoK7S21WGatP4ehf4DXdQ/4Ss2vtVVubeeuhAKLkzkDNZ+1aJPlhB9kH5FbsXiEog9jqvKoS7
ysQI4F4LUjECLHIsDpALe2sSbBUO2dTQ1WJY/BbDnd+/cFmWHwGIT1e0/jKPuovPcqd/4XK31DL3
l6/yl3dbXsHicre8iCZg3p357k7LMsuLuVtmcflv78cvl/nnO9E0epVaJ+tNG7PH5U+g8aX7y1v8
0mUx3L0R/32p5c+4W2p5w/7T3e5ewX+a+8/vyy+X+udXCnkHjt2hUfoQCMHWjk1fQ2r+of/BhFQU
ZhWZ+zZr7rdmWs6rzP15wodpf3sHGqSlPs769Sta7rr4qMg7j+vF8nGl/+v9cZjB0bs3E+zOlzvO
q873We77cfT/et/5jh//Erp7Aw6EVffdZrnr8qruxpbu/Qv95RQyfHjpyxJkyaZ/+d0YGf7F2L9w
+e9LAVPfBhIVflZmIsVDO8TOmgMR71M37ibJALMQQO7ACoyW5au1GwaKK0p9mwkU9RPcw45yMpPj
ICNg4gBeOYGkzg96iZpNAZmjbm2amXcG5hcMOhrqRi871h52gZVe6VtdGk5gIqnkg/fnI80A6OVU
rm0u5kZ13aikGzh7kPSkS2sYU8VfCr3pztvEZWgpBReGRgKVY9RrD5lQ9iYkn/0iz9MtclKIR6l5
+QhU5s6si+YBYkvFo4Loy8nymivZyKvGN3fj2XwIQAsvHslNT1FKLEaw5UAueqhii1Rga4pVySGr
SmC4zERbLQv9y7vrbnd1LD1EEPVv7uxJKC/p4feoMBCBK9z+PAKJJVc2tD/O1EexydgfMu/NvBjM
dxfbVOBSDnAp+7dpNJca8vPeV7HqNN6UJsi7WgVGi8ETZAHokhpECSFSuvQ/OKWuewb6Um4/zAHy
9A/3D6MQV8xcfzDUHjJ90PBH6Tf7odOY80BXGWpXdF3Rnu/GsSFiAfan+AzdTRia+NSlEdQa/liD
PKipcLyFCpTdbZcxuoozp9uBBvnb3TgtUgn3yKvRPpCRhpys3+Sq7Pc18PbATCJPiEJOFt4ixy9s
7s3jZKRxuloawOvsI3VHEsCjSxfJlJAnb3NpmjBZGDCDN6h5lg8bQAA6nyWj7q2gryeuq1pDkARF
jRR8agGhRtjOHjaJVzbXPlKbK9cq5+B07jMNLeOQ33q28sbFWQOu1OSAI29sM+p8Oc2ksfketNIy
SPdxnUjO9yGDWo2f85KLLdF06Qo6ULc3vu4ddRcifF61mm3zNXF2ib0LWVigHZrAgy5njBzuQW0M
I4OueZ2Lg1IrNq5DReV/um40g6s+uYcN74Zjo+n2KhJdHojEeONOp0rruYhugB29NEYlINaJaD4N
fXC5Z16TPUpc0LE/uBpK2NN0ImJDvmDFoPOPwmmIWZsGiNIic+1jPIEiUCFS/ZqXUAeaKmksHrGt
aRAN7nNf39+BftIc4PMNDTpTtVDwXy0EQILyHRsETaNjYUfIHE0RQHxTHhmyqBCuhCweNRBkz1FX
rulm0byK9KQnvwbZsNkPUIt+DdUTAem4StwmhYINa3gSxJB6j30gBQvAQfIk6EOP36pe8huNadNY
C1I3Sg4hRruhPpnv1hnU5CLaMNp3tuhPnWp1J69HhnhF/QQq9EdXfyjbciiC2YDgE/AAg9N+j1Hc
Bol7vYP+clQFywptkbytdTcWT+uF+sPdsK0yZavow619rxL64XflrYooD0cfMQTtwy/M/LODFOBx
9qH+h5nzj0wfMtWPAHrywfCDPq6CjGmesdcevLBtMRWboyZ7v5JUVG7pk7nr03nG3Th1cYLutkD+
fxZ9644rBD7BmvJAYs5NppyXpgjFW9eMmlULmMiJjDQ+z+3AxvGjkY/rZRqi6mHQVbXmz2q3JgiH
oEH1EAM0DcYAAtbqteKIL4Zs8+jQFE5/KpICB1Mm6n0yZvU+NTJXfewtxA7UwS188uGTY0pUBekB
Gd0i64Y45AMNubFe+tiM9pAHEZqa+55uQ694cMYdfua0C8is+oWuctQB1UfWnpdxHaXbTrluQbsI
rp4KUO1KGypr6+Blg+KHwaVBWA9/CVDfAVMgYj2bmelBqvL9buQtplsOpYKUDO62vICYF+LUCXO+
24fxIquBjkFdvH7U92PG6i3i1OqT1+YQqlRC+6eOch5xm/ff3abofQ5S/zV892WGM9759s5njttk
NfSUIw0pgFZAHC3zBMJJRbQzoNfUz+baZohIAunwNlaCWFUONSrsTDPmybROH09BvTp2V2KycOiY
aQGtaA/xjlzup0xrg1rLoPqOGWQtrTrIdMcZ7Asw68XaFRAaxr/O/mnH4Iloaf0tthPoelgiu9Q8
Re1fFDPcWOC5PJMvybX82VftRgtpGkAfFJ0rK0fDTxJxBgSqHoAMk6I7wYhVA7pqZCW2AVkdF0AH
stLcskUeUvUM0+N+iHV8E3nyFZ/qSSFejwh8DfzU0iVrPVWiImteoqoMNwFoEhpUfr12ZYaZuECo
BAye6WoxLGPxZAWCQ9vaCdgK5EdNDzXm2QDuxs8RGb6x75FEXSbQLe5WoltIqJ1AERoLk/Ny72x6
UUBfiXMNWJPhmNXaloDjMXtIvoAHhXIw6pcIbwCShQxSw32rfaktDSCrSj7Jsgc/T0kzZMIj7YtT
qA6Sn2p4jrJRRQFEfGCn6bRq0RR8PyDe++9WDQcd2hiKgvo+2Dzurd61tlrYgZkNfNYK+mHdieks
eo2rcR/ViPY3bjI+l3XpD5MwGvhz5YPeomxUNHmBtIi9s40aM2T1Ur3Gn4IlyUpLgpXXn8jKTPXD
koUskCjGGm5T/kRKIUOGwSuBoHfaRxWC4/vWje0Nil3ZL8rIHuh3ePHIAPzcV8yxNrGwILpsQp2q
X/HRqre0Tx4TZhxNp/Dv9sogVWIHPqqqcbSSN+vbGFmY4B8scsDPz2reqiPhszNK8ZRO5RuNLIOK
jikOjdor/cN7F0nR6EzNWDh7kKOrs62gnh0WKndCc9kjNR4AHlUKLB71oG2hn2uzORqdiQIwucyH
bd72HR6ymDDi+//o5FnjT/W3tiWk6FAkplEPVdM6Z3KRetg/2O64XSbo9pju8AQFq54mgMps+Q3k
02ef+b5jeqnKMp4XMSDveIklEp/0KhzA8FG2PbRW5EsNUNNZAGxTvzGn5UfFrfwBVRGelCxQE9RR
KVvRP8mI6z7rUfiWxgYgbk9ARf30Jr1XGqpLE1JBuXp2pqEe6PRNym3sIqduhUPfo2F9Jhu5mwl4
pF4Oyk6jhuZB5uEXaIf0Ry+K+qMMB6DQ6ZIaPN4VBXUt3h3uvep3C/lQNyybqF5RH1JnbK1bYzev
ufjkZSJDf5lN61pcvr2OeQnqV7nzrPY82t652ELFL2rkfYotjkoqrWce3E5hwA6OKi6pWfpkJ08y
O5DKevOkvr14ziZyRUJC+loEnRFyojXoarklahMohv+3dyNPnFFjqA4CmajqYrg4EBgMkkFL19Tt
vBhjnTFcOnd0Vj00KDZ3hrDPfsbIt+zvx8vhEFe5duQFz2yUU8Eig/uky6p/iPSoATgpdzYeTpY3
iNrzVcjHfk9datLWfVTNLjlRr04S7dZaQ1CggNClnHqeGUU3EDOXKTVUOM5ta+1CKUbme20DlQEv
/6aB/s18wzZGfEV0iP3R9OnGgxn3G8Fy4JRq7gPe09+4o8ZPIAIAVxk+UWMkdgMEkRUesmnMFQCq
jqOC4i5TF9n69lJE+qE2vbcJegcIg4VCgjQEKlq+dsYOsrGTP7C3xakrnd8Xf1ADAe+yUd1ucqi7
WvpRF8sddcemagFGs5lPXcXNjMeiesnT7O1uUEWqEb60nb2RNSlQN6WBoI071S2DlmiCvyyJAkis
l2caY6UFEPHSN/cGiHLQ6odDOE0iL+pSYzA7AY6mjII7w9JF7RZzE1s2MIIvhuaiTo40IpRKcZFs
GqBjbwH4GDS9GDfIwkO63mXxTWXuKpFV/hcrzTVRkod8M8ONnmg+yP3388kjhjjt7LHc4f3+ZFzW
ACgYWr4AoXuQ+t9YMTS8Uo4Seisb5J2zqzRrMDMiCAlY/Q/eJNEhmTDWK/Jubeb4MjaGKzUNVFPP
VSgga9/Ia2GD5JEnYb6l1wSJaZRksPhp7rlIownFGlYpvR3vVnp1+d9YM4TEPsxtp7n99NYVamrt
kKuOwHDKQL1JK34AXBDaUgDAPg6xn7Ep4T+NlGriHeyh+J1MsxMP23VWu2y9zIn6MlvJLnpbhwwQ
M/5/XGe59/C/v562G1XfsKBQVmeWcSqFvu0S3do3oYH9VtZ1xknWWAZbr8w4ZbaRHAZQgFEW0jjR
UE/W2Yfca5By1lrjgUsyTSFPWpu6yoDqEUEdQfCpSWu5pkEyz3ck9wEkpDXIV3zFXJa+PaUrCZzP
qjINuUNNjDWq3zHTR1DDPLA6twDdxjO/ifCThxIT6Hv0fCc7YjnSXVd10+ze9jXhwPaI8ikP+IJE
F7fN3M1QNga0jv8YUycD6t+BmcP1ebyA8g6KJU8uqGD+udOtak/zaYgmaPj4BPikQBZlmk+Gvsvd
k61LZZPkA/gcfXUCVqI+jZpVnf6uSwZykVC1tvkIau3/7ksrZSz65thQROP2U6UYik9XJkAr81Ux
jVWZguJ/79Z/9kM9WAWoYAQz3Wx9p41FXR0wXqVgAMxO+zgaoobHXfShDHcGaEEWGpBty6Oz5kQg
nyG/bJo5MM6DaQDAnDwZ03CYt+lB4iztU9eqQb2HRpICAPNYvuoagvCIAkFwdHLGjn5eY8Se5po4
8VMEstIrmhRfWxP7GFS4sHPUe9uWlfMoQhvVJJcuyCH7LoKgyVYR3myNIFZ2S2zTOkEifLiOkEmx
pNEeIYImr6GJRjAFKtg10wOnq/DwGhI7PY3u2wSaRY1rZPNU6tH8wUqTtQMoTVC5dYZYZyu3pcaM
WwWi1bqtECczLQsl9aaxUDEbvyptMbuQQWKBFZTZikOly9/ayNIOCA0bN4iaHtQkVs9a27jML18l
uGK3ZjLJtlHOmj3sGsPxGApp5/KQKvrvs6cJshbQ6Wbp0z2XF5NF0PpOAIupgGE/0njWeI1fo8TH
dl5qeTFkpheYONn8QpblylfNS519kegRBBNwsDOm86TLlG4HqD94WwqO9KtlUJMjcLd0XiR3YL7h
CdH62WdZYjEsY8syqPaTrEZ8T1HrfnhBCO0VhErluSmltS1bs9o1Oc+eoeT3XQfw8cefHQaGghc8
QliGpICkCp6MASEvEgNUY9sI7Dr/2DWnLjmTlZyXLlnv5pY24OkNMNZ+31rGOU+BBxpC9zPwrVp4
iDTIpYPEA5UvXikSYZrEPCO2a5zJWwxNkHKjP5bN71lpmYcYEk9HMEnxr6oV1KkEM7TkEBHDKOqY
D0eEhMgqJxe6ooYLkKRmy33fZo1xsLsfKGlmgxc9+dFy1EcQqQUVuj4kMoJce5R2OWjQaIxRi5Xd
UCNgP+J3xO+sunB/zzIzPwINXCH0yfL8KICI8lMn1HyaJNzMW7O2ZdhbFY5inlGrGaz1XoIBOFVI
n7pQjZIXLw5bFCH33qyW2vHbiNIAZxDwXnHqLD+3eTKutJKFr20LOJLWlfI1rJm18hpRvIYOyg6W
ZeShioJQVooFzm5rgNGEtIF30FCdduZpm0kSzl2NpB6gVvOhu1iJV/dv52ZZxHynx5G8mdifRgt4
jMGZhr2C55ztSe0E6TOg2CVyhsc+qtc0NgByOQazeZqSd6W25tMKJghda0/T+drlSrWDfIq7TkHb
/aKnyYsAxeCmdrV+6fM6W9F4kXdmkKuAkXsTqBf0Z2zNtM/hWDcHvAEClUry9AvYbWIlIi98ABZw
fKyU5kbjkZ7Xmyw0LQTGcBMmmk1rAk7UQGfzlX014mT42Y8RyhXgsXbrqmbcofpJvVPNPHrEcRAY
eruwf7KvegP9E/KEvJm82QlkYd521tCbBPMJNR0DSFhk4EC9l5+nQVANsrWUTnYGGs+5FLWi+Epk
4dfs/SoqECqlMfZ+tVjnq2Qoz20BcSwW2bcYu9c9PovGAzUgsZsPVhKiaiMqB67uDNSVSXirqtzd
k+/iAZ13RMIsYE67LHqEuF/xpPEsWYcqYP+lAHEsUarKtzon+9EMiT+acvgaobrYeuTpRw8xpUj+
0YN0orKE+TmLUU00UkD4KCC1uYW6TY5vkaLGl5DqLMeeE1gqNMHmIsoxHU6cpeZyBH6DwqyjB83Q
NvAmA1m9zMWXJuNnqVQcpJDpTPNh2rQ2csDDUfBzM5Xa1TsEfI3aqx4lgIn73lX0zTBWygsiWLOH
AdLPKpcQHrITUKIK5Ie1SW8dVcC/IfWsHaGs2zxCR1E+QPt8ZxR42b5aynJjSb0PyJcaQ82+QcJO
O1KvbtkITmW3g567uOJw6XcjR1oyRDE3KpTbCMThSgPRkVE08pOjFwFRoCGPiuMwyqkExHJ2dUdb
ubatnkFQ9LNY65QnFkq5hup+aYMpA1lcamJbVQ+KNTXAmud4iuAS2FpTB6Wg/Z7j2YhMwWQh94nT
/qvLIkIRSA46LHivtRxubHpeQ+zLQg4ns3CsB3Gh+G0Mm2KzlPQcgbtFdb8atQKls6Px+6qf5FIk
xnDMZGyuRqhwBORIhmUpuopSsU3el7pzS92L4mm5YFtIruhJ0ORW0DR2cbWqDAdNM022XG+yQOgM
J001A3G+VVFn1OTf+yr3NnqnjihFgPrUVLuaxhqvG/1BGcSNDL8cU6e5YPiBmrr40JSMi95v5aAF
lHhcBKLntOWHPGaM6kWbsO8/UdZyNs/a0X+9ntObpoGSdLPmdFu29qYr208uCyB+ubL0ITv3suvi
daqA6ukUf+mmE8u46BGhy7pmS71312biIvOpeR+nFalH4+Tx7k/j5lQg6d2fbkmu3le7hgBTNalW
U1NWob0WHR9XyxhdTfqZZ730IGNLPpYLXULw9d/mNW4PUhB59mmNUlp96qzLOv3os6zYQHhti2zU
T9RLsA91bT3M7wd1oXoFWjTegOUvQpZtdqMht3CQBXifOnfJcjeGiO+3MOL1StN7dS0aPNlIXaAS
xk8A6rtLBGgxMKzaijQIRFTnJ9OETih50SQn6qC+MEmZ/3VSI9LzW6pEYxoqfZsF6G5VKlFDCuWZ
V2llD2fqRyiPs+kkUok0pkw+Hx3Bul7jaeXMs8mMmLCGzCLib8BeGxAeSn4zkXnbK4U0rtSMTecE
Ti+i9TLGQa9DClGNVnmhmjgWo1R7PxUOowbRauitcsS8iyGEguNUOCy2UwPFqL+Sw4fhttM2kLPN
fRpb1kBMDrgn4TjzGmSwC8076xG2mtOt2vf7AQWUbcbR7O8N2HP8QOq12y+L1x6+BpXZ4sPn6Tso
KEESZiraClFDfjP0Ejxrx7yIAlXoURyS3yYHGiIHahLn4xC5ThMBVrbmiX9ea1n+z2vJsvnssUQ7
uHq8cmxLPFKTaCUq3mth+1bXpikhiqSPnrlv1ax57Lrcu3Z5PMWoUEumj1BfNVThPfcRuEIuvtDe
vB3Qca4ljjL33sv9aIY6rU9j0hy864D1qddW2ivL49chZc5t6LHdq1Mj3lOXqDve6BzBQhNn4vDk
iRfdEu1IHXKKoUwPLqP5zCbeD43DO9ymHVBT3AIZzG9ROi/QBL45NIN8wEB+u9Wy1HQrB0FclN3G
i9GaMr6FHDy/aQ0VzKtTj9vk3pTZUsNiE6kxQBbA6V/jvHvgYyaPNERNBVWnLYpi6xBzhBsij9CS
T+CnWgAPpIpTH+rBTBxUEkbZ7R0dJVL6iaNLaqDhGAaNpmkrOqbQGB1L6GoZW2bcjdECJrJ+K9Ut
23UMAiggQ9AL+yAaBrKos+dqdpzlxEB3fRMMKyVfW5YOicwOxQU3CviTGz4lSMe0yjegGaSbesqm
LlYZ6T8GDQgapPSYD56Ss76DyVOXrBVSjrN1gckTnB5Z2niee2eYl5qs6YhPMmobIroFFhFqGr2M
FZS6Qg2K/m6nWS9hq39FQabiQsa20VcQydOf65x7j1KPtzQc5yjEZ/Tg4Q46s1+GUhX7Qq3SgKxW
JJR15CXIo003CFH7eL7BvOTg3N0AycQPN2CucDeQMgXqFTSX5mTFqY8uwi7UzS0A+qSm+1naHSDg
6Z7aULJAWIx9r0HkGHXon6IQnLnp9dKGqEWZfhoUfiMHACgdiF1ExmWZifKA8fdawyHYC83P2Zhb
GxR3wcfKgmp9NuTQh5kwK90EdlkaGitQeAXytsV2GfcY7zc1gJKIc6E42N1U6ioEppzmgqeLelHv
C8vHhOHDZLURr1btVJ+CGrtsEaiiS54AgtVMzWKmMTlGcTD2CASR4X6JeZ2KI1GMKHRg6Nw+LU3f
duLQVYAuvY9HQCOdjAFCe8Efl6AcdqP44FM2bNimjfe9i4byAVrJ+pkrG+pAGhplnm1sx+fxOt/S
OI3QVTPN6VOhn7G3WYYjFJSEph2SrH9a9MN6y/ifFo1QEKsrBHMdXwdzajpT0AHECl17OwzpVxpa
mrvzB4jCn1H0C3jaaSbwZfqGJQOixVN38XWm1eqYfZ1PQGSdzzNd3QcANLnHxMhrhHQK/iQyEPhU
ZQQZJa8d6AjXzrO0wUyHYM3vKGHnftLw/EQMTwtPY8L5UTcAhET9IuMJ73m/ipVG/ak0F6rzNc2x
av1tTqgp4UlEDKW501KutV76Mi9xKkZE+2uD5/Oqg4jLhYsOch5qhNNXnI9fhQPtB+hFSj8T0HJ0
elkGyKgkF0CPh73tSmWrO6K8uZpX4+QDHpbhQW55Eg+TrL8OndA/303SGq5AbdUsbw2H7oErdWdv
9p7MUXUCG0jwg7izSa3CeEn58JBJN/uRGimYlNi9PUJfk4NjCo9YUY0X3ncPFD/7O4/3NX7pARKb
6xdgAQdum36CLkV+JaBDu1aR3XqxpOAggMXPBKgoY9U+DNDYmmEOeWUA6olqGBtjgHpVC73dbWUU
nV+WJqptT0iIpGDzojS/CWhRCbQkLUoYChA7nXnRVpPtOkHREkCLsU1Rnf4aqXVxQm0DnEBQnGzu
UpF60o3VMITYCRRWpu0OjU9DPFGLEy3xvg4NoaCn7ySKhrcZ8v02QI8gXkHkIzqNtp5exFRIr43j
4kcbAzHVeN5XOaphkOGgNXtYjdqtYoB0PCDtNrZIQKB6j6dCDkBcyirTYEAZOUnx02XQgg42ylwq
OLrQbCRt6pUOzYfpBzmyg3IYEV6TeX7JK2iJUl3ztk4GAKr+auC2grPEZIgQUZtnpJ2HT/FkiJLK
POkGdIjPA0JVeSlU8fQW3+kNJ98MSFBTvbsg7KT6rUlfUSk0/4FIn+ozT44PGvBNJxDYIRH25lB0
bM0zBXg+JXG3smk3lto4R1uGlhMgXJJuCggpAmWEGvNkZoruHBn+HsgPoV5lBurdPtNBYqe/DDDr
tQH0/2s7QOljGYc2ztrM0vj1b/ztaVxnXglko4AWWQl5jyzl+JZOMUnqq27EV0gbWyhoh9iFV/0P
a1/W3LaudPuLWEWC86vm2YMcO/ELK8lOCM4DSILgr78LTcdysnPOqVv1vbCI7gakOJIIdK9eyxoX
jld0kIxt7BeBykvbIQmJ5MCFt329IJZN8KyA0soA3yENHc/575MaywE4r1RnJKkq0N/qiwGeSsAL
oZ/RTb9s2pFCpgyKMBKwJ9NbK7Ab11bQnFKh1APXl3J016KuwO6uR3QB4N9JBDad2hIWvXnXo1ZM
I1A6go8DyD5IIsfHmykd2+IoB/MLmeji9WG1D0zWzTNF0vJ92bo/INHTH8H9CRmjfswGiINW/RJE
6C5qTLJGvl0byUORdDeH09iJix9lbprAy2TjCUcma91Mg1wQ1tKS6L7BvhweGlMM3dEFLGngLchO
NzPoewHgrPv+bUIrILHdTOZdxnxIGRld6OM32WD4y/VttFZNHKzSzFZPYuDIo7rhAzOB5eJjDfZQ
zzKO5JykaaKhEkLr5A1A/7SDaHW0JG+AR83ZU/5XdBarJxdc0FfIAVRt2/bLqjXuGgluMYqsXHRn
N6o097QOa/HVEa5Ua/Iy0cuDhX5XsGHiHQHHkd6nrD7QshQBJCQI+4zmkUZJCSJKHDmbE62GnFUP
EvtGgUbLg96oAz081xpwDJs4+xShmRUFjwQ0UVAi3Ul8kPc2aHTP6MrGT3Mb108NyDEWpoQyW4U/
WoSETwy5ILEy43Tc9XEJwIXOqeI4bS2ThDdgxcOwYBW3F0AzZGc8lMDXUjtotjEcf5V2qbXMo+K3
QO5DBCBqio1ZNlAB1iU4Q5fgIl2ay5EDCoexu5CJnJ4AgY0ZOnJDEeTwehA50Xyy3Rax3B4Y3aK/
kN0UhoQkDTSz0K9vndq+KXc1jx6iyXBA/UWUVnHBQGRlgSN1itLvBZ7lIFfRHi5C3EILJtt40A5e
kBHczQin2zkU1JXluu9RloI89SoMX3jVqbtbCkAZDtoCosTYUeKAHIlwRghhi3aFH1j7nhw5E6h5
V9YLCDLyg19VJX74QrZ1ij681B10DQo3gaBCNE1Ls/XTl04G1cKfiuhrEzQXKZGQX4zTa40DH/6q
VYcOkqH5kTnFsyuz8rU38F+L/mX1CeeBYsXLXDz0Q4WEgONa54CP007Ffn9ozFBClZf965Wr0fn4
yq5+ZYPXl1pVyLNU+SuK9h9feeiz57QuzGVaOsPdlJQbkJiBjXtyjK1TKeOrLfE5D/uMgQy7Ddag
+A9P6PkfDqijW1tbpuZ9BkKzpS+a+rMr+hcN2sb8n6A2QqVzyr4almG+xIOfrRi+9PdxHhlb9G+n
hyRLxXns0mnthlP15PMIhNHcsb5BSOPtbVh4G0YUx996G0nAP96GmsJ/vY3ECarf3kaLjc3Zxj55
2Y/4PjcS8hUoQhRPoIKtHuwOPyt65IQmLsDylb4qL2TCbkusQmH3WxrSdD4Bq0TDzh7n6ejr9sVS
T0VjAHrMQYrsT06yGmzuXqPKKh5w1AIwoXOv0BNwr0OskzAQQTqSrY1jjfrVXFcgOb4CYVQ8eNHb
dEiCoZ6YuMgmOL156jvn7SL0XQb4u2cMQJfqkZcME3IruY3EqfaAnAeqPZa5N8FSuSJdB8dCdgEl
kOkENlho6pnfyQx1UUjF6CjSqaGoclLqVDfmA/Yt0TKpa/BhKum0p0EzqNCFdcOA/THIoBPQP+5v
DkgjINp8j1Zju666aAe5zn5pI3+2p+JdnoH7CgwTAchQgbMmLzivwz0V/go2QY43AL2sF0XrGTgw
Sc4XUSSDbZVYrb0ivXdLG6GpEGxJ2J3E4umOvAwsbotOe5sO2JledlBdB0nY3cTtJ0YstXqkPPOJ
KGzJp0c3n4403yN/nweB4TmytlsbjWSAhUXSVeusA4cSbQHn3SAZx6SGTojeLFKpnC5ztNPZ6PJF
af52CZWh1qrG7ldyb5c6hg2QQqJeAexa1XmYvaikrdHqBztx02ZJCCaLJp/tgdIMY0GkXrX9Fm8x
5we2bxK/Yci9jJqxnS5dxtAtIvsE6TbYbt5YxxV+NwHsQKfFMi/4Jbbw4Oo6iU4L5Y+fwzCKV6Nd
sANVd/zqfpqUePkjSvqpri0ecpzgHwz8p/W2h8JFkPjOKig5CpxamFXaYnxoFP5LqawxMJzZqLw2
2ob/kDumfQXLztrA8waaKW5/MnKc10iphuUWtnOMo4lI69hA9qUENJ2LI3m73D0o0FY8xjF3aA0y
D5AWPfECa9CSNvJgwCNlxaLgVQYFq55fa9U0oN8BUKmxE36tQNwPspZgOY1gn1029gBNwyjyN43j
vXkzHKtpKpn+Nl9HkNNHg93ahSYNegdav6v1P0XMBOZ+5TQn/FPEzFluurw9kXfSlXHyojqOYA5+
85uXvk005D77OPdvwfRdw69adpLHMvHHZemFxpMRq3/dqZG92eT73R9xRgot91G041aUmX3kYwDS
Hf2hBQ7iUdWjurpDZx/rXuVQNcSHswXdt43Tywc7fZijX/EyBRfoNFTSM9e15yNBBBKT4yQ4OyrW
eStIwtsLst0cfxsil8CaBc27ue1y8lYdh0L2Hw5Lr5/jibvqAhsSX4bF7+hSVPkT+ld9IB5/megO
vG7hEpzy+boivUwy1qkAbYoXgALt9+iEA+yee99uZlvFye0VCr96ewXfBXZLs8aFSxbzfE0zbsGe
UVxjWewNAyyb6F5KF00xppsOKp/QkgvYvpvM5mLqSq/Bi/Bo9oAY6EovnrTiUSDnBJmFBrqtOoIc
hXD2FnrI5kloL+5XAuJmypqiC+RIu4WRh/WXrkY50mUFPxbRUL9Aj2y2twoqRRAkctZN1jZfauxV
LauqHu0yAltRoYA01vZBT0cHVHyb3kBy9Rp7/TNELqoVtPeyqzSRbqE7skltU9pGd/83cUaF9EJp
gmt6HLm1DO0JdPv6F83dToPqPjuMq6MygVkma5YX1nKU+EWpuQ39inU/gQQ7hAiPAYK8TStSa0tC
F5NvX1yrMh+zYszuE8H+ITNFBUlgbkvHUZ91lBn6W7sAHqYynCv2muXRcvEjgHq8eyVbxflqRJPj
g+3a7jWFUPPKB+p6SxE0wVFId2oB2CvZ9ITBA3vrnAcIWJwAxJetwdrNXwCXbvfR0LI116kvH3a3
cz/aKxyLXnX83+xyyqE+20QLPvL+kpUy2GRsqNZVyYtPoDG0d9ClDJc86opPkrdoWvZjf2GEGKZT
hKREDXpMCrZs8PkMhbyQM6vT6TEDCVmMrZOEztaqiCv2xHqZPEi/k7sh8wITaTivO9R4WOYLacXR
3rG3livE8A85jAp0V8eCjd1hDodsH/RmIEIF9FQDFpapHi9OUvUv3cobHfliGqKD4NSYL2gY171m
mDQgA6u9UCWtIa6AVhYaFiMUzGJXXlGZDh+C3juTGX9dMBTFALnXWYslA6igFRCC2ZHXt9Rr5Khu
k+U4390et8iO5GqRIEMCLYAPj2F62t4evtG41k29HwLIx0mBBc4JMi/zs5omMuSgE5AhnRywu+MM
acnNoKtsRT92j8kUbbqex3dk6s0Aese8/Yd8ZLpNutl+n9SNU3O0evkPxf//Tkp6oMXA9oC31osA
eVJ/vAvTGFCPWki7+aba+Gik2G1ey6irnsos+mnpXVfjt8kiwGbyDDpBex56vw/JewtGxkqcb0OZ
oePMyuNmFRr7yNGdxaMdTPcYxdRnPPx1ZPtluZC51zwCEsKWbsHZQ8AstYGsdHsCEdxwkAJiOaEf
iDvkl+2VAcDEp6mBkIaqmvZb0PC9sIC3XVSAc4OfAEKhhf0Nyjv8s8d8tsxQbpuXHAxN++iXb0vK
CYClXrpvS6Kl/BTjs5t0Qn42KjaAmhF3Cj14C+gcyM+lwGvSndS2v8ZV9gSa2BCEpcuxK/iGtMEi
pFXOng+KiwbEyWsatn0LoXAocpJSGGmG1QXzz+92khbzkMDAwzhLsRc8ByVkgxe4cSI8fxaQ6phv
Prr+S4wJwM9hmBJ7E/d2v+KTH+2TMFSffchZ97Kqn4VVpeccDNGLEboenyksSTJjD45g6Gw6/qJm
Q7hLMxZtOZoVV2hMdtaJrPF/XedTv7KrHLofNFad04NWxHHWI0SFoAvqTWvb9LfAMv0TuSreE289
QFfdHd29228msk+uNccTxT2ZXA0YGWHHUzXek51M5Pyf9j/Wx2f8w/v5fX16nyEhOt7XlszdhOhq
21iG5+AD+esygMhWsf6uLzPwvjcyQOmiTL+1th9la2Dbkf9pe5CM6AlzjD2lEHpJfajCpPiV/vdS
N8v7cvP0FJS+3lhAIVyrITiVqz9Fol6GVpBvyEbaCT2YTy8yNxf2wMCLjUep7cTWHqVRc8aNySB3
Fq4I+rMPlvlPSWO/PYDT+i1shpHpsLCr+jNYQ7xP2a+wqRv/tdrvYTS9imL8F3v49NsTDsZQYLrr
ahea9HbjPyQicR6A9pToH8YHvTJPeQdmC4oUjt3tPM8OwJXIcCjR8e2UgOqQt+C6pRhluN6iFUDT
MdRY5hj9CmBfdj+8grmaw3MZTSfQRtxTNC07hvjdsufikCnGw+gDteJERrHLoYP5bNYoSUR+FJ9p
CKq/bVt0ydWAIt21UPZK6R7XLLcZup5EtaDhNFn2DmTM5uzNRw4gzFiWO/LSkhyCG2ca6iVVDk4+
WrIEvU7ex93ZjSPQohghkhV8yShvoi+iLQAThxzciXIpfVxP0MRL4g0NrYzLIzOhWTQ0vHyKUTe6
OvmcSqGAtgHl8226EI25DP1+bXU2VArjNHwYG7SqMa0WWssBtBN+B6BxP4D94d8RMuiO7YhH/R8R
QE4hLa5LHn9Zw8f5fTUmNvThsWcp2BpIHKRUPNvBddK0+0NqbIhIf7bNfpDqg2S/acEC65aGtXUb
B1UJBlZT1MGak09DlEzmISFsCFPDpTubbpia90mE1qGodxONKPR9IkM7wonHaKVOWXXX59kR8oP+
FdBg/+oz9ow2rvYMklgfkuVNsEZ+e1yTs/ON8KyQsuq0k0xlmV8qP2dgpcXsLHHTNVrq2w1ND0xh
4STafptn60mQ0tgC3p/ck8kMBmyqQPy8pXcwDkF/5NADXpCX1mCowZUmGx7IJGsDHUTSz3b0FqCu
3Rxc5pkAgPx6RyD9geqX8UiWziyg+jR9i9Jk2FMCToAgdzs1fT0n8GRidxc8aB/ISR8yVGMh+p7y
B/qA8axD28fv00VR1yvuMdA3l1mwT/AcAHY32HdhUzy5LC2fCuyT7DEb7+LGxmfcZc7SZVzsyAmE
9LSzQZSwpAnv0/F7VYDEVfnrwKvSi21fCTTB8BBaAdI7gX0HfPdZg6JyK8fkG2hwv3o99H1ANBLu
Cw41Rj/PrVdMJD9NVLURrNwUoJlyZZgp27sagm8ZjdqhLG5p6IV4QF3YXUR1m28CsBZIyCB97rPE
BttpjgpGrpWktJSLtgNZyz7Yf49HzfDMwpb3e7Quj4CwZkAq6MzfHznA2k/qpZ2goHFzfEgWtpQJ
9CVYNcsEv+HDUIFLQ0YPUPGKHjwLVRZsj8PtABnbB3AEIOfvofVLBuGJIliUWvdj/3VSrpsu85B7
mj78R+RLL126mh241UtSLK1BS7pNC80+/QrNwJC87aHeHQ1oetMnO/wueZDxi7s9DVtmrjhYYT8l
OHlg2/LvMHpUDC4UtMOi+2tYo1cjIPN7mD7HzKuRnV7U6B1xe1FarR/AqDxkEsAJCJNtuynLjtAF
y4+FZThbBRTCHZcVYOyVFVz7CKnrhrnVF5bwLwmX9Y8mhd5d5o98YY+AQLe8+tGHzRdl8PJL0ZQp
pHEy/6oYvsy1wfM7CFS8vUpjjR9fxXOSdI06WAv649fGNt9YY6A0LY/AbBFHzAcztCFnWpm/2WiS
puAIYgsSG2GwzpF7u0Ikpjq4KNlAmMd1rmSLxedOOsOjtPA4CF3IDrcTuLBu8ZC+AqRRmNiltlb7
MF9ehm6CaGnl3Ltq9A623qx6wG5srEylKGNP4g7F9hFo19+Ns3g8GW0dma6dwyiC4J8qM08mWE5u
N75nzZbw181vMVUaqueka15pj0y7ZdooqwFi8yIy92SXYXDH7QDYh3z60seQHbildykNrO0Og9i5
48Ub6jxQ8rmOoVQBqQhrlaDOCMm5dLrYkTCXFOCGz1nXOEteolm9FXG+FJMZb6bEdS4GELfzxQoZ
P4XCWQ9FhPQWOShEQm5pWeJLtiHbgP6/lekmMYTpenE3SNCFdG42bqpS4O/XVAYSkEIdsGlUn8Ge
60Oi0jUOvR4ytmnC0X+pQV5zdAOo93GtHW0Vk7/sBSj8J98owYRV/6iVbbzqmyCr324s8ONmAoIg
roXqYmnl1nMTdN2K98K5kxa0BbI2KQ4oGIDRIZrCdc2gipBaUbnMa5DvxFqertR3fQC0N4A8GJsW
in7paFrr/xxDgXRJU7CdcB19W4zuePG1LLsQxy37REfOoeLTPTOmE8mQZSlT99pHJ0zytQyfFn04
fff9t3ngQwHL/ei8tpBlWID4iF+5HQUbFQBjI0FjeGZpmKz7RljPldF/LaoRauYJePCwq/sOumd7
MepJBvs1CeDb8YyGnhTMmob5PI3jPAmyqvOktkJCC3ATIxqyY9K4xjKfZLpEzik7xtEIknbydFGq
3m7JNWUmEihuMR3sEQW0UrdVVgYawRMLwuvQAktOYQQGDaMQ7aPhpPWyqgV/VYW88130ei0G+XUQ
QfcDLVM/eeAGz35ug4c5GJ27zDcz6D4JfsBftj5nymZr4QT+laXiJYni7aTrR3SRlQqBreHoG6dx
bqNcnLnjwaIK1IeYdzcPuDrQqDOhON+pcNoSJKgaoVM+tMjozQghDR8CJcvfbcIDAwWJUlMwxY3v
cwl1ROtR3H9cz22xRw+y7gT+DbSnmL6xumVYBsd8Aks6MDc6SVM6AAVWrgeqMo2O1heaFEHbaX2z
TWl4sYzXBsfuQxKENU7JpjHibxiv5uEoC+9OySJF524SIl0A4qREX8gBJrtoYbsl336Ixm551ap8
ON+CXV8Te2f19UMYhNyT9egWLbjAX0AQE55FVbv2okM+YB/a0UvNWHRRAueWFeD3G88GA9kcgp6r
aZEmkYFfF1WsgCeCqMHt92lkeQ0y6zX9MHVkd1TvXMq8K1ZSB5MnylGBW5gCAMFUzMF//PjR6gWz
LZAtoi1dsx16mh4xZiX6MunWJOLDm4uM0kodoPqAzdBTSAPvQxwfrIqvKNBNLLQH2bVv75kjZ9u8
gq3qXQuZNocvirqA3IRlOfdJNjU7N+nyfWm76m6CECQ04tLmywi5R9+IjR+BbHZexfzXzi/GJU0q
vLTZydwC80jYqzsbS86TCtM70y+CU3Y75Ii8eVIEXNt9mKo1g0LfotCdCp7uVKBLPTZLJK3Cs+1I
C7gafbQH1wYH/RVaD0DI+BaHUxOYS0TdAG+OlM/ifbJZJXILfTTIG6OccwfM8HhXZLI5Mw8K9YIV
HsR3QIFiJq06VKH5QCNPm+gOvCX5rvd0e4KeSouQozTibGPWgN/5UVu+rRLmebdiPTKpiRVEybp0
cNAcMwZCwttLobaEdwMEzY5WG1W6i9JUXARIFdZBIJM1faMq/bUyk/IKJTd2olEbhd25bHrw/sFH
l7Ax5doD4mKdVuGbDZ2rD1FlBPN3EV215bme7DuKp68iyOPFOuayWd8WkpG4tyFbfKZ1kBwG/Yby
UySZQKlSa/4rK0t+Cpn69+4A8W4RgbWe7MJz/aXVWuzYxuX4iaV826nA+pJLC0rWZau2FJahhJ5b
ONi308AO/2nZiRn1wpOg4aJli0iWB5tgga3R2zt0DUbrwp26DbGQ0TBFbv3DkOshUZaZbROtb95I
Iilhlj9jPBY+DdAUOogM/0oaOhzZ8soL0IigvamrOSJ5DVyiHpopsIdC0/TTECWD5JzVXTYPYyXN
c1wbP+aVUPG4pHH5lUaxcN3L0JnP/jRNn7pSdHcGdMTIxy2b37d5eCHfCOTifatscAbgFcGo0Txg
g7WLQLDyKTEmA5gitSFfMTDr0QNhIM3r3b69qi5Zkq+e4uTJK37W+ORtZQqsex+Vw1UWZQZarnw4
eprcCbBhe5cyp4aWDvii5hB00zS26z7QKC1zBgxgYm1oOFjAcJdZeKERTSqxQV8gQTAcaUhL+kH/
4Gfpk9K0J/nQZo+GztqWNXe22GAMkLvh9X5E7/6FQlCU4RdoUOxvE7pCmFs0AgBBoRehS18kYl4k
LpphbwO6vADDRIhSdu0t0iYEmrl2HGPBDJdDZEuEK6efovs6r6J7dEvmuwTyRguTYhqGNruy7i/k
pQsFq0MZxt79HJS1+HFp8RmY181CMCWZbhbvbpNur1Xql7FSUNiGWemu0HAFDEkYm+zo4o/zvhco
ZAK0No0/PP3HROXr3kcSvO7Mbdrnw85Dt9A15u4/PJ2K76UZonLgV58K0KX9LSBr/U+hquo5AA/e
YVcrHLr0CjkOS48+eGQWiQdN+9KK67OfG/YLE5spKpKXuhmby5jEwGlrc19Kvs0AHN+gGGW/3Ca9
DbFbT5HJmqbqOD8ZRxbiO5LwCu19kEf6cOkjAN74oKDyC0ern610B5l3/4IDT2KP4YosIWPY52RV
tY3yEmp4rhNC1jUXa1ew9JMosBVMurj7p0KuymCO81OgjFX7Kv3idkhq5MBn46Td43iI7ffBqls0
2+npEcRu5ulTYLafUPIY1mmO3X6rsRCexkeI1sHj0u8vNPJNsClMXSaWlrKA79DePpBv3jhGu3zj
VkBM6anv88NgLDdmCAbTBBTWyAWgEX7QPSq5DVoVfEGuqNsH4IrCWWDwmfnayyfyR+B2WzE7nI40
MdcTO2pumcanJk/UwddtFU0XlBdX39Ew9iJ8T6PhZE3Q2gYLB/gZm0qeKIwiJiOutl0Pstg9wEf9
MnCLBhVPZcy9AVGeVovEMuW9NQT1BdgXA2hWlE49WVf4fNZanPTXDDvOwgcQAoLDPHe++yIQR3o4
9W0SXiCDtu04nvTLlsXDBkx67eq21dMTPJl3RzJJ0PRtzMAGSBrpUZF642uU13sQ7xg/LNc6Qbh0
+iLALLD00e9/B94sY+f25rBDeylQm3qS76JvMTWb/TTy6m6KnHKRqZKfc92VmiWAR0tIAs2jd7sr
3FKsClkcShtcijeSGcBCoetj9D7YVc3yQI4cH691lTuo8bMISq69qc4NGNJe+p+1tPqXmI0xOHLB
ihY2of0iwP+1SS05bigIrK1vc5jXOC/WdyfOd7Ipk4e+sfmVFTaA8bkJ+qo2Ta65qNoTfnG+kHPi
vD6Dovpcjl5+slWWr6CMC4FFPQx7PAEXdEuXyEjxE6Y9aszg8SHcqYV6vDUZB/cbIHH5g6P85pID
P7rohtD8zNvRWFUNK/c0zFCxgDqm/JRZ+ggGnO2Cgxnmc5Q2I7AVZrD3eZAe0XXqLbEdWvSZEM9T
EfOzaagQBLqAAUBItlsZVRAfKj3UYUKHmXHDz8hXQhMtblEMAwprBSobfqDhe5ilVwNYDNxoBCqY
2m/o7ADDVl19DT3k1HXGPDVbCaRVH1zGsKxO6IjzVu8RKEmgBSCVcunpiKgDpTxFQJOo+ho3b2tQ
hAHFOXARgSMZP0jmY4di2npq0AMyVo31iFZ66zEX4aZFlvKOIooktYE4CMcFslPg2fVTb1rg10bt
Kdix0ZMtVAvMFabSjFaviXRku3YqORXL2jM24+B+YdDU2megY1p0mhnGnaL6SEOI1Nif3F68DeNR
JZsErcqrsRHeri4hGEZndQ//6p2oZLKigzx5aUin9Vuw08noiKROuqCqVud0oApOy2GTtIEBkHLR
H4RjB0cTqK25OpZFoOQaUWGlCWSn0lmrxmSrgAGaV7pN+HNNZIqgSrjKOLY9LAfQjRdDdh9meKKN
k//QRCVMwBAcRxa83kxD6kESwSnkMu7yPl36vBCr1OiyzTyu40lzlif2fh5bER6+TVVeaImq8LJ7
NfY4H+rJwNvN6+dosQVJ3XjIk2MRy+yE3c7bZQpSgH3+HPOqHo5FeyQ7zeii0AaNqklUM/bF12Dz
aYggGOyjl9KODLYgm6sd+O+vliVAUesbDQjdIY2OMiqQdjwprpOr3KdRACajkrteGO4TWWxj2oM+
or8X2jTYZrNI694/UkSJisSqFVBCa43Ww44KrZKiAYcUTeWQkj2gGStc0BAtsdblf7ySbzf9fQKI
S4sqfNjnLjqlp6Y4dvqSjDbGveIFMENTcaQ7cldOP4Kc2B7B2/g+J6Zw8lNkPdXg8/nzlvxGOzRr
SGklWyePsxXphu8L3R1W43OyYq0pzz0A+Gc3z7NVbjL7OHrVDxFl/cmS/dslTp3+RDYvAL+e6+RH
ck46ogdbA/Jo7yHkGdFBB0pn8KoVxsOtTDUNPj+aqvki3jvLHZQZyERlKroYHSgqdRSNKJQmTryb
J84VrV9r3Zb/fS2yv7/ibS326xVpZVaW9hG92Pj5xI9Rk6HzlhC8wfsQxx32Ke3ws3LzYjvxcUhe
FMR5ztqz4xryPDIR7fFoO3QsBWKHbPNtAIDKPrWsA9noUno1+pn1BW0GICl94R1OEODtEr76ZAB+
H6TGS9011bfSDl4CfBC+gQp6vgGedL75zWVGo/8MqYyDdpd65v9Y4v88BhJg6PICf/fa7V331Iye
syCih4LnfNNCp3Zmh7B9KLvUteleOvyTn1nwlEzMfvnbpChg7cwO8e9JY1rbL7HtJCdZovmyL4zx
ni5d4ufQylzeLBMScfdeojfkGdeir6Zmsyxra2slOKN60lIfpub90oiaKpqXHCxwdZijTkroV9A5
vfsm4tY2i0AESzYHFcpF2/klqEHLej2gp34f+SJ/Vsa0LRsGUKu2m3YW3uwyrt7sPhjb9g3wdc9u
hTPku/0W/7u9atC/RtWrufClq1egvIQms5qLZQ1oa0992D7d6mf5wJrt4Abj8lY/kyhhIgubBJtb
Uax34i957IxHMs12vqwidJRRzW0youzE7frp9tI9fnC2TcPV8rZMGw0flyaHsvJ5aVrIBJXzfe+x
5WShQ1B4ExKDOSApl7z2vKXRigJ9AGN0mT34hVJ79LV8KrSN4loWQUERCJItrTDPpQXeV5Fg90FD
k170/YLt6bzSzXRbs0myLZ43/pGcwIE9pm7enwa08a/GwseOW29k5p0HHny1clCa1aYAPNO7Kleg
6tJD2q64ZYxam4yyI9m8AAQHAIXfkXMO0+t6KIVvbraS/bwta6jg47I0KTSQzEqlyHCOwjaIlh3A
aE1OunTvy0YCRwVVY1c1doa7rzvs7Gg/E8TAQdCQ9jM09IJBohEJpYnbkLzoZcP3JTsFMU49AzqI
t9E4fQ07HIli3xxOIBTHHo/GvjbSHV2SqIREbNZuaWoElnU8NvQUGt9WiCoQ/NtD+/iHfV75w4uo
PEwWflDKDVIcw3704ytzBvPVhxBrGLnJ96JPh2U7psEFgr/dCTQeaCdUVfjVas4U4EKVeFn54JRv
xro+l9ARWZHD29rQmPoGZedm5TUyOYc8Li58AvYApa3ku8eehtqavtpoSl9Bx7bU2+ZoixIxcg8C
wp145qrXwnTEIsns+L4sPedCDhwB0FuhHQZa7GZHbYB/OWLooxibg29xUCu6GgI1CvlINtm5QNmp
QT02yAxu7NiQd1HO2Z3Vmg9Cb2pTlJJoJDuDbwww5kMRGCKPse+zA7Iqe2pquTW60BDqzu4B5Oez
k+LJTheF0tLBTbzdn3a9LNihjUNldbsP8dpOL5BNBj+iIWd2/jEd3buoH5tyfnu3fhsKAySyPE51
vr0ty4CpP6eBXDaGGM+eh4LOCEz+3RDhcY1Gs+RRZCFgvxUUG8Y2LJeWY9UvvmjRxifb/DUIgAKQ
svweZiBPKr3+Z++UqywrfOiHPqIYlOKUkotlHdrRT5TOAOPOs29j8g969JpPTt+rNcdP46kxy+po
obq6mQIHm0qQDyziIui+2yxeGlNe/AQH93PvKuclNEYk95F5v3iGae4rB637Ps5kD2kZDEvZmdar
coa99Kz8p+lPh16FzStAmxDoAvuh34sFl8N0NVmZbiOnyQ6NL7I7J+DxygoH+Qok/VbVWf7DVPxz
n6fqeZCjwunTKk+h1TsnfLOrtT/41YvfIx2oQ+1u2id+wI9Nm7jLOk57UGC74pgE1nTthHUFT4f7
Co1mqDlFTneCflj9CJq2b2THPwZZmaGR5xK0dQ+t4ABSJ8HKCNFcBwLM+GIUZXJuLI7Dvm0P31p3
7aVJ+R3gGshk6QAmPLVFDyVfpywr79H8Ut5XERq8kHCoka93i3sL2mvBoi7wjqf8jkzo4TJQmZah
zRejUe1io0s3UoM+8F9tPLAgTxZIG8uDrZ97syNCt8AUVfc04l5UnQvGz7dJeYWnvuIJSDzfFypR
MF7hy5RuDIKIYEP9tjDF+NwSiyJovxPZ26T5OOusV8euWJSupnybid/mK8XQ5cO4HuPpKIB17a3g
AAmbheuBxaPK7cuMWZggjYHkQLohjENcMnFGg8YzOcnkcevM7OEtXvw/yr5sSW5cWfJXrp3noQ1I
YiGvzZ2H3PeqrEVS6YVWUrW47wS3rx9nsLqzpNbpY9PWRiMCASQrlSSBiHB3VLgjTeaLo1E5Ykl0
FDyvvuQhNx8sBM1Ov7G3ZfbRHlnNF5HU7/4lCoCWxF6B380X14ush94HmmqOZGVeW7/zuyIJclIS
3KBUk0BQtRT8C03VgHvC4/f4YvLnFpJMuwYQ7k0z2OaXEQ9eX6vgG15hoE+pY+M0aDHeQaXaAVEG
AMnTSOR08+d+GlnnCAz5sphHkoPwAAKjkTYqKu50BNFx9edI+kymUKJII0XgsC81io/IASs9YC/8
depX/AEV4tEG/xjuqYtD8A1DvHpn13aBvEBgQy1cM+hR26BXta34O6SLNkOhRh+YxGANji7ze8SB
LETFbPRJjKxbuVZn3eWdb2zbsW0OsmyGE/LsEB9XeflQ4jEPeF6bvWAZ8eTFKO5dBA+jrsAYVqhi
UhXhL7XBsuXvrm3U9t+uzS/Yh2sLDQMiuxP2i6BbQV+ny9oOmsMMzpqaqJpvDgT7qi3jATiSel90
cdwtEFkFhRyF65xKlWs7BGPAbJRI266dPjAWSGNn2LU2atNDzGwZ9B6+dTLWeYh3tC9O46Ti1U+H
TDO1qX2Inaui39q9yg4GSkLOndT9mc7ooKMcDGWelKtbR1l638KaeYu0Uv3Gjnx776gieHCGCdI2
gOoXlScnQDyLz+QxcNtCftN+BvqnW0KP3T/0eJTYt7T+hxj/fEpOI5woBaCiUGy6PsC2H2x0A4K7
QjnAoHjJupzKimu7bhZmg8rAFmVBT1KgRJrH4xdy8xhoTkVRIALXYq8Rhk1zaSa31geWbxr+O7ce
d/42QykiZKyUfq7SdAsoN/J6uPM2lgjGbTo1u6RYRtAN+RxnJTvEloTsuDGyFyb6P4bIde6RaO7v
wKYNxPrkb5uuXNZaIXM1TZvqbEv+Q6Tep80RN96NKZDtoNYGw+7GQc3YEtnFcE9bW2oWLIr288Z3
6gViI/zQRCwz3EclQya6BLrUocJVPxTtwjRbsXYzl50EVbviJdHKDeAZ9++fCHWao98gTpOMVnMC
yAT0EimIqk8Q6PSsjV8AVJ6rvttQPx0MFb5GsrC2fWZpYFhwCDO/Ped1mQPKnwgwyDiyX5AxzOt3
H1tqvSzqGtnfyZs6tPJ78F9CaSEukLyF1ro+685DMSH0pZZNDonGLkY1P1L3OMXKq9mA8a1ZOAhN
9gsyVlMPnTmolNnnpbq72QvTAvXH3KvtlVmg0LDHykDgNX6s6UbDLRScm5jjnqPTwHks7CSCwhni
5nRAjirpENL9s92AXygDrz9ZPoyk9hiHJjTLlzTXbQyEhBCKnw5Wquw17xOZXEAP1mwYuMAvhenZ
Z6afzanciw5kprMx6OyljIZsHWKlorAH8ZzT6KdLconJNrhZBf2egK9vM1Qhe8buJABNn6OzhQFV
soM7HejMj0WTgUlBwoj9nLsmazNWHOW7k5dQHErn9bAjHzJxkf85mqa8tcmHmnmeCr689UhT5StT
QlCy6pAw6rLw/RAhGlkBL4920jslCIf8P2ZbQj3kLiqVb9rU+EERyA9ByjgMofITgDy9QTX7CXvH
j9HMX4KbNNgR/rMRGp9QBW2fLQP8gJ0dDFCKH6JzOSQZuJe0cQUIzVqWTWAhxpP4CzBGZm+9H69R
pJih9iOEcI3wgj90VH7Lfdl8qQbk7Q0ZsAcseBxwT9YM/455vMdLqwULTgU0v4rXEi9X3A8iw3cR
dcNpPjVsbRzMCmuqLC6BJJp66CA7VGYNoMXrsRtsQgugPdBhvKDw8gqxzurRGQv3BLBgtSS7oUG+
mFdBeRd79njvih7rl2lAAK4AZIxyceTAFz85OeR0O5Y9+/lYLXow8p3oMHRGemLT4Wajpu50vRSJ
tclHFIR3WX2upZ8/u6iCfagdb8msKkBdy6qSWfIs+iZ/RuQV5Y2FfiBHP08uqJJy7qhVRdVbn5XD
PAn06kCrmgS4D6c582lDiwdRt6dmMopxhVogvqVm4xRIDyLAvaHmEHo1dmOVs7KnDwVXaLhHdsNe
Ui8y8cahzEFvQb2ObMNz02CFSr2st6o7hAyu1Imla7goxMB2qWHYI9iW4wqAjOrQYHGAUFIae2f8
trwznRld8QV82d3OMnMxLqzSaxGAH8AEb6bYGKZQZp7O6OBDFeDghTjcmr/zuw2jEeRCw27N//+p
bh/5y1S/XMHtM37xow5Vd3rfmo9eAJFlAyoh+YJObwcQf4hVbhf9AkIJyfHWoUJQ0pd5+ucQat+6
nWnGW5POfv2ApEFG0lRgOfznaYLyrwujT6ErmY23TyWjrEqeLyQ3r6MOsXebLuI2hJqzC53SkKKI
PkN5s9wbdpjfN5CGFEgFnbKJsZMOxSBQBWJ4xXKw7HdbR2dRvDEganQepjsAtdG63lQ6Blbir7E0
Io9QLdcr63yzjwzY7THBk4g+9dYxgF6nk118yZwAK3MdtHIdF6G7nD/xr4kRpQJwGxzeHX12ojPs
kkszWs1T0eBAvySqC+7mqRJtFusgNMrZxTXciw0Soi0YJvRBaqYP85lK2vez39jIpXe4SnBjYxwd
sr/ObjY5TXOblTputhIsocuI444HvZv7ULQK3FQBmNSp6YnYfdAWJLS72LoLJo8S8mq7oBHtkjpL
7rgPOeItadmx8zyo01AKBIgHkS+UiGa6zu4c276AJqV8K0ZxMSQr3rhWl0DhJIPF8aL6pMIE3Ewu
8/aq6p+pIJ3K0P2pFh2RgNl+M5EH2dNyvAPKfMEGbAgSEd2DQI9fozBSFzyQ1tSigzGCzTmxm7d2
8GNk+hpU5BVuWS8d6YHFQKX+sUr4tJ8v5Uvz11kcme82OmsTLl+CYEgWLE/Vy9zrb5npPsZax1ch
RHwF77U81c14JBPEIeJrg0L8Ow/PMqjm9f6S3Nr2GoCM6Z686NBU9S628+5MrT6M4muV5Z9zlYFJ
Y5qZTH0NzgppWP7+Zmtzu1o6EYu35EIdiU4BusgB4iEbzRmUkBP1Gx6vbp/qK21v4x4M1Lf5fDux
9srsUa9lOrjgKB+dI5fNlYbRn4S6iBJKpcWH2c0SNLzRfAm3PyHGjrID+9flZsq86r53VXC6XZlW
XrgwQZMITCq+MPKtZeUtDEOqD39VaXkoI7VAV0UudHBHcIDUZm3OfxVNqloXontpqpe3j2VN5uyM
EnXrt7+0rVrjwJzuy+2LQ4AUvP862d+urs+Ee5f7LzTX/G/o9sUUdR3u5uZY8AMYNroJTNPtlQWR
BCNP+9eobp6sJI2fIkg2HhRjqNCd7NCzs428uYxYh6P406k3DaiM9k5a8GcNojtyYtIyl41k1Tm0
hbEyRJ4uNAT4Htve/NQ1Q3buppYs3HGDWhEwJ5eu+VjJvrp3QHrVOLH5SKbWBLWXn/rhkWx96xe7
NMzZch4gLP+xNzee1iaYOFGih3V1G+1pcnDixgdERcwFNWmAix+LIc3+SqZ2RCgx6dtqS5MDbZKe
Ijv7gzrpco3QPCKF69/Nn97YHarNQrmmyRwVdxfGiwv508GNotc8VuaJWj2Wh1tPWS3oRPAHjUbv
X1GpsqJOMuWQyFzwyusP1IzHwt6pEME6cqFL6ICMY+MjGQwFjRe3HNmOLgC0Huzg6x5bSeypuvAz
C+32OnKl74uxe/M61/0CafdhDUXAYef3aAbaWIF0CzWakeueiiqFAh8Q1F/AU8hBiZs2x6INUbpm
XWdzCwU+XZbgC0GMZvm+4waF2m6u07vV5sdIfRzbrFh8KNSzoxpi4qb9YOCyC9/7TPlrn2XfdK3z
pwJJtp2uIfGDKK37NDlQahtrwG+8/mogyPktEiiAjDv+I7aTuyYZrBcdNQP0QK3sKu2w3Tql1R+8
UsaIU8QMrIG8f4oHKONmEOj8Pg2HRin/EWK4ShEMxk/U23h2gp9GwgBJmHDkoWOA2cKMAT5Lgv4T
NCrA5Qz7za2b0OeJq5BGREBtdpPA3pMb0BHvsw2T2222MPruEdEBJI8H0HwD3mEs0uEtVQGqS13r
M2SHSxQlmumu7pv4U9nykyrM4BvwPMmyQHn0RSuLnXNzQGrNHsJvf43sEohR0Mhc+ijbtm22MqII
CSI/Sz7RWebLeD7rfmP7nZ/PTIbnZpF8yLMZ0h6OYAbbfcjqzTk2MTwaYpR7Sq/NvQpZsrUwSsBM
/srRkTPNkpT1jux9lCyyEYndS9EWxVaCfuCzlRYzn5VMHHMd2061RxUSxHmTfOazwloa9qgBgbbl
Gp8mfwdxMqDUUKYghhw8ylbRWeupdn4ZSBc82GUQ/5t2t4z0wgu1d3RjyI6gVCbOL+kokHAxuxV1
IE+YX0JoCNqraOxXqKHyjjc3bxDBZvATtew50JwdCjWOOm3bp6CzsjVYyvrN3BxBxMZlhUuyVPuk
O3MEgWtyok46dAqEYQB1XalFs/Wx+T4bN7v32Xzb8DetzhpEvBwrXhBnFuSHTp1jVhdq1Sypd5Gb
Vktq0gFBXhBz+vWFly4KNiePGgRiSz5JiZDtN3PMHtOAn+f43afYJbRfixbck8HAi0cjNo/EzeBB
nXQXA2u17qebAhp94RSL7u5KiHY/8m48Moi/rvFwVMeg9oNl44z8VMe5/YmBLn2mrdNZfgALZbHy
UTX3hdy8pOQnk/lbx8pbgOrlN7pj6hrCFSViFteGsebY+K2zYn4cftPpOS9t92sbg3Z1bMbwwNIk
e5wGUn8V59DQsVAuZIex3McJ5pG1Jd98BHyCoOm+IVvaLVvuBvexY5oQcx3BMmrnI0SU43dfAUUW
DTnGbGUiedqCoRfcH5ytejqzsVXtMu0gXICzuXc6s4NX0fRQcXcAE5oOIMXU/rZGQe9WNBxJWY0n
UYNlBPj91bh18Zy5lgqp9Ykvbf7HCJphVUsEXenfMgna6ApluUmD6164THxNwLULMcXuqzX2bKnj
qIOWnt/tGtkaO4ZM510HSPgSebnxpez7E3FouxnYO8O8+8rKBHKQwF8YXZQ+ZYDeA7qNM78qIBuK
R/KTEel3262XzjLG6nWXVWAG4nhQAqKRHuiSPZkkJ1lWr/MVT3+KLED2RR5poHdQLIie3bQ45bnh
PkUgfDrgiTLdhd3wdbInDG8LKwj4QSpQpfxsH5HIWORmXe7w+OvPWPD351HIDvrQPN/GVhEuStZH
w4J6VBCOi6YUwTbvBuiaGdBBcNwpqDU1bzYVJ8MOtW3VtZ0ONYj1kb2AjZrUcbPltao3pWe1S6py
o3o37IGviktvT/VtN7uhonHLUDu8SIim9aZs5drVFbm1ep1pPD18w7TuslgY63A68+Xwfka23/Wi
sBT0OaiV3Eb49RwcpA429aiK56rK3mxEGd/Cst4gENd9NVMvXqF+arhox0Fkz8zrTZYoubSy0Vh4
TmqeHGJEoEAxtQUicljn+Acy0UFNUWQ6Q5oCWq7FCCFaFK9uIqWBVp4Ad1TERTYQAED/xpZnBHLy
izs9fjNtvVhjw3YRF3gkF0Yf7zkz8JYoY2igt7XPIaZjRm8e7grHkuK1cINoZQqRXtyYOcdgzOt1
rzMNrDfw4lDzfON1+mPI2+bJCcJm63l5uvdTAaW0aTLyGG0oroe1eEVoP1p5asxWijnDDhSCVKNO
BzfLyrWnhLWmZgfw3oN8d+C22Mo0Rbn40DyOmQdofxyme+Q0ADCEwsMVyiDvtlKdDS/aZ4Fc/06z
wrPxqp06xykVr7KArVCy2BmPiK7hW+hCv1gR9j9G6mqHXK+FVxhUnkCkWF0DBGNmGzWpA9Xtzc5e
GgoECC1vrWfAwNsDt4qJm9pB+LCCNMStKUGgiO/VPke2jwppR7rLeGIYh1TrJ1lX/qMSTXJqh9hb
EqO3/NOuczs55fYkz4QI/BpcvglECYsFblvzG/g2NGr+reReaTmA6wX/EIkI20fmVCAcmh61Q/Du
2wZgNLYtHTwEJsirtYdEFvaG41fOoMzT6+Ez5GLe7VSIAY7M2U7+YxZ5a98YgTFomnjHuzDYIMmB
vJ4z4rmIXDnYbQAKiZNkZ8Zp84U8gibk2wjifAssttLlTD3fGKzf/rZNxPPIlwElIxx3Z0lQwwWy
hvoZfaW6+tikXkT8uz19/2XY/a33l7E353aaqnQMvR398dANSLpCCr089ogAbLLKtB8zlIRB5jgb
33Lvrug77w97LH/YwnGedWJiZ+n33glV4NU8RqeFsc4GIJXofmMDr7aREeSIPU1rID0teLrpkLij
vWTs9YaZvuGqC5BJ7NMS4j4cyOtOpjUEigf9jsS++UGTAWvzNn3mrGb4nXYVuGlSe5MIFBeHcVmc
AYLP1ih7Kj9VyvxO0EZDfsdjK367jWHhGKwMT7xoiX9MQq2hwrjc3Jpu3ZcbyCMHm0T5/kkMgF6J
/jNVv+d5C2m6wBsuDne6k6WxkQlLz3yt49nB7h9Zby6QLShRIYJbIscKE2FhXpxIhiadmmJqUq/d
AttJvdgrWs/U+7uxsQyQuUgzEKga2QXLBKwrIUBrlb1zLDXDUnOyd5UEYcDQvJTaye0fOlbOA/Ro
V2C49dNr4E8ABh2ewNQt+PcMGOIVaDX4nVFA9W8wVPzsJ3m1hpLUeAbkKznIIpbbscjtezsqxLIV
MnhprewhTXL+A8B+1De6+i0o/xyuAo3yjTa2QOSPdwX4EVyEYtz0JJrWQ/VA/4luf7JbPJNbVVSz
+pA7WOk9sN3HLIMw0k2QKC2CZit0ADLcEYJEtw6z4BD8MO7BYAMmqgJV+wiuLEoRdkdqNkP+3iTo
Id4OH3uHn5vUGzHAw/7t2HxEjU6ZpStQ255ErbK9Oy2wUI0IRTanTIMztekwuXj5mO2jWIUnE4tP
4jOIdPeHJ/LgXnY9f2BjfCEyBDvr7C3KRqMNeQ3p+AdQev491razF5mtwYZXn8BrWrn+NRf4K2av
rC7kRju1vUaEEgXCfcU+hza44XBfe9csqMHHjYf/GRgZ5KC8NkDQpbPPI0rFIY5Y2w9NXjfL3Mz6
L5Frv7auiv+wygbDpzyUSEpslVj8Jl0Irfa+YBBk83FP+zW4UboBaZLWDM+eabwmhsfnBWUbm+kp
j4JXWqbRBsEBynXh2G18oMWay/EbBBi+WBObF/F66d5LzkaFV8XE/EX2pteAdkx23jnLmyvZIdOZ
4MXglgsQ9o5bgGbSzwry4pnpBN9SDzBoBS62S5QE3cUBgBqlBk3wLYI0gGDg3rBU6G1/Hhmb4Xif
pfbnDCubMyiYsjNWvdkZO5BoJ3rjk2OH4dGOwo1vpeVjkkTtvYwVClo6KIP2iLksK4+xHfUarWhO
vu98nXvZIN9qgD+OWBxh1yK5AclLRMjIlw4grtuILjPuqBWWrlz967/+9//9P9/7//b/yO9RRurn
2X9lOr3Pw6yp/+dfkv3rv4rZvH/7n39x17EdITg4LIQL9hEpHfR/f31AEhze5v8KGvCNQY3IeuR1
Xj821goCBOlblHk+sGl+idCty3e2O7EqAEn/0MQDYLhaqzekzpE+z763xmrex/pdEB+BWNnGtMLq
hGh3KDUTyUWOQbp1iFcOcql8EQxluJ1VBuOw+akNHPElQCHMbZkRxSJaIRuTQiAEzER08GPvo42c
yzRZMfzGD5AnRvXsdBBZ2p/t6dBHTbXJ8dADI9OfvUmlv4BMP92JlmHFLlJZoR7JaWcXGkvONAHU
FNjin796bv39q5eSS/yyhEAOWvKfv3rQ4+VGVyv52HThsEMS2EfVlDmuU26UL1WMpMm0nOhG4KBL
h1f35CGBeQJUm6FM7PdeVeYZhzRwPszTsYlmw+41xIqNgxB18JKElbWK7Lg7K0hiHssCPBkDclOf
RpA+4+uVb5Mr+KdR4z25Mg9KI34ynOg2M6vhTgeRfeDcwjMXkAb1H36Xrv3rl8MZor74djhKQ6SQ
4ucvp3Pi0kHpfPY4L9JlIYDLz/knZCjyKxRl2yug+s/0OAzrzNjQI4+akxfKtbLrUECr2ArcV8SA
9VqKNANrGh5MQVZDrEGI5oulq7Oa1oh4KT5kEcs/C6OAZFDRwXXI+bFW94GRV/cotN8gYS8e84lN
vwS3LegOYu9INlCGxdumAP8j9dKAKuw3YuLlR9QMqrVVyIHbs9MlglPRflQZWPu9DJDH3gNnht3F
1bL2gCIMmkdo14vHX3y5eV9La+9AueOXpT0pzFlauIepk+TnxtYHOqlD0APLX3YyefhH1bnpUzMd
ECksKhGBAAyNNJTtogX08JC6RfZkabPaGOaYr6mXRnddMo/OQd57N8cbeWGxtcWb+AO5fNuo6als
NhvqKC0W/IdfBHd/+kUIxhwT/wsoZivAkJU93U4fnlR4slgDqGT8R4FXFOTjWH/pTNArE84wLD+Z
bm290iKMG21/8oXXX4zAxRLNqCAFGcVnUpWdVWJJPHaWh6XTyi2KYtFMam8higChvVNGEJeJyyMN
og5q/lvbPJnPYm9b1w6qbAbbSXaqG80j4455pDPex3a5yMIB1VZIFLEdd6L9rftvPrOBV3r7H549
Pz/2py8TBFCSM+m4FojoXPnzlxkHFTOTlHkPqq8HpGJTd2ECv3BvhYaLou/UXLeJm73kTKxprUse
VRUApdfxDgy3IJ5FGrFwgD1ui12NPMP0nK2mp+uHA0BG51ZDvA0OZIbGB4JOZoBwmj9myyo2Qe9q
sfRqunG4oGALdbDUeO9AdiZElAC07gbX2TIqCnDZeG5ylahz+edvxVV/+4nZXDGhTAuUu4zbv3wr
WFFxP2sS+cAgl3u2J8EMUJvEKGGbVG6JE9WXUbTqi2sox2T1gXo5h6AB0SWTDfx5AMY6oJInamVP
DaiD62WzqqvIABd3Wi+pFDAXoOeAFLJ/FFPFYORvlS7U55tXLVGdphikG7spNFR4EUgxQsPfUVNP
ts4BQikY7L/ZyK+YQk2z8+RHtqF2sNTmxks10XsvlD/yRzyGoSti+RGYumS5p56whMaWV0GGi3o/
eLu8riGQy91ToK3pJzB8xc+p2ERWPe4ygUKVyc7yXuIZgaAiWFOw4wdhv4NifOEs2trtH60JQFIA
iIzULXZKU2vq6wYoKCUNwnKQCAv8DPTOnentIe5dXHQTgmZ+bLyjk6ovSaabBzLleHWtEuQwNtSk
DjMBhIqZr//8G7HE324dF3obrglxAVdw7MKn/g/PocFleN0NdvkQBOYUdc4+R3UVfss6FB16vWT3
yPyEKM9DATD49YJvBRgxkN/3XgqklTbQTQVLhpLh088j3apl2MAMJzc1QmBcwcUiu6hCTAp0tdR0
wnEdFHp8bAMFVhE/24STIl6RG/kZNLEoNZ2a2GE0O0dNLDdTM61APlo6ot9RE0Cj9ympCSnkdYhS
s7Vj41dOiKDQs+p1OMrmA/QaaHGsjKpqBg4hUDXuEw6o2wy9FimIJKAEZs7Qa6jN5XeeLT5Arwu/
r9e6S/X8EfQ5A4A5qPu2YvViWUpfpeX6d3EL/GsPEM+LrS0ohTOWnlChoJ5Mv9x7QWG+gFWk2eCZ
6m3JLYrAf14g19U1DuqdWuwgyC5583qb1vZHRICn4TRtoXMfofjiVGs+om4U0o1D2QZP4FznqM9B
tK5S9X6okREArEAtwX4RvmH5lC3SsfSe43a0Vp7RJ3cZakN3Om+tPc0kGmQAbzN1LPUf3KIHOBk6
Wa3XLy2IxiE4DWyyMx3ILqpmWNfC1ktTju826iC/HqNsxux5DifcQsSqvnN8RFAyrtOvIIA/kDJk
EzVH0Y/uC4oY5TJSQwD8BORTVVOZuz5EwN60bBtX4KRfnbA+1F72DDBDfMfwOLwO2BhB8wIC1yJv
n5Dn8iFn5+dPeTrWkAko2i01ZZnofd2icJyaEGG27+uabSJt51dE2M1VzhL1YJV5csdKtTWHXj2Q
qQ+9ZuVZ3rixJ5vFyxrKHbO71yXZxSqyPQVrIRoEdsNE7ilgFFCGbLI1vUJtdMsACMdiyQF124uR
mdewEgjq5fXe9qryR2vFr3Y0OsC81t4S23R+X5p2veVJbaAeaARdA1CcmyLU+cPv5knifZ8W5RYB
i3ZdtpDEy8LioZjQKCiDhEryBETJjByijXWS4ZaCjQ4CwgHkK0c8pZywRE6+H744eb4ah3x4jmIA
NJxSmsi1YMeO1S0HQCPHi3QiNxRJsQKwqD90VVMhA9e1XXyuo7xc1iZzr+AnDba2U4RQnMmHU2wh
Oo+SRPUoLSQKZB4434CpWiepz3/42j22DTIyNBzlAO6V+0G4RUHTuPnnJ6H969sSqwbObIYXgzRN
E8+Unx+ECEOVjdUbLQTjTYRYOw/pJYIMgG7q3g20uQNVGCIiZGuhHRU07dPYyBKCN2DJl6owr1Gb
YT3Qlen3HL9KFJfxzzcP1PD7SFR74U5NFCvEs6JBsor9T+uuiVRFTwK2dAYJRwjjLv26Tud1hI3q
46XmQ3zRQWPdUwdDBuT+n78G89d16fQ1CIZ1w/SflLTD/vA+UH2POm+H6ct7TbtyJyQpbnkG5WOQ
eCEMYFsj+DJvN33i2yve2+WvDwMaUSQo8qe7PyjAZ4dMWbT850vm5i/rHGU6puPgX87Bw4P/becJ
pKkJocEwuswL+tFTFZjQ/fArYsLJFJQH2068LV2Pbf800zu+MlFK9XezD97G2cxsHX6F1MbNu44a
tRJhmYGjaU1hzlS54bMlwOWSJ+shqEEcjJTHKovN4MHwy/czCCHwVacB88h8k6+G6ezml0Ei7z9s
x2n/cIuECLzTsQ3m2FjY0uUM7Z9/zt0w9mE1ing3eIB6iaUNUZZ2hNS2wkITAST10I0dBHUnwEmn
43sUvVWfbh6ewUfkh6x+0fkeVBstQBnCvoeUUwCC6QTvHKBA8+BRsLQ8dFMvNengIxE8yN4/BZxB
q+qv8VknYuCETfMb647//BuwpujCz38ubl5HgSWEW0oBk/XznwuoRTogk+XvZgyXXSzniAxi++7Z
8jMkLsGhUk2HePRr8IDD3g4ZMG0gqF7EEiyOvm5BzMcUwta+ZW8HcDkH2C8AuvuhfesnTJhT/Ydf
M/6R7Cka8OGPEczCX+K6toUID3ecX6NYDKq+uQqDepvomB805MKXqBRCBVsn/C9h6oICD4XnjqqA
lOR9uCA7KoDUBlyMSECHWfDFZXkCsSMhLyZyDs8p8qLkluUiO/oBwi7UzAVoqeuoYyB1DLFa7pvi
gIzZNxRbRT/S4oJFI95ImW8jI+U5LxPV8BKRQf3AvaTZpKwsT03SqgOSyN22qfh4D2y2v8Kj3Po8
zdM2XvhjHN/nsQwwPUokE4viYvoBXiBgkGwvKLQ/O36cHyzc3eYUHtJgoPL1eTSeK/BuXMiLzNQc
dDnugH5+JTuZqJMOQ1t6KxPL/uX8CWSspylrs28XOsv8Ldk+fJijmq0eovr4wZa2WXpqWLkSXQm9
SRpCHyUA/tpaSZV+tJGPIap80kBrEbD4+1VDihp7Qoe5W6y0yr3PwIKYADkGFUcT+EwnyVZA+1ni
FBUWwvWx6YEmTxvtkdq5k/vLxjdDrG6HdeLVEqpqYzwsQaCMN4ps0kelA3UeuXcneYDWZNKJZy7q
hglohYgU+RufHw2e/rh5dIL9AAm2wqOdx1gvYiQScWrfKMgs0xzuNBGI00FaoMWZPHhSxjvExhGA
njrJZsd8jdBVcD9/UuoOm3QYxtU8R4gVbzRGd6rahnUMprhpnFU72dp0TbWeZ8i98mpD3/I2qTLH
cAWgZ7GlWflYeJcw8Q+OYCJfAg4IRYrCG3YJmz+n8T1+gnTLZ3KneXqk9RcNiDQP1PQCh0+oHdR1
TpdAh9IHn0YirRON8h3f2FUF/k3oqshmW4AjINd9If+QhyDn8MxgRd/N0Htf7bwOTw644fCMaTdW
wPkDiB75gz2CCgt6Eu66kSLIlr0RL6DYkl7JBTUGNiBsUCMNLStfWxFvtm4LNuE6eU26JNn0Iw/3
3LCKT8noYQGikldUQNYr2eTWEaqj/YPRtt/M0otfUReFpUTWmBfHd+M7rE7lgjoy2f9oS2VcQy+P
T2PdJCv6AETGj85Uzpi3wwVUfaCx7/FPQR+SeE954dpgX+2TbVJ07rbmRvEF0tvLgVXexkpqQEtd
pHGM5thFJXIPGsHAJZ4u0d6MFQPGGl8ZIo9sUfQhK5ceHmKe6WdX6jVl2K4kdv5bagaGi3omCK/O
U1X4DZeI0VwcV7NHCGKEG89CII+aZVaxO0Aad7Nv0wOfDamAfOPV9neaTRXK2EJkVyyxCzcfLaPn
D6l9pL7ZkgEJkaLibb5Ux2iyA/YskFqZrtxOsL8CiQhgQzVemojHvl/zFBONkKzb0nXonPGTzbP3
a+6kc4dy4my+5unnsAG3Qb6mT00EKthHpZBJnz5gOtB1I97czdf1T9dMg/ra+Ns1+3EFwn7k3e6a
rN90Riy2unL3BXJzwKDpAoUdRoulBZ0Oia5QtoqcSBEqsXOpxzFyoBWzBLJu/4+y81hyG4nW9BMh
At5sQc8iWd5pg5C6JSS8t09/PySrmxpNx42ZDQJpwSKLzMxzfnPt2ULqiC03xLVtwYUscwwgqrdB
5L4nhsBIWtapyIuKk7y91pa9rvpA7YJcSdYiYgEwkue4qeBz1Ki8sQVJn+Fdps9VhiPl4D3KDoAG
jI0KlWoji6Wa6E8Mlh3lEBzA3PUghnwr6xqXZHEXrbBCnQ5Fn66+hjFvI1pwOV2F7rbep89qaLX3
k2bvbj2yaur4M7tiL+fq5tY7847k/aoqyzvZTw6twxE7NnVsDrIuH9XhNJnx51zN3cE1qnRNZDfe
me1oHdUkz87hWLNTH9dBXh7cpMDeSs0zPxXl9FPM2zR3ml9TOv/FCVp/cwuSC3Ed5GDCEb6bG5OD
pd6Gj2OAjkze69k3XXPJFTMIwCwnnVb/HlsGQvztnD3JJ49TYR3jeLQPSAPuStdGXkifnbs2Fj+N
Qa9IkyqIW9qudY5YNbZmGWqw6bDMnpLKW6kBmAel2VQmwhwpKIvvbqhekNBe0p9EbdyRNzkGKCAi
vfhb6cK/KpxdP+xRTVbmMAXPDfqUa2wYVGgf89ezYfGXxz+eG3Wh+wgfAtqcEMMbKGEIzhqIgv/j
eVh0w+crmnLrTSUK5qifb2s0QNZBioVO3mtsuKde+w4xzw96vfn0Gqj2AtW4vUos480z7WOVLbPW
nrZyZ4yOjLHX7vMoIZcjRxKLDEQ1PQeeVh4dzKQ3ckCW72Y9dr9BLUkxyBmaAzB992X27AfZPtsx
MV2tGi6iJDwPuxG/8+VJmRci9GU6L3zt2sOoimRb6XXwLai314GG22/0bi6OmkqEC5O/j+sLATXr
KzlvXMKB4KyTv1kVy4QAl45F1OVvsyumvQ4VfJu1XfeZlJMvOygG/Dy8+7I7xJeqJ8/FfEo+qrEg
bzfsGh5CMBAnGwXMtWxQrGbr8av53rmGuXORKt2JZFTeC5NPfnkmEnfVehZuSgoXxA8eydX17Sow
VvfBu4RPtoJDTbCYCMsRdQzih0DSZzvb4W6cy3qPC8n0Nhf4rCxvdJKhq4AAZna2Z8UDghfr/syS
9Eqy6rWacPCIwBPsizDBNuya+Cb7baGdQDzLJnW5CMHIBi10npURc85lNa2V2Hoql4ubsrerjFjZ
yOUz8noa3L+EPTbXBbXMonlXoPuzkoNkrx707sR28ixL9th5uG4MLMNFoe/Y5mpHGFS+AyrmNTUV
5TEJyzst6MP30Sl4cyB7XmORda0Bc1KzcSNb7SxM1wqpu4MMPoIk/ZWWrnqRpWVGHRTFa77MiDwd
wurEL62K5/5DFk8FfpOQQk5gT91TZ/XsTvtq1PeD093rSwNcN0hkvzUrY7nnR98+zGWMhx24LPcU
WPo/t5OwcdmZx79D7dtghoh9d31GEMwzkpVwRLtyWSN3laGayQo7xp3eu8algW/yNNeqOBuZev/V
OVdI+I1dtr6WdeKFMDSrFqebZbImx4dUjR/TyEufSI0T8Bfez85OadM7N9vobcO/mXxQYxZ/dWWr
bUCiqxvwzgZKXHb8noaKvckUr8DYhmI1IMkeiKQ8yeJo6HswaOyiisB6zudyU0x58h6KmkzGYurF
Rjp5xy3B3dVq8NUap2OyRrFpOsjWXnW+m4Wo7+VQJdzMhgpjIa3KB4Ivr/I5WW5WR/mismV+KOP/
/aJka0b0Ub4oBYVPNgtJtQumWT1JlOcV77kUcxLgfsBJ5ioWILtcZQR+Q4aGSkCAfenkSDGB20TX
TnLOaOlkZdm8rtpww5F+BSwpfgYHMr8aoN2TFnawLKlDwRYNNXZZcjXjYMxqci2l5XQywmJ4kG1B
692j1+Xey5Ieqs8V0pLXEqjK9250tItsy8Pshyas6KoaruIwT27EHM7XR6h16vPdCE5SGxyB1drP
vQlAyPLigq5As0BL3TvZmrPO+1pmkqeRrfi/851KQdp2ofpqO166ytRza9fJgdRY8TLbTrxLFFVb
y2KYqu3ZrYMPR7Uj/ovxKQ0n1MZko9ryqMJovGPeKMXLmPTFNo8J0cvWITCyUzPxi3Yd26KT4qYv
smuWI1VOoJ6N+/JQ0Q39BseHlOw7E3koMBxB/6f10FxSA2uBNMm0Nfn15mJV+PwCyuE2FmAsJhwb
ttfKSng0VY32EGe9eSD0MGEJt8yhAgTJjOyjHsRhnMGoI46YP2vekF2qSFxURVMKwKIzBzbNwE5o
abWipr0LJhBnQVYVz7IOo6tvVqYDxFqqIm/ANH45CE1ygkmDtaAXDb++jB81oFOBwNxRFuUIvdyK
pFefZI0m2OtNVppsZZuYkuGBMMi1u+wxjBhedyWRJFl0CXsi3N8/zc74Damc9iSrWwVYI/+g/VEW
w6YyYRpBF5BFeRlq/cVo0/Qsn+TN0CsiVi8oS7xQeVGtNd4ba/5R0ofBHNWNoXb9hl+aapu3hbOW
A/tCU56Gn9e/tqm8eT1BNgeWxyxzbOj3SRrvdDHlz7K7lZOY1dVZ/3r5bmhyBrLevQS/qRV8Ufj4
4QpnJ5S9HcN4SJwFma24x1uVvEtGZwuSbzzL0rUKww3ShuO4g1D7NRydfwPo+NSvUDo4iHJ0NqkJ
z2ECBfvQx252vQSNuxguBEevK5CZyRrk7sYx/+pneN2w7RyM/TxRRushCbUz+ez2DBIwWydjKv4K
DjLMfGtXzf5/bZfjWZozDn9psSXL5awrUkR3XQs3X7qj34pSROdWhDqE/MzSGZoindl+v95a5dgG
WOa69tTx4JLBum8M7ZdMCduuQKKtru2dTAmzaztPGBE8texCZa8gdl6nAb3iMBu87dVDSdde+y5q
Hz3Tqx5TI32TSJgyDt2tU5betmPpJCXrTza0SkjGxe6ms5UqdXYSHFuSJBIlKKB/ukiNrWQU1Rop
nHEzDUUy+Y6XP6B7GB8kQOpaJ2FS9tg266u5G57fAETKEQV0W3V50xBSFrMJZDeHOIPun/EqW7EY
w+AYX4c0GcLtGBKnK5UBNU1NL9SzSLyNRnbswVguE+oXD2FW/pj0OjnKkqx3O/1rqKyTF9VWxvXE
oe3eMtA6jhCnvpucpn+xkq7ZtJVotsNSNBXNOdhxGK1ka2HG3n1Vm0fZKKvKvl97hqo9yhJ+Ocjz
Tllxhwf777Op2jYKa/sRp+z2SUnOnZ4Pj9pifz5kpNC9oFV92Sbr7FDBxioaCAgt/WWdl5zbutNP
fZxdbgPtaVR9WfxjoJFbpMUZBB9sIEwxfz1JDoizPNgXuuuml5x9AqILGiGs0NkrSq7f5cFg/193
7PC3mhOA/mqJHhFJI0qxsBCABwxVb51kqRsV6w5jjO+yJC9A/qdVjNP5zsgGhLp7N3zqiacug+U0
QdQqy7c7WvdNgur2MmMrLOs0DIp4sgUgqTTHA3J+0+WfFCNrvTaF7SKBytsnL3Fd36WGoZxlaRrg
0Y6D9iZLtTP0p7pw511K5uwUhQJHyeWS/HtnRV63a5PqU/ZIteqrhyxOabqyzDLGltBskaCFBDRj
Wet7qGVfhir17tWlIVsaChMwK4Kw0PSLwbuHbPw1Arbrr7nUoetY6aFfIAqGNpuPJuqXs948ZQtM
weGnfd+UhFFkB1k3LGJACljY66CmUMxHx9vmztm2xpWd6BFg6dy8yMvgjdiw4aG77TFU4kBPg3AX
oPO0tJjwF0eDkJrsJ1sBF770uLLtpbJW7tlYotjunRTW8jQ09n3ZIMtLqxKEf4H5hH8v8BLKvUF/
vt2FyiTW5VKnhLSaifd7663fWFgnzG5+iGGoPgnOkg7h47+Qd9WfKrKRsr7Gg56wWVPu1TGqPgXH
pGws7be+Y8ODBCdH7qX+NjzHpeauBpr90Ooo1sz4OL1zkEAAfbmrlzp5J+tkq+w39LX4s9X1hq+x
RR3UK28Q+k6ZDUhyrUAkCSX+IwCUjay61cu7wm7Dc+eazc6zkvnFTIOzgknH38sNkMlB3mAKf61x
apx8r1bkAZ9EF3fiqNTaQxpwhojkJydvG2/GrMedBgIkfKb2cpENxqyLo/fPCJe/9HKlAjkYt4Dx
MOa1XoztbnAr7YWPUtkNaZivZTFtQBpbhG18WWzGhGMaO4WwjvRuZSj6dhjiGOwQQz0Qjn7FN+9O
aQ3tRU5cxxWB1aUobCb2cmLtARFedIIn9wGBsU0p9PHiLeSgZMQiVLXCdQ/riVR20JrGO4phSBom
WbnSvNR8V+ycaK2SV/DcKuO9LpvPyTLSh5D458t/DFK0SV3nhW6fc2y1FSVO2CutwxDUJd+YdSRv
hnnNimXvbcO2tpmi57sJjDfxcRZfWTQak5PVsvjKYouf6mrORPU4Tal51FNPWSEDNX2oiCat+s7K
ToRc+ncwabmJZ4LsJUpTgW7mjR+ei2gvgk/ZyegV2UsO/q9ehgIXJNdsQTQk6d9N5SxnKNvu67Gy
+Mdj6dWkQ7GtlEFbkz/MLrdLbKAHV6rnW02msY77YLJWdW2VJ9mAu0h+gfzenVSEfT/yjO8y68wr
LmH2Ppsqa5uQ+fzo62adLpil2MHEICxb9xSjBHs/9lieX8FMjAzqOHlNq/ZrpBZk15GyQ/rvyErP
jOtIiXbCYvJxKtp9hFfF9ybfjQhW/apxovSrsrdfLVQ6NkU/ROe6UpK7Whn1rWfZxTORFnJbTm/+
1c2dL0clxfTZiTl6bwnGr0GViYswSa1qFvE7SLDJU9wEYhVmafUjGlxUHsicJQErqlI2H3PkVWi2
NOIeucj+4NbFJ5v+bF2NJrEojJfQe5rcb2w4wdR20a/F6CSB9faZZ5qzCgoretDaQN+7bmLvC0Mj
SQT+HpveYfw07QIbG9ZWTQk+OxaETrO8S1BpxUsPhWBV4hGy17yieFFJVUH39OZVaYryZZgG9b7F
LZHvXfEie1ijuw/nKX2QVXbtNavYdcVB9p/D3tpVmZauZStB/PaCPNqjfJSscsW4xmqne5SlVhge
fCN8TOTcUVQrWxtPZaRheTF2aBSAYMtvsu9YZPUliywY35FiYKYTZS+Eri59mhffjAiMtImkz7F2
XbC1M6SORiu+TcGEmmdn8k+Bl8dHqf6Q3RUNbNLosrGXRXQZnKIdPgujq/Y46zVbWY2P6bo14wwu
RaYfCl1UGzlpr1jHgi/ji523UPIM8wCGLHlKChPfHhNwd+P0+FMVfcBSWLFWE01+KltQRmLqIXnl
Q7Kyw7rbo+KlkCBdyv+Pg69TLU/7zwm0EBfQuC1QX1kUG1qY/ehZvMYaYmSdVlq+rM+1cV6X4WBc
u9X5+Fu31k1/72azWTqo7JPPUyQtwUki/h0lrec3joZfQjub7yrOuzl60G+q6ol7266EPy8/ouwP
+p0HN2Mji3ZlkYcnUHCSxcB47UO7fRNGbV7GLExIYzJZb1uQiTskDuPet8n5/wWbfa3qOcEJgE13
seZ530wDNzmsE9UnxFr67Zi0yl3gVd0d5G53a0Sl8hhPCL4JON7frL676HL8nCADNUT132WORcXo
tAMKrXgPl4GXX5xy6g7IWE/7OGja+2xSUBXGiuSNBNHPLO7Fr1DdW7rB66g0/dVN3RE3Gr57ykIy
i+NK28EM6I6tmHFr7XNrE6H9+aIuPxSc3scfit2gZU1MDL/Ifp8YarCflDpct41uvOZR6+7LiiCE
LE5AyvaJksTXIianxl73muRaHEK+pRnWZ2u1iM3XVB3Jlht5zvpKsbXikaJdXDs7pKv3FUaK11a7
Dtu9Q0ToOlYUDvu8VGA1uIwtbbInzaRh/7i8Kug9GbZxSn9tzSyIpJ2rokK5tHpeGe1DTZmurakX
KLuw19Rr65zGwY4UO2SMZebaIRGCJbhxbbU0nJ4tHcFxOZWIVGOntuioyiJrm7abuwbZgmVsPg7z
TrcCTFOW52q9Pu6wb4OqNTWHxi3bfTDlr3gPjaMPy7I5ywsf79ddbNw7zTye/uwhuwkorz6JvHQn
i02JyXAuLEyTFvvIzNTdsze34IzK4J7F13AQR7GjbRUifiorZT95CYv4hxOBLJUl2Wgr6E922bCN
l/G3rnFKLCqNyYXd6uRdq6sveo6l6W3uBmfWO1dYxyYKWPFktyCGc1uhlbOWE2sZPz5+BHs8g2V9
d3tYUGA/UinFQ8KB/LfnQ+FoEDnK443se3uYoycHy23K062+C5XsiHb1m3zybe4o190VgTHtOofz
HDgaVNHFbkVelAinFeHhkj0trLJ/qtNUWK0vyzpWGf/eWqTS0G9BcsBQsrUKwOJ0vZVd2zJVfNHi
xydb/pfp2jTa6UFIamF55LTMY4cdpyJZNifFRWLE0zda7LI3QwfXGzTvUIX8l8uibSUO5yZRnFXL
C99qPNxkvTa6xqGqVbaxgK8+tAYqmN0AdwblbL5mRANkfZJ542EWI+RAOTm2PORIwBUSA2FDq5EK
kJeyjb1TvVxksW2taqsGEMVl3VBVJKnJ8Ze+qqsmkanYOcdO65yTtFl3njHfsQibxMaWBjtw+g2B
L9aVJGefLTvKFi3CtnHpLZaxt3p55wXa1zBZvI6tQ+toFmiu/qjSZjdNunIC0pC6ZnaWl8mMEKxa
LvJO1kUkjNbgoOvVHw1IjUNAXMbKzrHS7ya1LI5/1Msecihp8mBbs12+PvG/HibHarX3gwDiEpkj
9JsOwbRVF3vEabmA6/q6lNJAMYVWcrBDdVPL4q3PYITqSvWUYac3TuxbmhVhKF2HB6fM0t0gwvQt
CpJHSSmZmyDm36L9vYcHGP1/7xEoVbue5hZ5WA8FUa9rCV61YX7SVWdjGnjt3qqcNEYc4Va+jaj1
pNsbRXWGHpOdZP21szOpzrrPcLSzuq59QGseZouJY8dI7MQj3Vc7e2ypCr+arPbhWlnmzQ5A3yLk
Sl2xXJo6jTacsdW1nObaoDn4xySoac/qYuO0eDuNyqSu0jToVre62BWOcy0X0rvp1qRpyKn6cqSs
/K1dlpsGLYw/pvvPjuPyCmSLvMgZbc39qrsV+daxsMs+bl7hCLNNIKCtPTIuo1+GU3kecWMks1NU
6l0FN0U1BEXZ0gWN3q3DtoZbyae8lZV2bS+mIJMRr5Ma7VNjaJ6qSOW3RI+cg+slhEuGOnnU3Q/Z
JmtAnMZ7h8jj6lZnW/h4RDlsOi2x6icBVuCpeJLd5SU1PLbtqutcnyHrTKHGiIaIZq8X7rDXMhUM
TJalZ4Jx6bkh9rEXqEBUQaEN/O+6XGWL7AOWswWP3aPjvPSWDXAntW3RG0iGZal+LKykb16CDMNf
q8IKz3PD58yKxk8tA7NeW1lLHrrClC4NAUjkzXScKkj1bBzDB4Q0MWhUYGAmHJ39ITOnvyHaryCh
DKGfdgNYI8MDs2QiKJBG3YsSkMTrjRrpDgfpbTVN4oOy7LvgLhUbY5zGl7IBTB7ZKOtrbnK4zoTR
KcGVAMHHjq9fmuWXYM4QUW3LO8PSyeM6U1qSHfqnLO/kpYmaYm82BmJPYXi2/70QWoP7PvKzlkWu
vlPd5lM23ur/6DuPlViwbf85x22oSNz+iCffRs59q5d3t7q5dKNThGz28gr+eNKtTr6YZEZ62cWF
8N+ubm5Gu8rOEdoKreaMMCxG9U5obEc3azZ1PIPfzx49ByKnUrTuS5nrDyX2S/cqidSXptNmf3ba
9K4fMu9lDrpmTdzF4T2g1WwGe2uw/d/oS9FbvHRnBQiOnCnuaw3fGPFdNlpIBT0FfF3Yc5/qxCqx
YQv5quO9zjVY5GzJQIFlkGV5i0z6cATRuvA+Ru81C/D5TsfhIktQOZ+zXB3uryVhEthyx4dryXb2
2Vyoj7LkJURIbHQDcsN5B38ObXho53t50QHCbvLAUIEoUJdX5ldDDaISyxXX3bSq1dkw/JcWRFX8
kF+o/W2GCp2A+zgUuzyNMKP/d2bI8d4mN0BfephwQnfKzA3aY/ZDC+jmwSyceD+ZDsyyvgRaslwM
oiLnDOt5PeA0wq6Uus4Id0Y9j2xPKcm+cWTqfm1H0NWx93noME2KlfGkRtOwzohs/UCFp9LsHzVK
e2s1yfSToZTOZepJq8mGCrY5vp3qZz9YcDjn9ieELHc3NW1xzDBrQATwdhsDzz6S1m3mVRzqxbHV
bLy7RiU4YOlAzBlCpW3V5YvogYGzwtcHgnvlS8YGZ1djhb2WrRnkwnM9ZG8Eo9N21Q2z73ZR81Qu
SVVUZmbfcnBx7EMPUwAYUtiKdLl6bLRgvl6SfPi9+EOZ7QyhXyW8IyoEL2W5C+ZC/FaUDX/UpUu/
0s2xoJVDtLnd8Nti7WvgQKMQZDymTGwcodawYqP4UbNqmDBVU/1oevvFG1XjJelGc584ZrBNyz54
V6ARjEBpflQzkqN5P7WXWM2M80i2c1XVY34/RkJtdmEIEy0H5YUexhActCbBK7LRgwd9uXBqqi7D
QmSLCfdvwMCySW8GXGNolN1Yon8Svo6Pcg55EXYECDzcQksFlybMGW9zpAxNY/pmlCVKmyTScYXq
4l3UgwgPektcYnQcLkUl0HxtAptIBMVbg1iKmdkCfTIwYbo1KLZVnRWAm06Vo5ybN86HEQZoLYva
ubMhFr8P3Q97qQ7wgDp0S3CQLEHlg2AO9xpcVxSwBgV3VFs5QR42N0OYkfhZGmSdbLU0jrmItdMH
OGy1QoPQV7LZufdaEOKuY0Y/1Cl9aqpKeSmBdu2b2dS3aZUrH7mlrGSHCYftdVcl5kmODHKgOtJ6
BZuRp0xTye9+WUG0Vspqlxj3sW3p90Qkh22YKTiI/Fsn7+pYVKslnLGdvKmHQ8jJqJ9Gl39MxsqL
Vaf6xSteZMEo+IHwM0B/h7Fw/nbqqUs27LvTjQmDb30bVS3jQ6Ps/WYKnJ1skC8lAPuAhU+IyPzi
iu1AxVe6RrxNeL7f96UW+iT0CTjX87RzqsbZyG5uQIrANj3W3aX1/3uU1UfVa4f5kmLo/QPiRP0D
bASkPgx8kskknW71XZSTKJ5nl+Mg3WRDkqrqiRDrQQ6S9fy9iD60wxLicox7st1E2AfXflct9UOK
6sTeDt0B56cSNsj3a2755jSKve498HVGKNpDg2PUHmSWcW+Vzddo3tEP0MO/jLD7yXTh+arzJxUA
nUWaRli4OEUBhp43aUDZ0PbjfZ4m6lpPNcDAjXueNFTVpCJV3Ou7UI3csyzJ+qVK9vJmEeyuiV89
LwD8mbZ4Lic9eFSyJ0DCUF6Wy4wl0zquxmgri8BFFxvlatpV8YywpdudGq2d7q05Q8iSrPsKStV8
kI2RM05bXJjzjWzF73a8y3J8eGRrnaHoNYHjko2yCqYFUFtzupclKyDGEDSngONNrq8Xv+l0sdPo
AZSuUwDpK1m8+VVfjW5keVz6NJXSrqSnteq4I9xobXp2XWQ7dQUjU7a887MCq4fDxPg6LSVZper6
GzKx6Vn2b/iX3WETz6qz9HCBET32wiSAz2QeZApENkCK6djo6NEFeyy2gCO/PmX6OKk2u0czOpOX
Ute8oOERWTudja3P7+bjWPcl4Eo9WU3ZhN+e0uMS0H2EreU9JEebH5tHB253Ok1kW9PM2ZlE17eu
49lbs0g/yrhUAOnbykqQntyTjj0gBBw9egE/7hocxW8ugW6zRaFZ000DjQtzvMg7xQJuVJUIOOo2
H2usDBn27eUieuytiD+xShOKJXLGkjyoAW7HTWCu3UInipssSPK9Mz5O3rIj8pD2DXk+EhhTcTT0
el696hEsb+Qzjnz/Rx8Y218FEntPpWqEh9DNPr0+/C7i0NsFkebtk0AhtsVxmFUy4r9ofrWiKd3Z
C5rBbcZDXJf8rejnuBE2xablT8hJPZQwEbcC2YMkAH1eaS+doX3zNN31VRBha7MLiHYqjl8bJIjU
CeDPEHarfuDbQ5Qgx3OqxbYLzRD1wfNU5M/JE/r6LCAAkYjYAHp2IJ6WY7Mm07EZho51WU3juxHY
oi+K9twRjg+J2P+dWDkSs5XRbsJCq7Zlq2T+YAIw1dN+ha4kQKfoU7O7+XtbdTv8Cw/NbN0bZa3e
eQ3YVhanfuNFde5r0fQr6L7XOerLnH1/IoXNe9F8ojK4i738vc8Ak+hlBxW3eNJBq/lDjbm8rryH
ebKy6oplpWqxHxPm9zT/QPdra/DO5B6meaPT/FTZJqwt8w02QHUEcszpBLMX34x7QgaKMqz0OU8B
WFnf9EifAXyzp/SiQqzo8AmZdFPmLLBThtlUVSaXyAZZPYfk7awEj4Kx6HagRb8rQ56/dMGvCgnd
HSS0V4XoKPuE+VKOBJCyaBGcGlMWj9lZq5p+AY/JXzJXqDIRXgAiOfxM47C+aJOBGVr60vW99mo4
xx4E5UoJxIsGL2RdoGywHvkNIOJpHrAXv5jzeCyEihNXkl2GFs8nDYrMZk74MEj09rsIPOkxCg9e
1W4cHfPEoKixyDGHx06LajafbbWLbEQH+757APqxNutpAIVsHrXCVXw1ijKQdt2zMxckLKdiXndB
Xh9FPBzqDmwuUkukZoGvK526HwY4ZoWZA3wF14VsPdn+yMFCpSRN1Ha4xfW4MkSBfXEdYM645oiu
sndtF6GdGakrGwSkQHphP8/wGEwsgHwtyLUjx3J3NXQKW/egPhDD9s2qnUBxqMfYE/DDqyrSN9VU
NccuQTj9Xt5W8N5S/7e2WVepyAu73zVqdyhKAl2gIxklZ9Fk83WCEI+gOND9bJyHHWSPHLazWftY
vY/oaMzNUXiRvrU69V7Vy+oIkHzmGxa52KVwPl43EyCTTp9+slbZ0GRm77ERi5o8OwOf1S882jri
Cnm4CkoHD6rU/fsJP6fP2OUANzlV5Of6D912nkXQ+To5vUMIV3XjxP1fZcPHI7z5oTRtBHxLtJvJ
wBf5IpLde/d1mkToB2O8aouXPJqrTdoBRK67n5mDZglAXQfZ1LLczErk3vd1cMhmV3kOEPgNpuhO
M7rX3GqLLcoln22eKhsnaPjwEHZE/ac/q7boSeGTqNaa4rmJ+m9hbbYoGUb2LrFJqJRDtw36Ol/x
epO7LBt3XsQbkpVotuiZ1Z+rgjdLS8VLNpDX1yuOLoHYJXG2nQko723RnLKsQNonKV6HUl2JxRsG
n0psovBMI6OZbNsiONUlqhIJX0ZV6x/KQPuIdIdQTVPfqZw3Vt3c9xuYi9ZR0RVBzD4xD6lA5KJu
q19CKwofT2pDrX+h0hP7oxljTd6kGKaGj21uaHsUeuuws9YoIBdO86ym4q0y1cj3jJGjr5tdIscO
t7UxoC8cgk2tveyga2wSEjf5aGtv9rvEnVZOcyrb1HftyfaFl2P4npXutiDdc+mALNZh015yqyOa
ixwJYmrwsFqhoknZdK/E9GNf9NaHUYQwsgg53QvV2w8pmiducyyU6afnoH9leZ/WkGH/aQyHnMyT
HwnSxSzO42qygPMVuueuCEOPe05eKdk11GzSrLqLh5bfYHc0t5hn6H63OH0aqfYGoXsEu1qfzMn1
1nHZ452RQE4VQ3wnL72w4juyo3dpVttQh+0MGG//7CYQLIgs+Zmt+F1b/4oN680apr9qvSUHFpkn
wNh3JSxEZyKOaNputUYH4b3BbHTj5OkLsuLWZWS599s6rfdl2GQP2QQOT4m6R9HNvtll6SZjU7fW
IWYhihXj8KUNYGkze9VpOCtXujAQBHKTfZ254QlbmgC1HyO6m73MOgTs1I4iSrRjPBgwNKN8vivi
ZNjniCCfgIYbO02I6dxHWchmFlor8Jhq2w8YI5Jr0jZlnDgPWRtGm7A+Vx20HlPYJFMxgEQ7gy1x
XuFzGCH+u1pQkKs2Ucmbm0DiLSGsF9vwsAucRfXaNPtesfEbyGP3tSVpv6odq0NtP0JjuAMGZExY
MiGRr77PFScnreqLD6UiJ+ol7XgoLdNaQ3lt/Jafy4/RgukTwWv5gFbcAk4G+wBOFde/ThgfLGA4
K0LV+hjtrsPDV6h4a1r4ZxAX+QgRRPH5WR8+iKdzYEuq/kPzgt7PQEl9eBZSSNbs1h9hwU8EOobV
BxSyEVFtJN5CxThiOKhf0J/0CEg4wVoWYzHrl1yBRTRGH3OblCt4SSaY7rDdVubIImuax8jmTByE
Zn9pEXG9NPytd6NbbwGccVZmAVqXXgbVMnWsM3ttIkregzLXykub8JYN5qq3eZVIDCVIeY8DGsmI
wnShsURBUfMBGgXsN8RBzx5NbWUDGd+qqtJgnNJ8d/uUFDPaIHD8i2dyOtO2R09kDVLIXuGGZfi9
ZqT3lTU4/iQSY5MQAvYN63/YOrPmVnWsDf8iqpiHW2M8x47tJPvsc0Pt6SBmEDO//nsg3Z2uru9G
ZQlMHBukpbXeod/rZerhSZ4Mu7m69mk9HbomCa8z/4uS2Bcwi+9ZHIpXEqndBk0qliypqDek0FH0
K+ZX25xYsEs5+SQSQNeh3E1hip2s2iedD5mh3RmLCWpXJD6M+PRmD1159GacVpF2xIOlmv8uuxKf
kXLe17jyBVPlfQAO3nZySCC+8PyHM4jfqXYF/4oNNgTD4XYGre3YQZjG0SbMSLQ2Eh0cwctdkkAZ
EiEaX9qQvdpKetWXqTvKSFzZeSe3HdqhCjpsLNwC4gMJAbRYQ8vvvNzZqHlJIZLloU1C+zFUHkl1
K981nVFthpKkRulF7jbFAG7TUFkOmriyt5Mr+xNCHfZLIrSEm24Gt9CQLtNMJtSCEPrmlMmlMGpA
usZlQpou6K0pOcPtqPcE/haf7IZuWn3QUMwQShOeWx5VxKGqX6YzdxixCevQI0UTxwkp5MnRgrYN
y30Zicw3k/fG1urXaBr1DRm1v5m9qTAPYjoV1qaf+moTN5Fys6umu472qGwKyvUvjRiEj2Yz/7jq
nWKsN4qSNE/ayley3YAbOoA/pUSBsrAw0HY0DWV6NC83iNK6qpZeoTfuuCXGa9tQbcRG0TtFoYtj
au6+IOS+7yMl2/SuejNJ6ASGPU0brVVOrVe+C2E7l6JV/siRH2q0NOPFrOoiaKb0d2OA35GIiuOc
81p2Mrlk/TBulGRyNiMuAy3rPqoQLCuqnZ8w8g6DKcQ9SPQwpbswxHQN6Q7hKH/M0RzOZgh8a6xi
P+5Gy28E90lX6flJET0UUIPE6DSWR3fqcQZxy/qC5thVlWypDKAiBpaIOpYbgGWJyERun+Xo4egy
Ejxpsm/2kGyDeFSgrNViPuRW1gCtrN7aprwrKoA3BLabvdM03zWR6b4hNZMnLOPh88zb3I2w5Obo
6Ea4Fi050a6P0wA5aCL4SJu2KruPyovFCY6SSvVq/rtpDLByhAVbHgo4FPis+/M44j7Ued+zsDA3
rdOT60CmaczQhm7sG6XS8ToCMkSzqNllbvThIFYTjJ6Om6nIgnmMbDbDPV9Q34udHYVqIJzsA0Og
cVuTMguQXFWDLAZNWCoRQit6dSlG9LCakCUqt01j4yAJt1OS3vHbPGl9EcZ7cnDZKUV611Z1+0yM
f8HsskXGPHk1NE3ZVzxIm3B6zQBwDHki7g372cii0Gy41E0EvJK2btixqlIn0mdnVxnRuM8rW9sm
AGw2wkVONrlFYrQIb5rez0FIbi0nvceeONuWK4MWiVzq1rm666HjHWZH9WD8InLCHA6Vpk/zXYfw
+9zZJXJeCV4M6KnvwkkNGseVG+jK2S70LGaSUEQBKk/fNXR3grprhqeWkxbKYd/Uuo7Vl+fhWWog
/FWHybjF/PHJT+WSY3F/kP7MdkLB6WIytk4GRiYiKQda35E4mkgE7fQwB+Yzio+Y/Aw8V18BGwio
vZV+T0ixqy0UzGuUIECHl+2jzqBwGRQCPWr+cgRBn43mtFGJpM0OazDmn5/ILAxnkWR3Jaxnv1e1
8EU0xnfbpA4/99Up6VJxLCama1MBzlVSzaics8MuE+rpGe/drYYLnV/XGopIZQh1LgSnlDanVi8A
eY0Zmo5RvQkRWN2rCnuWvrbkZ2PNoCDMMscaybbuoZfOOziamGGkEFK7WWGnPuYJQACvPmJ52Z3G
QfSn9dVXE9lmd8oToFNwalipHdLt4Nv3U5G5e37c6mRkanWyyXft2rm8Toj9npBEmk9JzqbNg5fk
r1dzW4oBXTbuawqMyNCcyV64G1L9V6F58pTWxYd0cxIohTnIwxznbJE9WM1uNiFL3E2nwejQMnca
vHBtLc83loU6i16Yx15ZDPGq/TjNxYlVpGATNIaB1ZUfdgwqoO2jkuuTamnw2c3N0lfiMmYv5Yan
tSF8JQ6N06tF2n0XKqo8zZ1EL2uw9pLp8CTVFOxiTFi6qWX5lqTtr6Ytus/van21fk3xbKF9PoWz
i/JLJ/bh4ka57jPWV+7SXaz5+L23sipGPjSNPYbDyY7eITVVTHSBhtQ/uwuqsp6TfBhFVGh+o9bp
sW1nCu7zVhvSu6Z4CW72/GMU3yxkKFGCIIJvmjD0maSWD1Df+rK5pgrTBRK6fpxOYb6J1TDcz1l9
GJoaYYUCV8QkPg4tvESFYA0Y7Gic1k+AmAd1YWd+p2xX4VdhuLO/vmy0uGL7GxqbuAVEiVQI9O+3
svDYWg0m+RoMqU4AHfSTgGPuVw48tvqnO2c/ybu4fLMhGnK9brnsjunjgYUNaiyO629V6WN5kkuz
dtfGRMyD23z5Kf+/wyFG9P919uB4zW4aBMnFYq9Vg4/Z8nc2J53fmKjCBbZiIjBSpIe+zj2KOpwQ
Vfh/l26CWPq0kZ4EnymcGsgdTQ/ibzf9FnhKUAEcNaW9hFkXHzMlR8791mETuOvi/l6E1SVlHjih
ko1DWpX/QE4uIlHeQNPq8Jid9VuDNjzpcMUNnFQqG4DRlBOiZH6EdV4wd8/5Thuiu0NVLMyf+K6/
S9U19v2SJlAtKz+NETKRUurnScPaZg8RwXl2kmfY613wknn55q00SOwHiggiZT8cldJOeXTc6Som
BNksR2mImsgzeog31H12ClWBLnerEFZBxjrz1RzRglGszUzVeaOMgLRcQ9+kXmQ+UTwqqio9eeX8
mx8bfxpAq0dzKPDW1JN2G1Mi04fWuw5iNvYklStYY37CFmJryaa8qTmkxp5tlC+yKtl0WVTerISK
M0JWiPYXe4j285YqjMdZCD4bI8q2eNzo7pz+BepfnsMiMX0skYtto8z1JUU4w9BK5aNimt05o3SP
Gb5Ed7wzqUlbc/trTMXemVu851vz6Tii3PMIFIeQPPpHWYQoJiTKjy40Kx952h7EqMiuisq+p/H6
oMpi8SOq4ncyST4O3Ob3PhJ3BFGdP7kgn8a6oBeKfctCwpciSuqNVLFtMxv7J5l5l1wAc5Sjtt2B
ZMmD0iAcl66GaEW2ZFtGTXrUUZzfOrk5H1AxnfczpYMtKE1jOyttExA+bstqSPZqveQ7PDJSBZnW
VnT2FaA/doWifxTwSYykjL+HSmXDBKeYoD/TSi0X8kocqIY9P5pB/d422l/F0Naok0OYpNpPHQav
lsRNPHSAhmKL5nJ6F0maQ25NJyapoJ3y7Fzn1XC2luzdBNR3MGR98HqpvGN9HQjPIKUKY28bdlkw
Rkn0DlLwp8Bo6sWUuvJmqJaCfYY6BG6Xg2y0yniXydH9LslfS88FW9+E05nEZ7TNTOSUeirIBxT5
ty5K7j8abzB8J3W0GzsA4yiruNk3cM+esdnCeqcS/kciH2x5yW+JITHxtGbcvTKrFu8R8+AZvbgb
dUhqQxHFr6z6g6xATI00rjaztL0naONwF8UOhOF6xmNrTucbKYbfk94e50m0z6Fp3XuHsEVcgGfG
aFruUQJnOlrr3xkf9rTWvFNqadnmq/95eD1zHVz7a7Oe/vXur7H/9xLrYXsO13kesTLlGJH5hP2x
mBp/viwH7I7X/vpqXW/6WOWktf9fL7+Of52+jq3N/4yt11nHJq0ttoZajRv2dhnab0VRsaguL1WH
EIZ06r9Hjd4kIFiOZwqQ3QA/tn/1P9/62YqJMqBiKbsoFfVpbaplmR3MEvGxtW8207/7qFcTRfbJ
pZz06GFpKo+Dmxs+IKLosY5Vuc3snpjDfh1bGxVuuhoP4eVzKLfT14hp7OtNLc6NRxM1/8+x9UDR
zJL6zqJ1vFz8cyxRmo2m9erxa4wdp4+YvXErzUwLYreK9laF1Hip1NZVrUz1GuZezNI3tj+kq33k
AJGfuqqMpzkUeWBjQHQvp5ntUzRtkHgrv8cgLvYJBpAHCiOwlmEnYrK31XSv3/YyI5cSFi922TcX
M8n2LmvsGSdPQqQ5zY4wx/YpW/5zgWTrHnGX90JmzhX6oRoobLuYViL7ZWjHhAhffUnH9oQYSn7G
vVdgqQOQGxTVHBieZmN6kqMfV84/hIPsJF+09ySh/1K0Uv2O3lqxFYNdBOqsvVJu7thidsg0luno
N6gb7k1ZUulREWTSdIhyhN7btO/V99oZAIy26cKmIJOU4Q+FBVVk/JVUv42ma9gpA2jsIutjHsxq
m8Ode2QxIgXVWP4klz+d1yEZ6d3Vy/Lj2lsbiMLRroH6vV3PX8faTn/3rF5e1l4flzMVpvGlbScP
nFortmWeDo9ChAU02HgIlGgYHutYXBLsAo66rj0PV85zXOd/kKH51wnziFQ1WUkwKMs11ibX/4kH
S9zXy3jVHB9VrAs3Xyf0HXYPpiKz4zpW89xeWiW8eg01/KncopcYvWpzrmLimU47x42W9ATT9joW
WfE9L6igrkNW2YO6zcpf67y+DsXDPPlqpen7tZtMTfmYyIp/XqHAAlsHqLRiXleQK3DQ16RKnEPS
ML8i2fJv0O3nKc1MfK6F377G//c8UvwFcEhD363X+zqx1+LnSDWOnU0++Cg4lS9IBppHY1z0c+p4
3Kxja9OXavnSLk2UKMA59WleNJ+g5vznwNfJWjo7h0pXX7+G1ldTFpYvX2Nukv9RPUn0I2Nv48om
eSl1SsYCs97PV19jttICIpDeaT1DocL0eVoR1dlB0QHDtDqq40llYoai5u17RCIoCIkZdmtXE2WO
G0IH79qxmncRhgvIZ8kVLifHg8gPiRCAqpfuILoKx2BwJkg1sfcS9rvhZeDbSpMM89I1Kaof9Abk
fjt09vtYyOEgFCK29Wg2NumhldW0jUy48n1rO6dQEpTYKdk5VdEEImmZ/eb0BVswT3ysPSvX0udS
J1h7sRvab4ZpoZLU5vd1qOwioom8mi9rF8SU6ePh+L1G52Grj7X3ZsW9giRYrASW57lvGqHRQS0I
6tZuidQL+msEOevJBtPFKwyG83owBNHx9k3ntu79YTJ4rqrqVV0umraEu63nFZf1RGyJiemmDmck
jAs369jAyhOIBhUqj/29F1c9JBqWvHFd2Na1ydWdkHTnUsZpe+givmHr88HJmp1w+gzsZxTvC9RC
3qLhXlUy33kKxtDZsOheDvaTJIFF8VfrghJU1ruS9mSnMvVbF6Ws7lORv1vaOBHnM8thGpMRixvO
eY6hO6Mjmr33ykixxQs/kIPGgmNE/NnrzP3aq6tBvjnGkdkxDmy8LB1QQSdH1z3oWylS1EUo3puR
TFZWU5KCRqMftCJyfEFNYMnyOX4P0iWIM7PbkcZacmMu4Xz+nDqj8E09jw6evkV81H21Fz+YtdGz
g2EqN6OQ3zpdwYrHracbHxoZjnIkX52xd1EMaJEJxWM/siuohjoagqhmlT/aon8Nw1p9w8lwRdxs
pOmFz5y8VloTq6tKzfczaaCLlmZ9JZYYwy7Nl6iIss8hbQzjk2L0j6TJflW2axwabCyuwkIfbiLE
Ped1/hexd/PLNcW1H3PtDzYbu9RrLDZLt2aaNwTkBTXstgUuYaUbD3Hlb9GCvxaF3ER4Y7ybSXOM
AfL+0nKE4ZTXDBuTh26XZ5R5i12pkactlKQI3CGpKHrH3wj66n3vQmQQrSfQp0/bV7MvJYkAO/4l
xQ81mu2912gLOr9wt5NKjrBIRIlxtkvSVgUZa8/6fU6G4m3okoVdmInT2s1q9EYBTVxg3tuvYTdR
h+qGGq6GMb7G0lz4ZUmzAxWcHJoajRBLKQ7YPWHikNnyQNJPBuZCK2dnbjwI/fnzMzVIChRbQFBB
olDop6iVbRK9jUne2BtTv+M6+IhmZiCDqXYXhXqJ23cB6kvRqnfdadGszYu7xW7tvZ9d7d42+m49
hvSpd+7w0N6M9u+OyfndFI73zCvk+bHIeO8tY8JFGxPm5diIEBy5ZlxNl56K3uKj7sncL72eYvGj
wIl37aEHXD0aL92JsLLe27LGbLfI9+uxzrPUuxPKw2evMut7O8xHU01VZC30Q1pn8zVfmlYdznPS
6qRr6FVd0+96V7HRMtLt66hrDnveKd+Q0UEzYB00liOJxRozTfk516V9VQeNo+HUzoEZxz2CtUt/
PbQ2FDCxeeqva+fzUnndWBRVS9Ko+SAOQ5+TlmwEhmmuJQWEIZTD1m65/AGKADbvXmDPVC2AE9Ed
W52zZ1edj52Y3j676xFNVv0pttJrnvV/mWVSHnMyXte+r//VoIDpBPjK1f7/HBhUb3zR+Shf57aG
oxmbZtTqDQBypEWWq8QtyaBRTxAMMMPoZqTuuBM9ZEotU6MbTxIkAbufp8viYbSOree5WAPd1q5b
m68w7sgyLO//Gp/rBvkiaSvoMkaSUC7UtmIKBYxTmiJpCwDGUCyHrKKIvIzFJrMnQkARcA67fcut
4r0Ka3Fde543hQu0Ekfy5eDQJspeGeyEjXTRval2ob/Y+H6AGGkBvXBGDSyVzfFz7QhJjQm9+vmy
drUWKAdkvGy/dqupSI7h4IEcXt6JjGd+m4f48w+vQ7Y1+bHMosfas/KBFOuAJsrajfF+D2xzSUQv
bxe2VZ3gYtibtZvpjvUqoeCuvfXztZF+yOxcvq6fPV9wXqOVKPhpLp97ARZNulYFa7fCXJ5bs8Dt
Zv1sdo4MUoIQ1NJbrxaH/WtWkeKlsExpzdIK1VfqRp5sigUkkqeaudosm4NqUxmKMP98d8Zy2iRR
5PwAQHyWvMKTjuepseZ/yFt8TGRCv1cddBGK8uKJzzdLPaHhBo/O6gqCIztUpR2eWmMW5zBU4gN1
yOJQIuJ50/PkI0Oe7Xc7OQ9zwq/dcavfRV7aWC6n40mrMDV2E9A35H7i30cK8Q0ZfDYGWuQm12ws
EpA4UXSmRLpPxvnNngtjgxwn8I0qs1/auSvnTV5r3N48qX2W39ZGse3sRjYUiezwh4PCo9+nMNDd
oaaeFtU9gCug53DoVDQ2O1gsXjueAcvPR9nUP7HNVI6Wlk9vVldz242vGn7wH/iu/Spm16dAj3J3
Fe6ELf7UXZ7e4iRGtzZzlB00ffWjshKNoLXdaa5uvwt7T0ks+2bM87AzlDgJXCU7R4r3i3BdPZky
/mPG5c9uFCblndo5aCBGqbK5GGchNDbKJEOBCfKDJ4z074EiUTZZLlCkmmKlw4Od1qO31QXlpRog
wKMs92TkE0p+mJ63RYL5C+rEVAm0b/UceQfLo/IJ8D0LaoE8pukAVhrAwjdNH16sv11Y39eh0B6G
2pwgotcbqlDRTi3JiFnIXZJ4Gcn3qsTm0jFu4/i3juOJcS9b2z1MeYf84QhAWfrkGZWDplBXg9NU
7+DO68iDhMbpF1AP9ZqRAduir2RvC7tYfGTnI8sjEpt29L3OXfmcdRZthvSbQ+EecLcjyJjSKOYo
LqOX/JoKTBfHAe1crBb/maHBVK3u4QYYNb7Vi/ZO8VbbW7UlTpFVkJWPK3cbFarxAfLz52Al1T8m
KpjUgv7EXVdD/hYk68sKcYih7TYqInVHnPuGh1pq8WsNSmXtrU1ttdoO4jzJseWMtQkrHaTL6J1D
yCoPZFQ0YH/JAWxEkODFcOs1U31OlFYDT6fWvXYthBSveYIW/HKwB134HAzI2KPdX9YhA/bB3ont
etu4qfb0eqMF5QmAaOmtQ5phIfjWZulpfcOy+hwNVmZil/hQauGi9ll1zykE0mrG1X3t4UkVBZkb
YqGzHBzZ2VCvbk9rz9O17hkrGQgBB0n6dUzHI+TYe4UNi4Y3rA1ByY5HA3vR5Q2Rq0xBWqcqaATO
IKpOXjud6sNyUFmacSDxp0AaOK5nkOoeTmGJCtTXJSM3OyG+mn5+5jweSj/2pueUkO6YLE1/NiHW
aIUUpywXrHRlm/xjtza60sROD0fYj2z4XeGJ+0ZO058Ma8SapDDeqrH6JVKEJtZjpGhVH3FK7wBi
1HyzNfwMld4bgvXcwtCjU41Njb8eHVQqPdivW/vQfGW9rwDDyCk/eYIIAipa/FgbxFHKoE7DMkj/
M6ZPcb6Jag/xbluPH1M0gvIKPbS/zX0mYuPplp3xTGeFSR9My3HtJorXHbUZeMh6ijbYxpMFbHLy
+PP8oqGMPKLSerCXt9eR3AF3DxFEh9tWK53zWJs0aZjtmmE8OlHiPFq00a9jokAz1wGglWYEOxpH
mv16MhlBcUdLjj1N2BY+qN8m4AsaA4DN/7qe7P4pcyUMYPYDjMI25QGXTsfiruk+u+tYa8qt1FjP
1h4mpuV+rgHYfXb1kHfN+T4EuHFbh0ZjppzXJSq2HnX0XMemOTxpBQ/G2pOt0h9aS5acwR9dm96e
bhXgkJfPIViQOFoN3sZwivjVcXnMW7Sz7Ek3N9R2qRQbQ/RYG08Ve7U05uvaG0O3ucbS3Zd6Fqf+
3CxZYFk7m/VoGbPKZ5ZO6qxJk93XmOGlfzxVZdHrq+auxbDK/jh4i46N+lgb7iMUPHqq1V9joTm8
y1gdLyj6qI8+CpOL1Oy/vk5I2aegvNE0+68xF7uydvy8aNMPCFYgI+Rboz1d9Dh5bUcvv7IG5ldK
6KceEsRp7WGUaaub9aWXiYfWmu3xv8bWt1lN+VO2YbTVqjoH5FM497VxJVlCB0IADHXGKlUBpEst
Rg7bFI7qUyZh9QzTivSal8T7dSyPC3KVCRBzUZSVP9WhuuHeD4/ryaaBR2uJSrFhAv+pVOywMqbZ
IOpi+ZRz9WhJFL6g9yqfZYrIrSmU0Fehg+L1MJydzuz5AjgogE9tKaSClNJs+VQnmdyaxD2uB9ch
fMY0kveNd9SmobpO5ni2pej5PQfjvTGH6uSNsgMVNEX5i4yqoKgCRR2qbdM4cqtZ0QzwKGx2pmI4
L30KRSPpw3SxHwvwcfvWGGEJH76/hFX/YvURiu2CmhS8hJ9hl+wsgeBBarHTKYkAvEqrD2Ns/57d
AgSbPKp9BHNCEWC61V7ftsQgfkP0UXj4C+n5ZgYl7I+xApE0ZDVfq33gY2DXm2DQVWU4gZh416QT
7yMWBBLcKpB0QMp9r5/VGa25VlMMiguwk1xln436B/suJhvQC9vKUK95lx0xo1YudVdBj+0H95j3
EOAM4z1phoTtn8s+GbRn3gv3OeeWdpqoaJPvaEkmGuUmL6YWztRGHXHSRZ2Y8u2EG4BX9emmnVkj
2Qy/qP1dE433uojwTZAY7Kk24T1GxsVsEnWnYIyyKeOPeZ7fqAht41ardqXduuc+xw2GRAAvv5pp
QAHeNuozomXfQFiMuNC1/a5yBD6uuh5e++I3lxEn5FaMDbrPg++YBpXbUtEuObFqbo3q3ci48lDn
89lCcDYSgERyBcvFVIeTN6WHRhvkSXahDLCPHLaN40SXzJXzVm31b9GIfwCIqS6IZiga6lzdLeAf
91o335Ukrg85ao0XZBLBlbCmBFnjtJeqLMmS6AP8rTn0o3rqLwAJDp1EkLGVqV/Iau/lo3csjKne
ZsQNbK1MsTFw0/Jl3x2sekEERp0WmIOd7gAI/0Sq6cdiJnowqZL7fFu9Dxyu81FnI4PHfWM3CnC9
tG3PGi06CcC10JJgx94ZrPaGDdtG/Vmn+gSvzpTnAaDBUVkSHkZzXyNqbQmrCVG4jTrqIJlAmKVI
kYyIh1Z91/Mfva1cswyeL+IofpbcQS//M7tGfaL+prISphLNNfU0lbX2MGF4mNz2lHttOaTgb5za
NwoRX7qijk7RSISRazy/k8CXJ+sq5PaG5e6tclJWTo8mhRO/Y9RLgJmSQ7VrKffCnn66pupeRjdt
fVKBrSAV+gl2wFuN2pLtHKNe4AgRQabRCkzLSrlkSr5BBCj8IYl/N3mFS3ZsHljL+xTECvJWcscX
+o/MsIgZScNTfcCUo62tVxIj+iYBXbYNk+bpuQ0cM7fB/U01yqOQzIOJYvrz0Dd+1ZETkMUrmqbq
pY9j7dIujWNiWOlAwsyKjdCjMDA7kHpC09mhKE7H3Gs1QZSmrg8oaxeX0W+FygNKDDGKQqQyfvXW
UH20yJqzaB+6Ahs7x4XTpEfUQNQReqpHePwSNQB55js7ktan7llX5hVb83yDG8B7lqiCP+9YC4R6
O0Euvo0eCXapdxNV4eiBsArLZ1uDUArVDhy+mVxGkJcbbLOIKtgUdqkKh8dsSV7PWbSzvUV9tu5/
R26YI1BmAG909QwQg1kAPAz3YsaqUYcwv+k0qEztnwHSYAzsN2g84HzSdsg6OxuzaFUfoekyUMsO
hHKnYMCiqQrykejFRFFIYaFyn1M9PUZhNxdSjbk/dxOiaHl7g738INPcbCz05I/epIMC1UPr6Nju
SQl776SkoXuyFpxOnXQ/Gte7VDHTrNkoTGNZXR9mFJawUP17AIi6r7vub7wPDDjBdhQoVTq9DHgV
XRySx+VCII4y/Zk57hn8w0SUPYZ8g8PfI7t2shsR8KUkCXSjCzdNCYkiT2oSFW1kUnWrrEPt1uXG
Su12D3S9BBTnWYBuWAx2kJlPTkFRSi/R3EI69llZnUuWp9S2aZLsq6k1972svb8y7w0uU6e24a/Z
lls476yl3gKRUX7FRu8XVh6d9DHCH7FWmy07de/QAzzbW+BAwZ1QklJCNm8dhHvHKkl6qOaWmPHF
G63hNRvQKHLoISaTBq0ZvRW5Yp+/mnoonc+uTeR/tCUUMWy+rlZI7OgNFjhGNwfoWXveLoxCzxce
6msaU5/PlnmjqxGPYmga51kmlE2JPn5nhR4UUTqd1Bn5JoSi7loS/bEWhyioOhd0i9ebkd0ZC/HS
LOI5ZjFqF9WU7X3o2+naJsvMTc+rovYuY0LdWmb7KnJU4WcOPyOYsKPSsv/o+ozIw4o/0kxH59As
Xy1jtHdjEbP/XprQfZm9Dh5aqyVB090zp0lPgu3BKQudeGuUEABgY8dnyzbvemTA3vBG7ijsHgcQ
V+T3kmBQ5H3GoJLEHpuzbhE40/LDigGzl4o0VGFgiaa1eF2BwPxPo3TUi3q0TUsPuwxDIKkVViA1
xtxrSbPg1+Age74UApRZD/QQW1cMt+BIYAbqwbGOetBYUzRM7DhD3ktq5IKg9JEbtTw35vSqinmE
2hHa2xFVGn9ausgUTH5v8mOZmQvQzBEZvJIO6clZA13kmeUZRMZhmGCkAFe6dmZ3V1r8nwozSbc6
Jpqzv2LmxELgt8CfBc4wFXAKZvc6ZppGKNjlN4/S3Clp6o8ZuNE7XhugDcsfYoizd7XAJcZrf7tl
yM29ZgmcJVUgZ52dTsYN5Xiu9rI2E0sYACtP2Ybr2WiAY69Wra0C2DMEKTDJwjytl8G18i2WUXHM
k4ope+ycLYbdwEMoKQCCK2e/RDEtdkqb58L2Taa8l0GD0isBCuC/NuzShr+H5Ej4kpBgPaSz+BBI
wSE+upuwlts6zgjBfcEbAdDephq/Lvq/meJnvfyHfU17bod8L0fJMgkqMHWwtFZTSEItPE4pj474
XhaV8Q0JeRQ5x4eeRtYhG5THTBJgobeq+9pcjAeSv9XOOCTeKKjWb71k9o4itq4JpTQ/05FVatUC
4T8DxLh9dk19umhZ8jaq7FJFHSGjKKAMLyZNdYiuTdrw94ACfXwqQES57HY2BW+wXJX9KRyRTf90
g6M9ge26SGMrExsBk3laW3D1RdY32zKzvVdYAM5Nnd5mEHyvBmAEu4iaXZ2k3yoCA+QrY6CVFcXU
tTtnek7MV+UANBVln3auIH4yMuAv1raIOsOvq7I/wI4o3zpTNocRtoi/dvXUacAbSwu/UKV5IVzm
/2k7e6tX0e/JVqZ9mWTzGeGP134G7G26dnqLkHK5RY0mqQwjhen0ThZY0q73FTRwI4KdoaRIzOV8
vIWp4Q5IBTuCImMZbZx5zAN20TeDPAez+DbPb50ALPajsN8wLWuP+YKZqRZcnQBhcTSdW7zgRqUx
qUeAEWJBkq7NpMcfimKEQfKfoXV8PT1fHjt5qiK+V6+FTrfJy4x2BXo2OshpTdbRNtxNOEIeLPGW
NCAFwufYRNkugs5rtwbcomF8IlSOuiGed5+6GitGaMUN5SYbBjdxUPJeBDfWA12YQZIcf05uE53A
ZVlzQLDKJ1lfrk+0VcMl+z/GzmtJTmRd21dEBN6clq+utlLLnhAajYT3nqvfDx9ai979z/yxTzLS
AVWQJGlec5FoMrOCBAuLvzfUBWhft9VRECqV87RAChnLZndFD9w6aPB68HeJoi3rCOQGYLGO7Kp8
c5T8kKgBDrl/m/0Ainm5cc1yRolt+ERbS9T5KFBFyRznbMouUjNyWu4MsojBn+Pb5SRSSwvVaWc7
WXqQX5mgNc0GLMJni6vfOWjUsyiMON4ekvtwBcP5s1ue32hGziVHjVr2gCVI5P5LNGaKzJYWxneS
zLLqHJaKjv/M8ptycJ8B3hkXuaT8DJyXw6gaECfpq6NXln/LcekYwDFfHuP6hCVT8FK5z66LtZBG
t7yx1LszUit4MgH6WLG/0hqg3bJDPU7peFT1+ofggSUYgFF3Nfw61lORHMmqwcaMqHJS+ni3Ocqm
94rzCtXgew9z8eg1IU/URkL01CbNR3n2duI+Daz7nObaoFu3hgi9PYbubG8Vd6nD9K8N0WzbHhrY
YR0IdRMc5HHJ05BYicdnspOotAIr1H32lbudV/T5Hb6OHugziS4BRATahnKu8HqnbxmSGSACMGes
hjECfROVox0cKUAiu0Z+t0bntAcNZUcXud7YNKxRN4e4Tb7Mo34nd269S1BLd4WVTge513JXkrZg
/t9qiK8sGAB5JnKExCRvbQ6SlsBIcQxpuhCIJqKPQ/dBHvzaNOXWbK1BSmpWPncVGPaD3Ar5kXpf
c3/aoND3rKAzyrWqv9rFNgS5y/X+mrnTzwCvjFPGaIBW91Gr8hambXjKZ4jOrT590JeuQz7bWWw7
5zmYQQJjx7dToXOihNugJ2QlefH/XPjNb5AotleQ3fVQX2uuTw81GRxKe0M/SBcg3/cOufGLDSBr
/JDC5V1v7gqnePPWvAFVvL+DBtt4RQRrcm5ORphr8zF2w+9Kl6nH7Q7TCd7pjgule+tc1P45w8Ty
JL+l96un1J7VExqN/bxvsvC+HXQFmMfSDy2vtRwpsX/N87pyRjggTA7SEvo4PTGEYeqyNAR9RNrJ
hGO9NZ+lgl3NVDD1/YAE20Va8NhZw2XKLaYl1TF3BoyP3AVc+a/XtYv06odghb3cAK6wAFK2tjfH
D66+ABiNwq4XeRu6t6VblpYkyS2vYPVn6ZEsfXaOvlMNYFbSZydQ6COlvgTb2/qmia5RKZ8rb7h4
jbmXlrAegq3AWfncNmwQSF/IhL05o9B93d7wrS1LniSDpRWqfX9qAOmdQyc6SZkpjV1qbMe/b4KS
lqcmsfUYSa/Rd+WSfJe3Ntuysu0/XQ+2cmzwp+Y1gCu3S4HHFCkgt94G4bx8OHQPommgM1Gd9BM+
FOzTMy6QJz7YOsagzlM+ty8OYwPmh/c6KxazWuCxnbzkgFKGurtZC1Z1HsuXfHC7k2nODCUaXT2o
QcHaTY/AzI4N3pPwDqZ8sYs056E+BFH55GBevD14uaok19dpS0vm1kzeHVIMaXvpsR+UxihBvXTX
EtMT6EtmDOdJ7r6cpADPOIFZodn1PrT6vbwlsNrJleib3ME1vuYWIkoyb5lwDT5CqvtmC5ci5IZ1
sZJeWQeHGhIv+IYx0T9FPXB3ZEyOco8lkMceL8MThHKZI0/pX/mk33mxkZ3UebwlZolAmdddpJPR
6LVbOLsl6rmHsAjWL4DR/g0pP7vKCeXJS4yevl3YMHY0/D0P3jNmce6KWfYT+6OP59kplxaxdQaq
pjpXjtt+n96O2qGfIN5vd7HMHHrSZPnMZG5mHXwLupCQSuAFfAWXbDAS95AflSrsrUE5MdBFGTXr
uOqYyWALvG51nlznOgHMYT/3DD0SjeLI3mc4hq2jq3UWFWlBwZ6brq2dMFzqx9pIjJOcX36Xb0fj
tdWfZiNvT6ppvMhT3R6txPKu+xkbU7QbiwKlfyjkfyZoW8ehyLdf0uvAjulpiSMN0wcw/kcts3PY
+W0+PCDIbl6AplV3wtoZoq66oy38LsMsW5+vPImtj9keDB/oXyn0THPy6oMFQRpZDMfA4aTgJXDp
wQ8oBB5Lbpk8GWnWgcraowU82C/wDflvZy4Vth59e5Jrg176++0mbKUSkyr//1MxVhthLz1sXb38
GEmuY/EtLbE1c46w/WBAizCDDHSVzr6oeCxKFbnsOuSSKA6bvGprlH3tP7D69UMpv/PNKGM9tszd
PbCAezYEscfgQy/jVzZHWLqW12QukIPZB5P5Ha0V1pPDPrkUTRiqR6m+Rv3lCxoBBumCdB3HSUuV
Ed0WbHnTnLHloKEUqQETWwZh8ne2YEVJSvrNWHb99eU8wsR5GAt03XriDfD0k80u1bxHr7dgE+ov
V36IWd/prq5eZVgmgzqJSbCeehkWSpKNIDSvAwggW2WpsiUltgXbY9zytmu8OzbKP3UIddCH0WdK
x9kBBMgvkpY3jzueMI1fytcfP5dasYuUQX0zjJRHuLa8+UcA0f4qzTVCSRfQ9PIMwq5DckNayj9H
5ei1qwKU01zcMj28p4IEMEW2Kdw7TogQPKR0K9jmgFIgwVZPkoP/c9Dq/Lr++qUlr2SP7Z1ZxzNr
Y5ZcT8879k/++95JbK0l0fdpOWg965ta7y/w/ihFY2OjtV+1GalZ6Ve20YMc+095WxUpXcfZEt0C
eR5bUmJy3L+e9c10RmpLxXeX+qe8d2d9d6Vg6fAxmqu7EEbf8orj4cxeRTWvc1V54SVgKQVyJjQi
Ju/LMtsWbHlzhico9DvqVK1BdK0k3a2cfKv6pkSivhmAEGILfm3R8rLIe7K9LNtL9a9522Hy3km9
f8r7v57Kn/OF3F/EoP3Gg4tDG8PaZSwsH64tWGeyW/rNWsU/VX+Xt84nltOuV5DzvKuzXmFIvHtN
GX6rnRfupWuQOajEtm+09CFbUmLbgGyr/C7vXVLq+T2CAf1PrUYSISlsiHy8nOy9M7yVJrxGJVfS
M0vZTKuzKjvpXvFx694BU0Eb39LKvNDIJS09P2OhgBUlK7PcdenID6x23kv3wOo/kqwNysB/6Gpr
p2GrrCFI71KUMyRMxN8O/9Tdbk3BkUn/VmdrBlveu+YiSSkdgyZlycKF6TWos3noHD2d9zL/TQAY
sFyUjK9BO0Sn9Y2Xm7IFa7e6peV2/WtSCrZXV5IBCyl/um9JvzuD5M1ZAnZCS3iNts5+HViv5fJ8
tiMbvEqYvGVXi4URY1kheTNz3KrJsRLIwGBLSuxdPelEt7w3f1xK3h0yeJVynI0HUIHPNVQKXAOk
BivlhgaSY/lwlTjitR+l6/KzJMsucmfKpM+zy6w6uyZzrIu87NsTXd/9N4uZb4YKW1WJyeONip4V
vbXSusiVO4ieGHGETIqOVvYweyXbMai5aNOjvKLrOqW0gHHW4+arvMh/VrVqNThinc3WScPmYJ5n
1wSJYFjikNYkqBt2K3db2rcCBf2z0NqVi+6wM1sYkNEhbysflq4FZ1P3b8LZttgAiFS0a+SuynOp
M6hMelW8ljE8E+GT68sDnltEd9p1PfPd7Zeb+uYRrVPX9a7LnEWi62sesTk5e+Z0lLssl90C+QFb
Um7su7x1Vicl78mcW00p3v6SHob63sZab4eNIVZxQe5/7op4PBsIAR51GLMkoZ4hQFpc8Zmk1NLZ
OzMcZHqWUs8D5qknCd5NdfAx0rKztpxDTersoQzqdie15i4bL8pcmge1zwDpDUOxayJedQm8zDX3
tgfAUwNTdJ8m7kmNQis/IhmE4TIz+yOrkqCGJ+fa6EHzBCeLvWZEYyGeZw7uRbF6n/rj64Jo/xAg
A/sB/k19QDVuRJWDpORlCB5lCdsT9YgKRGxX6YfYc1AWNLuHKUYLwQG2cNLZ2z97lj8/p1XzE77j
pTe18vOYm7hqpf73vGRIXuMDf+cHKkjxrHntvdn64bFaz86uH7DhoLWo4wzDLmjq+ks9g+llSl5+
0tXU3qOoA7wqQrZLLRZbAJOl5Dm3KvSbVPVQIRGMMlQJjhsjxupxXEpYSsJMYMBRIEy0c1PY5eM8
JdWjxCTIisJB9yzPERZmEd4q4uBQVsgP+dPwzWTz7Nyqi5RfplYGdiQocRyWBeCd6zNzi4sY1WsV
wqfhYySqomB4aLMCTJDXDsyHm8K9A6nB9prHYnuL6tfUT9HzsAQQXaJnX02+I6upXCWrzDDpRncR
Va4C4TPDYrfGCZ4b1LCfVXZCn1NF0/bTOAbMICiIbQ9oVWpzL3MsRfGQ3U3D0D1qSec9zUtQZ8D2
bNoW7GpqbAWhnqV7rXRwRRvYnTEnzObGUUcXxv81JdH8uKZAc6D869DmtuOryPKeUJmJ9lXY7tA9
NY6OZpmHaWpyNN4A0xeGZt7ZDlBnYK3aQbf1pN1hBY8MBg7gpReW9xVUu/tmCbYk7fOcFKyhDkgb
2XDTSv0un83U2Gumod1JUEzBfzKLvlL2kwfL3QtTFpsRNXjtfQCjrj3235Ih/2qwlQ4uHLo/75YJ
nxlkImiFokIlpp9/sd35JcwT/dvUJKAVEMR5DcYM2DU6WE+zxl6yNSXWrXLz/k7v4/aSpnHxyCPQ
oPy36odmVGhcWWo+qEb/WqMa9OBGydNgVw3UV6X+EPdsHDmIPR4lKQVshX5Cfj0/1uOux7hjNy3V
Yy3FlC8Gy7Ucxw42WY4C7ZY+4/DmYCv/7qSzeZNT1Y2pPTpeeIEchlNnhizaiQ9Oddh+QRskv8Nw
Ttbz1sbcPjVde8xVZG32PhbLfZB9xKhwZtG+aJgr2+YNokXzAe55/8jS8VVSGO22HzCtgwyVjYg1
LTUkzzHK9wcl7qvqoseFayBAbWg/rFgsUQUG3T36af19PbCsXKaonUiBg5LFFRnMBDQbt0I3lfaM
2Ka2l6TcnixVl0+VAyZsuT/2OAJ0qZaBXny2x9/r30mT3D/bRQ3nbLl/qE6DyMsmD3962sw4mCin
SFSCKphhuG9paW1ji4Tkm0wplpIOcsdheAI4AwIvGHbgurBUKCs6Jb3+WtdBeOntIUDjPay+l+VJ
yuMhrE+pjmpTNSsOC9aKi1s464HXJoiC+24JhgTdE9fwz28K+j7FTuZz4NvxEQpDfCvHDA/DJZCY
5JnMsrFssFFUi7WowW/wXyrKIWvt7ehuxBzw/3JI6g7gK1Tt/P40bVcgcvsyPpYqq4H7d79OastF
pqLUm/u0XXgUbDuaVgsDFkXKh2gJcgQmHiQ5+T6KhZE/QF5XYxbXl+JSRbl8t1WSGA56Nz58HfvI
HBy7rKqEZeXhiTEpyp3z2QKKj7KUlL47VJJy4RbV0YuDEPh6qFztzRGZbh67EoDG+4LlV01lDNnx
ZS7sryn2pCCXZje9tVOV3twxAnCiobzZZewzquxWHJMi1D6qZTjcu3r9Vx5q6sfBLtSPelg/dnSw
j+xNw3RBdJCvX2+g/+XUrX6zgZZ8djNOxWZO+ZCiZvA5qpQv8JGDJyk0y+DBL2L7WcpACh9TCHUf
8qXmWH9OBs181fyo+KQlV6nCNyf7qDYN9MvHsE6n+z7Q0odxCRD304edmdRE7Wbe0WeDxluSUgei
KRs5vvtLTQbcS13WLmEupZ8zr0ZHWzPavSSNvhkuBq6ph9K0UMTf2VbXf8DGCukia9SPEYTKz02P
LYIKX++88Cs/AwUrD3bmm5cRy8zn0h5fgdB036zyx+w27hdLcdu7rIyQTrL17lszA6RQHSt/RkQH
Ld2w/x04dvsNyJZ+mGNcxO3Gf9UAn6Fh2w7gPYnFYXucsYaFL/yfLGiRfwrf5emWAyo2m+/LwauP
+LWVKMw5xWumWPZdk3YTmtt98arDmP6A9ftOChVgbK8gML7A5FUfJMv2G/YX3KE8S3JETeKqeVOy
l2Qdu+bzzC6dpOSM3aA+qGi96TCib8E0g0sorNC41WjFQIuufVTY7PyBRfe4O4DFQ9YTadlj5Q/O
nZT0re8dTW2waHe4ncw+PQ+CMdHnXq36PRyf6E6STqTawBSi/iZJGyMifCB1/16SszL9cPnmP0pq
6rNn+uv82YjB9/hjcAmjQXlJs1Z9iHxoxKGPXdWQV88AfY7ITvQvpdd+SuJWvQFWGF50veVViVGV
rxL3XipIPrqIp1Kps0fJksBE5SiyITDUnY7haoF7bGYHL1I9ho72nJsvTVOc3M6tMCysj8iYlzd7
copb1EGWW8SCy5uiEjRd5SIzq06H2OsRHbej5inUHKzAJ+sVhbD0m2pV3hHdzPIiSTg6QOr14nNp
jkhSGj1YgqWa1k/+Dk0/UDX5iLuy2gIUr9JvoKizM3R856Sz9/HNtoxb7irWRzPMnIcysQBYLNXa
Sf01gZa88mnTHhjWabgREXOXYNZSf88KXgN+9z95WxWJWUr7q+p17fxPx+stAJjOjp/qcW4eR6UC
Ll24SN+B6jL5Ev3KVf+TOQ7258YZ0QfK9eI+Cw0bZeMqBRE3zF/6yn2RqqOR3teR4X2tm1w9uHVs
PaSlhwFLXaOWgi7sJ+hIPxXEr45xsXeBDd2rJS+VO8Y/Og2AmGW4zZNndsGdYjvJOUpD9SOqKvVO
Tu/MX9XSa3527BsBIzJjdBgn48KabYnqbmm9eDaa47zuDsKWWr5LsrpAGReNqvuSPvXeLsND7+vx
XY04+Z+CtY4Ul1suPBLAz8j4H9Q5UOODlIfgHu/lbLHjkmlX0Akrx7yuSSnWPS0ZT7za0Voz0PQX
y0yss2oPcLe3U1iOebOBl985oaUcU63QsaUanIsF3veK101zrxmmc7KTbHqe8HE59K3afOJtVIH+
uM53xs4vaPMovxvv1R0ShqRjYZ1ePtptYf6Ek4hYpEk/T+vjpc0SB5JKMB/rqqofY72tL6ZRDXeR
21q4+/oltgSdgz4WYFU6PpiZeokslt/73+Jg/JREpvJLAWm5XijLNaTiCuvvKR1+hIrifNXsJkPt
WJs/hjba4AxRgico1O45W0TFVcVPb30aW2eWA9InFyoQGOfGYv2Mjsz25/AbHfB3yIfK33qADzLo
JEbYDMKTwDV/ZSgj613/GmDN0bQf+g7MMjrFzavXMifs+kp7ArfRAc/BYQnelXNgcc33L7pu4EE1
OoukgZriFqd12U1ijlOzBYgEwkOXIOuCf80HzRm81zz1vmpTrDyYvedxD5DvrcO0vpNkZ6A8lztx
d9XjHmEqjXHZtSuBuhWN630KIKTvqiFUH/qq9D9F9fxNtwL9UVLzggB3dOtJqnqac4s0y3+WVNgH
5zYt0w9mofuf/Jm9xMJqPpaG43zyz6OfOd9iPpXndlTbs9MOwfdCP9dDbX8vQWRhmVPVlyEYiq/Y
3O17K3I/MI+8x+SheKx9BfH8APJG14fabs1bCqKCHWecdRcmy3hG7GjiJUJ4zYiMX2J3aCGmFjpB
92mr0Bi1cajszjoNWAo+dktAw5gODd7IB0lKARu2xWMz47aFZfUNsBNXDroKdAOGozvW7opHYwls
pHhvrmI85E41f2AV4GtXRtP3KVqAHi18DnSgkNxL9a/xPEzfxzqy9uOSHy35/7u+i+TSVt93fc4D
PG3fBC6Cb/85/5b/b+f/3/Xluno1wNz2zKOZW/F+YML+Ug5T/aI7pn62lzzkMuoXKciZ/K55UgWh
yOalXPLeHcuXEzkrxTvHOt9ECayFbelVjXqiZWR/8lTso73cPG3VpHCMPW9X1/ANgvJJyVoLwiSc
r1Grh+Do8K4fenRsDtmoFU8SjCbPq+g/6zutqY56mKj3QQURj05KEii0q/ftEkjSNhRI92s6qw49
0zW0Hv9TKvlbUo6QPLTtbnkEoG3LWs+0pVM6vXl0n0pu148e+w8UybxvCXwmGlWZXz0fLqk+Oh8m
u/d+GAjQsVroDU+W62I4mqC3UqRqxO4rbGKIx9emVE6G7s1fUGQYzh1nFcHTz9CyrnKNMAPO11et
9YATtvfodxobXcu5Ma940rlrn8CNWLgOGMZJb9rxTq9DNLsXwx1x1FnNdaywgJzL5EsKJOjR6j66
gKxgovfO1UzNEnGd1n/JnER5QSC6O+gXDxuxZJ7RdDHQjkGE3DF3DEHgxcRjfVaqrD8z+UMW3/hd
me13JEaGL1GME3zStf1T1PTaRY3b7OqPqfkYBjqeGEo5f07D9Degw+w3B4fYwd8ppok6Fta/L/jJ
nI2xCx6romleiiUwVIaHYYFc4lLB0BcqUgNkw2rLRy2FF49ksnocvKJ7lPpSDYOnI6aREwZoiNMk
iyc7kHm8ZPvkJUCsA1+1Jn1GdAiDCAtjNKNTxxM+aPWjFXTJuYJa85BkkCqM0ZzvHRdkMex4++Zk
Q3QtkDK+eWZkXVn2KO68aR7usmocr4oalbfMKDD28fvoPml8JJ4Gx71Pygmv15pFkqhL/FPctioO
DGp9cr1ihOiK6DICUP0z+xPlMY2d7sVH7QndYLCD9Diggaq+/zh3WP1g7jy+RhbyyJ2567uQRamg
UD817EHvw1E1Po+ui5Y3uqdf8J7pd1U0jQ8+PlRIUOfpoZrCCCUs9OP4NkH48NP5r6Rxjz5+ZF/Z
vW7QtYkWrv0cfQRL+juy1fkvJTH+YuEXerkVsFAeuPopa/k4+4N57pczuDH+HeDASiweRiZU9oRI
JxCTvwpwiXpn/vDAGjAFzIYb2qjjc42R+qLGPyO6Vj941tQhhcwbwMyovGSNhpAM4n3jY4xaC4Py
8ZKbSvTqK57z6GiwacUIPjR7KHeWP1z6dJi+mjZzJ00LXt2CN0Wb8gLZAHX8GgEAPAbl0F/kKD1O
rrUxaHe5ow0H1hKLOxhBMVPVBRlseRhy+O1uzTInBBGlisTeZNpLiWS+L9mqj5noE3KB7TySV1Uu
PDQ28PYZjoGPVtli5dgq3ecOA8u70Vcz5Cu4JRl626xbDjA9liSKdt5xagt8Lpekbk6QlkyruErS
T2ttBzsx3mHyAEnOdpgULIGeh/g9leZU3kYvqXCwICbBVkdikofTOLUbHYjSkIPG+j8cNyMYVUJQ
/1/nluSbSzv4CFwZCe3e5G2HyPXHqJzvsvRrM4XhK32uvytix7rqPtyKPjc+qp7jn40hVPZzzmN2
vCJ+tqviIik5yDS8j22XeQ+WpVyQLpofva6BUtjm7Zd+dKqdMTjBjzZQXiEUeX+bmnbKXboDdMD3
gZbrERUQ5e2y+DeLGU+og8R/VVEd89lp2q+L3f0+sbrygXXum4qI+wNEgeoh16rwhJzpvEtMtXrY
CqSUAdafeiaWPEXr7NXuMxAZnJuXM8ghUnFL9vbo7JyhZs/yvxd5d2plTOAL6f7nFIwqgpnLRbYT
SDId1AubX/HdwR0U574bAwyIsA7F8UXpQygkuvNsouT4nNpL76sVIAzM0F3zYPpiqZS6F4elggdH
xbgkVpH6X5NLHk7dw0O0BJIHBFM74ovGLshSuhVIPcmrajU7mQOuAJJsbSM/RsjCHLp4Ynm/qv+K
IC54hVp/04IJ+ltfTp+dkkl7PTX+x3zO+wNQsf5F72LUMJ0xe3INRFViRNweJqsfLgWoWhQcIzD7
2FZdrdRDE2TpxQdHjR7zVK1OGXPdZxWtXVYMWL1OrVphYb3IPvHrwj1r3u6XxEYBxZpN8zueol/9
JrV/lpZ/p7KQGaCEA68pqROG0p+KsrWR72ORgQ2N7vc4efd+nhc/jSb+oZisUtNbAqAHNWRZPW5Y
JlILFpKe2ZwNn/x6aNA0ZwIhpaMTlrcwgwoopTkWnvd+Pzc7KY3TMMPzEk05KZ1aO32sFfN7spyJ
HY/8Ka2rj1IWmy5rTggtMSaPnspWVR5jnISIB9YcPUlMAjULvs26Wl23LInhhhoeYnx81qO2UtXJ
nHPMRtRO8pwmRG7SbeCdIg663+pt11GH7KExC/vOn3XqzjGuVDCRPo6JV7JF5LN5oqXazXM77abC
o4KzHmnndEYqRgokGF1Ug/bKUqdWlKk6bcdovvKznEuU7f57mjdVLCeGQyYn387WY9Ox752pPKzn
lWI/jbnEm5qzrSh77LDMg2F7EMGW0ytDDUUQBuubA6VgvaT8wDBT/ZNnmp/XPEN+wXbxyUtogr7T
qdcmbA//+J+22n/Oq/2dBeg2rL9huQsSe/Njlx+3/iYpWS/aldlTjLArVPGz1brqrViqSQXfrFnm
kaiUSDDJ7Zeo6XZINwx/eewIPSjdcGK0gZ3a2Dw0SVTtawwsggiqWdDkP6yimdDQA9PYq1c79Oez
43W/gOVOhxRhRTX62esJ1pGmjR+Fhz6YN3TXMG3/rjPfOzFmurlImEaVHh00e1qkbL2ftoJFdtzt
lJqOHKFZEzl812ONscHdyq2Tz8wzL5DwPplN7+16Xjt0PabX2q8AF3eftGDkZND8UMROHnu1uXdi
+JcVqCcWdI4pq1uFqf8Ii+FeYddzKrBEnJBgKJcNv0Jh0yGB73uBR8w01UtukaK91G2iPKsxU94S
P6Pnyr+ZjEWwl1uyhrGHJpUmD2uehonLbi6G7LodFbCSd8hqJJfwTVWepQAO2o92hnFVtT1Uzvlj
U31sUnN4HhgItU6NFnrOlHyYgYwgXhbzQ4JPSonJCg452B5UnYOyQzvuRqimpgfe0Eofe23EAWwJ
ptR/qQd4/Flxc4LBAvVPULBavIdjNp70Aq0xyctRYDjPuKyxYPqfvG5mIIGkqX6ucNErXMt/ypYA
OQqvdKrn1kauKW3RxRkZwzzPSxClRnlxJ2faSZIexHiOUaOAMNSsWVt+Y5tfIqs17iTLVSodXbJx
xi60KY6SJ4Gh+zrbRGg2SpU3BSjmGVOzXliyLb1gf3cq8qtcWPL8cNjZXmsc2qlmx3r5kVIYJWp+
s2wECJcsi2X1R8dRDkMQxi9FeSwgBD+3mha9sGf+e4wq/zpoxgNC5On9iFnVswTujNY/slbWactL
pz7HxA1l/kRVYgVKo2/ged3dJVZiPbPYb63HdpF9nAsf96OwbXDRcpm0+SkeQ7NVuuc1jUNSdaqL
1NyD86U8LC39tgye48Z9mj1GB/1csVdUdeaz5yXKkxXdgiVhRPGfYLTqbx2rlneTmS7TQvg+uP8B
zNjqjQkqR+lM1ysnctTCxrsiesbwrnssi+mwtqi5jAKwxu0OVeTmqaiz4MVkkexFj4uPpR+MN6km
AUMyfYctUHmRpNTVUFk/WBXIcTlK8mBUpFASkgfmcOPeUwPvOc0N7xld7vnOMLrvgV+jErLk607W
4yQV7/zYhfkv1VDAvLJzHz5IDUZ+z2qkGbdopv0VU9RelMCznyGLOs84iFVHLXTxMhhn51kKtBZx
T7Vkc0aSUoBgivlYpQwYcd5QUI4NW7aSDWPfR/S/SW/db3VD1k4xM2ucc6pX8cmdQEwgZxm+lLAh
DtizJEfDQRlt77SVfzI8A+Vw9FtekHqOXsy2gRtqJKwfjKyHukaKqdDiZSIBY5cZtyzcPPV5ZLRR
BtjhKZiF+ItSn4/w8J/YkkRf70ve4uWHt4YH/m6xVvExh76TGHbNGfvXd+3CEuoWCKPEJBgEKLkE
TGoBTkom0rXd2dPZ8R5jBF+K6TVcgVcLzltl2F1/VfWZZZaWWexCfNgCxshQHSSdCeuhN7Mv5kI8
6hYmTb38BLyJYB7Zwj+yKoTdUINkUQDd3TsJ9KodZwyO6kV/479RPfV+RomOBkaTI/soxX0/wxCV
aIzsDJL/Scw2B8L5bNqhsrfeMXfCgiRBZyR2bbYQ5S6uxYi93JZVmTPaJ9gdwDCDvmAelclQoNh1
v6bO/NtHLSItqvOI/dfB0j4G+DreFV3/1eG23iLswE6tZn4PJ9M7jguqNuE0hXejx8mO8n+3uy0x
eQLsYYVHM+BeKbik3dROP9RJYF5ajNrubKMorzaThKSK652idufBtD+l/GvLGmHoQ+pQecI0Aa1m
TO4iSD8r1iGuITEvpLR8QVw7y8OSWIZow7FCFoTvbq/dNShbBJXNRpdRosSXpOP9mxsDRZn7ZnsN
EoqOtleUzGe9nwW3KrR+mlmoHA3rvhjq8a4J7WENDDMa73x9uXPZ9D3T9OoOym915+UVouMSzV2v
144SFetViUmQOH4F2slDDWPBzheLHUtpVBB0GHT8Y8MqPSe/RhlCAAtHdPmbEsgf3pJdZqAso+Gb
6S8cpnnBKMrtKIRzKtF2ZsErz5zpsD0ZaadbUmKeNmBvBYGXzrtAJ5DAWGB/W2B1ZnjuTOuWLNh7
aQcSREtyYIvjNEfNvWSVvoW5Q+AyGhFbg14cDWyl5/n2RfEh1Zoa91EjhwO2sMbWqNPpwzVB5AuS
PPd00YeoTGwMJJBkHKFCrEXK75oh5XDDGLLdzY3T44qixOPNcYuDgU1XW4zTLsiw1g3xpz6obsUs
Rlf9M2s/f3vp+KqVi7Au4xF8YwsM56DST2ydH/WshzeaPGRFFe7QKGOjdC7DexsszEPgd3v225vd
MGWPmcYnIvcq6+ChsnpTq3ZPl1Gyhc7KYll1V+QGlqntrL7Avtcv84CDkO3iSet8aes2P5lswoBi
73q8WJrgFLUYUZr5Tukz9keACR744NJpxE+mrtn7SZuUo6+02ML0+gntf+Tp5k+GmV7zsmT9Dkui
qDG/VUOFZ+GUnpBfio4WRL+i7e7DoFZ3fBxhJodFcWggZITdPcKv4ElitnQVla3XIGZRBS7VHlG2
6DRUi0d0a4DCZYmCzen9XOoD/sZucyiRqGhc1hr78XfjcGPc3sMqhePn3rsPpiTeRxhs+XmsomuK
RWmksVzdqwjfGjHq+JhmVv3v2IeRrYKk2o+z5Z59tG6Usr20eshNQIcuMm3utBnCFW8GE1zM8Nlz
l6VLjCAZjzV/O3y6l75F09COcexrnpwNZYIIrID37wblzIhi3rP/+J3Bc3h0J/j7pWInaBMB03Fn
xp4m3BwXeTTgm/zxIPemS+K+jEggXdjxVO8B0+Ke4eLAoOY86BKWLpz5LkAw2A1cFa+tzkRzCtZT
qPxufbxl6vFhaUF6bLcPaTj/sijc5w0fyopJtuL4j4Xe/awy1JF0XtG9NvSYNU0D+42hg2OOGpsH
FkTvi6TBAdeGJwaD+5CynGCYkMLnRE33drtIiqC1vBv19ovP9+KAyusOX2b8QTO2cFyuZVdehCbE
3O9B5UwoelkPXaWcsqDxXyYU1+fK/atMcdUL1ODH1Cun1mUiOGj9YRkA9rYR3sDKnSwv/B+uzmu5
VWbbwk9EFaFp4FagZCXndEM5knNqePr9yf/e5686N6uWZVmyETSzxxzzG98aHNZVpcgmNtTy6jUI
FgiQhvbjEJEI18hK9paBkuel+h3EBde35jwI4/FxNtwNQbjYR2KsWJrQ6bayQ9Kyr6wxhs3SqCGY
47zeaO5zrJXlyk6LcN3mJfrMWG5sqVXHJeYFpx5lMDGMS6TSHjTlvB/0D3b+se/Nzrge2ocuI6q1
Ja8LPX8tvfrN6EfwLACSXIvQ4358xpFrATtKY58Uz2JFNWj4C/zVlUdg6qqfVbFKnXhnC01fjSC7
ZCqeAYk1ApMkmK+c+qjRgzIlfcWFGKobw86wIpvvzS+RN36EUdMCdaq+0+V1MTPga3n8hTm3CDrz
iQjFpxG/JF0XaKnTwQOZeu1t9GpwA7Q2NQ8OkhkmYBmav8g3IEzkWzrZ50rRtM+9ozB5WmFMJ0un
+mdNT9cjqcN93R3DZSBAtpy3xPNK0mXLeDd/kpyNXv2YlcO7MRAor/fzrUip/IfliuutEAKJRqfR
J1ihSyCTA55hwIYR54TfVgNAsPRj5CCt2ppQYM3S9rWiyIqF0fj9lmOvB7mD4E+kwMGqN21hh3dk
G/ZrWjuprxrnSaoisMqBhUADQ5vnr2Tc54Hh0fDu2j5ZdV3xgl+UIceePbTKEvKScG/KliDha04s
zmi17rT8GZj/Heg0d9W9jBICXZNkzN1Pezcxvyst+y4S86trLMICW8j8OnsoFO5tOQ3zxi1oFiQG
XnY3x0cUz9GrgQqqCmB/01w96Glzbq5CVTlfG7E/VucQvTDxC8dYZbtRrODetWulyeu4c30Z43SV
VBK15GrUbSK1rwxuCgUeIQm8D9YLq6aM/NTYt0VycTBirOq8OhdZ9VtYzr5p5EeXsPFS4jZ28yIQ
er7DqIIeFPbktUwhc/XudNOTZhaBqg4aHOjrwUoh8kxjFkiNNHpT6+eVZpcqCC3ty4VsFIcjRvTE
WgtCpczekdtZtY/EvNGGLsQWFWBrLyiZcflUKn0jSPXeuLHEP4xnJbE5zbTq1dOr9Gb0o9i9MsTu
RyuGNp4/z0ufB/BnHuN2+aqUfDGr+W6UvlnIZiMjdVpAc2YS8lxH/qQh5akCY+1WHZzByqSjJrp9
FobYtOV2SrTATci6f5uT+t2L8kdZD0cl8TTq03Pc57sOD06mOCfSvtuAZANNMx5jwIEY2gCjtbkd
ZDU7cK0NrJbrE6q8ne+arpoQcWeYcfChgQaQXRHZ73Ov3smmLlZOrj11LiCbPjHfuiL7msDpWY16
Y77sB9suvlhru4zJfhDF48wYuZ/r1X09AC9P4DCNGY5qjseDIERsW9EGwPNnoR11y5YGJDC1bh8N
wx2ZRmQIuujjU+/8dKIDTcEdloxtot5LAfIXgPJKExORl3oJtik/mn15l4HmWRnLZK+F522V9PZv
RQegD9rQvlJ2D28/wyw/Y4+IydEkjf1AKEZ1Zm4YC58DNt3kiqxDlB1U4d7+0ov+mOnT68Avxdbv
JcGEAekzf/Za7cDK94C5rF4Ng8Ohj84GyfSVbW77dNqpKtx0u24qNx2HhUWCnT+9Q7Wit5dQ/0+g
gJ36nKBS7Xry1PSOYDHlHbMK1udgZfRTys2UcPVObviT50QoZ/jTStW+yKE/ml5/O7i5T57DXd1H
73bBvpERMqIbpvzNYaYePmk1+rRmSHkQRH8unBt0BMDGl5QNrTFR0ai1a+kYjIetYJ+x99gtV8WZ
6NGWOiDR0aq4XIYX2SMqL7mrVnB4LnmqulXjQATUBYYjq4geK5n/1L1qV0WfT0HjDSRGMnTYxvp+
1L17x6KInGPI2WU0HqyOKrsewveh57pbBnMjgXk73XiyUO8gp2QBiDup5XRDmxCUKN4pkLsvMAgx
OkVIaBbaYTtaHGSHw0jkycKCbhTBYDoeA/+uuxrTqQiKh66AETVmmr4xLZgNXZvcEwDfh7DtucFR
Sd5537oahqMBiIzdmL1zw/5REzPYTW94Fz2k8VlL8L0M723nbaIRpGiXkFHsZV6QIxG0NDhyjPFB
qWtcPBRhjUj9JkIRGHS9QLHOdsUyuntCJl+cBHgPd/BhrL+Nntp4nrg8K/g6aXIUWkXC3ARDMeV0
aZJ7g+UnYDoJVxP5PUvSHKOk+iVkNF4JY6CtZD2FnUtQSflpQK5zl5YpCYNEsDBxyecsT0PUHCTF
YtSX59GjaUi+CKirEwNEz9Tazy5NC9+OrlkRpvqabXYAmTuqs+txq5FzkLnDNWGQu7kkQCrt4Kg2
L5nZcHVMvmwX/WKPhaIYz7OVcKnBZI5vI0p+R/Ts/mBXV0KWreC9qenJrqa1YdqKworQjMSB7SCH
W21S9T7RslsroiAnk7Y07XJroUw1zTJR0MbjliFtq5NFgCD0JOPoE74V7NQMz15sNFwBnDTaL6Lf
R1Jl+1BaimTgnm7luajBmIG4F6sct+1usaM26CBielPqp4t9agcPb+rwY2s3RC0fE4JZS0RogI94
77J6zSjjbToKsdHL5g3Iws1QLhCfqyui+b0RBFcrz2BYv4qfauFQCeGBchEJVo0eUXdWCZhJLOil
u8W0ZBMN6Ux+KhnukTNTIfZHOoCAHKeZzHZpboQ1P5q6PDYpV2DMEc4EoRJ0JX9sJxyDvIc4XKxj
Q24Tqd4XdYNz5inHkboiF6RZFwbHiSjxM5MY2EYW9uuSWaV+vkrw9osGme/qbfOhh7ya3UEzNpLA
o5Vnaw+iEpsRwO11kapWcFAZhZoxUG+vdDnSPzIWNs06gA58G2Pr05TavAnNEVgyI6QQDdme5jl4
OypC2+PsrzRmByhMiE2MmV+hxu+TGEZSZv1asi9XUiH321CTWDeREG3wgqZ+l7i6CVXOCTJSTlea
x1ni2OYHgssPGcr1YczoWps07meiijLTuAfYVwRYZRigtIxAzyr7+gPrBI04ME0a+262FTZcWkOp
nWOMLnVAWvug5jroKf1rajTgqPuDlnC2Va1YdXn9lOYl40jyBjBmsFTUz1PvkeqLSLGSebydSByH
2rmcJRb2WnzPhvdVF0saYGSrOU2HO6ec3pxu+oIkulvm2Zem8V6pxIaWPIHoZfgiVK0Nn2Qqffog
ei0exsy5GzqXsYy0OI3uQAOl0Wlke2+p3ZNoX1iPYX8/CB1UNwxREsRI3NGdMFBxecptcRSG5NKN
evKc6GO0unOp2XWMVTkFcaLfEjjyZI6kYnpDuYni+T4O7REvoHNHQ4UAlzSE2by8ut69KzVMIuaV
xVf0yu/7lAKbAhN8XRSkZhXMUGyJOV+N7UC/Id5qdXkq8yeweR7NznDHOem3dWytVWqwExsNnmom
5VozpeW7N10EsBPRD+8C2eDegOekdNZTo79qeU6rZTC3oYK5p0LC8HIwaI0z+NHYf8UN1nvb2lNf
dGVOgTE5K5uqkt3XdNGzPZW0DXU4J6Uq8XyjGiVvQx5C7ml+iDe3bCzDd930e3bi15g+5TwPha+N
sAFTz5z3zvxSiSRfh+Y2FzSkS+ZQmUGN1pIcmEoMr1kZXRVqdv5hyqfmydbnhkCvpDVQWsmr07Yp
Q6SzzJ6U4u5tk+q9qSdKjlH2tAk72sMxIdGe48FQ/q5DMjKyuD73UbyxCBLZeLM61Jn5mWsM7MYp
5Pcrb6jpv3AkPdEQrzYaHpVVwxW/9jSHvaHHpTRN3bmcNx4U4HlGbsfP1QRhFkFnqxgLbJhEyOlq
pR2zf3mIFpIk31WYH3VHA2qe1iQLhTatp6TbxQA2VpiWnFVbmd+TBXYqfzKkU26jynh3DG3nLAr9
xMPNY9XfVQXqFF73N7yZDyrqadOY8XkBOQzZN8t80mChECyXNibC9VZxN+VSZOCw/MASg/V7/CXf
8hx6RCwnrFEGQefF6Dx7hjrMLTASOHNkyVvtZWzFR8mHBRLlLsk8c6tdI5fjej7mtg71PSmHTZKw
T9Op/et6euYaxQaCqf66HMp1G81bfo4u+BABvo33xAo9ZYapBSRgbZ8ZJA1XUxPiHvr21EvjWi9o
249OMVBtYky1FxxnRFczOnHIM49tKktUaFHwcm1iskXrbVrsNW+6NN8bAy9VgWcCwfa+4uCtysm6
0/IMyVBYryN9SyOaxoD0nytPxYuOsS0eo0XujJwCXUSE8rE6UQFA2mMP65qwW5vBwmgMSRjB6taL
o7v6h4U3pPMzMVmp4vEuF+zUZMs8TToRiyL017glqGE2K/KgpkcApPkGD9dt6oxH2goM+mn5WeRR
H7AJPE5XcutsPRgfUel+OEP33OmcmJn9TPbFgynLQETkFBIBDAWcINn5pmu5WhjrwiG+6yz9dejt
T80Z0ZVxunUW2XWpjhiTcv93lsRiYmLcN8M5a+CAswBgg7vCm4238Lp5dbXouEAqBKl9zEy5INx1
X3WjNo2jPedEEq+c2Jr8qaLw1m3cDCFnC1XMUFYeo+JCX9kiv6nC/rMUjFDEwwKUEvtTOzw4uThY
hex8UxuoqUrs9zqAapVqWiCu+byDZ6wZBSeKPq2+4iLeAa64aZN4o2f2d+y26FQtXUCSVIlSTLbm
XJ8zSaBo2+T7eiQyddDrNa7wj8zosIuaJHTbyTrNaDynPf63sAQcbK/5FQ5DfHGSEpPwdCw1A76T
NOIVQ4/hZN2HPSMUYfi7lNqjSZSQklX8qGXvMBNLezF9LdJxY03meYY9Fli98eUM/d70kodqorPO
BOB3H14Pdpy/z8b4kpXMVZO2AP2q4m9OpvOcTacqxZ4XRh+UEB8Eq8Yrpxo3dj2/D/V1Lk/nRq4V
Ho7ApYI9buK2oza/KpVqSxcvDqwZaVZPTALgTdSE+N2zSaTIuvJY5MQpVfZ94U6CDrr2tkTTUW9A
SHvlyWQJF4677avK9YsJyF3Zr5MpeU3yVvi/jV1/2Vb+GdY1XkuzuiugNfZOweIiW9KW7B483mEp
p3VIfjwuJ2a1jfrAnNGDqY2Y05n8ZcpiN09gCWOyQdNUR9QbypGzEc/5IqxAp6cKgytiFqScfN3v
F5WSlJhkmyVyDkxQfkjRvOfLchnhfNFWkyeukBeZQWvThsArKzyYbrQ129R3pgHDsUZaVLqcGV66
gVq7bBvbWtvgDbj/GORR5r5rcnWNiz7uyHSAoo8NXLkDkHX+qNry7pWDeOOgp6wsKjrO4vJk5c+D
yAICVG/buH+NR1rg11NwmYmYwliibyLJicL8xHnJwy2K+Gvo9GeU20sIKJ9dAnNoeWOsSSE65KJ4
6GPzrVBSsNGLKWuZp3I9KE+i58ZYJg9/VoFIR5RBPK537MYeCNV+rfv0i93vI1Og/R5sPpnKSxgw
9/Jq18e2Dt8oD/BjxJQoIUL9UaOR0xqErQyzna3dwtzhMkLWS2eLkqGJyIfUjpVTa2f2mi+qQNtd
BmdDXnYZVLac2NMrb1MsoGgWkWe7sj2VlUaDgBdYu5n2xb53NTMLIZLQ3alFY26yAFlJSFak3Ohm
TCY2jZAT6O1rfp3axBbP9nbuCuNGy+lgNUwi0Ilw2Ki5sc54hrGdZ6/ZMx6XrNqZDCZlWMW9NndA
452s2/59+c9jYOhTrssuDwOHEQ5A/LXJvaonbNwpKrIMrulP6tUVCTBuAiyko2a/8eZ95TCSzpDT
u0RHNgT+U8catB1/z2YxKFQHEaL0AbFna/O85G23HanQ24l72NgiQCb9A/nCH0OfXye7uPss2rQX
xuhtnfDXIbPTn3PjAx8Z95oOu1uqi4ic4/xNGwCqVhalvZyMn7B0uWiosIsw/LRSMfhIRG4ANkB4
FhBnveRvkixLbnOTTNeSLdYOsYOHL3S+Ys/8Gjvs2zOLcDiEe0jMANJRrHrPfPEyoN/2pp61U3N9
u+TagbEk9qkJ8r3nPsPPA3tYkiyxlP44p8dFl/dFfalTMa7SfHooI7rPuevu21ogaTqXzGSa3HG/
W2UD8Y+a29nO79Jr68DTCmRD1R6EHk1+11pcER4p8EyV3ZCPUQZN1Ch6+H1AcT1xWVv7chQE6tjs
3nZWFAtgEzg7dAmRwHBqmKiZ5UBojNp1ateXNh1fVXENWlTpuA2t4ndKlu7UQ9qIkLd1m52yFXnc
YGeL/oBlrb1Yf01m5+RFv2Zn0ZNtyUNz2XDWiVuyPKYPxfQcWgl0IZc9WhxZ0YoR65XqYTmoSvmu
l7J3duxpRU91mya68ZJ5rNawY9ndIrGognwoIzmIAfVFjuLMHvtR6sVLV7j5WmtFgtEieoUxwgi7
a26ZZtJ9jB4sg1fToUPsEMohItXgX2XP9WgyrG7yGZvXbuuiEQxpZ9mWIFN+yjxY9MI2uis/Fib5
iwmpMhxproBQYcSdjvvUK/ZwGrlLbpm7fialwUTT+GjkAAF1C+TLWNXYqhCs7Po7SxvYL+W0y2d0
ZiO3vb0p9n3RD6s5ojHVLYhPjpN9DIh83G0qbVVieujyKt5H6XgtoM03mxGXFWplBO5Etbd6UdBY
Me3P6tp6Ct8bFBbfyDRq1/7YoVlik21vIkYDB4qRu1ByVpYVYuegM3cynkfm63w8KvXaK20o6TNt
D3lNrBkaFL9kGSb6ZZwwkBGybRtDqaC8W6k2G+4aMtODjnijK5D/gC5/iuzGzwd0GwVRw5iQNaml
6n06NhA/uCPEjQj9Zkj0Uz/pm4KacjU7TE4nC4nlQr94tbC2Qh+aDYTI/dKkzkpm5To2CWxZIm4O
USS6w4TenrkY3NNMPcsSk6neP9E14/MvF6w/KLJh0qU3eYWszr4VTm0qiV4ZN7AYoEg0ZXLsHfqn
TYtoX1tKYygWHmTuFeult7gZT90riJ51aV/rz4rRuGXc2xkraZ5Uz6VcrJ1jVriZRTXfiO7aE2qx
0xC/gYfPyVrq2pw8cWY31iLmtNAmwQB2hxDIhcY2S9rPRd4WvmOUoQ9ypcTLydRrnfpEtpUAoK6X
5CVXvEU2cwlbeWv7QohrnkJztEX60kuObWj0cpcmGQYmLnvGfJ5byV/c2Lwl80QoMZFkWaMlI93x
xfZsjMVZcQT1qQ5RdacjoXBGlauQT2UdZx24765lu8d7G/W8IWhkpOtMleXQ61lLt678NBp3go07
8cIFEauDKLc0iy0YMRtvPFUx4S3Myn7oUvT3hRmux3R+sSamLkdnfOpCZj2xAbXbkiAaluj+opKF
J2m/gpQgZJ3os7bkEDjucBPRQ0U49EzAKNGMbC7rb/jNHKI5vR31QSN82mUCZnSJ3SgZTGhq/LQm
Cp1J2MhAwmbJmWyH4Na4kJj6r09i7lluVGnuAZVUC2WFzTknauNbRfaHbv6OavkGPUO4BaBwu7ld
OqlDxgnRocMP4Fv8tDDlRs+ZoKBlCL2mY8gE3UObxvNEj1mS4pPG47qLtTevFe56MFoC15KsOtH5
c9b54pKOJ+jp0PbydYNKh30Ow71UrOxrt4B9hA8TIwu4be9TK5xvZKjT22DrI0osOU5UqY0GCx4f
8kOv5fqmdW9hXFAY6vPzqIzd0umowqp96kc6InLqfTMqO19NnkGhmC/89tEp7vq3XNIis37NMbl1
2e2zCeauOI4KqxHbgUHRgI49jZp91zI3fonII9EqwqwJdwqmTvtuq/HNisj1ysNTNuCtFMP35CLo
1ykSPO7Kxx5RgLw3D+5vKRE/rKcxZHuYQm9YM6DzoV2n12JnPiiH6IIiTe80UUPPt2dOuaWuVhVW
lMAY2fM5VyZ+V5c/ujV99qNOxSKnncHas71Ct6cq/8S7QXol9FP6veyMTae95y9KOaviFPnFzrcx
CFzMhkGmpbtCJ9C5Da3bpvPSm6rj3LaaIOIgr+bawx5IE9xoPHsd99N0rt21hXs2cJUgbWP4mOfq
wh02pQq2VqJmfK6tSnwg9WZOrwO7PfsOQtswyC/1d8qQFVuF9MHUvdCPG6TXuLIT/odwkkfVcCkl
k7naF1r79K5FO7qvOmgncR472myLKr8c58pmEWyN2g5j3cinYujLNvKW7pJc/7FR3wqctDd/D8m8
IcoI5aHOJH9td42gCdWuwP6IJ9dkLSVY3dU8KP7tOAd1wzoc1sZjOiQp54H+0oGXCAzTdPzI2rlS
2oFYvJcoiQVTbmjaVVdM6zZkI1NMzEGkq1ZVzb5R3ePo1MvWTK1kPbb5WWEZo3dMd85q82bLxUOw
sTtkcIQVvVo6cZRwrLFM6YOpQB1eW203nMfavc9LDmi55KuiNtpz7/U1Gd4bl5u+W8Nk6WlvQB27
tOGMyI/M2MfqcxoMKOIObfl0MJ4tibOw7t7rBpILE12UQsXaa51LQUcsqBfR+RSt65DRwZEWK8yc
a9DG9JO2cxDKsSe+8CZrB7UB/I1zMTx7S3SKJHsVtmWbzKxjf9Iy9BhjujHIH6DIUT8sucCjHPfW
sNq7ZsiQYWT0nM/0PwX3pQiCdKvNv4r84DS0jHNiW2PQl0W00XKSERrD/XVsPJpF/6z6MVwJMMi+
M+u+082sz9byLZS7ay1istNfR3KCLkX+1Shma3Wnp/bTCDEq5+gwWfVTm2Gm6Dm5zO6ROY6D1+Lw
icJ4HSYtFI/BXDme+LpOnFCIQyfpPNPyQ9M5mjivc/ov6zGSew/Lzw2Dik/GNWY8qjW67RUHwBHf
Xc6wJXNEFeLrRoUuUJs0f/QkfWrTIaMIFsiNrObLaNE9sEX4Ft/iQGFV8cNpWQ8m1v2xPc1Dlm+x
ZeznMbwQF8LoC1pEZiisOg6vGc3zS1HaP+2iTkIMF6pUsMXxIQt5BmenhiGo22Ri4Oy+Vmf0US4y
jQXlbFegnFi7xu73hiIHvVAP2rwYpwEvkIkPeFMlu6KlxO0968fMrGFVyu5Fq/oFnSvjZsBxM5nM
bDA9tW586Omlobl9mKLvjwZhsWnszhut772gWyrfEzFnS3KXQ2bwI9b6qt2CVdrjmeRWnukm8/31
ey6JEwuVReK09hPZw0cmss++jRfOfnM7NXwuIiG8kLz1jVy698hChEzT6zh9SgfNIuPJrNzIFyDK
UBjo2Noc5rEdNxifWGFv0j594vO/dz7buvWCCL0AmRbRv/P0lTaxrbKjH9Wp+850fuq8f3Hn7oEu
ROibqQYn3yE4y4Mo1YRsB4Rxde/QR9VIDZYCSzaRB+5qKJaGLb9O19kJrQOgtE8jnFy/KfGJXbtZ
Zc94Pju1PCB2Zz8qCfzhZrbmrcMVVEbVtmDhDqX2ag3JL3CzEuW5UdtKx9bG+Hvc/pRO90LOFGp0
WV0asTFC7pys6dCVvV0hRujH5aeZuXjT1XpwEyx1uqjJZWDutL7Gz2gzBrvQ+HbMHxqa7jpevJPC
khaUBmgErNdJo+Pp9eIbZS/GKk3iU11ppFZaxVEyrZaVTbHtZ1tfY5uzqS4mfyjl1phUBG2sbohg
ae5NXhjCGpd/Jm5aNqURE52kO8YMXntNzwq/nev0J66aK3Sq31ulxt9NKqeQqDiUt2zCrhlo8/Rs
LLF3QNnwVUf2uGsnxlo55WNct7fWQBAEmGp+jSSYCryuLmo58972SWZshRra5X4y6wRXWdkRpt4d
9m+gf6qmY6VoYijCnXBObZteq9dTfekX3TiUxbiZSi0KmoyirO52VWlQt6IJJ2XCp6fKtRsvp6Rg
AQrjplzrdX8TuQS3RzqxCziODE/r1l6uMa48vuaqXbdjRwnQR7eaQdE/ldV3REOvSQmj9CItCbTZ
/JB9cxF6vyu8fF73BvVu3mcSPchiWCiHyBJOt31kfdbiEFmsmuQEOrTDfj08DpWwGXMfvR8yUj4Q
v0TjPtNB2Spi4JhpOVhsSuOIMkJF5oWBlUs86ZdkGnB7GPs6youNgTwgC3mrTO9q5aEcrRuCFGe8
rnVrvnQqecRhSTkKh8ruRwY1SnkuF+shtNJ7wZqycZ1hm7XL1quNm5A7OcOi/lDRICOacp2mqJEk
dqZJuzIbZQXYKPnKjSh2anwxXYFqzix3UsXbeTQ2Tt9TlSA2emQWrGotPwrVfofp+J119CrSZWU0
93kzDFw0jPyF1asZy+9E2T/DWMHrNwNLz+st8Hv6ZTNghYZdu4w/kWRp2Ndli3imXaxqeYxt5zl1
1E43rX0TU6pqvXkEv8O4h8CjM3BDtDt3WB1/DaGtG73mhgEaYvTExm64w+rTZ1uCDcw+hSXIYcv2
iLp30kGJy/vqZQm9oJ0XsY1748kjh7VpvLd4uDrik/ioTRgpMNqRAlGoo12Qe1qZCNyF+6RDcRvC
6gLwaMR5NT40I1pMHzEMWznyxOAYgXZhfV8wyLDylvlYDl6QLDYpSjyFjsnRgpNCm9Xd2G57b9nF
R9uRVabpDqx9DGn6+OgJ5GXLY6zAdh+m3qBgswOWXDrQMBKw4YqnjIBOxk3Ai9lW+1HqQ6DhUm1I
DVWJeZGGQ2Yo3MAUzX2ow931lkdf4GUpM3sl4pLZdEZ9wsa+a6zubLfK9ek1su0mtG6lNdZtPshu
XeLpmVycj6o/mAPd4Ih2Sqt9QXIg6hFtdTW1ECTxpZoOH+1EvzzPDfalzh4JnrUxMWrua8t2MIbn
QkcCg4p0nUjfagx2d56kKKFQnJhWubYB4UklYCf0aEYcoPoNu/fGNTZDK46D48BDqUmGzFizAVo4
FYLm0J+mWvQno0qGEwLEQltv0nbYR6ZVp9VqX3Sivk+Flt2zrb7+/++BqmP+EU4Rt00ZwoIM48jw
W1vvtv/9Nk/U1Lgm1rC5/D2EHYA+hC3e/n2RdIpS1nFXre2lq+/RYZp77GIPtQ684+8hi3jXc+Pp
u3+ecH1WToDpht82Dv59IYR0pvQnU9v/PQ+ztbpTDfH111f9+4fZkl3MQCVta36zv8c62fU+Djsb
jMv/HssT1zeA+lz+ngG7a8btkiJo29l0EWr87z/s7e5cUU43/+9xQW0ASmeiofW/5xuNhGIhjvRJ
zfO/D+dEq50jHEZ/L/r3eF7NRE/F9i17kU1tNuFtSqbnYxNinKrqqb/5+1J6VXbNgFvWiUqHR6+N
8oPZoCWW0TRw5+jdOzIQ/Jzxm94vHXWadBbfvx+dW6/zI8x6+78v09xLtww2iOCfF47C6UhWIaLZ
9W3bHOpcZvzz1L+3cr36ha6LOP2905QQ2biEboQgwdOnoSl2bKc1/+/LhMnT0+SZT0Wj8Xvo+sVq
jO7h73UMfhIpo22Ofy9kl5j6mtILN3/f7VPbn/H0MlWTV3d//9h5026ylksLVFYc+4OsYF1MRef/
fRtHc3XHGya7lgxmVvHrc4pkiXFd0dT693WyblbsB8otIoW56XsruSCxx5tqUvktLfirc6Cu70DU
OUEVJeN9BlIz6KAqPMxtI/2Q6ZtHaq/WjyaZP/eob1x39vQSL/DsnNx2Xktll6tcG6p30dY/hMoy
LtmWL+6YFl+qLhkbTK3vcsHInrvVb6+oKAp6KnQ4Kn/UaxaORb8NFRXNqj2iVmHJLaDQCJliPyCa
mHJn5NlLtY3phfzQiDhY/dJ8561z5+Dw/0ym9M0t4/ZDZ09A9dZ5bya921WW5vMmqSOiUTyjuSNM
Hq5m7rAEXQOX/x6LspqRykWj+Bmb5u7vG0ZkOCwSYb3++/LvG22COJRGuUa5w0v987w6UmuJxSz4
+7K/vkDlmO56VC5Evf97D7KeK+zT9NHsqalif2kdfaNZBhTi63P+Xt+jJ7hVjT3+86v+faPswmFb
dvS0/p7y9/pK0/H5jzH9/qrBz8ZE+m4ZM+IiaYFeSAsqdkNjp0SC1vGJy0xb95pKH4AYJH5r2P17
kWtn066niB7x3eKG8W9T2B8YvL2XSZouEcg9Y7OTk6OqeM1BKyvr4JiTu2HzOnL9FyZ9cWt8ncLx
1a5AucT2mukBPqAlW+5Kp5ZvSpqVH0XTcu8ZSbXxZAFup+jGG9z97pbU5vBCrGkXWE2mP+MoTAEm
xbeNnt2Xi2merboAtGDJidYEvcAhi5szJw6NoqjKzhlbp60Fa+GUZSLfDg2UlP8wdl7LdSNZun6V
Cl0f9ABI2BNTHTHbW3LTS7pBUBQF7z2e/nxIqkRJXd1zIhQQ0mGDm2Aic63fJBkJrjTux3NsimYr
MlAFmUHyvzW09Ky1o75F2cY/a65ubflDsU9xDBEgZ8Llr+yQATrZFlD7d8KMghtWIyzpNNt68ZMD
uhLW14Z9+KJu/PFWdg3NSSEq81fXoat/6yqgOd+qeHxvu8Zk9m3jO9BT0Qnvs23voW2K2jLhDFlH
wHPblUUfrHvsQldFpZL18/qbVK9xVo68aa2HU38jD9jL2kuBnMRGFrW5n9bBxPVFYW4LpjaMuyNi
2aj6+Hs9LIe3cUFEUNnRvepAEvzrhJsfQlVE+sH6X5rCRfYGnhK7QWeX46ICxrKHDAwv4UagKrwC
tDOsZV2fO94Nq3sw+ihukhOin6yze7HqR+SZZKkPvPQKibKdLMkLwU9zdxHuecCZuYY8mIbpYdzM
39B7HXjOilSupe/bH/3If6x0pO2uZVXhOhmSbtUur7BQH5KkWal6D7qCAEqzUSKD3x12kMEaNiJ8
TGWKiWXp9bXNawEgwFxJbDJevpXrskKAjzjuW09ZRDifUNN8eL+EbMhNv7m2SKmjOe0gA9PX15o3
qjsZuM+UhJvgwfw3lb5pqTtFI8QvB8qO8iAb4KGSDp4HT1MBfDx2rb0/b0DLoBJXHfGfaz8tgbWg
GviZqGFNksfML3qBUIU5wcfJWxKOws5eMz13b0If4o1bEk+X9ant3iH3od6583K3LKHFKEFL/yw/
5gWqUOaI27Q3ZuVa1rcBO6K+LZ7I4tiIEw3Yq0akLlMTy1kt6JVjbfM0LeRpM+Jcmg0dUuamcpRV
VRTTKstvp7L2vb1zIa4lqfLtt3pZ/K3O1B1tn5bxuneIoeJ7NR4Dffx+UNX6Jmz5WScDvHga2OZH
LYJ8oBZx8Zmk3VfTKKxnxc4eG01r9oYljK2jRcHaTQWqH2jAPxq5RvoMhkemO8ynvoYuU5WETzhe
YmrMhAkqQ1nXYjw6qGx5YyRWoMKZ/7LhaizL9HUsEPVsa/2jb9YqCNLcYcfeK4f+aadrHbKiKqn7
hdoLf+elGVvrBmqXo6fPhat9wp9cuUUwOz9mOjKDoT0BSBjaTZkWyVOnkkQblUTbKFC4Plvekguk
6/apq/zioJVVslEhiO3z1k8fnXHcE4zMnrVe5LCePO+YBl106xn+N/lxk+7wGyyH/NrO0+7K88ky
DPOA+T5AUJLTisAGZpZvbJGT/BIhSXqWB5EN7bk0WuC1poPEgcIuvQQgeRZ6aAwL2Qcu53wKTBsO
nHH8XvxxCdk9LYqnNE3y3fulEwEs2FC6Zt2WUAOGYdqj2+JeyVIWQ0CzO2TvZTGqQLEAT933Tn1l
kxBs9jURENBharjMS6V6GjvyqlFmlJ/sibx1OCT1c56kT8A8+hcsms8t69HXurOgZGU+Dvb5tMgd
aAILhY38HI52ffgt6QBCxvGNmW6fwhNv4CnP4nK5XaIwp2vFIsRaeiuL7w1xoqT4IIOz7Ah3X4eP
SoeNuECQ+uRYQelu6gKIbz9Y9T4Q7UGW5EF2Med+sljO7CKj94mXNfZNOKjKPnPgdaWw1Nmld4go
6JCvVuHcLPtUiqcuk4SYaGWa9OG1+sKWXjm8DdG1ZFnpvnn91pnf05WGs4RZmfYNhCEu8uMz3sb3
XlrxZPEZNZCC41A0/WbZgMO+9eM0u/XmLUeoVmB1ftQ5ddusYkJgQHeQhIO5ol8q1XFOpR5VJ7gs
T+yJzXsVWhV6Y9alqG0kZSPw5DYP4kk2mqjar8CBFDu1ACfYdKLYZjZ416QR/kPo5fa66BBH0KMB
HhX0TsxzOqhuQ2rdTwkoGzf3ldcN+TXvNetYkoqqMe9TrrUGIBufBlMEqyJKIBCBFLgjmrkeuNZF
mMK8myqPwKmts8OEZMfeHFF3YTTRQrbagkzn2NjeifQ8AqNhmFwVtVVd2SDWSKFX4ZfSTg9VFpmP
lShsOBU+ciBTGj4VCgGEuYP960hyqTVBdSf4Al7kbaTFjLUsxlq/kFsi4m6XyX2fwFBCwDO8iTwP
3SityUmRJPa2Hy39GPGOAA6TtmS0o/zE/NZsx1S1rwy+n7Udx+ImT7C/C1XFvh9mySL0eBdlaTjb
uvWmcZHOHgytPWpnUp0JgUtUt+aqDAT/uZgPb/2aysjxtlC+j5AtzTjikNwbHhaEkNvJca9BJLa3
lmiDu8JCsyJE6G0ti/JAB8O22ltW9jMLCOGh9w6yjg6aQTiQCEi/99zWwJm2849WllTnPujTdZwm
zaMeRi/yV62Jb6HZB18jnlWC6SNGF/MYB6miozGPSWxiClVk1I+TmNMHvfdqZG9jMjfRFrqTfh9T
WuBS4iQ7Qqlyj1ozukdSnuS3ep2ERBll/ibm3VDhhk1TJpt+P2URLFZKG26SoUxbTAoMeHy46i5q
fnpUnvFRH31EGBam6nDM5or3Q5OEGACDer2fINKu2wHH9TocxCnP9HgdmpHyBEn+uucp/GqG3cWo
e/EEbyEjLV7/S1cvba/l0tUIhkvhht+7/nZVY1LxWM/LmDDis15l4kH1quLe734qhN2z1ln6W4vm
/tTy+5jCLfptXXmAUKayw1m8VgfesTD+SYiqxlqexhqCAOF8KNwIhUnnWkW361jF835NnmZo0Cp4
qv5aK8sow1eHSRCydkflkJn+EcqIsU1IFR/IyisHWQ/xneCprNTSwUEXee5N0s/NFrJXa2mtuZMd
alkrT+WhdExyZXYbLQqUM773ly2j5n9u3So4jszzF58/jV0yEJjT0jK7eJmWXeQZq9DHhmTq4b1+
8Hxt5wgS93Lor31Bm37v26Ddu0DjoEV22PHP8mAi9MlzlBpru0zRLmlauN/y9L1PPZLu+L2PbLZU
E7GWDmOZEJihf68g/n7MskYlPj2f6gqIL3kmD7XPuwt4UrB4r+t0ZyzP7+XYmuJNlKJjJgdDcUSp
6bfrEK4kSVPXFtOVQ47sp2uwcLKX2Tio4GsKuFrI9XVueEHIILv4apBdymS04Yh7YuWOevpzw67p
EPB7ry2EsFdkWsVKDpQHpJWzS72r5p6you7Bh1ksObbwNFKcZp4m0o1nzBDKhSxCZcq3tUBpSRZ1
A8qoAlfzJIuhFa54Qer3havrlzg17mV1H6Ld2hh4yEVjNj7VGqlethD2XrYqpnqNk+Z0g1G2cVdn
09ul3cRoj33UFugpMYiMx7hGV4j96HxbWoKaYG4q4qrHV+lJ93Am+de7Nea7ZRkWbMgkDU/vdysv
GXO3aY1AcwlLfyuV0FNeF5sm98FFz2Lpb+ros576e7GsA5hoLhAa2SobpiFhZpflRM0+JVqS7WRp
TMsjUyUUn0RbuxFrXWiBYXhB221Y1cSz10Ntj0CZgnTpIVRwlbMUwjrJM0k/VMhnyd5vA20RgJ0u
ndnXI7yYSh1ewJv5bC36mxj/ixMC8sdWGZwnVefjR3eAdeS6l7KLH+q5OnPh2VQx6fSmjZ2noRHR
kkB8eJKtjRXhiTHGj74GeroxsNgZesV5qiCNbbIqGjZylK73hCPbKLpylcR9nKKT/EhH6dQTSq9k
AOeP8qKIRG6VKVtZHOPx04TvLBpWdXFf+95afqTbkBvTJpyv2y7RHw1YY3HonJtEkPFQVcjFGFmd
ccq2z31pknuJNMsDF2rcjWNiIDf0o3lQwDC8D5mmaWQSRWLf5NUqTFgnQXfnB213h9ESocMEcKjn
U0TyBgOZfnx+76G13kMfieQs++N6Um9FB9FSFqv5gnMWd76WHNNXqblEU8TdusLcNu1YXQ8ZfHsW
AEDtK4W/VhWRzFZY/tfgpg26/CseTik4QX/2GjBg206NA9G/jx5Mq/7iCiX7Gns68Ber/Ch0s1w3
KBOeiEZa52LSSjyQXPtzpJQr2bV0yPPpvercTgnecKMa8iYxq/52KtxuIT/PgqSYdFb57BVAFZVy
YDGmxOaxhlS5zkPLeQI4cJZdm0j/1DkqHETd0rgpIjryZ8i9vlza7KP++hli9lBvP0OesqaSP0MF
a+ghzMovwHe7jVfGxiZR42kHOCBd6Qh7PMhiV8XZSg9U/cFo6u+tk+uLn4pqrJc7kkbpBrYzeRKh
RI8qPukrdVSrK8Dw/b7U4nqHbDI6okqYrGx08z6OY/cEBNr45tTHOlGm16ZkmkCEPIJQzujJ9aqr
mnhm3iK40IvsuU/LYIteVor8XdIXJyJzWEbNZ78VW0SesRk2miX7AHqXZT/CjsAG2mtS6yrRxNob
lPBE2shZJsRd17K+dHSwQBCds5Mw83Xe9FhG+C0jhBti/OIOztsF+r2wDVy1tNlez7bVk2GABZ1L
ZeSD4smr8a2xqwJtXVUdigRzg+wiW91Oz48kEFDRj0hQoQS2SSrfPBvEN8/WfJDFIOmt44S5pCzJ
etlDS8kfkfSxUabOIqjv89g+x+MoMNNNgOvNUgqww3R9KBD6vwt9AJO1Bs5CCqHbU/1guU58Rzo9
eKsvEnvZanr9GbUN2ObdV9TGeYcBf7nxC8Pb+UgHbZ0gye7iniRHo6jdV9GrSwSg22cV1aYVMo7a
FdKpOKC1SbgZSqV+rFTtwa/iHkkdjLLGzH0yIzxUIs2OT21R9niAiBHV/tG/sMeAjJ35N9DK+5PQ
G+vGnA+GDm7RzG/GKLRmRbH2DATzCP8PrGVlxNVen1hWvPdv6zrcqA1bNlknh3UBKPwxbNOtLMoG
Naxeka03D+/dbJBUdp2n15A3rZuk9Oprp1OW7x1QlmFpFo0v75ephV1umwlSnxwkG9o2HFZxEnhQ
LriQrNOabMDsOkz3stjlnrXJwgI0hIo3juubTw5bumPvAgKQxXocgzVKNepOFu04f2hId10gU3l3
MNQ3ddOaT8XoQ2Bzb7UhMs6kLpDg99VvwLDUbVQVbGlknTyEYVaf4FxBW6avOuVi401VsW+67BNY
YKjnrqevNNWJbvsxMy+G/qUltgBxBruKPTJmUF7nxrzK41vVCNWVSnZoLeveGrzikxh17ShLSCma
Fzf7IrvLmtDU1D2L1p+vEyW5CiqiUdaV3XUQSZv6kw+H6u0abC6Aa5fTJ8gvzrJyyUxHpP61eQIK
0Xu9ey953ltJzlUDKhfvbd0vpR/j5CT3o6ccR86pv9N7ctXzBPij59vnzW2z4M7fjHMHH/Sj3+/9
fozPMBvjsxl7t206djvkWOLze708e6srBxJmPcgGur9XZxUz/UKW66l7SXyA+fgznL3UzM/yTB7q
ckRTRU9aDMT+avA0NRx+Kht2uMtVPz1EPT6Ub5d5v0JXK+Nai2btvvn68iCvxaKgW3z447/++d8v
w//1X/NLnox+nv0BW/GSo6dV//nB0j78UbxV77/++cEG3eharuHoQlUhkZqaRfvL822Y+fTW/k+m
NoEXDYX7oka6aX0evAG+wrz16lZV2agPJrjuhxECGudys0ZczB2udSuGKQ704pM3L5mDeRmdzgtq
aGb3LqG/QyzX2pnedbxggNfKLvLgpKWzzCrwvuVCCXuXhQomAcnGj2LjqppM8XZIJ+3KYGo9kBvm
u0YtybgClV9sFc1vF+/9ZAM5Nww08xDJ5CIkKGpmuzJz+rOZpcNZnokfZ3MPlFMylnHgTgO2JmdP
1/ZN2OY3RQiU1jPGn0pupu7NwB03//mbN93fv3nbEJZlOK4pHFsXjvPrNx+aIzg+P7S/Vti4ni09
za/6Vk2ucLeYz2Fv1+Q35ppybY44kwHbGJAOmQ/fq6PKRTawrL2zQnJzlRqqieDNUN+4oV0hoUDd
4FkmcFK1C2D1/VUu2uqlTKoW95ngsQSufx2SDX9U9cckbtoHAWnqNgbLLWudtonOmgfFUBYTjaTK
IBTE8+cxJtyDtZ/UFeT91nwEa5EsJztLjrI1y+Ofrj8UP11fEeq+byuIlp6G66nnNYh11N2Z6PN/
/qJd8S9ftKWpPOe24WhQvgzj1y+6dTKHBaufvRIR6dGL4fuT37CfunypJlIWEPtQy5Pf8XtznyOL
WmfZ4a1fULcwhdERPQTGVJ0I68CHjXngUmtsMc2cKztnxg/LU88z5lNb/96rMK3XrmTdVfqFu0ez
Sqw7p5mem2Yx1sTDJwxiNmqqt/s2NZx709Musj1ll0PEXC9gcnrWVYW88bLunOnZq+P7gRjzPXPA
bxdMgB/cqq4AaLgcEnRLJ3O4dLYdnNq+OMsSIoHj5Xt9d8HnGQW+rsi8RSdQfgTmIlae8d6FoY2R
vQ3VFaNaTaxPdnkEyiNAOgQJ+3C4Vb3yfhw0DYO3jliS08w/i698tO312JrqJxX1/x1gIeutaI3h
VQaH9U44mASFuZlimMrov7vqPLwSaCHIR+O/fpn+ajkdvuTFWIV+0PxW/Od9nvLvv+cxP/r8OuKf
5/ClymtAAv+x1/Y1v3pOX+vfO/1yZT79+92tnpvnXwrrrAmb8aZ9rcbb17pNmr+m8bnn/2/jH6/y
Kvdj8frnh2f0swizYs4avjQfvjfN076mqvyR/HhPzB/wvXX+Cf788D/J85fn9Plfh7w+182fH2BY
/sNxHbR7XAeFac2xzQ9/9K9vTc4/DNBTwtYcNjccmdYy5M+CPz8I8x8qdn+266jCsHCVtT/8UcPU
mZvUf+g6+reuaYF4V4Wrffjrp//+Env7tf39S0379aVmGlzGwbhL04Hb6eq/TK2RVuhGLQxlB//L
3eg4ny0xNkR4o893hb/R0iLbIQGmYl48QyCROFhOnRe/PV2/PFw/v1v/9jZsV9jEMYTq6PpvM/yE
UubYTR06PQWC9GOiO0eWyF/sGiVLtIb9MtJhMRbKmkiCvWxQY14F+iD+l/lP45fx0ytefhuupglh
6MK1LcOc58efXvGOoUW12wlvp1ZGsfJQxJuFR/W94i0Ftjr4VH+MLe9ihe5HZg5EnPNmWWgpdOyM
2EMtOgg4bEjXPz1Rf7Py0AxjXlu8rz3mG7MFEBNT1ZiZha3Ov8afbgzYvFmiw+DtWN+TalLbfGtE
5bWWB84JO3Z3MQzGsJLR02rSibYzP6yGSEcVtaxbYnydla9Ny7C2HmZ2XZG7J21IqpNtb2MQ8ycU
raad6WKLmOvGafxxSAob5KbZ4207OuM663OTRU0wXJO/Gw+hMj55pEKPgwdOW4RKfvZHUFJWrr4q
pWMdjBvTvy3x4Fm6Q78dZ4UZZeqVPe4c31zPGWCawewF0LGum3pHPuXsaUm9tlQRLNm2N2c1rb92
A2aMU18s+bGzsxpNdw7Ygo0yvnh+A0k3yjdDs7ZJkHd9s3XsJF/FIzaQ8V5zCDd03bKxUrEplfLK
jr5iVolGYB+gGJEQQ0GmeSGIapLf7e+haaH93LbWunaPJFyWkc5GOlENa6O5UbswbWgoTn/Kwzja
VwGhyw5Z3Hh0jA1wMcQ79k5A2DnituL021iqOAwUOF6KwH1t5l9IFgB9C59S0xq3Q9Omq8nv4JIg
Nh0jRL/sa+PgAvVZhY2zReHX25Zj+EoOwl8QnVkD5P5mZ9MFv6JLiY51ZHj6YujKm+guS8ov0J4r
XniYMkQ5GFimk2vAZQu0vnt6QQ3wzXFpCihfNlBXhGO3KAUAQm7JMylIKYkK5Xev2tlZDF3GNe80
FmVbXYv2+BJFszdlvyhgq5tp/+DoSFPh3tCulYGYTTGUX1hZ4IVw0Sb7s29PyqYwYQIrgfcE8jRB
DAjtaxYyN83QXNlx8qoZo7FoUpIFVTrZS2K8UID7Llhl9ietIOaFfBV8wvA6Ur/4XSGwaoGRBxA0
SGP+AAYVKar+dYBvahJlgkTmImFGanMRFQmQWKeFV50N53bUQEr7rbgYaYbQSoXIiDMC5aqQHyNQ
/jL6GgE68nbLfOy/JZaOky/AnUXSYmyM0J+3gkqI1TaSHBtMYO1VZBTmOfMqUo29twpLaBuFBt7F
TQRq0sJcBZaBB5bJAbLdrEg+n2I38vMhbQJzVUb49skGxSy/jGEyrdFMbfg2g2vLr80NMAJcYueq
zmeftJBleWja7AG0FHSQH13kWTx3liPeG2Tde1GeVeYwbSPF3EmRZLYe4YSFq/EELcd6E/iW4tay
VYp+G2PyhGqtNoFXQ/m7D40c4YxZCVx21GDcwKG2rTf9ZdkH3lwwgYakO48MAGy+0mqJwgYgi3ng
W+XbUfYK3ZhYdA+qWxZ/k9yerNYRSBLMQ3+6k1FVg503auumVqHOlxr2KPNHvt+bA0IS0rK8BVk7
ypuXl4f7y43J01LeLlMIOn3wJwwrQb4kcl9bkPOAjnk8FV/70sdwxHQyPlvfbNjsoePWBL6zQanp
gtLDtu9VlLdQM6uGCiTu0N2HRv2VbF8HNOXRsvRTllrIV2fdDT6Aj4ZoAVz2B+Qz0ZY10S3zCmx9
2aKlOzFhWczfhbpXmNhRp/EdQpHVzlP9W0Ox9LUZItTZ2dEtFM1FZIlrL1bd3Vg2N7rvwKoGNAOb
eG23gVhYdWWsglmMyPQLyCMODm7Z6J2y7DOBjfNQONDhIpgqzN/Q8NzitelszLqsapcJaECeXkFp
MiNknFSMwzI13OZdcaUMXnCYgmRvdON0r4t86yn1CzkG7NqIelVZPyzZ28dMz+VNRuAZmzC0fovA
aMGowUmHn2iuVHtUFuFY+KtxIrTKDtNrwojpQK0hsWIHB0gEQaoBAatwdNZ2mOpMv9M1jKPXkr/f
T2V7bQVtvgoVMW2ar7HtWycS3AU4mywi9ju067aZX1qw+FvLwHjUgdlbtwB5oOKqzSZFY5cYQoiy
Xj48jJbG6yzTq03HAg/u37EegEDbk78j3+ytdNgfm7D9WvXpqzFNXzq1ejCVKrtVOrvc6Yq7c2Ne
dT6JqGt0btHp8OvZKCrKj8Y31nvuwkPcNEciYoFjbAIgpHuuBxIidtVqS2GH+Ro+GdT9Sj8GMVEG
Vz0Aw2QCQBCga/x80UEUUib0K1LIvgvMdDtUIFZ44DkqVGpdA1RfFMG3MO8Oaakdzar8qjlFv0Gt
fF2U1zD1PobQ7Fa6jeqSXbYHhEPWKDYKFCyfsy7Uj5pjwshIymEH4OJOayGodAYIZy2EVKVZX/S0
fMWzXodvWJZrYucwp3B1WeXFUbOGc+IY0xJ5iatJIWgxmbCOdAVRLKISS9TIFq7KE6CXYlPbYq9F
5m409VOcjCja5jsV7aAVD/a1pQfjRvVZbxqWX+z0fKPp6IK23bD2xwAJxgb7lZzVzL4bXifcCBax
508bUJkbqL2fw1ydUEhKxoUf3CRh+sKf+L4jnBnGdrq2CxN1o3SF/MiD12QRq7nq3oKC0t06GH07
A+Rxj0yzUunPVVfsRAC4SynI/IRO8FGExdJSHZREsgkAd3EdTagNlB1CwTovqMFbxi7Bmw6LoVNY
+Rc1APdmTredJW7HFHyaJ5yl7WCZQ1Rpo3S+vdStCyu/fYwxIlYI+U4JA8zG/eG20shMWDMbSJnE
N4LePFskbHJIm5mduuuuQD8mVT8PJUzDwC1ejAxxPwRLmoUEcpchb7E4vAP7jnVABwwC3LJ9tkRx
PUSoiPD6CeBau2vCRcpi2CPictBT5+LY5aW2EIobFKx+xvjT4PVn1bAfq5ipyU15DpUD7neolPXj
ZQh9vujRufGqem1q3T34XZ/HA7oufABUNRTkRj0YHF4QQF7wQYfaCJxF2IGR29R3hd09IU5lLh1U
eSKBIEcXJJApy02ToQqL9vHJQkXBhq1idSGiaOPJagZ0GBX1lCUQ06auPVbTrT4F+trRQVD7XvG5
EMjCgjN+jKDygIYR9/Z0dMJZ4ckLzios+jGyXp1BfR6HZax4D0pgHWID50iWtAF+KHhYVkjIjyfD
db5mffqUFwKNv3DnHkdcTElf2wgwoZdyZSOhrS5In+P/XVpiHWYju6m5Rda9NWuJxVrKIrmcF/cl
LxkQAPpH2csr0mpdtFg9j7z+r2Cdtltd5bFpdALOvgcFEl+67GpCw/2kDzhwBel4BYF03ehKuk7w
OkG7yp1VfJBKD6uCv0Yddrddugh9kQpAOrNaeo76zd51eTmeBCJ+6yDMQPygMwjm6ywaneSnxkov
Rzd8YxONDItEX1oTrzQPLsBZU+5D2+YnnO/EUJtpjUNzyqxq8/V1arx2kdjD7I6MQGui0BB+85sp
ux5EzgGlTqwQume8ijvEIVwcGnO8u2Jn8GaUE5rs/L4n/s/JRTc6XmRuob/qbk9IThk+K4VYJQjR
sEXyTlEzOPuUJG8dIjGQZVBATORp9am9ctI4XCOc9E1RrOsYidvD1PjXvS4EL71GXGnIMdhekpy/
qFAYGJLv1dza63nXHnqzOhvI7SDWqd6Yia7uSeqkp2JMV4Gj1Iy1keKZf4lFmuKpQooEETW0vMZa
G9dOiY5nYXb7sbLXGO/kCwXKaWuU7r4pC3TWUB2+AsHRZ158hU57udPG8kuY+wdhoHfpRn18cIfp
1msxO4VjTb7aLgmrxd8Ci3t0kf+vOz4m5cmKJ5PwphmfsXOfl+DmU5kx7wPr2Wl6ucKb8JNj8ltB
MLxg7wdnSa8Q/Y3VHe+l8RA42MzFmgc2uKqW+Nt5hKpKk3c/rDsNQ4m0zsujOwb7rHH6q2Q+uHr/
CrrT2KQqD7qF96s7pgtzB2eKzVDDysWw43GpEqJEUir84vpDv0MbKj7ZVb5KExWErj7h9zFcTPcL
eAgei/4gD918puRA3chuc1q32qQtZZPwW4eXFDu6oDwUiDMc5FkUWHmyeC/LSkO6ashThOJpZyP/
vf/fVtaGu4oFkqxZm/fLJuDbtmZLDnkWAo7890XZBeWI753fx8ph78XfLuUYqG8NGJazJuOD5AWY
v018L/be7AukSEsg6RD04/Bv65xsRk783bgSBk9o5THRyal46yG72aRr4dH+uHRapvVBFt+u9f5R
oXSQkU1GcEy9ztiXCMaqNvSVefhP7b4x6/XJ2lh688hTeZDXa1tUmp1RR9Kvasi4zp8Zl4D41/I0
6ep94usPOFexKvCia5wSEhaeAqU3E/Jz7mvX6NW7iyYekQxki7ePfIhyWYyzBBhUb1USJQRGSn4l
glA9IOFZTTzVLcklJOABXBs52rutDZgEqsumhL99BllcbZSgBnE5FztfS86hggi0EpgDDtC9cdJq
8RipprGdcGZZJKanow2JiNIKiZtdmFXa3nEccbJJJ09qdYdZVR8Y0a4F6X2KgjA5FUE1+1DyDtMC
azn1dbd3KvU6sl3C2ZM5VqeR28OgQg82I3KczZSfsHt6YCM+nbpMmU7yzKl0Fgm5y5t2btDmQyZQ
bWXxAMo6/N7Nn7TpJKwRZpqmoUYroKBzJ5P5KUyt7Bwhw7yYRvYENc6Fi0J4KwLr2lpt4HALSz90
ieefmvmgEbuoI9/cR2WpLQLUOlfoUirKWWencvARbT3qkHB5sfEdcUG287xepnw4MZvCrPXT+1I3
beZlelS+0p9ipUdnCVcdwElYRSno17FNT4gwDOGjrVcFGvuQWYHRwuk2spfARRjBa3Gvdety5wSA
1ifVPIJF33klG7wpQYU1d6N0aw3hswdwftNE4cfKtcItdibqSU0cjMXnM3kQ/QjnwlSnpZ4QvY8Q
diX2owh+Bd0UI6ArexWjm4E8StGqJx11LNPMOppCQ/rOsVejZr+4bOdPqEpAS0LVV5lL7fyksL8g
TmlYHW+qv+oCm9AKgN66628LQA6LaEqNk3yw5JnT9f4mMhEHBbYwsnBsSDu01s5MJ3Fy+0Zs4yh6
mly0cFb4Z8SmdrLnJtlu9YU4OSCsgoRFn86PEvZYwan5tIc+dijGHP1kFeF320TzZ+CP5KSrqXKS
Z4kPug9TE1Rv0wJm/clu0JkNWxOYjzCVbJ0k5RMak4fKQiID03ngZnEXnyw9iU/CbkgxbF1j0Day
FtxxtbJESoQnd6KT/aOn7C4PtnOMrPaeQGe8ace4OYgudVfGyJsYsL56CmaoizN/h8380MuD1oY5
9iVawbu1YCNoRscp6L8flNDvUG+ay2+nyFKM864dbVhlepQN7Twkj9r2l46ySV5NtssiFAX4PbHQ
3j7mveH9U2Xde9FtSrECRg58+Ncbk/0KUaeHsX0SkdPk0L3C+Kdbh/DIFsBwN7Lr2/29f+L77ZXy
zpOOyJlHLmApW3oeLpS81e17P3n22+39VpRdfruN96+ga8IX5FzPFZ5jW99IVN67CHCYRXwX45/g
9AEZ0wrrDoMsyiUn4LwThfiImSFutJWeLX0iP8DGjHCJZ5p5dpE/6rGevvKwTxPq8KJWSrGcwPku
QPa3q8xMtEOe6PqJ4CNYXUR2WdUHYzNhe/ZU2+o2IWax1qv4RWedu3Ys12WSYqdrwDrD1gBDLZ94
bKEKdd5b4vaWbcM8sSGhYn7e98N0MEIdeaam4AnWta3Rkn7PRhVgUvIxYF+zJbrBdlRgJUpR33MT
6DvVLAdNN3I2igbYcfTPk5d9TtXReeqC56IJNkU1aIjFLtKqq3ZK1d1k6PwtGhLiuFcR5p6crlrH
WfwpUHgt42kHe7kkkNS34gVlg5e4TYz/x96ZLbetZNv2V+4PYAeQ6F8JsANFSZZkWdILwpa30beJ
RPf1Z4CuKlfdiNuc9/OCICWqJZBYudacY563TgdMMgC7w5wjfRzfZew9VrbuHDQLqR+MnNz4xj7N
vpRLuSfL096zngMWbgxaqh6Yu86D/qpS/zm2dRE0+cJKVHkMAGYY03B3qPuB5JDWssaSrZNv/cC9
gbFcn841l+CTaAqbDjoy0AFt09HX4RC0+OXmng/VyMboBs+BYaFMXhX2NSH1H1MnPwbdNg4QzELA
ZSbW3bc1t5PnShZH6F3OgZPkOk1E8zVW/jgihju4/fyAC+R+XGjocClbUXlaZ6tgCwaqbnD6L7o/
7PuCuBg1avUJ4+h0sVfCRbIH8EryiHkganzLuZu9ZQ1BW+PShRN4P3zksePdTePSvgx+Fg20L8/N
mFuEaMQyoPllH1JMQ4HRNs6DpdguNZVV7yy5HsaxtZ+MPEFnSv7Y2DjXSZuMa0x2Wt5WZgT1iTyq
OPUuXTb9LSBeHDkwhl7K5TQPk9rTOyvAFq3rMa6ERpQtQFhwNtqZggQcBuF6BVvivV7pQ5AD9D6k
1gg+dFm1L+2S3ivce2enruhyKGdD4rbi1Cz5LwK7iwfdagjT4Iyi0wa6NpuOzK3VwdcAeSO9t/eq
nH6w68P05Kz7wrPFGX7FuTCc4X+Gvv9/Q1/fZsD2fxn69sX3Wn6X/zH1vX3NP6e+/l9MDy3XFb7l
/+fU17f+cgzHp9NrubbtkbrwZ+rr/IW1ZJvw+aZpMw1lPPnPqa/5Fxw+Xu1tQ1LPY0D635j6CkP8
b3Nfw+DbsTraLgpTjLwOv8W/DxS7rGM2KJRFqroHsJ67UZhUEk2i/VqiuTorkSX7ybE+aai6MnBM
wzk7fv/uzp3OlSqzEz2MZ8+p3qVfpqGzev2OrBWTNPrkq0+6WlMBHDdXNe+FmTkRtXCIa0Lp0A5y
AgjDPPat3ajcb8mSz0dfy6EfE7uX4NwFurNbbHe9suNGBw7jETSPsdgHIUysNkSctYXxg+lhnOvy
TicSLkiZCIGmJp6lMsxx1zXur2I0nWdJ63oS+JMhkTxQvp9KOcQh4k5AST4DqHzW7WMFHZy3Zaaf
5+h7d0kfrdoX51JnXao+QOASItKuzsXrvCVUHTl242rdV16zAsMglZtmmB7KL6kzDSCXQeXobgWk
sSn8E5rsZRsWZhC+H1cbRtjk4xzD1vZgNw++4W1Fq8r3vl4ZoLboDFtVPAeJav6ubffvGGMbDHuw
bUjHgC7U9WVaL8sKMCZtaj1A5Brv7o2RnLBG4dhBxg1e/ipZa8hFNY9uvrxOlXjGymSGdZV+86GZ
7md08IelApSNH60/rNOvuJwfhj5+LDEGhxj99aM1MhrMxtYJECufCpVZFyrBnd3p/gO4NhqUxCZM
CuTdaBnf4oaGy1DrdJeK+BAn2QEGKNHo9niAtdEcLH/Uj81kX23S8rwuOea+F40N26J2q15nAttx
A87J0Si8akemC5DDJV2CxPZfWru2d13f90c0CbT+2pycyfqjAUdA/NbZlS07S0Ubp/IpODQXE8NA
25dI5ey8+PJeJOSXopcLHCctw1WvPzpIMl2bfJX5kXFqCJnyM++GQKXzE5uymvBfyJ1MGXN7/kgp
ToPSIcWysrjt6+xDVXIGA2qcBsd70ylnkD2PxX7wjZ9al3315Z7pCaQSr4ncksxV03C/Qw54B8OC
+1/x7nZ2893dWGzJhDI99uDZZZrmnqpEkMm5FHTb8BLoeVi0ZEoLjCaBixliN3fWu95mf6+CrrVg
sr0zWwvuGlAkeJ1l2YY59hk4yFrOr5t8HzGVkkr2qOV4+P1qectNcRIVuWkg73A4UH/IhJ5shcKT
KJs11Z/kbH+OWWnBs4ShUsuf9GondMALzk9ffJGT9wzs1Ny/NjmYyZrfeqdwz+50xMOzch77wiQO
IDAkTF7N7eB0FvlltOB/mjmpnHH6WRgSMZ3lsX4wie6E+WHlNjl/8WQFjc+gHa6iaxTs2G2mcB3V
81Q/Nc40Hp11dI6jyl5TlWODhkIyc0GnonxtdQA+iL9T1McJyTx+y/RFB1swERjz1Ey0yDLvKeeK
Gzzvzs7Efdy7BKIjvgpqGBiMxxW0rKk/At8LNU87j6X7xdJ8gn0nwC8qP81Wp9jK4UlceyzIevUp
RhKsl6pC9T14+6XMXhIN8Gwipmvi582uqiEnVZ0PgngsFAyy6RfTqXmnld27rbB6svE2NaKLPM36
kGWa3lt9f47fO2ee0t1MF9rKVWBSWp4yWKw7Y7B/xchfdqKc40vy5LUg6Iq4IyRIRK5wf4JK9A7w
S619BvuI8WQVNImV7vUEBJqvj+cqLiNBybOf/eSt2OKeuQdwmgOv3jUjMAIoB+9TvTzNM3U1F+UE
qqze5Ywqrrmn1fw1PVQQTlBznK8JvIAASmkWsONHmJKS+latJK06I1UXYfPzrsrmj4mBYqjbW26Q
+wMWe2/3P/HUJTAU6EW4LaR5CQ6tT6nSeddmfy0PlcofaNuTjFEQLEcvvA+rON8Q7QgTAB2f87qP
Ui4VZIUYwvvNCDGsBPqw+pyKkrFa+bOZsTknE/jWxHsUNMJISdP10C9gqJDUMkKiGvcasq2LmpIn
AaaeEQk2kjwWMMXDsdWu2Gcx/eAlDjK2CUlrOJFbtagQHVkeZ5szg07HlnmRenQ1Vh3Wnlf22AZM
Imdw3+4NH1mF0YKmNNKG5MYpTQ5DV73GSIW5mZHik8psb5IzEcyj4zDdyUXYgGVcUtgBgsry+4zz
7DTXDbdY3dP3BMs8jHP7nmWut3UI7ueu6TB1zW/sN/TzrN60Ac4unY8G4KFGCVmvQZumXmAbsO0I
teiTxLqwGLAo018Dyjkd7ZgGsHRY8Xxm+HNxzFFF7seezTj+/1ciBV87hx5CN/ZamNtVEho2LpM8
hr/JPNbZFeoe4QTslBIPxeQwxRZJ8R3dyde86dmLeyfarF6o0E/Q9d+PxMPV7N9OBE1bDHe2hJTx
5C0K1MDcPdTjCjXRjxJTdqG1zakajTuik0WxZ576mkPRZjSxJ/rHhv86OunXDOpaYps0PH2slCbR
te14B4+AX1UlvLO0yndiw3+mLLuQIsvjaMf8VCLBuQON+6l7ZUvVhE7sx0BZeWG7am4wFoxYYxHV
xUImA/i1gd9RYyGB/J1ppwzyyagN/dVh0lYW8fJlqZyPpIPB3M/Tec0M/2InE3jMTWQAJyHuuZAb
vTwarUqvce7cZQsxhhKs0KAjuKtjsIpZ951hQ5WLSx277C5b65dvtpz5ywEdgPyagsRpmQHrJcMv
iMpNqDJfD5WWPoh1LK/GRdYJF589m9d4NU9GppyzR9VEXGUXZspnvhr/7Q/fqtxmNLdBI8lePKUD
1NW5rM6g3OK95i6P9oNC6AsCtftwdKZo2sQNesKQ4bKYhXgz1t2ASgfscsacCv5xrEgRZa8J3aIg
z1e9jVojcb+1R7bdTri+ufrwsTRWdaez4W2o3i5ltcgDW7fkYhf+B1L+9tAJhhbcGl/IgvFJ5eCu
rZK4O3vI8qN823chGEZQIOPQrOQbA2b9mFrt1cUUwitfmKZv+uC/RVeAYSFvoqG7HE/ld6ugESxb
7qQonECQuixWEkT7ydXXs2f5X4TwZ7CyVIJ4uL4tGSxmVw4zXL6OiV8nAeHr80yhQy84GcQ57zVO
D2UA/mDjhs7ASAK/m8/rtEXNDKlHvyI+ewTtBM26UjMR3HumClQED5xnk3e9AOwSGiYz5bHCUztm
6q7FgRYONszpPiX1OIn9k/J9P6jMdtwZmDJL0hKCooHQsnr33JfmvdvgQEpcZ+CM5ASlvYn3FJCl
ehkRfgWxnHS89mxLc/cw1nnDTFy82W7X7muH0FhPzr9rrgIy5gI9++zlIGjmOCIroSUKe2fYpTpV
nnPXmm5+nhxugWQHkC2cUlkghGNnzzg/t80s1FVBunO71+L0wZ8YAJvEDu/KTscv2J6GuH9KMzOB
UYU1Kyc7FAz+rpfDWRnmNyAVC2IAuMZ5Dc5LN0EhGnDPQLK66Pv98VQO9hGEPGHQvJkwyh1/DzGz
PDuWzo77raR2AaSWkzI39+PVRYuGz/uHIrc47GvyCVe1FyODUCOnYzQXYDvIyGKOC9hhYcsRVGL8
ZcjEJZFINnsXARxUdHpbVkfYGzgtyk1KzdgiY6qZMAP/msz2+5I6B8gA10og4chK+IupMt868jVU
MVihlSPpKjPa45jvKBG9qGv8YCABqM/bg5xa9ywMXK6jUno4peuT2820H6o+P5huE9lyfinGFn9C
CwjAHoAPQHWEciM7P+h1mi2OWzzJhuXdJtpidUc7zAf0Jf5ACV6J/HsG6a6mWNnuhoSt+ICKfXc3
O4yB6rP703OTva0rg2F+zXXSM46d9LNTjpem+gkLVtvZY0sEgudd2LnqL8t0thGuwRrvD1kjP6mV
Pqj0aqBqbHostb+ZlQvd3feLkvthZkYuEgMI+4bidZouSDWoW8Lp9qMzNgdO67hCQ6CzbQndbCFd
XT/nhnKu4DgdYhDiz9WZmsPCPUe5tbmv0e0FUoJs87QQuwV5iociHd0Dc2GU8SlUfzgUDzgaEVyM
mK5sWm1Fo10KLsAzASUPKaPpIMlBDuOEBtecf1QS436utVeTAQsYHngT+F62HIHpgkfe/6KW/Kql
vjrP+IOJH5/edUXCqdmvp741f5Vm+Tx2LKUO5u20ZIvoE8aCEHNfFvpDIsltdOEZx/Kudlq2Mb1J
n1I455HxQ5zFZ61AUeV15mviAiLo1NQcnZLGIffQlV3Yzh0vjngYE2oJZkURyB+HrquekfK4homt
fSK90gdK2VqOFuOdivhlTuSDFcdhr0lSa7QfOfFrO3oBpJY23OFsk5qEzQ7Ry26aHoSeRBbAujQc
ljTyyobURbIXGIZxigkD/0dKIRYUSRF6siNJsy6gzldAZ7md/iJj9D6VLgCU1D82QPsApfjvaMC+
GXo8YF3WnvQatUTenkrLt4hw+Ir1hftoFk+HhC17vbA36Z6slt28v46E2juEnyXtshN6+90oBIEg
ZMUdHEmVla81Okxlke9avPhEp/lbnH2jrBfNTxls9QuhatjG9Zc8N3dyhtDdqb45pEZ60VWGPofI
OaL/uleAu+VuWYZ2n2QkpUn7a5vnvO3izbdhFac5JIKtjCLG0k5x30xTnoW0FJcDvORwLNGKFEgj
YN6aOwLjCAw0pmBs3geJZrzJdLBb08eUpYC8WAqy2vOOeSqe0f2Qvmy1L0iqRl1k+8xxTEqER10y
Zxq3NGqgBcQio6dIZEqH9xMg0rfc6+w7hOPXVVu8HffL2fjla/1HouII584BAEGHEmgC/yCnvahI
EYkNxdTLWQKN4B6HQR73kMLYKcF4GPUxYy5uUYl8rIuPaVjIap4krfopv3f1CfL4LzH5ftjQyN7p
iuxZ5j3krJDiPGsAoh2rBre5peYN7qF2ZmNfkRBDtNm968CeI59il7pzHxXC7HedAbtBeVcMfnt2
b9q+0rC12R6U/RhlO9LMoBrYVXqdzvZ0UbC1gOA15YChBqRrquhRybRmaKi/iKlzz565fqvcA+no
4BhyFpcmNq5FNYjTQMXj5JhgRrjCZM8zNOg9Ig23uiSJ2TeZZX01bM06Dh7S0X7WX9vR/9qbXGnO
8Opgcj8wD/2cGqL8nJxz2eruJiIDkJ8OKUME4LAiuVZt9TLqLFGZT9diJA0kqfLnOe0I+khpywRw
/Z4hH0XsxZbr0NEaGtpl4nTSBSzF7K0QunwyUpwVeT19X+3jJPP27JrmG1m5wZW8gWeQoS+r6SE6
lSxgmdUGZN82yCN4r38/vD3Pq5+F8pqzBoTq1BHS2DKviW4Hw/GODtcchAc+xJi9iTqjRilvxY+C
/vRSufo5Tms/EiW67VjpD2Omo6QGWyQruPGxUfEnLB4a4dvDqSQyjt7bMTWIs8d3e7ptJr2ekVaZ
kGuegk/+kk6kpnbTr9qUxRlkYL9PRPooXfGqZJ+ErTfWJ5PtnTHCKR1YkT8n7dFJbfVjKttzV/p0
5qVdY6z3HbSTpHpW5bS5DGKP32xmYepK/p9J/4n06OxoiDNzW7GiGfae/3S93xzmO0MUxMiwU0z9
giHJs+6mxN3r06MZu1dtQt7NflaFWdKeN8N1oIyMLR25VHJYnmKtmSlOEC2UwxMiuU+WIqR3pnO1
vCrCRP7hEMsB1WoKG00PcJDfC/fSZxbcexJu1wzKUIM+qGo5tVuPiGBfrADnPjKCLvkjRkKhSsIk
Fk88lRiIwsFt37k94Bweoi7PyerJGTF4tn0XtzUVnVZYx55cXRLPvPticN6RR721fvXUtSAHKRA/
FdA8GI6XrKn0wAKkc8y7bUYJ8IKTnmVlbcntJo+Dk1Z/BJhzNRbYoG7jGvRncQ3X4NPaDoDbopsn
G6/85o/OoaDaWnFsBlB5gzu+VRg0XDNOdlNVFdHENKPMcjja5qGv06BwbZSLXrfGx6QsLrQT7i1T
3JHX3R3s0WojnKzDblaMFXW8dJH418Gs65bRMC+5fcxOGeVo5lwH3ho30TRX41542mdblSJCk/Yg
OZUQYvEMH8pX0rd+ZCNdk06WMlwJc9jdLg4na5vIwnfEIiMDDwR2hIXDjIaI+Xgb1T7a7nLyQrLS
3kxEStG0+swYqSFbJBHrEkoLF8ftN9fmdTpm8EXplRgrjRB+1YG5UMmmKPWOWWJilCg+Gmv90ueU
/J7ttdHtQN4HcqQ/zw3eKD13UszrXM+3wwJ7nViB7XkuCGfrzDNhnpfBzP1Dl4S9mPmEDzV3R5AB
OX1xf02kIK4725o57Da78+B9u12MJlwFUzCktLa//fYtEZD/87tvP9vEkXlGD1ypS8cPKbW6QorB
X2y7itSm2//h9rxO/f7giuXJNtUPqA/kZdI+mTBZHm3VHyHyZxX3WlTs82pt6hkM1LuJ34jNWDJF
lj+cp4y0Nq3BOnr7TW+ryO1p05trgGkG/cn2V99+9d4s3zruVtxilIx8QUaaM1on5i3DqY6bPdz7
eZ+qibJRqC+DjK3DDH6L/mgFP2Q3Lyy4hPrUB/jNT0wq6mhcrFPaNuORGow1ofL99pTmK20pmyl9
NWtHE308+INcv+hZbF2MnhSPcU4nyMzFFOnJUO2GHndDBfu14EYPj/X2c5BFspcpUaopA1GDq7ky
ghIUNJoUJ0ezHD2gubi0p63CuK2/RSqGyK/l/bDc3kI08KgDqUY3cVuMIvC3uO329HbG6Zn2a9Xn
ar/UKaeZIEAYCWd5+n2p3K6X7QCfmwWzdYkoIMEnUq1HFG++LfY+XwwuUbohlm3FmW/GQS1rZ5cr
k0Iv21vEd7dLR4xHa/9dJag+qtK+ZwLpH3TSHaPbwUTBt7cHLnnXLcfIbDuPc96cXVKae/pGsUzo
d7PaDGuUSUp1NleI7UnDLOY8uyBfb0NjYNdzuxhvh3Y7n2+P0kzrTwOxnIjoi5IRfNZGSec0vw8w
5proUzmKu6yhGjNK2tmMlPNVr0Gb3t4HUXr1P94Rujme0D610WYr6AD+m1DLstVb7yT8F+wPeX9M
9PXrjDwptLPqYdE8E7weh454WaWJBThW+kqahnll6PyPzxm9drRzByEiYSd3ZYzifoVK7bVsmCo6
EneOR6erRIp6ewHGB3kRDgLs7XNGNd1JJ/41WYBQzE47Wv20HPUC3zM65dEijaAfj9jE+l3f1tX9
aJknArLlSdINNcae5DAtttNrZ9ODsGfl7yfEFHdz08LLHp/pLdDB7SmSxPZL6z0zrlZbYVVTaFzT
zVmg4a4MNGv94eP+73JTkT1nXUjsPhVrdVV+SfsCSNo1Xn41ykgR+kh6SDTckNgsxZkE+ZNHqNAh
H9g9T9Ni4RmTwriyZIrr2CtYXx4DBaso79KiW4Fca6gGxpLQFrwrrqe9d3inpMrpcjbVxSP9EtVT
H3chwlU0ADA+jbn6YDiOJlgv31S3TnsEKOiwJu8z66vHqiCFYJFjDlOaGlu/y7yWyFQnuzNs0V5w
JfLPXFo7dAyZsz3BlRMg7soCnK/V5c/BnTGam95qhDWKqNF1Dqnnf6FxS6DguHQlbNQlaNQ6UIMk
Y6AybnWIeEIgBCLyiFukFOKRlYu9ZgjnhIS8upirV/4+uB5NTt+mOFPu3/MCjx6ezT7zG7lrlkRE
hmWifdkeddvh9ujPJ1LZighooAgKJqZY0niJnlpUf61dhX9ed/sutxdbRvYq6a8fOl1zotESTkQo
oMRZsj30XUM7LVYaohuYIlLgbh/9c+inxv39RXW/yelsolGN0aREm92oHgYdRc12J6FPHiWx7kWz
LtD2VPoJ5HFYUhEukpNzIkdhR0LaD5orFt/AIGhxOvpTnF5aEtxnn6AZbgW8LyyPialFOjfOc8uq
CjgEw5pmYYIBFBS4STFdjAV9Tz5BLKsoJsnzOVuCdW3QiuZgswrA/DQ+7VTn8pbfsqEkPIgGmzO8
gUrk8vKGg2rkS1awxy08sOkFkXIl+Yz8H0+0W9V9Hac/S4hAO6J+08CcWkZv/V5I0jW3HmZkFuWH
MV3zZQrtgk7a6PReiJHjc9bxupj8y8pefvouM29v2Puz+ZL7b9ZCYzwjFjEYrOUrt+wt12oQwTLR
6WrQhuI3Iicqp3MysM8mdhKVzLFLs5dUL8EjDZ6NpMfbzw1AXJkfYlPQeTQVN1lWPDu1d1JC0x1s
2m11/ujJNIoBPzFhS1/G6iOrRo917cFctC1Lu3poBOD7tiLEaNgu9mav42ZmHWzPRj3THeooFtZ0
C5ZAJO3W7T2Eop3RO1z18Rh5ohwuW1t2q/pJs/nlai3DL/fkdPmjuVg21iFupWs5/ODOMB088VBq
c8Qc/xFE4XHK07duYcbmly8Dg1NOLK4YZ9dP9UvvxunGKEmCteEMYKU8+v7s7Ng6dIGJ+Hflm410
FxGm8z8asiO5eHSM8YL0ZCBaF5dFMbExFMGQXdvlviKc9lS+yCHrw9HExMoCyBUMepYNbiA67KH6
ql+7OH4fDNqUWbepjs+zhxGtyr63TALcisSFGo59wzQH2LBoo5g5ieOX4ObDQQEjHeL63jH8HUkR
53T2f45ufY9zmZHCmH1HuLHfTGatOXJH+xJ7GIOAkuz9psYCY5gXDcCERvhBlTbBpJAr0zPwxqNB
y6/JtZ3lI9G3xB2NQOSCnn4F338EQRGNJskHxGXSPrfEfF/+0sR4yiTvqt0T3rBeSXwNiwksn0he
e8d4Npy72LV/QiUvKjTm9P+e52nLJlUFXF0/vyyaM4c2pO3dOppAirbD7dHtoEycRYvHWlql+Qf8
txpuLMVlYa0IlEX1TdgxUbvILOn0pymT9XSHUYBYljrpuMaVfvRk/kV1hLVQvc2L30d6zWXv9P60
FWc8l9Jdw6yh6p4EQOpiJnw7p8OoJqtjD8fKOyWF+Z5Se8AWXlgpqdXMbZ9Jr4I3c6BbGvXbQaQT
bal2ybk6Zb/HnnuvQANkpugilQAjNXz2sZlTezQUKAtvB0g/X2S19ocWbjE+ma2YW+B/roGcfzir
ngdlxSbG3XYcKMVORFwtx7SNNzkB+azwdCl8tk/OD7kEykvHFdr3dsDfTYVW6eOwRX3gQO7ImRMZ
htKca6VOYc12Fs4jt+YavpFWNYeUepsBHaFcYP3qFTdFVfjBiOde0AfLMixzes1E15mwgXCo2PJE
+oe51dvDqj17NX9JrW23vNuL+oqBQYqoLN3MC3KzJ7BZw6Z+ezjnbXwmH8soSqCIXvJNTAN/TpX1
VIv27Y/6XT0yDIK6SDR76ZrqMicUe0JVtOK3ChUtfMddo2E/8+d5bdhnfUqGoz9MTHv//Ph8+0UY
7DHpZm3ZzA1VYXmB04GF8W82hO1jt0e3gyaau4ZLn/rInyNKFfc0u6QFluu7aeH4Y5T+ao+kL3Mv
MGjB0WRqapchXYMNtlbqTZf4bsxxGxZS/jpKx4m9HRKXgNslsxkCOaQl3g7JygWbaPOxpjcc3Q52
6u69mHROWGX8hSTq1WFJyUMnIBfoJTXaWEaeHbIWwKDGskjKAe5gPJd92PZE0UkFca3aam32Xmw3
yF7cS8mKykM+WEpniKbBf75J0P6H0PL/ILSYhmWAC/k/q/WeN3DK/wq/F83w/d8Ve//4wn9I9nzn
L1QnhgMh30QRxzTjX6AWQ7f+0sFPmRZqPTBENnSOf4BaLPsvZvi6hyYPU63rmujo5G9QiyX+stBe
Oq4Do8XRDb7qvyHZM4B8/CcDRPf5HkJHt8ddRqCzhQnz75I9X5f1EKP3uOQafs42ZchGO5ndsXBI
1qXJJsHqUZXLN8+OMWEtcZTPzEcr7bFcYvZpHRPofMOpjuw8xbjiKT8tBdIVi4ohmR4TFcJ3WTEM
cfdDU4WlJd4tJhIp6rOS4XOyTxmcHWffXnbU27u2qZ6ko97MVW5bKnJNVH2fzvWx67xH2szMqJvV
Ppu9gYBdUYQZ/rveu8++33ylsXU/WfOn19YJi6o6QJqDCr5EHhmxflGDV+BeTWTElZ2OSRGP3GvI
fpj5St1wqluyHTuapwU6QXzEGex5hdF0sJugz8t9SYjLnTHuWsyBIQ1xymGt/sXqjDpgpjl2qNtx
v0r1qEDaoKiRGIg9HI7NLzjmBI6XDLgGy/rKLYnBY/GquWgSa5LbdnYMBXqSX4g+Z3qhSGDyE/G5
GqQRDHQ8i048dWUReY79TLo4/cp26Nhp+6HXax+DPb4QBPt9CMdxAN+/5Iw7EV8Ik65C0azQNPqv
ho6QV5/CYWWcYyui/8g0CVTiXBG3AR6cX/V8vGLgVEzkq6td8ecW/BcIRqObWo+PbUkJCFa/3sy3
p4JZXt4+wW48eSviF2jId6i28eNONMI1kX3vlpRu6pKtu9UrfjblY0EYAdCWZ0sRxcT3OBSALncq
o76ahB4Ks2WYOBIHxYT+Pi6YxGb2/KOvijuAIoxaStiZ/koo2lPrfOoz8uq25G7FP2Fpm/lpmesT
SYyMNn54RXbRWDRR48QvMCkeU95rEWfNccrGs62jEfJmWv2GVRiBVuT73gBAjS34qzInwtPQmxct
uz+8w9iNLblPGVQbKyaTEUcLXkh5kLyZdJILTuXc+FaVZCE6KEsY4WFnabr8YPRBa81fGC2UMNHT
e3OkBWq6sQM1sn6rvPatSIuF0f8r5sZvJJeUGF3JNiMa75Umx+cyXkGRX0VFmnHBfbKzVgE5xCXD
eabGaJ6byXlaUWg3KZXwgjenJ/kXvQ3qrgSYkI1GsSapIGGwlNlPq9sgEWwIl0M0Ypu9wvkAo6Yp
LoAioAMMZoFN958H6RCV1tT8iZVHtqMsCKpfyml58z18bQaePG/4WxUmMg2PVM217LJgoVXatrxF
YsS1kSSBsZKWaoLvHVJwNLUL2abFHUEc0pdyoPWW6Bo2Hd38iQII6d0yhj4cFfJc60Ov13pkZmKN
Jjdefz/68zEN7xihxuXWnbkdFL2m34/k9mhbjPez5b3945NbF68jErXEsf3nsbayq68Um4Hfn/u3
b1dtid8t86JWAFmZp8E4cWL+flb0/Jv2RpYvdELJrhUA/nh3KhSitT34gSVT9jkq+3R1kltbpXf9
SUIPEEuZklJNBZhtpVTeGCXRFdyzW78hd3SFsHJ7xOj/cVkK4/DnQ7eP44i5RzDmHv68Ptu+6Pay
hXtJuBIHRxuE/pbw6HS15nqEgUMgBc5R6qztY/p2uL3kdqhJzz0nOj1UvujPV95elblbRzhrlprF
zfj9lb+/03D7frcXjVn+lPhjf/B6zm57bJ6lsuNDUWfWy1Rpl2U5tlORfycF1S2FZLnxzPep+Rqv
CAN8RAtHNNXdoyFjxgvDjBlvZIPSDfllGpuXaVn6qxIpPU+DXdJWR6qhw4PZ1hnpGkE9ip1Ik/U7
ARRPWREyBimyXau1B7OisU5teL9W9MnmZXypwEjta0wZuxiMUCjW0ot6V8DVSJqv0tMmBg/6nda2
UCzZNewZPOxxHl/U+oYajCjmRcZRvL71qMDws70zPMMkpBGUOs/5cN8U8szYrYnaVX4Huu6eNCZU
JwRxP6zZRBILC+GUytFDU8ZYEW3Facg0Z99qHjQnL3nvFvV3nSr55OgxCU8A802CiVxtUC9rrbKI
cvERlS9gpXlovjlzsa+W9KnKU5BVkilYmzrgrlz9bRzS9VgknUcsAjdcaagw/anaub8X6Zees4s+
i08AztLJyAAlEC61wt1DVAoqiR2XcTvtxqRKztTWKSTM+GJt11m+7WdQgXf16fbcYwxpjv55nugK
nH73w7em+JrFD+PoTgeqCbKWbhO/YZDY/TyihHYtAjkuEckV6bqjcS7zyJlhC+DwYju4qswJ7dmn
dbA1cW+HuOXc/D2e+POc9CVxbBUbqBlPUnAbKNwOAA0AR+AhZnNwM0LPkgR2DQnKH0d3/y/v9u1j
f56SsPWq1bO2v42Pbp3w393xpZ72GbXCySjdTVVtiOD2WattSHUSDFWrIWPkQI9wR0B5di5V2UW3
g40MizbM9vz3kMa0vznOiLQ3g6xqUxUIa/wv9s5suW0l27ZfhAr0zeNlT5GSKEuyZL8g3KJvEj3w
9Wdkcl/T5dpVUef9vCDQERRFAkisNeeY5dEQUXe3yEliWHwxvxaNeASqH9EaQSiFZEJ1L66zscED
jlrWRqRraQahI1p4JnM1SBf8P/lF8m/IwxLrHQkL82Fc/KsZHSgVjf4UKob6XhfV4lD9B6dGyS3c
YKe+ZdnO4D9cH/AY0fBQXQ856SULqVVAJDlRG/I5++HMeoUmfCI+dTT+mqgfwm1RzS2in9cdRKrr
966aNrdGjvot1JS4s1XYuNGucMWr+u5tY+GBUs3i4mQ20tr3sGydrecBAdCTr60EV+G4sjdZVCLO
Vf9H2fBZ5KTzcHpg5AId82ud+n9HaWvsia093AzmN5f5361b3E+iSrujr55K/3DlZ0WDepVqzbX9
opouanL7DapF9cvzsO7pnFj7QdPpDkZko2Qlwb6qNakmqrfuaANV62u/Mqlrrk/ixygfqq/f3fUc
1StacWo2KTsubdm8uX1xngJW/d13aPUBI3ivP6jv5tqlv56513knrb95qdniCpMNQTlRc+ob+2Od
VwYDRdcyW9/O1mtvRn136mxWW0wgblsR6x9pWtNnki3CrqHwsVLLLfVD7j6DVxwZ9q0SSHQIauQp
o06lWJZi1NxtHfmde6817f0kSzRtSK+oxwTntdO+lVUdGx7Xndp23UGuq2QLbnDoMwQIMe90bPt3
3q+5P9ZpDd1SjbH7Cmn7Iu+NHU7EHGfAFC/NKUiWvWov3xrNJXzbLZaRz+orNGRD7faNFqrko5br
pHQPLQU7dQqqU7Jq41jfRpHBldLJ/G2fDdGhMXwKT+orXB6CkdqHmrdcz1qNC7h7dUq6LXGD2Ofj
rTpNXQUjUzvWlvGEzK3ZqS8aPwzFeXW2qknoc89fNbKAgviWJxDZWQ0cmwGj+qZ/W259V9vg6GXg
qZrL129Y9oRV901XK4uh0/ZZl+5UO1x9w6oFpxbVnJqoDWod+rFVWArSa35dLvNwqf9qb19nOf6n
MohiQCUAQwJ5kynkpcads6ogZUx+hMma5AdT28yogX8n95gMxkcHNas2MQ7767VqMYKJMwNL0r7C
PYrjr2GX4VqWH2kAMnin5m6Tv1uHb4Uh5m2fqJB99787xMSzyrZY4p/qMFR7eB2p8ycHqev+t5f9
3Wv/WJfFCxLoFrlZIv9WtVXPvS/e6GDbl6sqyD9uS0/PaLrvxARyO8JDIu7siLNJTYaWu9NtHdA9
TjZT13aQwrz9NNK80kgIsIgMlhZpXhbN8HtW6iXqxX93GLXht9fAQts6qXUG3UBUTGO9GbEMzZXv
fT3cdd+hnqSggf8Glrtsr7ariSvf+LoVo9xKxwRz0GywjKt25OJRw9xFuoRK6ti69bwdQPQ3B3pG
3Z0r++dJ7DMsKMv9n4XV2kq56nSVkd0tz5UcG6jqo1CjBAV7icLivdGBd4XyjCAeMNzRoD0L2UAO
ayx0TZGE5XnW0Hgq6J9CBaqJWryiAtVyGiD9n0g7oKfDgOo6UZdtNXutHftz92T78ONGq/9e2DVN
JHnp0OVElYjVIvmJ3BHS8tX3iC6YecDb2FI3MugRsc+MVtVnUavUB1ITYhpxOxX5vgucqT6o6q2q
qSby1ugHdXwtnkZybKFxY+BRT9ZR9TTP1v1UzvjaE659sRylzPImqubarohpnW8WeQF1cv2TMy42
4Y4OF2I5UXMkpW3spO0PqtI+yV2vNXcXv4AR0t2VF25VZc9Gk58gzXFxXR7tnKKSifaoc3A0JPL6
4EkNTGE6NlfJ8L0bsMWvNTlYXOS95DqnO9DCNeREFrYoVTEm6ahBBsO4SPDBdunS36eKGGPeh1LW
oD64mrhSSFSGDkAAOagoSp3PrcsBBYQ0A75sTIC834fFJlWl11jbIdV09yReRDoGa049ZPgX9N3T
Tv1wAiV4A7PFtUnOhp1J/d4OzyKICMCUqhGdeta8VrOKKVmaOuw6jGKWHIOrPoOao6LNfeG2Erq8
tukbQUaa/BC3CUJab7+goL2tUvX4LqKDhMiFEolNl3fSSP2VbzHIIYWau00i+UvtjPatL+D8qQNd
2xVq1p0K/vE24clWMzhUt3kYO4VD1B9ijA6OrOmriZA9g9gBaoY2/qBn6OwopLBVqyweDjpyfeRX
o35tflBI/JBcJumN2bizer5c64uJUKgsopnBgPzxqUlCjVBfF2X0k2Kf2JqUOTm0GYBPFslR1CUN
xGic7nQddf/qtlxEYsTz429CqcZB3j/ewZZDamTQPi0YerKWzEf+OKf8VpZiuAsDIDpRyEQt/su6
lG5cMLZ0qc+DWVaPYijGhz5s0DybW8Y1FIqGZBVkdrgjoyOBIKw9g5JP7xI99Hax6bprn94e/tEi
3NZLIXazviTbRveXi1F8mPXSO9DT2+S1eMbQAfxkql7IdAsPbYLdqbPcT6Yxx+cRX0FTLSjxeqM6
59GhDv17htvpfY/+7jQZAquCxwkRxdvRmLttQip57luXgGruRz+xM4gDeOjawfuQTkJWYTprNeje
3ZhRqJzSIaRTvzzhTUoOovW6Uz0SQGWRazXiJtDw5BIbqU8Q4zQIbDx+zG0qDq5HgLk24gIMptY6
2i0IO/BzWy1oy72tEM8kVRy7vj+QyFqsI+E4D1B/z2nSa5SC57fRCnCCeuO8LgmfxhUOnsd0oBt2
5vhIZUucmtQSJzXXZ+JHaxXDzhFtfbZiNcgtIP5qU7yJqHOulxpNBj3TYV3CwYa849ErJzdAmnWS
h5x+3QqZeYX7cb0gL19BVSfFNo8juD3NwzJ4j1zOxherT3yamHmxNrwAKXypjwgUx+Ixmxf6ZY0s
g0TACFNdrBtv2mEt6c+mj9Ea/8WwsWwTKXCVVFhE/XurbNAiCwP4DrUZ2v45pcInp9ZectSNcKiT
rdFRSC2s/puTgIUMzHFLqXXf5wtekJ5J2MUFokNspuHwHftkWUE/80Fdb0RovTgyhiNEs4X0bX5F
eBEj3CmlbtJ37up48bfwYVAagvjpS5khS2V9hpbsthRxy+F7DTEQGxtIPsBSyyT7+G5/X6KCWgXW
aO4aS6cSnKcfhGs0e0vEZEu1yCRKZ9KfWpub5UhvedFLbKxzK3Y+d4p1JqYVBFJzlQfOdqAIvp4E
FitHA4ylmf2GnI4ah9uMI6OoFqwcUb8ivqDfWXMxHuvFnHHtoDwfk+9DTmZghw5RFqS19IduEPnb
M+xb60aJizsG/eQV1b1FGhelJt4YpLS2ymcjfpg0jAFu4iFDsCqfBj3NjMQXP1BHMN60aF9nPGCu
fG61fdZys5cGlKlD7WxOxT6xuu4QlcY+dBC3W5BoNmGCG1e0wWbiB4o8jpgvvTgFmpudBZAlPa+L
Y5aJr/VEs6QyYHT/X/fuv8pXCGwoF/++eff/moSC2T/17XDN8pK/2naGHvxDt3XDdnzPRsQlI0v+
ylfAc/YPsA2kaBJv4Ae6a/5q21ke+Qq+7vq6T/bBP+crGP+wTN/XA89CKQ6B4X/VtXMt/rTfyf16
AGPRMiSyg86dTY7NP3ftCuG17ZS549m38n6bKHmknExTttwZsnBuwnpdE9yD70V1w3/dXK+3WbnI
QO6t7CiwjB3QTCxpVK7VLU7NOVKCwbBOjVt7Wf+5DWvVSESt89TTpdqiiazfB2Z81KcUhGU1v8TV
EC1rNdjRSyNq3nVzOZty/CzLU3e3iaEqgmq5IE+LZ1y7eFOEcDUMUqPoWKls6aozaHIErDeejc2N
LUWdaoIiZ1og3DL4s2+zZh58SzJqF2QkMlxWmwc1VlSzaVFykc4zqvnp0DeSb4F/Tf3H/DkXh8wm
30cV3tS66+ZRFJhhEa1RSmVI7swUpjuXsuNtMc+lZqPU4vSOgjU95A4VQOboOCyZjcaFtr2aVRMt
MDpkDMKGoFj2Ogom0oIqWWi7TeDw8MEjVQHgxoJ1Qj6NGUXtbXr5gBrLoa83pDXqUdqTjIAiquYI
lFmtdrjtNTbmR2e0tO1Cz3k3C/GBMEb0aVJQo+aMX3NJb9FG+2MzVpuQ6xrPTTttMl5CKcnJuprq
pNpRLZuD/Ef+tul29N+OWVqypjl3QnABLgwZCom65te719fNv1aqY1zfSc3e9lQvLOo9QFWKU1om
oYO+cZ3T7M68s5yce7+aVZvVRCz5Z98GrX5bpeYKeQA15whtPpRVet3jtv72AqeVhc56X2gG2p1S
6qPbSOpervNq9W3iyd/Kdbta+bfLvx1KzSZiTHeZY73cXqLmrsf58xC/ve+/zKbBd6sYq+Of7/Db
kXKp+DYG01v/9urftv+HP/63F/w2e/ujf3vp325Xe/75p/25Z+JCwbBza+fxWLJWXa3bz1vN/dt1
1/Piz81JbpUwA7iM3I6jemHq1Jm9vEd0K8+w26Ruq0bfaousRtvNBGySS9rtNbcd/zis2uAuT3FS
O8dbJVDNqeqgqhOqxT/WVapYqFpg/zKrdlWbbq/8u4LjbyXk32qPjpJq/ed3vx1XvY1jxy/UQfNr
jdrMsLW+q12GNB70Lf5rY6+P3l6ZPZDG1Hezcr6k8rFdrVQTPzehuV83qb3U2i4ZHWyaiwBwKdJx
Y3daOpzUJkR07vKsZnmwL6rH3w5junjvp9rICHyWjpjrsTT0iOmpaRJ6kgRcbebcuMfZSJPQnb4m
jf2J8iKaRBLey7gwifnqv2Y5g+6mw5A/5N9n+WAJHgFTYYsHuEZBPfrJiVwFKvCTpJKkjC3vLC+C
aDUMu5JbEPQQg5ZNAwT7t7/y+jFmG0/+nJDwpUqzt+K8Wvy3626dlusuqg8j7wH/djEA4fpXpfh2
6P/iMJbv9HvJ0VGvCq4tA/lO11m1Vh0G9Qt1jGs34d/9JYWe3MXpXO1//2taHtlqc/5QqzuZ8sqo
6rOa6+Qnu637c5/b5ts+t3W1qmfflv/usHiXKBCrV98O8b97G3XY27vcDqPWwYT6VCCKuCOfne6c
vHWZ8n6m5tQ6tcgd/GKk+ry7rR/iduReKF92nVWbUnVfVa/544hqsVB3SLX5uqd60SLfVs1dt9+W
r8eMbW0zaw6PYUZHI7bSHvA6OPgDP8eTVpzipThXo46Lt0BbPPVIqVudx22LESkI4HZT+ZmOQ5ea
TG67RJvH9ddscBfoWnB7uD93Wzf2phWFo2AP6OvcIs06DJ2xD2odOkXmf7ZsDN91cpe1n13NBw7C
gxCICKCTIZZs2/uALR8aBg0ZpGfiW7pIJgojjG1iPfhuBN5ThAi4J7rcDSpqumEvuofxNq7a9zzR
vmEJSPazgaUFqdhDNOr+OqVRTJhsG8iQ6wT0pzN6ayeLoXhKR5FO2zsvB4y687YVEKXCCm3P6OLZ
1IhLDkdIctmuqCeMm1M+7krPPtSZuJDb/DMrR9rCS6UjYXbPPCKgRB9xmqKb+TLnAAwcPytPyDWq
je8i8zf1t8LKpociqc/63BInJboNxq3ngTjSoyN2AfVx1DoiIJ1Jm7Z2Bx1pGJMProF2wcX9uPoy
lBXs+B6Syqzp0DOrJD0n4wI+NfkC7xmJCiyB9rmP6ouwMYKJA97NYlt78jrnxPulsahsopfCLK9n
G8fHwNmHoO68ZVqDqXLzA8UYfr1mQ7e7q4jX8avP1Ygm1UetymWRDtscW0+m9Z0gcuuuCOPhNUcG
42fx/KHo3HOZwKRywglNerjq5ydUBZRe61NaTz/rwsBPJ5pw5dTkPTlj3e0MCpKrPJ4XukBxcuxm
tmZIQKBiomzloip0q9yhHlgXPUA0n7DGNSkE31ICyzAym/55topN4NKmc4IqORL++GmICY5oCjRr
oC+FjeOirru9QaaOHWEGtNZozhn7U67d9Qkfy11GqWn4hKw6fRz6ennq3/1nfeqHPRCJkZKl9kMj
GkiU9S6ne1kFS7XHMonPANdEu1gX/LDrqsRKgPYciwpMDmeS7pWeck+8UB5qyjXUe7EqYZ2iDmuP
gprSKkmTeCP8Bh2aGDYaKKZNGAJLdApxsILuU5T1P9EWTBtLdCgYs8dB73DvzS2iOuOE/n/IgvCh
tjqIglG4ngPcK1P9XXOjcDcG+S4vJAGi0vt11xt3QVv/LIV9cfrQ2NHv2uN5avAA2ktS74PsIlIC
zpzGzGkdAarAeFuAc6wDiFlIH9uKW7Sb82Rju/Qz/Gjg5FmMDzUk8hX5khwnTLBEjJ+6ZXpy4bFu
22ThVmmimZavmOmwbWJ9vi8rGAFhVJMpkB8SYzl1ngddRH+DNYFw0s5WbYrun9E+osvcP7noIWDb
QdfQ++ISmDbUk9k4mSnNTz5PBFrN+DbBBdtCfsvXTjTXl6l0yfsM5kOTAzSqfbBYU94/1ZxV+LCK
gbt9FUOySorLnPBNEJMI+G72X5dx4B7e6Hgt+rDbeRYdZuHYL2ZPPrFIu+fGiv3DstwVS5Laq7mp
57VR4f/rGUKLLGrvsTYVcezsJyu/TCOPf0Nmz9uqcl5jrUfmtsyHYcQnOdnLauhbAx04xvAar9GS
Dl9sQjFBMaFkRVS+4P6ENUGyGSiCZuto4b53omlnStwMP9RX6uEeIBfLPocCdWcwf7YYjCBKLLme
oi7U/IqrW8MBkqFxaJpAVLDFzvBPGb/GI96yVU+HZna4JDgN3vK4z9+oueFkgnRd85dRqmzvMT5i
GR+Qn+ox9qwFe99KN6b3rhuKtZOOh5ovd2UO8Q8SHX+AGLtPhuXgptMzrV3CrGpn73cBxmCBlM0A
DN5plN+mqnvBWsSPIqyala7l8b6zrGdcJPZmSYJjmfhAxbVpvoy4I7Dra/sBoNQqjvNs1xWOj2rY
huXh1bsO/+6uKhZqsN2W+t5DaLnvBEIZa7SBCBqxe1bV8gndE5par/7I2QfzrwEJPwY6mnyWuiCk
RW7zPJphs4iW6JSagnC31lzpczmspyJ6TThN9731xahINEG7Rs698HDZJMvzFAaIqQbwaHNHMlAK
2cXQ3HMWGS9Gz7CsC4az7nwOUObsazM+BJ0tc+Vyn45X8WyFxbKCf0CpvMyg2sD1coPOeQYuOgw+
PulHVyDXHjnBONNg8afJvPIDb03udb9qi+BkzgjjHM/3t5H7NCxEBCY15+QYot0sBcGTk3MhVPhB
TFmzER6/vRHKA1mclP27NxibmCEIlgq53HWdBHik5JAg4Qy6INhV0AJXjlsTnpSR3tSBQ9sykj42
kCV7c24vMMy2c2qnT+h9Aa2RzbLMs406Og43nHjYtz19PUrUtJ2kgHH21YJssh+w6/SevZ+H8OPi
ztXanoKPtPwWohHoKSAJWHdz+KXpnRO9lXIzUgkmqcH9UTS5tvEmMJicKaCeeRJYRbX5XE6JgQon
aba5h2c21nFEh8GqmwJjR5s426ZGAoXFNT8Jn3ysoIGuis1SIC/U/cOMM41H+OoTFbXiuAyMiGDF
7UAMvU7DvHON4pWEJrIG4TER4uetvDYHSxIsFHbtjqf19qUEprHqrQXHjRU/ZH41gnp2kKIaCUoN
v5SpdNHWKtPH5oPeYcPCD7rzUjSdFeeGl4Gw4UICun74Ap9yG8GH2iTkhFpejrY9AjJnZ/qdIBMM
oqxJayaZ6Yza2b5Nk49hkeIhSrUHr7e/2sMEpGaJUHHG8peBOdzUQbTO7kPVaPneRqRdufM5lP/p
2hgecL7wsFRz5YOxadTdiCeg8fG3Jt9rpK/r2WaggARarDrdBqpZ1XgWtUDDm1vv+7R88SkQ9VyP
ccEEuxj9zX2ZQhYNHbPf2oTV9LHubiOrxsioIxpl5CCE22y6rrsElmjQgVt4F8360XHNjwTMnKpw
P7k9Pm8L8baX1u0GCkYhsuc+M87sxNdmPU0ODYuliM6JOXytAWrbOvDKUic8xnO8u2YIxdkw4w/2
hJ17Tmmwp/H3bProko8zm9PPHAzdWniauSoj49jKmDnLzjxYlkVPzDScoumnNXMB0QWQIdOzX/0g
Rqmpxw/h4AP08TVjJTzII2WZBvRPtGSdZGV4FAyh9aY6A/wtySG120M1rHMPs7KnWcceefmKdoXH
O66XvkFTSF7pxhYkdAsaRkuFxZRr3LYwgvDeLVOSxGByEJqLfh0jGhaDLkYcn5KEyMgH8kLsuqAr
3JOoD2WOHjGw9E2EQtUZjVMXLCXjebHOU3ofZqYh9KmtPY8P4DU/j+AhHltDXjoRcRGCMaGRHr7R
0+JiEuM9A+W7RP4LEr+ax7p91db7mYAKHlyKD5ONJU4r6/vI0j+YI2nnll4+O33/nWBxMs1qfVV7
8XuekjjiT7F51myx1ROTXnExbRcxcWmO0/hEiPFDNtzN06KtfNt4b5I4gK4nXClyPHMfZLjl+vy7
63TdV0GwomMJ0JCgbpJfcb+CMDMcSMKtkGxf/fPQzZ81qMGRRVC4YVUfisBP9nlXAG12ogOts3mj
mzJDLlwwDCbpstUH8zF1mwuRFt0utrRjn3npfZ0OD07yvfHNhwbO1ptVeus8ucMVj+A8o9a9pD/m
xapA6DQMjgInpnm88BslVELzbComub1iiIYkwQ9jaMuocwVmw8rFTKAlGSOTJ8MEdQsv9AEHA7zn
rqHSDbEMVwQsJwIht52RU2kYsfz2enZKuj7ae4icxmi+D5tY35VR/hb3S7QvmwW0EM8/pKvUrx0x
gaZNm17wAwuM3sF+RrljgvTVZvGXfk5e9KhykTyMP82OTJAAfS4Yl59u9Eo5Hn92O/8c8U5/dGKa
p5lWy4HlZNFBxiaSVm1/725SwwwOkR2etDY614gytkGvR3tfuy+CEUpAm91TOdoljkUG1QRTOkto
ii7RMaIqfKBG/8WpwCCO3eLQbz66cbjsvaD/Ufs1xvBwG+vJt8HMwD7ZLkWbICFBDkxMnHffpUVx
B+Pu5M/OChA5vgdahOvaC7654JoIxCBzL7hHEAgnweWOmXcQ9qMnv8k+Vlh9MVS/2u0QQOiYMYN7
8wscAb7V/tWIJg4WApPz9OxhgA7OVTpZQxG+85sUV1D1sbLNL3E1nomaWs3VkK9nv1zVWbI8VBrY
toycnsNAlPe+CfjKNOOpkRmDeuqElxoM5EUgs9bAmcFuYdU4DcdmyrP76zrDo+m4VGNxvL0qMsOY
9IyJ8Ah5JLVhWKwv3eJNG9HRVo6X51Y8t7k9XkZj3HdeY0LPAAI8LtgbRjdN+UOiV60eIm0VMopN
Re9tcRBNqwkXJP3uhBLBAxK16KmTkzkPEZCv/bKoTl40Ohc1oRy5rNN5YSRaeX+tK91Z7AmY4JT/
ta5fIBjC7zX3wtdWFWayx0JOen6MNR4ATgqTSz7k8KkwcVvLCaVZjLIol1dqEUiWdUkbL4GW3V5X
3da3rv2WMPxFEMsrfU2Yl7yelk0xglxU69TEMkMTSxtqCbXLbxugu1oMX25rSNDB/TpX5VG9sdoQ
xuOK0ZgFza6pN2qV2phkeolzdH5WqxzQTA+ep21GhIpP1Aor8ssunWEkT6OYfk6JCI8jNHt9TvPz
NDn2RU18ZNHrqnOd3W1dPg/lngY67iBdSzU676F1trT+LnMy54JozLm+FuU87RzA3sjTcEaUPrKn
MIcztji1T16SXEYSInYN+SrrWi3HtWMyMpouKY1pZKoLrXcgY4no7UsQZNqjk5wiuWDxeHOd8Gj1
Cej9cjfbOUfM0ZuTP21xc/i135QNKDgXkqDUgTwy8E5k1l3AmvUPMLM2118UAdJ0+WmpB3nRPlaM
vkBj+9GTSThiHUbTSe2mJq6oTKAhJTJ0+TtU+xo+Ae6OGHUEArxKrTMRYWy0KrvPe0B4gR4FRElZ
wQWxNR4iq/8chU1wUetNrxgeXeiVYerrfA65W9jPx9oz43u1B0+BFx1xOGUbfn/VnHQHLQrci6gr
71KXsdgasY+BfFq8i9pgdGl71GsH95vcT22IMt1+IEARTnkmGVcBaoi2AJA8kHMOUdY53/aNhSAs
Nmu9fW7iHwOhGKGnC+OnunT8zWTjqcQ+hmzL60S4QwjTryEpJpjimdhd2x2pKZWreJr01f+pCP4r
FQEiy//oAZba87JK/jmx4/qi/x/Z4f3DDlzL8pRSgC7+XyqCwCCUA8svq4kZMmz9N/OvKTexnkKJ
x8FsHLl/mX8t9x+B6/HgRtLHX9qD/4X51/EN659lBDiTTc8inUzHgexYXvCH+TfB5pfmBswPu39t
GUgd53AAzdAu6fp9thsCbwobKm5CjLHwGhslGs+RkBT9nZ0l392p/rmITjs4cSPgUPCoBc1Fcgsv
EHUKaJ9tsO8JPxi04G6uATT7JkDUAjXXOo9ONQG9HwmF8o1vkTV6zxMUykWbfMqT3vIBEhiAE0CB
UEL1kELVvA4mM94XIu92Lhi7VdPMIxeabthZrawBv49VLY4jFJJ6MM/cPvVt2QDFHtO3YA5MALQR
Y4icJ1fPYdwZ6fkXQnjpocdJtNdqcHhtmn/052g56dbRK0tzNxHN3JkpQOM5eh/dO60XUvJeNhez
KNezYwVnz1tA4HfjyhuhvqQWOaUREIUx781zp7fWpSt96nIxyKNwqNaOvJ5HybjKgrR5Q/ZOgNDE
NaO0IM9YNQCkHhH4kcSU7eKltPJD8aAmnWsefSFIeNUlJ5n/Rm6SvIzA75AVsAwHLbW2RWppe58A
QZ6ttQ+MP9MH0gj2bVMve8cYT3XDaJIy5lYYSwhR14FGXEfU7IKSp90edn2tEz9QLgbKh/kHOKmj
jqprm7cagMwcemw1PdoThbOcajrG1enS5AMPSKMGa74ieWEAU9amJBtmmoVQ0AruGF6GpL40JNds
4Qm+FCNWZ20qsWWP0woEVL4DLMGIa6zCuyV4pG1vNqX1uugtD12Us7fAZQ9pVRDA0i0+36AGhTwt
3pI4evTJjdhUUX2aNO9dD40TJmr7SRthuMREMq4GqtQXTGwqz/EzsCsK9xaPqX1en5IAMZ2gKn4F
KFgBj3uuW+cbc9ba+6yiDgStk1gX7vZTAnen74ozhNz8OuGjOXClnoFDnzM4iXlLGClS4cfILD+F
IV2SiQRbxxRk6PlzsxpDgEDCTw4+eeJbKzbjVWn21aUaOorure5vHAI0WgKtJiRh95FufPDAU5rx
0j36PPQalpncZxnZ1hGBcmaP+bbTxhfhzdFDAXhGyzJnlaNb+5pxa+Qp8VxQ9flAyN1MRHsRbako
W8I8wsBJf7h+fI/28qsdV8jaQwi+WjkMj6IxLrhrAa8B80GkB6+u0ylhU/oIN/pEI8UN7soieQIC
TOJLD7+Qts43v4iKjdaSHJM54X015QdIec3G03pMsgFKzsU+U0Qjab2yK0JPwnw41gVVJUqD2Xbp
erAgKemSs+ucfRT7gJYpnqGcJlk8Ixu+WI/BcDcOyXZZzG9Ok71UfaftKNfx6oaRxlz7b+ngt3yd
YbaObR/WuKy1i+WtSilQ2iXVy7muLjpKiqBEmDxVSbCuMm1lVLZDvrTnYbyAtWIiphxxTBe7kCG+
axd874yEYpeBDpDV14H8g9XSyHpqy0d0k2ZNKDQoaqveeAYJWlb10cyBGhWiO6AqRcZsV4gVCexd
xxMEzEhrHqziaRI5kh1GLw4R5yNKLmrzYKZj/2sTf/Jsd9r9cBnIEjP0vdQKPPHzyr505DTkUw2n
vRXvM8Lhbe4PJEAsIKwSGwduSFTbCvyavSPNZOuU8XLRy/yniMZnIUvS5G2C7yG6bSGjM5wQ1/fT
KeOB8Ai072s+kZZIl+trk4sjNDzM6N34E/Qm/PWs+tblRKvUTahz5Z3ueq6aGwKnwAMKniqXpNz3
YHHWZZFeoiqcVmlsQKALn/Fd/yQcnFfZs7NJDHJdlqq5lCBItVFc8uAlpqGE9Wl5C2zqJ3UebubG
PAh+b3PbP7h1+0ql6TP1vEubh906crUICiLtZ8y2hN77/ecCIfJdTU0KdAYFaxp50LU8blVmuE68
iKQNHtTtmEClcoBvg1o0gjzQ1N/LH/FI4GicT3fmrD+4ncOJPFmntPDvTW86ogqgHTlTHokdkxwO
atwmZbG9R/Ebdrn1Zob55zwPExhj8/c60Y/1OH+aa2y2YrDeIzACq04kb5NuPMRx7+yN95pYhK1o
InPT2jMVlUTvVpAmdIqqcMeq9BT2IfFSEf0SQS7PymqX56UcfvYgEMI2hWUVPjmGTr66ScXJ/Fkt
NH+6MfAPNYXaxwDO/NbNUQGOscdz1rtJqvS58iL+xZUT7Ka4slZBPD7qAQXHDmKOmQyP2lxuh7r5
vvjEFJRp2mwh8nEBRFtowmYeEv8LUvj7wSgg6oUTcMLafdWa9hmQMzLXtPuBjeDE07D2YHnajiiY
x8ihBDWBDC65cqeJE54wTBzGEkqvafrhLh/006LJZCHOjzorhmM280cmP5PW+WL3UH1ikLfCBHaW
VS2N0IEHt2Jo1sF7qtsf5kjY9zBDGV3M0mmRPHPp8SUDuHVFthm5b3RA+MtgeZ29ihrsRF93dkkP
8L+ghPno4lQNLfuHzx1oR/4onbZobRfgOs35k0Adt6npPUKAwqTs4vxoLeMzw4jq2KdvXpLynTXc
1UrhZZuZPiM5xvUDfx5MLFITAo8bBwKlM6by6ZgYPtwPeQ0f+/nV5sTYjIJWT/GdU3U5ajHJGAGs
EpeveC5MhjLC2wfopA9TWxGtoZ1IjwS2OZQ/Ris/BnjFKVINmOVc/b0NnQ96lqybqLa/iekpFBY+
HBfWal84Nl1pWdh34lPvoXJZXO9cUxqiwUN4zOO82DqsY3gsucWlKzV+9AW30tqF5B2sLSPegung
wtMTgiSKr2aQP3YOj61N+dXsnM9R+3EawpOZGHtISZDGZIvPfwnxtsfO65DP7rYP0nXpEtgLYIkf
+i5j/LFkxb3XIP8cmy/LTGCBmC5Bbn/A9Hxv+tV3U7jHVsx3FKHueApa9079ZoDS2rr8xHQEeSsB
KDdJdrW+xHDOrQHPTUJ/vfS/lv1P0m96ypJmSbIZcIcor76ROTFn36x+2ceU4TeErb+3ZXhPGeC7
65kmmRTejyR/wMSg3XdwQVdVSikyd4JPSFJhOev8xyhm1E3tHEZHi2R153+4Oq/lxrUlyH4RIgDC
v8ISNCIpkmKLLwi5hveW/PpZ0L0xPXMjzlHLksDGNlVZWZnHR97rtAvo96SstxAZYakP/T4ip3aN
zDRsRqmydRNbADrDO0I/Jiz4+OeTYuwTEpjeRp/R2F+1VEAvgrhSbORN+a3I0RGVnt5KusKjEeUw
G8gHxHhKRzoHabqiltwJQcUOXgmqJQixlxR/hDo7Pp/DrigxWTFAlx+O1LhYVuJChbeb2uVnbOxQ
4ovEay9hnYFBLz8qxMvwaIPG0IJsSnEOmm/Poh2W4DRcG/OCT+sYBcUrhUtWJTvpTV8yU9QszGnR
CDR5qmQCFN/AJp+GaMMjm7AtkW55K5h+OEpuYypfQAJ+r6zuZtbv00j41GPjVZWelMAlzQ4negKi
J3CkrARjjed1V1FVzc5A05Mla+pFasvanrDfCMduv+pSLJ1yHj/6ietSKYM2Y6NTkvLhJUBtmsw5
WNTp5HYincNpF/lMGdw1yuWQEWn8GgSNTqRmkRP7/VQ1kJBRZpoA0+XHdOvRmvT7k9+vkwYNW2PI
0X1Y/vDfD1aMvWj/++a/n/z7HnCCF0p0yfy+1L/v/z9v//vN3wv7n9/JMDmTV0Pp08fcU05Z3p0T
tvvvp+z79Pr/e8lGldaGPMUE6+FGrYYzoFPt/b7w7wdMNrC3Wu7w3wetggb+78uBgvYG2q4ahg+A
W+ODHtVFT2D5LeX//9X/fE9BxJjum1/plG6RXqH8tLSko+5BxIinarj0qf1+8/d3fj+o1Ns3swYp
o9MuVYzy0v/8/b8vx4wOnaHXsUn51W/59xOp0jJ/sYH7ZUjPS/NcTD0TpaIEw9qFRqaPM3XMHMm5
bIb/1z2604z9Fy05S2seBQeac38/HejSK9FNKga/meKdsO+UF06rp7onn0jTKx0xGqwmK3Q5qTc4
U8zv00k+o+t6qOwGX4YtkQs1+mvhl6Fd3543ItJValVf+MC4ADZE0pvkItGdpxRnY6cJfornF1mQ
TWf7T3owX0KKpLdhP9f6Kb8YC3ZkfcnYnVVe+9hJxMN27kiiNWKbQ1Hwh/VLrkIddlXZxR1ZymRL
gQCvv+RjYuMpcIj1Nb+QNvjc8Wn/hQogWkMFQl3I+oz3ObTpXYw5Whz5s9uHld3ZnS/f2EoQzvSo
RiH9ZYVv9SXbjtDAYmcqHISPFnjtvOhOcaTtc+r4nnRRFFpA/VmaHcXVjPGliOxjfjCOiFdTS838
fvBE+s0iktn4AFP6Neq96lWgUp6DllvqrsRY5fmMg9XqzxOnNnrKDQydhT0fJchE2OD+jJRKtcGD
SBWNc0Deo20Sv/BRu+8wXbQhYWJ/wJFcttmGfbQ3SDDX8komtd6sqBNmnOq2cglHPsyvqXgVPo4d
HpmUstBmsuVtfi7ubND5MUG8rLLzc3luTrGNKrKHmhWpWbRGz4sg19Kt4sP0/ujm4QG9JrLDB7p9
4WZxl4N5tOlFO6HfKFvB7KGJwSbFRA3UST8Uq1y37uOPcqjdLxLTaGfu+8l5/CkNW7jTDLCj+0k9
3WYbyVML47nWmje1SxVBkR3SQysP7SPgbLs2nCNkML5tKfXysUKm0laO4bcRjBZNS2tYrRcjAOH2
tWOyx7Liu/zkX4Ddn/amBflncpUaP/wWBq+/KanDVA2PkYtOl0X4xQDIaxOK1T1GMmtDI5rm/IjH
8lbY2nEp0AGAB4I7WxXJqJPcw/cv82ocjaM4uioCvQgvBWG0wT8sQ51HPQIioZlCdyNtixZcO0un
PO9W1+Ynu/eC7cE9k5179XKIXv+oFlyFNre3umRJB9gUeUUL6RqnSogb0PEUHFVXjmTjcmI9fen1
AZflGu7Ulx/59RVlL8H+QRC9/YTTS4tWekhcgXdHRf16gZygOkiSWpBTlljkNMd+jt+8g9UYRxlo
TjfZprsU6hrhJzqVh4fb7+pD1VjPdXadIDhtE3Yc/7lNZkaq2ufOjEe8F1TXHjDpLmEO+t/vAmh4
0aaguR3PvfJ1qFgBXiOnTsfwRpsn9lRXXjc9NH7zg1IRc9nGZEu18T/D4eat25GhrMw3yBBUFy0a
gr+YbF/7dDd7aNHS8WglL8O+PfTnHm2h5HEw9rPCHH9L1nMAZcT7gY+xxjY3N52kd3T3PzPlJ7N9
087JUS394bS3r8xv14JtXMB8OL9pAsS7FP8rhKmdBwoqe2TYHAVyjsXkQY2NGjvWA8G4xQk02iyD
2f0ENMBZ0zVzM7gV5aFG6zsKdDAOdEW34kb9EjBitbPgeappqV0PFCS09dwEyUt8hG8BbaXawxS9
A5LQZXmD5mDlXnZP3GxDa16yIc+pTgRMjFzlIyM1FicP7pz+STkvc8X9M4jjrVdpXks/4cu9qo+r
0/C3HGxGpRU8mjzpO4UYVLjIyScvWGQ1H91L8grJcGD1OlN7X31n2NBIb0S6QFnN6CY++OTTkWrJ
ZiHXmj8/dwIMEeVj/FY7p+z3Te9BxjCtO2r/OA38TcQDjkCfEuboFNEd+LSNl13hu9yawaGfFq+x
RYs1oLoMEtVb8QEXt8pmTRQ/0AcF2Ge2/Dn9lGrwXLnD5LKFQauxmj2TpfIZFTfC7sV6XOM/w2nC
Zv7A6Dy3jV3ZmWK1n4ZDDZbcaFWiG4WFFUDCMtPjx04Z36u9xCPq7PRPNlLw9tF9A/PasAojGyuS
/LljjSSuWL7K686n3omj0EYxdj1a5K/wpiaMxvEO7TG9tAv/Wbkzj376QRHXSpcT4yx/clhyBOLd
s82diM1hioLqDmMkU/mSMWj86ES9J/fmzweRqogpgAP8wwZtL88eqKb6KDZPa15Llip+40OGCrS2
j71xrSxzr8awY3jD1ShcHntCiJeuXgEu88u94xT8iE75mSL04ZVLFH/aMze83PSerWcOA/QKWW9B
alhhgC8gdZWXfo0u3e//EZaKn/ggbiPX62iIdRLdejrgrC/4odjhqTxW1+qKnl2srMMJxhnkDrxQ
bOoxdH7kXxgYWcbPU4GG6TZ+6nEF2RO5WtrI3a5CMJMjCfID5p0rNO6vxQ8nA9vIbaAJW7A5z3Et
rbFnx9nECjfQ6lx0X9ZMq/Tb+Kt1nroi1eSM8phCHWul8TmgPE5SbnC2ipP0WXqdwqhIn6ufAs/W
lGX/pRf2jE0T+By0pPTcm95TPSSbQOEg8jw64VR6tnJrozW+U/QWdltwBfWXNHJ7WH3h6RkkP+qA
11i3VC9fah13EPEtvmAVusyBl+xC4v3Z38QrC/UndgR29Y28be6p09hsnuwZjRWvbPVTx1waWQLL
i7bDh7apA5bBn+gjvAtbOWi2kSc4AACGPXocsTS8HZuOfNzKj6uPaLsIFYOA2KHu/m5MDpuTM2NS
Etv527G3MO1heFZWa44vPJzuakDRtOhYc5eHiHIv95s6l2WaNv4IamTVWwNDz9Rld+xw+LDwBsw/
oADj8uxEjE3nG6nDyjeO9RaWs03SIEiAFYRDz+peEsMpGz4ievYojsqYbxXOL1wJshybzx0azSvZ
k4q1PiDNjvjdOQb6TWI4jWKALISowe9Wtuj8Sq+Zrds/vqHZwnrriL5qEXsiYgqPFPoizs+W5NF/
3MleBI3s3h5iLzWP9Vp3/dADzXJCr7c0m1n+KjsJPunudJoP4XSImk9ci4uvRri0OTXWb5lsciWb
e2FbI6sITVlIOkePjtJQozlWuMJb+qxeNJu5jITOB2JY2PTOvrDu9Y/cYHIMQe0gAAFL4ILgigsr
qULgmszNnvUzEKca7nDTVmiS84Xya3VpEffSsO31Vs1oG9oK7Hsfrs3xrjggCTEzhW1HWudeeUid
p7KWP9nbOE8IpCUE7NnaWP4DT644wZJrTY9wpblmHL8zwFhAoMrCO7DzxNaE7shPYzdXXMQlu67Z
OBxCUALqemTzeO0UR6UVfQceX6ob7NSi0f16bjE4f4Zwi6DoYzvrjx1dCe5zdZVZ2hxXLhaRudOX
p1VEaNyen/W69pQf5UdAM8XWfiZfNggj3usD61y/4dMdiJjzBSAmaKE+uJ6nBbpiFa8S9hVYc/Uu
IHG7qLv5WQsCjeu2M0cOBmoZxN7Ow8eRgkqKIYetnXFEI95ZTVs6NFYgQZWblsGK1bqaN7NyAFJ5
5nscgYXXMH2JZptixV3/g+aZobzMIxwYa/wWcJb7HQ/2vpwjJXMVrtnnTKirgNHODwKJx7ZLg/pM
6AL8KE5BgykBtJUR1hvP0mX5I1KbIY3hsZ4fKK9xL411Uaa1Gu3g3K5sbf/YICU/oFaxq7LjvIW6
hKC+6fUIhOfbWPwRFOQb3KJ07oloC5IrEhat3NCPMU9EV9t+/kkLe3hpj48rBEkEBMTqdWzcJvOx
qgNUEa9dshZ6CwfSB/6MUyBre7k7P4S3cH43cGigvZaYAVr0HV8JIsJbD8JMCB5bVWevXp+HGckN
T8dErHEJMB5+NBwIUJ/bwscHMlcPAI36ZuAUwFbLTx1opc0+XEaPqVRd87OQXSjqbB6NZeBRicSc
HU9HXKTp2IeeThI20JriSGtE3dvipMUbhHXk8JKntIORwtklDIklfIFKYMFTxI66qz5bU8Zqd4tQ
Yi4fB+lAOMP52NeooNvTj/Gz+FQAybZO+vBM3W8U1HKBpKpLjHc2UjO1ajchjDp6Q6zhQJE2Gv1U
Z2+zkfqX0W7P6IxZ68WWZggcB+fhL3nCxD57BgvBowKocYVZLU09qj2pgN9OmTpi7UOnDk33IezK
jkjexd6njPzDMv3W5gHNBppnKMdkhaN+1fFrGqBIIsGG3dQpRlwIIuBlZGmqQ6WHfo+GFokdcHRp
krfuMrolw06k0/eVHj1nICHB7U+jI4gYkf/S/NRTzLzyAJ6fRIMJ5Fx8EDmXmwyfFv+BkHRMLZly
yTZmH1Q+DP3YiliUbDiy0WSslc/proBtfdaQGsllfjiVoMn+wO6SK/cxrMWj6moUv3ZKxFlOEDvT
m4i07Q+bjTg4IMGT7HFMUzqGdq0k6wfxsnBVoZh7sbnWkLG4tdgRxt+hYBG7ozqBG2eQzBcumj0H
CreMx9CG85hQgjiPWkd+mgVnvHA8cD5Z/YF1Y2xkStjeAdF+4tcGPNwj7ujPxRr8ym6s5iX6yD76
3b0OKutef8vr+fb1JBN7h2Lbf9cKO7glkZQmHwkb02PPQ7jpxDRM0Tdggc6CuHhM1sm+OEETFMDY
QWZJ7z6EM6yS+Ywdh/khO+NhhlL5RdgFiZVjTN9daq8WHLSemqsRtJ/jjb20dJpTwtyTmMRz63cj
qRHVJKrIRKl8LA/FPttwQ1Z/VtFuszof647l4AV1/0wFj+2GTC/blAcoPNPr/D20NiENJF06vNYJ
DrOAEczqxi26O+wVoUZpCx1hcA/8L1AOZ2bSDXqlfrh8BStdCRJjl1HPPdIzM+2Xg2Q+s7Z4JzJ3
v7myjVWnwWfBZVxfEyFLvQZqOLN4WZG5R60cvIA9HTOUAVoaEMEazRyK4IG0i9Nllj1+Erf+hhQe
O0QfeugUMHaWRNZu/opX6cRy510KkoZjjxzIN7rkxU9yKk76tvJ12M+Wtv+9nmg8pF+i+9xBnl/S
ZoL8Gr/SQzgcyvT9qW+6lcdNRWh54SCKDSnef5yR9+dSMB2uMgGVeUv/kJPrHuLj6nr1A8AkfGZu
WHzptTOcVri9LxtkiVS0w3Mo5yNTqz+QqUo3wkvN7t9hACNcKHsHXHC/nrrfHsBK0MEGeUq8Ehou
ES2Dg6VgYktfAEcJ3QJYw+ceFf0c1R/CT1IL/FvZZpO79t7RMUWBj/1PsLI9QZNqXn50SLbu6jpP
Hkn7KLuYHBjvlY8LoK9XAWkGujFydmi1Q1L8RQL4xpv3k0fDjcBxDCeZVose8q2DKrx4EbxKXNCD
p7rrjxHM3NfpJcdTNoDnahHNKvKxCtfiuwb2oR0N1tcPEygIfe5hZeP8yZY12KtnMDrZR7uDAFlf
aH0TvkKaFmW7gLgwupFnHkeKOIodgrw0TrTTSu/WfGGbuZsu8Ta8tdeJA5OkE2uRzo4MKz7ZUW+f
W/1WiY5U2R8YSkBJ5tQpPOyUnJEQwimRlXA47GGzZx/h3/FcmRhQBFK9BubKkvNEJ4DmsBIr7ZLg
vdiD2u/q8c/0wXnG29wLXyUW6t9v9d+CjkoVvImcTRH+1h1FVTu75+dLhdj3rjsRjQx31KPoZFyt
tj3AKw441RrGBTBjTxwLOtD9PDorpvXMmlTnOVrij7z1zVdi8y1OUuSXEIEHMMzV++o99XiQcF2j
F2yZhxXqRtuMii5mZ2AwHskEx3N5JhYo7quHf9GphjFTGxsEBAADpId92qKlLvYWsOMHbzQa0Jxu
/8h8viuutgJzaA4ECho0SS0kYTfddRirq+tCv9ahOynHCqzmhjAiRtbECjNxqNFtizejP8ztK099
L1IAHrbZyK0eTBy5qvyz4iBowOBSCLM1v63TXvkHhK7UNqK+C0tPfX7yH4iMCQVn+edFDreFrFpT
fTX1E+5q2hKHaslxtOR1Xa0vtOAY+DoVzihseQ/UOQY//FsemPVfYCMYoM7rbsSO3W1Dhw1tR46/
4CP0SK1DL9HYWLFVqNbdqx5uMWOSya5kC8+gtUIIX4J5EPGSLQFYoloX2gED3cdWg8ES8Lnd3/ob
/yyI21q9ma9N+Uqr3zZUbe19ENYkXi/M+55gxR8lm+zthsG2/6xdwjB2jQOZhlF+iNgaclQZJTfg
zPmeHZW3Ab4ma2Mxx+zqhL+J165TD0e9RHXM6Y0X+yS5zOyFIT4cIvJ1AN3VVk3tgmzTmm/CC8cQ
vifsMDBOKPwQRNXuKloXoDb+KntBlLsdvXm9DMidK8I+WA8phEG7XLJoTkTYYQkYhkG/HpdS7Nlu
z+Tq9bkgq9HSl/mT0RpvxFpsa/GyXcXL7GPTIy4N34dr/EXqQlwMlssGmXhsS/p6lW5JLLY/ee2E
74lyJsREoC6hJoSF2fOT3W3+U0g+DsNbDUOKLfYV3R7tp/QMqMHSguRv5dCE948HaAzS/0F8k2iF
/qTTUrDlGmiGvsnMD0jtYUvDFUEk3RlvIk1NZGFb7NCt9CJSpsxcITl0hiu8MMhw3VOwQjjr1HD2
0xV3hw3SJ8TVHotM/uzPcMl2AB4NaA0BqPFOdI/FKp+C/pMKEVJIYFbECBrP4C0iV4TV4RKMSPJa
Sg8DrCmrsLq/uekRUSHiCuSu4KTqqiEYDGEJzAislEdQpZ9JvaFgANOKrtzgj3AGE2XL8LMYWyaL
y+IBKf44/UTAOX8VDsXm4VORqJBZxKE19RlRiCkZKVK2IUkK3x/TXr6Vh8zlbHtn2MT0FhJnkX8b
IDSZA9wliJ+zZbwn9ywK2Bq4muI6f/JKbCsqCTsaDk/C1EMOe+oCwx8Lkcozqp38qSxUZXu4x+cJ
HfxlBmZvIQpe3P0+zQ666vNieXdm11oxMuQWZ3k9nos3KsnqY9fY01vMJOT3azoTmNSfdNiZ53nL
Qgashgn2YuyZ4CBNBodPVYMo4pq2Zu8qCLEQx9TsJR2Bu4F/p2FhntotZotvansrHj6lNoqh5K/Z
hd8F2GkILjJ3pXo8d57GqFJccmcgIdLqBi7WMSbia1z+DuMuAvR1xW8PtLU5/AEvZZZBBDiq3qjO
GEFpvlfC3x52zANDaggtG7D2WbuXpqdF61oJiJw7eVuoN4Gtn2sWaG1p6cxZ560/i49l8iRL5sGW
TWoN+QWKBLOypPbr8hwUW+wPz5G0zUVJUuAkYKqcCUyUyJYBK6o1V8+18sp8IkvMZ/B0nm4DQNos
Y8P99vKVN2QnYzxqtpT5wk+L1u5Up1y5oIl8TspVXcXZVqRLqua2Mq4prFcs7/i7nr8Z1GF65895
nyVdcRjonvS8tOQtw8odcV814c7IE3EEGflGQiIcAfCbZgODXrPUc/TxyFnIiDNeirBmjFLRQfaW
MIieINXRDSgNgD3kxTVPEYjyzuzkNbX5xLkXCutK/MNd54CNTfYG7M8XXD7Ier+EIyo/Qqlgz07J
yUdKLdUcuMttkqJUyyzhmXGvZIMQ8okceaic84zqiosG0JBoYPUYP16FG+Cp9yPOKi5zi157M3S4
eq6RR8SuwFQKVXa4k9CdaZ70m7tZ2NzRV+zBTxirtSj8VYDt90a0lsDQRg+cBKgSz79l0hquJv1h
riwWgLWzwseSRfT7zrwDHrpcgkJaDdPN4s6Yk6QnNZ7xTNTJ5UK51weMoJ5k2J/rgOHn7Tn4y/OD
jhFxuQUq48sDxWy3cbl3tG15jNwOk152uSoWET/hV3gckz+jx49IBFEA831GgMGm1Y2hYwi4xkS1
uP9n7fBy3Dl/xPUyCZaHRH8agqww22jTtNAMJGmkBWamJbfbYUq0on7H2UOUBNBiG4Pz2E933ng8
UyUQyJg83pfb4b9nd+YFNWAe9YXHAy6ckTUryllXD6wKVQlY8oW87VV68x4A0ih+u9ws/DceIi+2
LAwapFkMqjM0FOsu+lYh/zE8HiwLhPfgF3ns3CG3iSle7Yzo6p+i1Vpgb3jSkXJqoEku9QNooES/
zrgsZVsy10VtP0MP1WaiQumiob5cAjACJpyZ87x5COtZgMrpPvRj2ts5Xn/6kfuZmErEg2sEM3kM
/K75XACUEGIK8PNqmVIL9RXEnXCHuQqt8zr9qK0Pb5RR5ir4PR6DhFCyaj2BFHSr1fcxjEn5yh/E
4m4yd9TrmB88ynm0w8JvJJ93ouYe5wTcm1RgqVMENLd0HEl0N/5OcC77uaOwwbLIcJoftkyy/ji8
UiCNWntZi9hbXvD/BfVAPCRuCFtg6fiU2AzAbC8qaWf6EEufq2Md01VH5DgPXpe6omkjJWHrZfD6
NBFAXpvDaezfUWI1u8qq8qBQ9lDaxJVnoMex2ve8/NPD1KQSA0rjGMXAGMskN1I9Ub3xjLnMMbyw
9vTuzJfc7sLgqm04HMTlobTWR0SeHYn+zY4y1zKwEdrvFvsDyRMMx2cd/A6/VbggOFgWMyeN5qrM
wX9GmL1U6NdwKhmfDDfr1s5aWpdd421GxhQsxH4ILo+Etcj4qJ3PgiuXqpPdHpU3MDxGo3u6VbaW
kL+jrl2c9ZWzwk+djr+OTkqPR8dAUbWWYxeuTg7hk4FlB+LrpfOfRKp0ab1l1Pn7rESU3l4EYFfL
5GBBYmJRWx6Y3Df3x3NlWobU7ZQFn0QM3PxsTiH3ROLEZEwwpYIuvFwS978QguhigciquShQd1ZU
Lbkp/MhE2bTF9fnc8vbLJBiBMm1EJowZByYYJ74CyklWZlG5WC02kDQ1AqlZw0g7oNnYPrsnDuzg
/XCBXhPtD4vR3MZfsFSL12W+CjavPBrBQ/PS8k72wCQjwSUHVsjaqumCAaIy78QZ2wHhhgwuT45l
ZyieNi4jLTMCKJpwQJ44Mwkt5A4qnFMzx8ogUf2ugVHhLgOOaSYVKdNW32JyB/Zy6F1UGGFPOQ8W
xWM7yico/c1l8YJ9WqaxlYQSahQI0UnHupplsKwfxW4W/1enhn53bLHQHugdd3jUDTK2DUmFY1I4
h8PyEr4xouJqD7MrBblfOawAbL0whMLMmXYxnGZa43OZ1/KJZwnQKlIQpeyJLVMPUA/pRchpFHSH
zoNwCZLLDlQCk0LnKsxl3B4PAwdBgCiT3Z8Uv3nR4fevHNO0Q2rk41pV/KLHVMNle66UDdOQuxgj
nwRaIFBngbZuSlJyJ91t0sCMX/oIArgXiSwet09xZViz0mBkGmlQTR/CF4wVtjHlBwVocz0br0Xl
dowp4Y35R29PNR3epr3MpCGAWS5TPyVIQb3L6Rie51aOXqjsRc12jLeP0lFHnG8uS9ULKCF244QY
wc5bXJAA0l/ZTJnXrMUMCfEPYASTMo1fN2smJo+CKQvjH0iqRDTohRWogvURZOkWS6SMrhxGRoUq
5FLEmxAhoS2exIaYIw66k/DJ10Yc8FJRfNG4hTrgqXGSlyKn/UbIXnNqZo/lLvjNqraXLzUHsYYW
YmS8jSFbL1IxWBHZy7oX4H6+g4jw9nrnsPJ4ZSpOnNs5x6ldrZiNFP0fywaynNk5SFrATgJB+Zk4
ZekxbQb1xLKEnB52b3RD89zrETN3Kjhun7hd/8WEpwYSyieWbp+w2TlMqDh9nbkhyA6sCqFzno2j
iT7alPSW4OvKA4MDM2xldR1Na+HhiUDn2GKhHU4hJnfrcas81wA5DLdQnugL1dhYfjcjFmt9zN+Z
Mywproyd6InADFfwu52zGbFz8IgwoxLzgIfGzlNAWtFszkd+je2y+4AQwgbFeSeoAb8++BN5M/Fy
jiO5TQBWSQe2sSHZtwY8Y2Jzer9twgbejHfl7AMs40vGkOCM1SLO5KhHKjiqCWy/FBl4rPxVEdGY
A2d8byInt7TkpPOEWs+bAJdM/VziPV6KECTz2UIW2WVhsQOhNR1vM2Z/hI34ELBmwNNy+eMVTgAl
GSIx7l7/YpM/go2SrJOvLsf3ohrE/WGQZdMOiARMB+svgGkBmMzh3IIwhUTkLU7VkuEZ8+KW1ClK
aZkim4dqIlwYLab26ALNDOby9X/87kdVQz66ZINtmme3QR5+BUs4JULSppenkad0CvX6RlUAm+R0
RDgPJieKd4lfa8opqWd5Iw2VvDEbCRpZComqVIqAhrV72tNGUSweuhmGiaHYZHi0xhS6BZpaEq0t
XaFFPD3ER2kTDWGEIfcKkesS6W97FNnEZxPgrNWwS3202aFONMGTnjyRblKukzbldhR2Oo0VaI/b
vSK7Y3xpFINEalG3/5Ua1J+4ERfRxxRyyNQypzOqZT4NzClxTRQZmB9BmqaR3MzdTJfOsyFX3j+R
xFDTHl6YGYffb7WZXBDkiOffly6K7LGeQW7KBF/VcoUgR9Fh1DY1CUM2jKhLQKLM/u+H1a/p0u/X
v0ZAw6rGD3GxUflnLfXr9xPJna+qFUfJ9GgIN8TXf7+QaumX8dAG9ECQlP390I4PNGT/ff372Yif
FeYBRfBYlPqRqobF+Ptp/usiIVR1SrfvcyssAr9C1j7oHEXKu9R11kgC39/pQwW62XL1hgAjtEVA
BL+N5dPfb/7nD5e/htnJT/59s87CYGzJwfoOrKfVYUL+vvPvh/TXd+D3cn4//f0m0l43E6l/d5bp
VooKsSGv5KRDffy/H6bly//53u9Pf7+3GuK1nGqJL+vTrtBzySvHqIHq0tTulJLIxRGGaFnz1oqr
zkqbWHd66hurqJsccVRV7FxgmZu7AQlfV831yu+E+jqBzDwhi6nGAm+nIAPl/LfLEUQJhfAT0bqc
iKDZVKHZu1OjUhhB6CVIgdBSfYRAMJbRAWtkxH9QzpFoyHbNuFtE+Y2UkLyjs0mHx99gQpA9BgML
zOlY9xzIo6jaQ5njAom8DWJUL+28dBMaSobQvvFcm7PxWXTnVgUQVFupvIiUQhLSdTEpJi8ymtRH
po9CCCAJCganx0o6Yr5a+bIC8bWZQrRtCE8ecA59tdUqVPYHjZQAfK56eHKcp26icKRV4/CK451V
g1oZODbvacwO1BH7LEmmCNfiBjcPVA0Nci1THdcI24BD1Ypr0tznFjMjHT08bGN7p0Ui3mn1Rdqo
JSNvvudB4ICOCINwF3WjmmI6jotU6zmE6D3UbaoKsSOlZIUCVZlnXndeYxQM6oiZ9gg+aoqyV08w
QgqJDKOokrdK7AP49Ik2UaBNyZ8rXU8C6QkHCUWrxAAgRMAlpEw03MeKQWubSQF5fZNNcodyJtoU
EeOjWdEZCzra5jv9gQPUzBHGv2zF8mIqH+LeMWBPoA+V4udV+okoiqdKmbqeZfT/6pzgMS4pwAyA
VVpIPeoJtiMmzwlOW4oOVjWU+6JZnVdL1kUrRGAAIUL1ooNWh3lkHmZzYtWMgu6L8fReDVyxgPeo
0wnGbuhn9UXk7NKHeFPO0ZPAHrJnHWfvek80KqqfZmqqu2jggCtUGk3pnr9JGpkhPOYhEFaP7RCP
KD9gErM15ZFGCbGFzoYrdS4t4b1Uhfiol/medrCpwq2ha0d5X67q03MaYEhR6KUF5bmVdPVPs5IJ
i0cBh70E773JQJeOpvQoOk3loZM184aUz/hUXRM3oW0xl0GKF1Yw1Cp6S3W1VYV2r+sq5hpNf9ci
VfKmqYGrwuK1G0E/DVLCuZc8EiePjGSZROQ5iT6C5ujfJSJyCCPR25YqyncjEM5FhewhD9HBoitL
e7F4cpWiK4MhEbexjkH4BJM2fT4KmEoTzXvp8J4l6KMVzz7zUonz96F865E+raeWxj7aPnBjRTFJ
RisdrViif4SlVFy0yESmfTdGkf+4ILHujYpk7tq62dFP02/pW9nmoYQCUEcDTQ1wxiZKrQFCUq/i
3SSlPlK1SITReVRIzUZ8vvYazbNYq2MjDjmCNr/AwNLMH1cPkqQ6xV0h17oNHVID0jPqt1hUhV9U
mh9KqLrLbXed2vI+aTktbYPkP+X8ZZnpdOqaOMwI+Wqnxw/cbusEP3ikZmJa3iZaVBqp82fib8Vc
C7K0npKalmaNVpvShOvRYpOwTTlHzH5MkPGk2XsiK15Ii9BA9IYO2EbVA2Eg3kIDQ/RWkb4p6pGD
RQ8fTjbEjU3TcCCJwjOY5PJxUuJ4ndbqlilSfObham+UkNf7ar5KBXncQJubNlFZmzpgw7h9V7p5
rRi9sH0m0DSEpUESqY7Ik43u+hDzOZBFedfwaIAcYX9HsWk/BvlHnchv6LiawASIiiTp8TJT352i
lEQoUZ8HVZFvrYlAqYk0c9AmMjFhBRDVPnpyQpqwtDqDb9aOc1BJGrzBmCqy4NEIKzuVTJuO2Gjn
B/2vGySNJh+j1th+rEqMKQlktLzaDUktI7iQXkLJbDw24yxYpVctqsSXPqx3+PjI20WyTMuS1aV/
jBR1oGJ1rSBtJ/2Orsz3/BiSNd4vfx8xMnYrOb6iUETLaVAZdyF5jjuzrvZh88j9lKZjugfEj3yh
SIgh9SyjbndiXSe7TIrfSm0kz6OSsYgaSygQebUxTp6Q4WovFfUbs9SuG6Hea0W/WLlMxM2mioJq
J1AFjNSzIiCN9lQ1lIzrn3QOd2m3+j/sncdy3Ei6tm/lxKwPOuDNiZhNeUcnSiTFDUISJXjvcfX/
k1ndAlvTM//MfhbMyEygwELBZOb3vcYATpuhoVUy7SyGqL0g8AocgLRLZZIGchPNPnd+/7HFDvAY
wNAh8SBCJHCHA5TgbqKk2plO9qNxNPgB2jcfkjok0AFTLiNKtpatP7dZILRUrXE/9KW9y5z+WFl4
0Aymbu/QAV2nTm3uMjV90noDjEYzPeCTTVLMQE0ocxH4LBAjDXWvvegjKqkVr5bO7PXdoOrdRS+z
+2GYPyMoeFdnDTGCZDQOs9pfzKgM9m0U9sSgh0eTqOFd7Kz58Yq9omcIA7aBs3FsKyfUOQFxUQyY
0bp/1EfkfApNqU+tBSEJa2QG21ZPP0L/uRum8YIP160S297WmTNYEEzoq7JCUBGyJDY7RFBiJX/L
42KbxtaW+bv5xVfhPnOzf8hNjVC54x4jZuiHLADWYYfdRZm8Dxo05CCvPVImSB+aJcImTXwo++aT
h7EKAAWiiprNYgs1rm/RzGyzcDugMjZxqloPjrZKSDNBx+2IetuEbu/I4hBdd9K3IUjToiU251Y8
M6qG4rNTgDKP+xtYj2OS/4C4v+r4Lb6U80tV9xhZYnDG6obzt2G8zLMX3UzhnWuhosLbdjJHwKwT
qwH9PM3xua3q8VIrGCSE4Vtg2UzMg7p9CpUPgwUePfHwffHj/i2aTP/RI7OkFqizmghf3CBL+S1o
HH+vHA2rPODWZEMEHAkDzMWxQsZxhbr2Oawz88FKmm9a2+9r9A4JpRAEr935JfIBYlSwhMtp4jF+
xSgDUdC53VpaT7pZ8xmC5uRWG28mIwovXUkK1Y2N3aB5JAgdFjksw9vCYsGbhEiFFmiDaqHzuY68
46B3nxlwPtiunqwKoShR7gee023p+9al9FKsleYWtrmIMaFrN3pRccRd7jylIyepQ/C1CNCjL0p6
EOlGZbCrbV1dLAw77pyoq24QJiCsPzFhIULghn2z1cbyztBQ0008Uq8jRJwkRJF1iGdEXvXkq1v4
8aX2O9BBMXpttkXIdbRQeBjU4jCgJqtvWCMh7jwqzc6ZtGfDTu7mbrBvtLR+grbOOOmC3owhpOs6
r5xxIrg35d59YnMpEYoA1aQbK7QOyHOquAjZ2gMRsxbZHhYUVSa8fG5ys4mJgLfE6uzS2qZBc0JB
tnpqgC3uSvLrqDt8sO2a8IVZcslSJnS9Spa+0nJCw7WZQ94rHtsYy87GgnAHo+sYdbp+ND3vvqnU
6NAJ4U8m30TOnKZHSRPThQYaNnBgmpmLZF2aWK/o0MWb0KzPAyRjgpbaa21Wd1lhoMc3z1gh8vDY
ybRl8ciPa9mmwOQyJVWyXW6P085saws+NtMIhTdT2mFOj2wSk0vztWDuuzUyFclJ9GhHdciAhNTh
OaoOjsdDWuoBrzFMfBKfdC3qatrR7zN3bRS4T9q8JvMBpoXhwpX1m4+Gmro3VU9kt9CLQxEJGgKA
z1xDznf051tV7bWDjjjEgfW0McxiVgB0PQnUHXKxwBkBhLGgPmlJnTx0kRfvw47kOkLc9aEo8HJG
RdO4qH6y17LeJmqG6iSmf0d7gH7kOh2LPtQQsE3vQ8arhJgU0qQ47BpMT/bYykxQv6fgybUQk50T
nP/iQnsJXnBAbtcxk/qN7czJpfEIp1RDzpinq/7t5CSCL0D6xLfST6qwzLNNTbsvXciwJlMb/COz
eTs2Lkx5Ay0I0wl2wADjfenPuJUgUgeP8Xs1OdEJZWVE1sbmtbPL46zkDSEHhLfnQjv5NchtD73E
U00YLQ84WdUN7lqDi9sgelepMwtDC03vwVWBkaEkvVFi1doVefOiKAimGjoqVXEZ18d6Ao7OKoKQ
UwTqv50xYob/0rS3it4HN64a3+nmoHxkuWswdn6b66Zam825tyMiNi65xk75gGDm0c9ZKDgdWU3V
Z/hOW7LouXPLYmiTJ8a3IQkxVkVsW8hJItkZzOC32pfeH58IO1gsn1zechbSkE5dQaDwyovfGQMJ
ifSYsLg/OWXNu6UKTw2ZfqVW/X2ChNQKn7KVC6V5r8wYlrWDJVahKuqJjQFwMiBn2DF1zlOQoZoB
+0RDR87JWuPeHPpjT3ikD/zoJpwwjTa9qrrl/uR1Ghszqtgq7063ZbptK286zIKzq0UvY8SwqoY8
jdwtPNBMYaEPjcgZa8WuAfbaaLxGJxvxsTIwXXaoPxfGYGzRTHtVB6smqRjxiJYlmZz5RYvUT2FM
qnDuScu73uAD/yfV70/TTIK6eg2jStsaY0CSEqw5ou9g8CqyH2HYs+zKktsxMh4VZ+j3Kh6j5D2w
ZfyKGuKMPHkJVEOxMyYPSELX4QNKj0/zjB/a6BEA7orsNm+aT3OYH5Q0CB5T67np+29j7AGiDVlK
loQ5NnzdcqUTu9Ub9dSMGewQECRagRa36p56N7kJ64uhqa/1jCRDZnhnB7WBlWfZLtjb/kPjZf1D
og7fjQEaiWvBCukjDwFVJ0kerSh9sYenElHot9l8zKPkIRvr6tjlM2kg3PdIOpMJajzCrYl5MzIg
bYlG/egrrz+0Hrk8dGt6RvrZ26OghCeDBqIR/ZYvykxmQbOF6izcMwUM31ZLnnlh9bsu9kFK5rzf
yz76FhXpW+mgEB+gx1FrfnfJwVL2jKrO7L55japtbSENErXz05fO1cZbtVOw+eZHQrei2FeGDw5g
W6eRfq/V/cFJEAfNh3aX8wZfY3py6fvAOOqBwYQ/vJmzoieW4JC6KOfDiLrGepwmaAcdwhGRfcTT
k5iLICYONUGMqUWRvMajPhxmJlNowsLxJXVR8eyGlfmSe953I1OKXdw1X3ObK65HPqKks40/iEZE
OnZ2jcKsyGFtV7pQaUwFNmCXV1D0AYyPJkogHrwtrjqPjxlumtEB65FggDX26OUaPJ4rJZn8294r
3yLSlG2b/cARIAAhDwcV/0CFN43vqV+UDDiRFszTFtl/ssAk4xS0Ub2m/pprsKB8jAKbqjjWZsHr
1WQp5/fhc9c0L2M/z3epde9lMI2TDlFeND9ysIuIKuEPzCqSWDqqnVzH5qFN6nAXDk33X6G37/+O
0JtjCwO1f24XxyuqqL+8FfjDycMd3/7+t+tnfvrF6fjFGa7nESbQDN3V/vaH0pu0krNVFeM3ixsX
w7iffnGm9puqGbbNJ1X03nQVebZ3Sm8eWqmu7ViW4XCQ/8Qwjq/xZ6E31WXu7Hie5zBVQ7rTRNau
/PblQ5QHzd//pv2vmqE15Cuzck7rMEOrBivlQTgvWz9r1z5pvhxPwt15kHW51z9sG30Wg/VEsvTd
dnE82ZRFITymdTcgcjl4923SmTOQkvQh7B1eDMJrNpEeNQ1GdsjxkO+RnZEwk5EF83cmJNed6jyG
JyO75V5SB2DZ9d3hln2WzbKGsQmcc9BFfceCY9n4y38dTKY27zb/1fGu36xRiJZk3oiVs/jO8jg5
Lrlq3HtbJW3Rkqz7fePnNdZveM2rpk32kfANQXXZKwvHbv7UTgrskuWWGYUhTbGCo/y07EpZUp60
j7K+7Cibslj2vO4u/u27f/BXm3/pC/LC3TUJzEtYgJ2tlsflSLJmeM6NQ5hkJ6UT3gsqCFWFWEor
/Cz00SeBY+LrfLoqLRgqOAKP1I78yZar+MtFvf6W8vq7gc5wi64/pP+SV2BtCjspcavFwkupGNFw
i0Ph+CRv0iIrgfFrpXrdUfbJj1w/J29p3VKg6LXarbxPJ9knN2eadq6MMNnLVjrYLslEiGzvPiur
Ouhku4O6I1vXh0N8I9m8HlQ0SYqOmnIrUxzo3to8UiLbIYto0PpjB/FQZEKmQMgQyhxTIhJNS8qJ
JTFZZgVBaWLzzckp0rA+yGo7CTpuFUA5IwiMCj2cOeGpKIuuGbuVytUndUi4yXGZ14qN0c891MTf
63mtsnjG2cwXJoGxl8RQvH62jbowtqmdf9bHujzJQrp0yZqRquUJR+PfNzCtep4RYUPtmsvjkjUv
vdw8jJZ4mHxFiIC4RF4Yx52DKrQ6pHFU4CCKtHpXNYCgWqATmgl6XFKkbA1jPzuhAkjVFabZ6Of2
Ryu7R1fe2lWWeiNPjMkP/0JWMbACNJ5mKDkVnk/SkXlrdkcEae3EMTqCJr5J2+XrOxghb3SRrLHF
bVuK02+FsbtsyoLA0e/NJKuQmApdluhkWVtcNeDkzSbMPIQcMSPPUP6f0RmRv4J0O5M1+d+YMpFV
NJ11rNXjCaMkOAMz1h5hjmf1ODgwbMwO4cggqqhaVkvqOWFdnia6Q8qzcgj5lwrzlaYlry6+ErNv
GFVhzB1a6BDp5ZeS14TI3rrzG/0gu+QFW64V3tOsok8p1mdkqNLsqWzyAKyjaOKyUJ2muFCA88L0
aFQdbUQI/YG4+3zHevLGCrtQshtxVSC7JDy45TZZMzUwUGaaHrjiJB+Fb7yseSPOTSuZWMQ0nVU3
tvZuK/R3ZL7UkF7gdYg/uGwzLX3UCGrvLGFnr/QGWlay6schI5bodJss4mYK8LYmISzN65I2IP29
ZHgJOBXkhbilLS94wUiqQSSMQtaWpjt7cOjm8Ifs6rrgs9uP9jYE6M8rRXEaVEwz5HaD+aZDmfAk
u8Kg1feRXRzGxH0uzZT3/c+TdaVh+dJG0GRc6TgLb5YzvJ6mIbV1GizQy1bTQaNdZJZ4OUvZlOdb
mmV1MjGYG93a30cpqjiqifKfPPNrPpwoJKcqS9lRVCV2KIN+kOnYbkR2o9NjwIjL/SrvjiLBnpiM
JHbyWLMRFJBPsCi8TtlnoaHtly7TzG4rkoI7XK15AxsM8UsRoMKFzwKO0PKqFG41wM3r72PhHz+I
dLUphn3ZjGW2WrYtzURwa+7j7dUmTnrMyUJ1M8hrVdXv0ggyj90bHuDfFtStuOft0R9OmYMJZJz1
ZNaEz7vs8/Pp1SnaeKd3VnyWhZ0m86otVITXwgzC9gwxq9MYHcegQBBK1BxcjJBhTerxWENqHiZ3
5eTgmguBnSizbOR2ALpw8kTRj7hNe+qYoSL75yT5tU0kDD8iL+TxDrSNjXAYb1Zxg8uEvyzmyaWT
yD802srDoGt2tHmtO/3v2f9WUVGkKmKyNEXEiMfPJ29uWVuaLSiKbaHidcHSHFmPWTvJIgi0Z6uP
euEli6WeeHXKwol4ny59slnMuQezTWyR+8jNS1P2GXEQ7vXJPsuWyQiNQIM49LUqe98d51p1tWFt
t7z3bFIhO+ImF/2nF57ejBak6YdCJ5jYdY65MbUESqLCEhmdQhVVlgz8bMl9loqpZCsmUo2Gou/K
FJ3XqtzOS+UO0xwirCnC/rkQfxrEIFNL+0JZlZ2yKMVmWSOwjhcgL5/f23JH2ewfjM6KrgeRu8pe
uR1DFs480ecepoBdMjURbSJYwnb2jyOFfowCVGTlg5igwLARWwo5n5FVLM4YjEUnwvn5STYTaai4
tP9ycybnzXJP+aFUTqGXY8qPL83r5l/+G5k/5tVyJxAyBQJN5fUbyK533/K64/UYjnBqC3wXBFHC
oF+MYtBrBgY92fZ1s98Efgs4QfTJovtZk83ZZciUO8va8lnZ7GbiWikoTrGXGTgMrLKqWvYM3Ekc
SkF64Pf/ee1djrP8K0ZEIF+4L6/lVvn/ln8va8vO7464HOuXr/jLR5b9xog3BWq+pAeZCYnHVhZk
Cv+6iVM9ODxMwFC1YhddDGOVmG0shWll9da3pjfZpXbCxdkTU7Nll1+acsM/7SN1ATS7S1QUMvhH
hpwv/HKs63/5y+1dD/GsshEFuH7jnycqv7vsa+RLSlaXfeTm2iDv8e5Ul30sLbAQIT54gC9ITVeg
ffkFZSF/vEFpueQOYUpymfZjWeYoK6QdMs9ykpf1/U0YZMR0xCzNEhMhR075ZHsprp11rvkroppg
23/ZyRCfvB5SHkS25cevnbKtkrjZkqEgjOwoK+x9BgRbVIWFbO2d2nQCF6dYWOXUUbFC/BR2plUb
87YqHQQ6DAUPEznsEa8fHrUR6O5UNYfeFFZZWo3kgphAm2Iu2cm5pLQk18OQ83drxBYmTYiUdp55
8mbVPMkaQpwIq4o+M+oRh8CrNRRgrkYML56cVcVEwfCc0muymwFgYOWsIVeOQaOY4o2kmdAASdE4
jMT4HYhCdoKwUNa93sDdI8elh169S9VgBDYWuicV0e9937nWaRRFZxblMWp9lBvL9hSLVYusZX1z
jGPmDLWK1EgrisHx51NTwxkKCuur2andqRfroKWQfTYzhI2h4fo54NMMWQYaRdEYyklvZsReFPiv
KOi9zDVAykwOx64YiWXRzMCXiuIZqBmnJX8JS8yr5A8ja7KQG9Iy6EGfw7yMMns4XQs9DQ/oze98
+W6UbvbgSXhNDuL9fK3KXjWPbjG/8nbTEPYnMrEek+aI8w3q6fDrzpp4W8uPyS2yRlCxNLgYRY0P
/FJkf27KDbKP2DfWQd4IhSqv+pPvTSARYjSj8RQjVyn6lg2yNoqfyhsRkknEbF5eX1lbil7cA/Ka
yz7ZbDUR9Fna19rcPYTz1O2S62pBHFBukB+Wn4sChAfI8aAvxJDbidGVuSGQiZ9NRQ6RoVzsNWJ7
Ja1/l13DKDdBkQLcfLdTakT7KAKX0rNUJRXkNwewE/3JdQjAejpq9KtCK1n12ojZsMAI8axD9K03
yu4ii45EtdN27sFRR6DXgcZyRBZdRhwKto+76dWuvL7AK4m1XN5hmaaS1cV2DaqEO51SFMMHoxhO
6GUPoGIplmY3m2A5lrasyX3k3rJZ+mp6+K8rx78TrAVfpuNT8c+jtc9TkRHYfB+s/f0zP6O15m+q
ZWiuaakcyzHMJVqrEZPFAM81DM81DYc4as7DFv79b6YlgrUmzhseAVvT0/WfwVpT/U2EVjVVdQ0C
va6m/yfBWhGKLdIpwEeIsLKFOzCQCxNXDk03+T+GCOW+C9Vqs94ktVcNt0b1EpJQtCAhglEa4T/c
q9k14v9t/L/gO9YB8rD/k3fZfRHlLaFeEef+l/9NbH/336rAUMtx4L/5N9MP8kj2E2ktloFojOcr
xJqt5wIFlhtjX3wkCWa+kE/7HuyjIwgd+AtQU9fhZXjSLuPGOYJLLdYYTJG4aottcX53Ef/iq2o2
Qe9fvqzmulw33TCwruDiqX/+spOGMZ2VmtqN0xCeLMXKLBcFOESWZ6ZYrQMWI1LS6nDd8o9OMwuR
gYmFXVcRV23FQk/W4gDYfzDWJvgIS9tUJmO83kUJy0WKXpvjnW+qr8BPxhPZl1FMnoZ1FpeIA4k+
TNJscmtTualiz9skYn3qi5XqLNas8k0vC6JFjCK5WN2aYp1riCEhkotfvJuYk4m2nCTIZslyORfr
5kTENWyxluYlF60NsdxeCgKq9WlyYnsXINwlX8iyyGpf25c42i1dtXyts7ZkLDNGCIUiUCXnHdcp
R9eVqFfJRYr4l5aIGOSEDpzZZ70uwwm2LGUH6FIkw0TkIRQxiEFEIwzCEoA6RHxChGtEjEbWPFGT
zaa+FCLCIQfhTIY95FAsC0Db1QlwSrmBeYAsjQgd+SKa4shAytIuRJwlHf1n/JSgUKs6ggcEZOQo
ORMIVJmO7GRXOysqgQzdgIPmRp/lFCFokx9uD/ve/jlrkP1LU8wuLBEvUjB2wwWb87dEEcvAkjxz
eVVcwk6OiD8tZylrvgxUyaoqolcsSDG25OTkGQKV+2Nq4shJmkoQrBTRMF9g7V0ZIltOVtY0EUvj
cUCOiTibohKDk7VIxN56ATEW0TiPsJzclopIXQN3Rs7h5Gzu3WQPOZ1g53bF03XuZ4hQMHx+MQO1
RLRH1uTdoVuqfhhghch+2cUVd9etxz0fyCjxdRHhpx3I4rDFpLHpnfUYKM6p9SqU4ET0UglFIPM6
BMrwZiAinZGIeYKLwntCxEEHAqJJkc8HR3wHedvKWcW1xuwjs3Befne/lrFYG8ov1RQiV+HXN/Lb
FH9eS8k5/bIy8nFQQ2hitg79xE3ju7wqsoIpmGzKYhQbluYvu6RmmazqZoKxJoSwmawwmyBXS8wt
h8Zle4jcCIFtuXUWtV+auQ/+1vOaaGPGPQJZKVJzhuHrUArFATF4xh4n7V6Ww8tay4QJg8r+ulcd
Njx1I6L4v+QaZNZB9l3zGXkdwZDuQyboImEyax2Q5Qqwx7t0x7XaItHWK9kxFpO2RE53RW0047J+
kZ1TkGvzVlZlUbnWl5AhY9vI+MqyQX66WjqXo8l9FDfD2iBHKUj+8snPn982B4Adiv4BZDEidIyz
sH7Ekj+wxJJfyyrvMMzm7xnJJd8iT1oHyr33AvV8zVeatljkhNcMpsjC6KEOrbw2notpxHs1Ni7+
5Gxl3vO6rzyKbMuU5dKUNdl3Pdy7z+RKl+0nuLBarTt7QwW4EIsV1V8dZunTgcsT4qvbN6cpIKR5
yLSKVag7gNfTUueLbMkcmiru1zSc7Y3sGzTW77K2FL/2SUFzG/OovcKvkQEaIOEkPpcT3Z7Eyf/l
Z+XHli2F/NzSlrVf/5X40ktf0JmhikadMel4qas4kvA22/ZiwDVCbeuMJUT3XH3BE96CI8qot0SE
K8D+TqroYwnqDAuUKgD9MBfY8M5RjUZROzWbJWvmQpkirlDvfiFFwTP7PWq6bMij6nsTgQaRsVK1
LEgFNVgcyHA44JRM3bbgOVdGAMRviTnrYkBemrJ27ROjXp2gQHlNTMWOj7+YyY+cD4226SZiDI01
H+KhyrBHMI9uir5QUrev/BywjTT1EtthStrAQaiLsUXNet7p/aN5ZyZJcv2fMhfmyCeoMotkg/c0
Euiw5RBG4Oepa/wdQekfcrEy0tsKQroYL3u5opHVUCxzZMGsFjKpDZfEnYrdOEw+6OFv8geyDAV1
qAKqxbHRb2W0fokoJw7AaG+O90HTWNtssH50sVGdO4JR0+h+qZqQDJATHLAqnA4eBHatCAjZgeHi
4cXp+feguud0MM760v8QFX2FkxpTFnE7GGSIDvUYswRrlFlgai+DxhDSVHBQmSw9sKZ+apnrTng/
naLhXNRawhQps/dWEAIVD/STBqvhWsxmdwfOKjlg8XvAe8C9BWm4CvX5Y4Ujyy6eSDUO5YdIIwpb
aA72yECYaz93HmITv1+QxdpGJiRlIV62Jy8biYOL1eu1iMBBJXghg+MmQC6Ld6nJyCYB4SZDT5QE
L0vdwXE7dPS12sw1GR/zMviQjR1MdFbt3Bx7dwCmOFoIawzE5UadeSupZGiICK6WqtUzoGbaj2ZE
xH/Ju8rk3ZLLy40eMoiNrWdhvpWjdg+4ryfzqxALELUqRhUDeFy9wfGnPmWcASt7AQZ41/ZUkby5
dicQ2K7bXF4dvYVr3tIlP3g9Bk7QwEYJ9ngrOGUWNFTGFoiZJShSF/qErHYmWpZ+1KM7bkJ3W6mD
RyRQ7lqK2LHcSdZG8X6WtWWD3O/6kXmM3lJ4BlvZ5+DqvHdhBthl3p1cUahzbvLziSo3O5Lxc44u
5ey3J9nnKCaboUz0Exwh2SU3hsHQiakd8RcFDaC+4uuB80WNHEJgPfio7XTW/ejb5o47hSFdD49p
7Q/7wQ5AcFz72vp74Ab1ViYgZJeVacpGNUCoy1TFsmFpDncELDziqYAuEWkdtq6CGhfI+ZWz1/BO
SPdBjIrOWfO2lrsdnvPv5LxvBuRkGB33zcb+CAFopX1Qtr4H0xY624cpW4XjvgXzma10/1zZTM+x
z/rQDJc6uhWrpHgTB6epf+r0Lz3q9sAbgKYl+jZMnsz4DtISOO5MORfxnRPvW51nZu9oZ7eH1oxm
b37J49tqvHTjhQSL720y/9wqRxfXBeshIEvjbYLomGSYNxXrekQJa4WOzim/uGvYkbA52m9zsEHZ
8UcFMKPdd+HaUV7B9REbHR5b52jFMRrZdwhZZcmzXq+MeBVsQjg1q+qrpqzMmJDkxw5Gv4Cbrjs8
BcHuwoXe2aCVjb2j7uwM6tk2iHYg5yrzzkX/6FMd3zfq1/RG3ZWri3UqvyDYdDuuSh7RdbTGDfZk
rePX6dJs4h9wI7+gFdJvi41yb/EmQp33FTAlskv6m/aQb4dj8oL4y1O1gep18GBr3yEtdQBBuYru
MdsCanzPohON5yOAzxvtUH5F8j1sb5EMw48ANS3M2X3liPelfTF6mP87jRl2i4HPyt98bVYGAqvW
bv4IvgXh3QflNvg+vYVP5Y/iUuEPvLLW9TZ7AQxgs8z+BJvHutU/Ni/m5nt7mM/H7tU/8q2i/bwn
Jfwg0uWn4v5kjAdnX06rCYg7glYF9NUNttrGPs+2dvXSxoco/ACIUa82db2zEUPYeRp6K1DQYAwD
KLAf53QD7lN9M4uHECrU56DYKerWNjYYpo/ZykO4pDuQCsWrZERMkeDAeGoRsmwgWmxLrV2p9Wt9
vjgPHqeVH6FUP6LV5gL/3MLgHDaK/2zMhyLYg5jkDUmg1/nU7Wb/Eh68B8Rmb4Ld+Np66+ZNvwRI
/DZwRw5BBEllMz0ir2h7u3YEBbsd/COq1YX9wSxW+RejPKvz7jOeLrH+kCfo+N0OO/VbqSBTvN2G
jKTiL4Kl+9V5g6xL+hiGRILegnr2mQoPa+MOE8TkqZrWZ+sjpF9C6DsU65+tt5BxEBe2hjvp4n8I
1I3zGZzm5K/TV69FkkpsNM+meehfp49guHXzoF6Yez2kr9p3FUFgd6V+9RCHPPVfVO7K6oKAJLOf
fQ7gA9XaY8ocRXgFYjK1ijSi2Sv9WSjfIF2wcp7sr/1Ddu++VMfxBufKEpJofuHxV5AgRGjqEZGG
DPmHN9SYvns8Pho6H2u/2IxomBeIsu75hhw+Rbx1XGs3xglGHeYSI3DeA3bI0Xf1RohzpPfmFq0G
bGv0l+At+QhRGc1vhKntVbv2b5Pn6rk4qw8kAYNduEXQB27dbXHArWJ+SY/m7dP0wXqE/XYff88r
oFm4zq+sjfojyjf2adwVW0hbvGjqT+2+f9AP5lk9Ij4AHyXc9F9I8SZHgrooiisv6JI6O39Dvn7T
fUS0kXehhmEQnyYrtKm0TRsiH3jkplce+lcs0usVIiYxRAOcYC4ojuyDZ1M74cr6WCD1REJ/iy0o
1oasfoeVvkIY6JA/eJ+RS3oat1inHRKhvLlVynXk3hlooDZbb81LcxOQNl5j9YhQ6Kq48LihFnxr
HJCaQ5hx114wyNFWhL5O2QAGGAcgZPLjEIGbnbUfH775h+DCyvOQH2YeVCR23fv2oB5hafX1DkLQ
zBvQgPiz0jfVI7/psT0T3SYFjoI0dypiv5xDv0H+IuaxvvdeMGqaUA+FfmHsoH8Z3Plo4d86B8Qh
0bhv9j5hr32wRcx3H38ebor6E2uvGJ0cjujtrGc0jAruvWxtXHC4OVYXH1sB+8nkO+8h9oFuWd+h
qOKc0XZD0poxZW0yqq8DQZlcYzD5fbpLLt4X8z75FNwE+xCQ89q6HVOwV8vw5+ZVA/pBjKQGr42s
T9sDwSPwkE69Dw3/VnMFmEqsVPyCZKcp1kbdADM7atBDiHT3xY5d5tYH0x5AY5clrkUCUogZOAE0
UQvEgkTWBsto88O16qmRuo3T/pxATiKXwD6pXN38809Lf6iqgbPotFaML4EwfiogXjo/QigeLKhC
r8P68o8irslmKQYZCVmTG5qmfFUKgI5KBc/OG2rzFMzzLkwS/AuJXLkDIh/zbPKmlNVRJfbYwCeG
fGg2SG6HTDiHCrGQACgSJqEOBI8sD2Peu8QgYtn2HTY5RorMF2IVdu0xnVYFtsJzCRXJGp5xdC7t
uhCrj1A9272ZbvBZm1b6n2EhEsSx9GleP+xxg7v30eONNG5+e+ICszxhpVvliN5NsabsfawewT+L
xAxzEDvXjnFYo44g5tKyaBPrtpowUZBZsKVAaYFlpIg4yEIfEAAJe/VORtlGkTiVtbp0eeUunaZN
etCJaqT2RTTS1uFOm5gIyHBwK0KCsmaLaHCU6Oohgz6s2dpjqhr+zvUEsG7EkGMqGSb8rkRNSNW0
nWnwPu6eRsHFHSJ4tNbo7ZcAEiTMDo1BfAFyWA3ZKsKL+JTNRGKMFiUg3atYruvMPDs41aPV4b0j
muoABMdlquQhKuYE8EcwHoM3Fs7ax7J24RCb3AjkAcaTp43G3ojcA0ggrnhtWuhKAqns0xHJTYwI
wdokEHgc30VCR0BvPHH5lmLp63t1OuqYMsDEOml9DczF7NAlnszqo9o0tw6rHsPx7UMvAnEyRCey
IGur73nriSQfDG2SANfg8RJM1vX+1bKglqkK6EClGDEsnNoza9+QN2v1dWoT8qFD14Y7UrfPfeNq
rNwoVGxDcwFSagRcSYZV5QWWxdJ0BdTJRL9cwgoWZIUyCWyUJmBSpQBMoVZFkKcSQedrIcKslkRZ
gXvaZAJ4hRyOcDkT6CwZYY1FkvzadgVw67/JuH8nGWdZHkmaf56LW39Jox9FnUdf3qfjrp/6Ixun
mb9phouwhGebhmWZJPeG7037978pZMB+M0mHeQ6ZdFO3HHJlf6TjIFxoru55mkqu1/gTd0L/zTIM
F2y06rqG43raf5KO039NOvG1NF2zYWKgOmDq5i/5uHY2irLquvEW+SJvq6GHUKKzcunJm+2DMuw/
FSYKGJ2JBmIVWSi61TDctDYq95HfPfZ+kX2EzP4tyIpLP3rYQRr5bWSHG/HMWDri+aqnnHxzeo0U
6MQhfupHOOKHxkOpxnVHNOKnEZsR1969uxB/kU+zyHL+KfUnfm+Z/3RM1XR1G87K+9SfmU8lq/yu
vw10I9sP2IrorfltNmsLHmaQ4xnswIvNOnQfaoSpu65xL/UwapjZm9/bcC7P3ogFol2ON7qWilFX
aXeu3ts3dVJu1YGRw4lCPPDMAbbeGKCb6PpoT7v+W58M0UEd0bJ2Ou2jkxXY0epNv/VjNMQiZKn2
tpr/aItwONeQrVnCtIIKOByDPscUsxvic9I2HYuOxtlPE7J09qj5ZyAR976iuDjO98anbkQ41HNM
FNawwlYgUkyu8kh82MA2lDE2CNBd/te/qc29+g+/qe3Yrqd7liMoPb/8phHWpjaUtVs4YO0Oqkm0
83qz2watE3zskSOzynniNWTyZSMl2udl/NoWw5trBs0+8ir93LQlYOxEvev7zji0BRbMKD0wsYPe
PtbWYwyW9YOGJRA/tP7J85hj1L71EqQoKvYpito96O4zsB10pl2U5iGKr/JIRf6wIMQR2vHjmIY5
Um5JEO3TsNRW4OOLW3PUwn1l+fWGh45pbOGmd+C/NmrXt1g6ifjZpA/aR4PYOZ7K925oZ09TYG16
Jxs2rVWGN4lW3E19B081QgVymhG51K0PSYS0URy22ZPe3lYWaqmGkT6+w94IFI4ch6YJsYR/fT20
f3x4HchVuOw6Ns8wscU/Xw9nInmrlGlzm1voPc/F2U1qFAH7WDnUYeevYl+Pzr1p2Tdjb0Z488CF
9vNtpYdnRAxiYGnWbdea6gXx5K0hpPnaDXAy9elff0+RZX+f83c0xwH0YkA6JUKkG+K2epeFt9Qx
MMsmyG9VXYE5n1g3uZ1ZWyscIiLLtvf/+Xf6rxgD8f8I8KnO/yPsvJZcVbqs+0QZgTe3Je/Luxui
au9z8CSehKf/B9T3xz59uqP7RlFSSUhCkGSuNecclkc5FcXCf32/kuN/qupIXteNgAMtcFy3AEKF
MOyNXuvWlSt5sYnNyX+qOKHuNIvik9/Jk4+bmnq/9ug+mqMfvramlh+0wWQ4A8lXdXdZG4tXZprw
smpcmDLQCmIdR/ciAQuTCgymrtEC5/J/7L/5A//XHci5ZtiGhUIDA96/vxAajxgwTh5fiYD5dDOY
gG4000Q9vWa4CqtV6MB0cV273zR9Kc4mIxEpkuQrM295jGMjRAwUbVpKiHcoNXdDU+r3y01q+X/p
5OQdzJhTcNQngrPhQZ/URCJrE9WozGtGdp1v52KmIs0b8ElQDcfKq2Em5r1+nOZytRbD8GlqN7tq
bkAAPrbUNz8nXCKKjqMeRFdii8BethnJxTnxFf7UMAQQj0WIFtw6O1UXQTCe3mJfKXRDITctzZVo
AF6TgnDFD87CnAvqGtmofva8YM4KT6d96GTNKZBIkUurLa7/+363//uB5Lnz5XEW2Fiua83n3z8O
XM3p7MK2A3EZ6Q8HypgdawP+l/p9iAQDb09C4lB7w9qIxt+p7iVYdXWIoySAVik4kDq1nFuENR/+
tAASbbjBYzIKReWD54LlIn1r/N116ZW570EZTvKZSA+UrUf8SBqN4z1gYBqzdsZIVDjWl6UHc7TS
o0WXcp3VDSyjfnJXRjXeJ2U+nKd06tY4JMWBrubTYKQWcIvKIj3QQytPfNZe2Fq1LSxl7ePC2QhR
DHuiUyo88EV2DTEO9EH90afEcmRmWb9a7kONlv3Na+z2glP6f9/B+HT+26FtWuQAuQ4SIx3Zi4tJ
9J+72Km9WKuj1ry0OUGglY6nmUWdftJoEgDEhSiW0QvYL/9YbpQXBORdz8+phSBp8M9r9ED8Kgn3
+cdD/3iK7SY6K9b5hX+2RueFEqyL0uVnu8u/gyzhLf7xzMkh1hr0Mt4KB7LV8nIBfp1kMpiPywf6
8+yft1w+YJRrVB0t6/XnMXP5BH/efPRTfozA7bRDE1Fd+5++059n/2e7+m/spIAV5j21vGL568/b
L3d/PtPy58+bdmV+S/Q1/vVuZ7eedpLz65cnBFbtEdo931/+s9yMy+5f/rQ4ZdPqGnGN3+loh0j3
CM8CsEiMw3dvr2PZdJdenwmdvgI8JErQfT3FNKoV5mtvT39PGUllY/syiuHvXlr6oUvNc2JNfyO7
dYgni5/bNPrKFK7bKFXfZa7Z66QjmGNwPTgA6kQgWPkSdO6VDKcUDIJDSbUu3oyY6aq0p0vRaTTB
SYjuivzEBZ9cZT2jP1YIGnIE6EWUXqiOI/gKK6YJaWBcDWMACaQeBsHlPKypDUKiaAeyrYcgpobe
Qp1IXQhAnpVtjYCSPuuqp6FgGO16thF7LvTL5C9mZ3SGyKfa5CzuiABsBsN5azzj6sS/q6S/9qmb
XGJTHPjZ2m3q1PfEFN260KcmnAwuTWDw77nTjmt3diRxGkAh8+KdYcrHyOy4IDmz7qr/tLJPL6/l
2h7L8i4mtcg2G2tXWRG0H1aVvUQTG3sl+BKcnaWgUpimJdi6ytk0ceTTmdHfJzUhZzGPqUlyR9hE
J9Eiusuw63u23+1rpybVuzbOdKpZ8cv0PQ2oJjfUE/QMfoFdPhmIm9fSMR6TsL74VeutJz9/nEKL
HdyUuwqX046CkSiC58AvgU4qsDIaGK2u/+UqBf+4gJqtE2ejZGXeTOszbUtKuKW5a0fAZhFRml5T
r9D5FjsvdPQTUebK0FHtjYSelXtROac6cpwjV+wTUQK0tyMaEIlH9zNFB9a7/HqJ+hVX2SNRleJi
eIyS0oJ346ptqAvtMLoVaXuKA6zwargu7TnvCGkrevugIurQFmbsOmxBjthc3qPqTILXDpNPcCAc
DXFKWrCn22lEqEM2m0HLeD11CbObnKE4dV/0KpN3kwHKjqJpnql6JYymI0BL0u42Cd+teyJwXYH9
cJi1AIb62x3SY6ZeLTv57chuK1Xdb2wreSxoLJ892z1KLR1Xcqi8bUWhITH6b9ONzpkgj0XEjy3X
eTCs+rmo0qdeAyRDwHRsFRDjB4Q59KQDQtrazH5V6NZuQ2mtyqir+cn6+7pyasrM/ctEplNkElbc
ScfZhHV5FbbRbWRCHmJM6/vihkAPKgv8daBv+qR4Nvtyp3lxuKaoCcVTsyRpy6CkkGOAHrUYWpMp
I/cDwrlREtRFcvJUauGqJLiLWXd/7fKW4s1AJduEh1STC6GNzhUxAB0bIDO6F6EqSr0QPca4LRL3
GwPVjQErwyOZvo6dSFnZleO+MMzjGMC6s1PtmIdQ8Sw34yR1wgdLBrSVKOdGwVfuCFT4TDa2oQJm
gA0VqVNJdn44XvtnN8lu5hBtNAZEkoIpAk8T7qfG60AeqOTaNRbh/51V3yV281z1rAf1ST8LVw6E
NnEqKwBwE/PLO/RSL0y2tkniv9BWBZVIup6uNTkR+NUHx1CFftPz9mYKH9vOS7qBw0TZtLI/hMf+
U3YPyKUEz2zJOLjLO3I4VHr2HFlvqJ7pd7KzngxmqHdctot9r5FNb4hKgKbw/hqI4FjxCcEqxO6J
5dC3nZEUOO/pGL/RxvLEq4gxXZNh89a7QHD6DqzVRCPKmnZ2nFxU5Q2rPnTnCny2TmTEQmkcrRNa
MCCArIqmxEoeMi/eEPXY0Iqk7l5bh46IPH4Asyanq6QMGcDqC1ofNi/dVtUSCte16Wfa98MdO7Jx
HOAY7VtEyqBKSZKtXVqqtUrrtd+119G+l5UwDipoSGQtHaIfJ+p6kfPQTkiezJFFY5v7p3okIgn5
8opkxRGwq2buLB2GRlWJU38jc9U4QZxw/dZ+ioEehoyHkC1ojFt46u6MOn8qAqKog9bqVqyL9kEW
FDvd/uz8/mx0c0RDYT7bhnd2A37hqY3IuIyAoAY+ubbx9GRU5EiqliAbQ+pq25tfnGD9Luvil5SB
czXWjYGhrtpFzKqnNC6w2Fg60pdwl4P1VL5W0NDuyrs64W7t0odNtUcwptNH4eOUTmGlFn6ir4Tp
vNeVukYMnWU+7brA6LauW24rSUujy236aRF8yyElKteKxU7NiWKBUCPqaeK7tDnhzdSZQZvmky6y
iAKOZAQwwIyMsn3uhAn0URfVOheEg/qtfyL00QZ5W927iXpKelqZMrpoffBXV6R/6d2c1dzD7Zqm
nARW9a4VeoEwg658bMFQiUsUOonqwImH9doaOsnaCumbXbw5NapfXC2M1na/dmpWTZFdHaKcwC26
ReGRIErr1xD7e1yF+juRBvRUNWs49aEvyDSCm7c8Y7lZ7qYIL2+aEynYYVO/WV42v15nx/zyQt6b
BBrx2KpOoRPK3F2Yhslz3NKzm9+KyOqLIDn4reJ6urVyzTgOvituoyDvcJq3UXgPfZ6138TQxWtp
69FV0To5Z50ZIHWrxUePu23ZFjmJKB64hj8YQkn6lrScu3yQpyQqtDuq31+uKOvfRq4DYmvad2Hp
4DEMIc+UXYaL0CLY61qXfwon3C5PZdfT60oJtUyinr5eM6QHXFT1Q43F+O5na/0lITfil+Fi4so0
TbtphdcevUj0W51Sy0tQ+u/2/L5al176wI3ex47en9JCFO5da1/ClEtGafnj5wRpZtAd4o5duqJj
V3VPTHlOilXzZgwIFut7XX/QugDN4vw0zXozLeikI4VtQsSK+jaGSj/aTVuRWlnHr67hvS7PtCfr
muSR8daFnoISpSyUfE14jdapsIo1LRnxWeRyLVHX/fZCsM+aYyZPfl0L3LmjsXdbRzxYlYHAaP4u
M7YLK1bzrSREgXryohuxrv7RwdxEIDWhjK3pPS87SM+qey5X1VtmkxzGeTCcqrSqr0jC6YRpRv0l
gfstTy2duIPYLu1HMsGzvSPhrhRdXD1mJgmAy1N8Zrte5AVfwo79lacL6+qTPHgSIhObypP2K+Gq
T8tTwy58HJK5bFABB65LW55yjrtrTaoTU7XO+moz/z87Egceavqif9QDAjO9EA6sPrTaYyBp6S5b
G0h5LDuPtL+QbdjoxlCojeW50Srr2o5qXEXE7P4arDcxZUhiAhIEq77WzmQAtVeD6uDPEwpxqk0r
+07iltAlUQfnnsDPK7neHtFkZvELaFhWD/p37kTgiqxBXkZrMC+91KP18hawKHoOOM3RkzUY7ekS
OG5zGTonxzQwut9w+34+St1RXW1d/+K1dXzRy65BIetxTUYEeg4gZM0fmCmfvQJtXF6lEuZ5eYLm
J97XCAZ6/jwObN1VMcbaNc2s9uw3pGgN09Sg+qHuN28ij2AuSFIxrmOpJ2etcn2wMrb36fJjLc+g
DlGvPC+vbgye9ikajQQrx9h+NqBIl3ex/QEmeqzrt4zl9Kn13XITMeJ9RByVyzaaOiSE3Cyi+5B8
UJBkDE3z4v7DiSVP5XNMLT+P4QfNfRqa3nHKNCTuVhZ9FDjNlncJCFMintfZx4kgVNaspmMfF8Qs
2PH4TmLXbtlOK9DRVa6TPthjjdONa+7WcUTy3ofFYdlOpCglREmtHhpDoIIiR2NrJ5xeTA+OyzPS
sIW8zCnxQKi8dTByTW0TIGWd4cpXqYcrW03qK/ZSf21rY0w6oTQe7Ur7NYhUfXHyaNQDnOAGM66+
aBElDXd+gWZkZ+qS9ktmEI6mOSxsgsgYPvXmtLzQsBO1aalrHLmeZxuTOL2t4xUvyz9L6UUUUEvn
Othee1UlbItlq4QgPQ6D1j0ndeMc7CpDpJHG45dDv52x8KtVdb7ttEge/EyrXgwKfMvH15wWScuY
E/gdBuqmZwBElg32PfIa202fusY0j7EkwX55vIhKFpHt8FGOktlJkbT7QdnG6+Ra++UjSnMM12Ts
6eekjc17lJlw0Ocv7qTknis38x7ixDFO/chY/fMPtGNG1kXvnmr1XSHqibg+B2EVUqllk72KRiht
MYt2rQ4e2hE4oe+wSBNeA/e+QE1UNRVRkk1snqd2EOC3+e6qjA6UeaZXWdisz3TSARPlTx8leFC9
G6d72hwdIZSQ2FRZG8eY9MWnzhMfP5/K4EALYjnctNi2Lp6gL7D8o4mmaxq6xUs/kT7Z+sSYGqpL
v4DfLp+2mwZ7UzWxfYgyEOTSCKgRG/LxZ+80xJjih20YywP3akcNwqZ579Q6yC0Ko0/Ym7OjMpHh
LF8iEyeDC/2nF1bd1jQLDhklnRevjlme8iWFjmZgOcS6cAjIueSwGz2WhohMNGOGIHHpDvWULrJl
1BCX9PcWA8OdxFFw13ZZeagT51PoSbkHdlpdZARhWEdHunMs6V7KFIiQ546wWvueq2r36Gs2ybWu
CRJFY7GqW/pu0KyZ7N5lK2Z+3i1pp8exra2L9JuN5pU+2IkO/ff07YypuDdi8r7MAStq3wzW2lcO
7WdPfLpeSXtGR9iUD558kZ5/iJNBIVqqzKPqPcJOWQPGbkvMFMr+VWgRIejHNN4mo38SmfVJGWOf
JZ6NoJG8flrS/b5z0C1GLucoOgqFZRR7Mdnv1SmoXHr8802YGwnxGD74xlmY4M4p8hxP/EnSLL7V
3jiBY4h23pyC8efxfz9vefJyY87N95+76N+Bck2n5WXLBpbHp6Xxvvz550GGcX8lXZvQwSVprEG0
fEz7cE61cFe9aCgXeM14YVvorxyBUjQtXgvXov4SswKKcMfvpNe+xtF7ToeLCXGerWsHAXzT4b+q
5pu0Q1kWl3hyxgIOix40+FVbpAW1JgD8IQL02EXbzPlyW5QCwgfxI+usvZssiXK/yzouAirZeP3N
tTrn5wmLNWYxbfyxb6QnjeLU3lTGU5oNwMrQEWMo+beJYEQdMdk+Ue/hYGz9OW2+ywlArPr3GCHx
CUVBaqBWalygg5Zd3XLXPLshKpJl93CWNRsjRZ4mU2IocDYZ6Ob6l+XLUR0tSV66y7WSkYOs3mNr
fRMGJE+Clcq2cOMXvUct0DTts5Ygq2tmEfJiL/lxmiStfo51KbbLY8t/i9leiNpmHXXA7QpFkX7O
ZC0Kd81EISzhAC0fLDITfy1LVnEyy/kJp0TMdB2SiernJuVhsxH3EUL0jTT6qwXULu9YWrpQ5/RZ
rON5iHXKEV8XxG/YmAVB74HTBccgJbmB6hUZofPx8bN1m0QjyPLcz2PCqhNUJneR1R70INk3tAz3
uHyKDQYtvqymEeJO13pGUUiQjJkAsk7it9Ojzezb+qGzim4GUQDK7ZCeG417dsRYI2xJZ6ZUndEQ
KX2xnerhNbbirSsrD6Gm70MCQAVGOkqkIahYTE7k6VOE7CHm2J7S75K5o1eWkvE3McaNHpnOUajg
19A0v3FN5LAZ65T2mnm1+qLc1dK5ZVMFtkUNr4sBYtHdN7MLafmrXuzitRgKosutftMSTL0vavN1
in3nEmRnx+vceyGr6DQZGfPDpPQOHS+9NAOAuazxEXJXgnV6YgOZc2MYv3oMxRnAXNM5AyYK4maN
Ph13ZIT7G9T13ZUs/uQQTv1ra0PFaBMzOxWNVT5OI/DheAydi+1IE468yGATRPaKJiQ6RRmYR1AN
5jFQCERHYthiFbA05tKw8glyg+Egi5vX2SDXKRCHKTPrEnGlNj5DHAjuU+knGzPL5MbWsulRFFQZ
eR+SUzpqtiR/x0d9pMOR2BW53IOO1jjPjGNk+RdyUt0fwlG6YHi6Sma7xkxPfyw3uTLv5zhXlrPG
eYlT++Np+DE2CCh1g0TXq7niV5jGL5pPAh0TsOAoZPfqRGRfpIpmAwWRJQ5pic1ykQWBBoAUatxH
c56Ei3OkzL1kH5ksdDYVM3/O6z5GP5eygwy93mGLPy8IqT830kEjMJFAd0dW43cQ5T5GmZGsf8f7
h2WIOH7C6TH8r/9ghCg5dcCQXn0J2qHhBD22bXKLi8yG1Aq/aXloidVb/urxptJVsF+n2ViZKRAK
d0uM2RKtZ4ym2Giueg/BLOyo1tznZBRzJoZAfrogoRzcRCi0luPcxZuLjVDMuQzkCgJWmNB0eul4
snN1ThPpk/tO2K47xxZUGcLB5Wa5q6FhQaE3/0ejfO7IQR7+mJ1y8kMAhCOfVXYUkKfADdkV2SYv
MGHoGuH0Be5f2WvPfs0oHwV8hOXGww/189dC4FoeY2PmXVHRy0+Tdji2M3tr+cuaY7T+3F3+0kqX
4GKn3IczWGy5MeeUkrTKX0LLSLZ/XEZ5xTj2L+eRl4IlIJQRdMvsbQ1M7CdRkkOf98hxZDh46UJn
ogVK2Mcf8FRkTnJl5xishOWqwwT30dXLEjOEBzNJ5SEI9lRRGvUY2w1toAxNC9TYToN8tfqJQo2l
PQQtkL98htBgKSQkeGS8COcerGhb5A713ChlXy03DrP1O6nFJOrPu6TLAUTqmU+Vcj4qlq+Y1pxD
Act1DYyw6XXkE6df2hwrZve4GkYd+s88Ti3DFrmiFD6oGdIICe4pr3WkmJjZJozwj9uzxA+hC3Bb
fyjIO/O1Y5Lk4SFtMNouDuvc5VQzCg384HLf77BCBF12MIakWGtU1UhQN1e4IcmLIRM+M7GwUCvg
YO+M2S7ohhCbgu75X4auxdr1r8dChwPRbys6rhwXXSv9TYna4JJMebIhZBJNtUyLM71Cv6HIjP8k
8jxC1kO1AyTW0t1lMWZI6zktIH5oKvFuyjG2HcvcL3owORo8i2Rq0tT5NcDCD5UAbhnolw5LMiXg
kMdNWNFzhLyJiueIRm8bq2imGxuXmBbrc27XChsKGtf0KbJ99Vg0k38t0BhIE6dT4tMQNCN6SxYt
8TsnhHkzxuF4G6pynFPHinXgOQYFQh/IQmMMtGmIuqcWa9hn3Za7PHWi+3xIc4BSBmzLKA8pKSfz
csVFsEqG+QPgG22jvIr87WwYHlzbZhmla8E+gh5nEEl/DwmAKrFj3gdeRVqzT+umJpzapfjyrvsW
0fPVPFonyoBu2KdnHZ0Yfp+ZRWdk6dktsed1kWdg5Ql9CLjJb3Ldy8tyj1o8U0DJoJIl4A4bIhHe
FKikUbj6Z2cJZ2NaOuoL4CVvygIHPD/ultiKlBHpB8dM69c6r3dSJvajP8iPegwheqYmNaWqdfbG
iADGmOxnfGf1m0Wf/1DGOnnxYdG8SX2y1yosaArN//UwPlV2BkKWYM9tk4cjphY9EgdNMo92+7F+
cx2AryQkf1cW9AOHGKQ0l+lO09qIUs4Whpl6bK+pkzS35cZsyhjxhPLJkkxRSpRS/2pFjXggt5+h
BnYsDJh4NHY23ne021l7vFat8F7hL8X7YkgvNFK6jZCRcR/Of43xlONxnXHTFrxMWvVw6VNrfIiy
Gu6x7YyrcRrlGu3XDBsmxV9lCS6CREPmBsbt6E6MQFk31gctso19U2SQHjqNCJiyfPUhRoGkbCi2
WZNYGyaiM8+z+i3zBnwuXCu/+/DJT/t9WJraq/LiY6PSCC9HWD27+PwOhephgttP1JO1a9MImw8B
6i3RHYVGrpmQ/an2EmVETjlg2e6yJOVS6LfNQ13lHWgRGfxlpi1Y4QYp0UZvusNQV+VrTYMDFXx2
I+oc0Zcyr45fPNKZMp7jyGyfHUBkboJXaWyTQ6265oYR9slxx3zfopY/L2d67HjmKS4ghNDqGnkN
vxqXugJ2adZdyJK6LPd0F9Ge0Co6N251J8wwWpnBFN32QmXWm6uyXU0k//dA/v0q6JPwinr5o1Ll
iA+G5rJum+7B9WzjwZ5vpn462wl19FyzUlYsLuNfxUHmA0+4R/u06pBW3Ol1PazjwBkfTHsqD31E
ty0wU1xxiEWKkYa2ETD3DPrCfDcoVmKI00B96tG31zCVCOo7+trdB7orZ62ahvQsP5TPvk/Zwqm8
z3AuJVCqxKojqm7l5r6zLVNbo/Uxjr+8zNl4oCk/fL9HEZVF+Tr0zG5darIh231sn9q8YgStpviX
wpnkla7zl0gqlW5FP4Q7pmfeUYLeZSCLPhBAhtvci/Lj0Gn+QzcmrIvUm+6H5ktlazENRGbvRqQZ
L3ZQ/efu8l86nDRJbaaKsgkqXFQMzmq03i2zmXZVECJZme9WtXrvax3FnTH83djadO3RQodgHm4j
YgDguz4TXIsKsO3k6Y2qZb6CykKvNB6pm1De1Zxffk77HolHBMCYRgBdknEfEpb4OOna3IaRFc67
aXgudrYdWn9rbf8taSa/FQWoC8Q7+S0LmSXFfiHu8jqmjzOmyfsQ11u0icmLFasPLSXZkvPD+zIa
76HyjOqvwZG0ZoKA/Bi5p/gTxHcNliy7tBmWZUaJ1CYvPx3DhugTx3kOJrxrCTOCnXAXWLmYKRH9
cCMe9SOLw+lgTU17sSZ3rTtJ+YpnzM0T66V3nOEp55wvTKu9xSIsVmL0dPTyMZx225ObWkvzddd0
7XG0HBtEQvskq+xZr8x2AxfjMwMcBqGWfJFj08aPjcD/XXfAvsKp7N94zXtaWwCrKk6MmlbxqiJN
ZDW21LdGv2SJRvbU2yRhmxOykTam827S4c+Lg6o0/WZWzS4LI21bWUFHwTTam5SS9pSZwNc7g7WH
C6DN11e5EVgrsLNRlzGDrLnRFWbB2MPIhSzQbiTRx0/1iLWokYVzzFKTnp4tyehIu/BA9WjamZl9
SVIt+ohCmEJTJr4jXdCjSxRr15Cwi5ER+VejfltqoAc7mOXFBNe2KupevzYJdglhAE6RuX1Ouuaz
rvX6KQvL8hjM9U3Hq+0vDxQX4K2mtfXnQTeykw8c7xG4RUG0cJMx8y1MsODuV1LqZIZIOIGOY2ym
AIaVbjjggJIk2TUThTlPVu2ht01cc7XP6qz18CkLINuGFo6AvWe2eyzdHd0vebE6LJG2JS4JIu0N
/eLysazNeovHAGjvzy8IxWtthsazkzdq7WFo/2piwLaSZoo9RNnBk/Ne0cynKo3Ng5Zm5akM6OPq
IObM3laP0aTEdWZQLfdsB6Qy15TmAhwTCchURHc0t9Y4JszfpBr8rm2d3CR+/U3YkHWTNe7XgCR2
ukuZisGwj6pr29LIgNf70iiEF1ijrA+/f8H9M56dwRsRVDbiYmpWfhrHZpYSaacmn/7/TS13ruj+
opNxPyQBwkJhMrWIJ3UScjxnkZ68xJgpkEWNEcnTiX8b086/cVaOiL91ULpotv5SNiGaSQTLmTZV
8pTNprrGO9aj4x5DTTw1ZshR2DRUSB1jusoivRQ2OeaNKsjdDHB/YBmZtkZUYdeaF9NN3rWnIDMO
w9D4TxmmoayP4/suR/agHL+5MkS5ePezgWVVOX9D9E/iUgVMsMgZSYaXXBu7C8UL79q0WNJE1duv
dRTtch/Miwr08kDTuARY3RCVUPDalrSTI5t7SbXhLWZ5+Gqo0LwLBtDyQVV+zJ3HrziqCuJYBoeQ
iJEZWk4DgW+TXawS2mtLfeEohrHd2WXxiwrvrYVw8jCkobdNKY+tyybRdqQhEq0yONi+QTkWVtW8
Ohq19DCPwExzmvRNAbc6rtRDOtrfWpk78xJ+eEBin58spvarINLjdSgbTJ71/M2Dl9AEqJahY/0V
zDNKofYOZoiNJNRFeg+mWblQR/r+2+PC4nR+tKFelCEP0uP7qZ/79wFWdGPqXkSQbPJGxlzqAipK
E25BgBTDNirS5Gw35hPkN2fvxGK6GSLO1gMi7H3oq2Cb0fughd985QNNoK7O/6ZGQ1dNd/PzQML0
0XDix8oDPZlZidwDQiKO0GTAnhw7O4F6Gu86MwQjqWVy33i6zr4n5ZdwsAGrMuS+vRVZ65JI+ze7
0CixUK8v2pRrPvEC3xoXC42Yz6fSTW6122hrq3f8W2yYLby8qD+NMg5POWzPnS7ppxodvSyn/8hl
FdK8BbmmXH3X+C3XsDh8t0N34AMHqL7FmkSt5hInhNuTBOfdVWZf3BsJRFg+Av0nzPclX5sPZb6E
0KDQN4QPZZLqGz56tqGApT/mVaI9cgLXODRbOqOWxcLPquG4IhXHq1dvRNxgT556nXElCnYRyV47
rh/IojqjPmFOqk9lzFVe1uMhRIC/Y8YBrcc3so1WZDUgeFmfak/VJ9bKV+GgyQra4UXV2aVKOxNq
FdD7wjIo8yWReWKaxdWt+YjaKrlXnV2dtFRcsKClVxC/IGRGK7pQ+cpJfNeic5plOyuHNK7HARzP
XNwH4QRYredUht/pvNUpPcqieyUzKs7i/NoCBLuKatIPrR3dLw/lqY6cNjewembjtTTSZ7JG3ede
a3Xkpf5bH9fOQ1y99WqnKJ08woilAOxU5HYp2WxKK914kjqJq+/bCJR1WE6kN9bFjhipepXbO4N2
xafp0PFNpP1pO131mJSM9k2eO99apcNVA9mUjqRtmC02mjD+TLrehwrgFPs2bNVbiy4pKZS/ynMr
OwhhNU+pzQFL+2Pv+WFDcL4NHdbITYheQfHE3qAoRZbECSXMXTh+t9283DU/VYihN1FBsB8mH1d0
nJ7HnnmOrD2AUzgrvlpkxb2WYs1PXQMWr5owfrAnkrFTbxhPJvjwYUKDyVVvzFkQUgb1Y2eZJFyH
6QNriGI9QHvcOBJ8m00BY64dhJflJlYm2y30fu2HLclPrfu83KSUdkciE4Y4V29DjhiqSkKcrmaE
twUepTYI7RhEXXZpAi7HVoECRldtus/aSDumwWCs8xy3KpWq+9YM3oUt9qzFe6ZWDAVJx/LV67zs
WnwaI8Nd0sFZsxwPyBftHAQpGT7grM92JBsn/LJj+txONGp8VgJ9Je64SunXoBSYQgW+YTPOn4Wf
YhunWgtBerxvWdD4qYAb32Et9vDvnQyRslAJNTTkg2UeWkR7RavrlxFWFkV2t2JuIhKS3yabY5J1
mxqyh86x2gvUlXPoqIglpURkltNwFohaXBdtdltWpLlQ+PYbTrS0NzEZxsyuPXpUxMH5j94MCs3C
z8Z0/ddOugSaMB1BIyqD10nZxfaVRX6BuyUrbghMNr1rDOdoRzwv5ldgZC92FK97XRsulTF3A/NG
v9Wh5R4qr3jX60i/oWM5YbirDmbnFC9uoYN5rhIaMlW4iUdVUqxI4m81HttkN3hG8FwN4/BswLIz
6vQ3Laz2AgumeWAFnNPf84O1CgTlhVxKzD5JdXEHGq9aM5hoszpaEFrrEnjkwr2SZGsweGT7tvVr
JhjcOA3c3dZUJ5xB+dlO62TPHAju4P9j70yW41bSLP0qbb3HbYzugFl1LgJADIyBsyhqA6NEEvM8
4+nrQ0iZea+6Krurt90L0RgSKQZjcLif/5zvTBPyWWkxHh5V6ynqutuwMPM3R7dpWtUxpDThY2Us
mTv0aflaVCEDHGl9GIzZReFUbEQtdvGWs6vhfN3kVqmdkanUMzxV9Ywdr7sZG+XUFbVfIEu9ygFj
bd1F8bEMg5cOTXjPBA+5j+M7mvNd3BBjqo38Kej0/t6g+9vKC6b07ENztVHfeqo7N5nCzLjXVMxt
TE0PFkFk7Ni58QVcZ7yNZwX5P7X0L7rALjDNMnsccw2p3m7f4yV7lhU2HUivC8fXttoy1Da36HqN
RoC21Qb7MZfVOUrztbEP+nGJSDYD+40tVroNoge7NzU0tjqqzu1EpyVngvZFtKV5e/2rKGptvyiH
am9VJZohV80sVgOfy2rqdhV9ngM2y9OsWz9MJC237JWXvF4mGM/1eBeb4XSnWRWYPyKATG56TERM
kxPLxvc/UZLLie9CVAmGB6TvPfMYuekwXu6ZvhsoH6E4JXp9K7FAdLYenkfiWg8degaJRuVZ9hSW
tJa5JZqWbA3FkGfRx0cMztWDsHgzFUrp6YppIW1lDEVmxMkCUXVva5GzI9uo00dWPutLxptvye9I
hes+UFPWWFt7FjHNmGGYsmHQIHBgy94zFcOM2MSBXwZLeM5M59eH2IGoTYldnrNOVW95rojj9YPS
AniIyQUiuTiZhx0bGaGsHzH7a/eyL9O9GoODqMKMmr+GcygGCEgJy2Sb96SzI9F098n6oc7hqJo4
kGQtvI6pqkfdTzSq6asGadKdZ23wxdqf0LFbQeqmM495XoLnBnaekSfFnlm05md2DY5lqvRboHIZ
2W6n2w8KsuE8KuOO5hrpNyipBHgK+6YYKYvR4vqxF9I+ImnbRyeM6HxPltpXRJlTMtuWp1gplsc2
eTLXdTfUYns35GPzhDWEg3zb6a7Ste+5wGZiztHiVeMEtDHDrCEoQtnjUr8hqI4Lpnhrgzw8z8PV
DDr3t2PMGzNQn6kP785BivUqrXUFGFn4MC+KvEwQDp7mjvd7TFDs57l6oC8AdCCr2IIHrmu+OfVA
n7LgDGoFRrK93sQgchLlgkcciWCjlkVEQ5Bm3lbGXGMvXUy3sKqvRkvN5Di+j6PW3y1tSJShxA3U
I8GeOUtuU00CORvnjNOpA10Hd4llRsFLYk7DNh1V9aDH/R1vNCb5OhCCoMcvKpoAWtL6Uo1KahnJ
RNyMQw1HE7DEZokD8zhdP0wXVB96IxitQj3CzrPHb3sjUl290L/dec1YfMn1sXYxGhuvol72+WKI
+1oQHChLcOKGeDfDEF9xn0wPo6xP7A4AEcYqdtsyTZ4ZBzqXeLWT20ZzYzXsrW2q1x6KwMGpjaaX
GtENwfeoSQJS+wleSKPqdwUUNUo9i/e4DjnyxO0lS0Zzw+tiOGgIKjeyHzaGqTsP+KYTV0sjc3+9
idlr8CTR3LvFBrhbFXjWhsaAfsJ7xVDUM27m0kcpFS40a/VcqoN6zka6e/OES6JmhO3j1L/mih4/
6LJtH8G8wwrUXwuhqs8xDe2QPYpfn13/ThnsZrPkUJY6BfskoatHI3POyCjD6zIjcVXzgLFJa9xi
okJxE5YsGRoeJMKoUBlkOH9DGH00xmZ6jOt2REZPCQAIDMv9mDe3VqvHmyRbDHdpB+vZtDFrzqXo
vvIrMRiLk/Kt7+znJgzvY97qu8ha0BfV7m5t8kV3IALldQHUJCua7O9rSlZPJA7tKMwOmYrnSYWE
f0CNC54ga2BmjsSNjLLpArFx2EUxYFrbKrMDIdvmRle14CbdZoY5nqCGFJ7d9cHbigGRfSW+Dokl
t2Un3keJ8qv1Gc4XHQNWnanKAxJy5YIjS18xLr6EDCePMH/Z0nEaP4gOe0LpKOE96yd2+5QYX4bd
CI2SUUFWT9Hj9YMyl8RvFkfe6GNee4t0Fm+sZHy6foh7Bhx1ZLxdFdwIn6VGVQosqf5DZ4k81OFd
x+q1T5Wp3yfor8zTB9sPBGNmQ1H8kkkb9mqNFGRc08+1aPkOJ1a9qYOcoe4AYKjGuMMBz0TY7mS3
UxMF/clUrJ1g9rW3kH3dtGGMRwMQRyAmk3v7Oxk0575D4HLbzM53jANanyXNcEsLQVkzjtYqD9cm
5JZrMu5//AVd3f7t37j9o6xmZMKo++3m357Izpf5v63f84+v+et3/O0c/2jKtvzs/uVX7T7Ky1v+
0f7+RX/5n/npv+6d99a9/eWGf2Ul3Pcfzfzw0fZZd70XILjXr/w//cdf5ZJPc/XxP//72zsMc49d
YRP/6P7MTiC4SwjzXxAXyqL4+NHFP/r/4Nt+IRek9gdYBFUTEo1ybauEZf4LuSCNP6RuSVUFnGBq
cBdIdP4JuWBZGlFElpuVmk6Yui2BeQBHh4BuO9S/sVWRGnmh/xJywV4x63+O85rML5DjVd1csRAq
QeW/Zh4tioYcUcbDvslUYAQUkvdhfTJjkkvEeh3X6rqvnfKZNsaDrQ7JGgboCFBx0ksT2ogLOzNp
uGnZMNnFS8VWTO3sJ5um3puwqILjUH9OfXYabLPdSEVcKMAdN2rMmoEqKTlJYOlAwHW4hm8kBc0E
vUzW7bWjUjBOKJbneB3OEga+MAO7xycTu5Uh3xC0n8mi32eaQblHOJ5NBUeNvFN92mK79ai30Wo5
4TXgTjY5+6IRHIT2lmgk3GYuher0HNgLIIbYvHfmhyFznprR8pSleGqguEaNuAgr+d6Pzm0rovOI
K3nqwPaqzSXVMPdWHZGNvheqWw3N1yWqngj2PQxB/dpmzW6m06BVsTNjSvxiGtFdL9PPoeHOCy7W
6MufZdgZQNx5mMnT34vKOiJZUtrE45SG3OdQNgCKfdatrZHruyBAghyLC0cKX9XMnW2ZdOQmX7Mh
2IXaqLvpgnITFu9GnfhNYx9ilYctaNH+SQT4SWBVRCID6Ai5AQY29Q0xnyFlc5hA69uY6d42TVwv
OVW9NfchG6Bbq0m2V/HCh1CaJqwhfqXaB3MS3wLZ/Qgavi8eFuyrgK7KMWemlVvoYcyRxPWVorQ4
apZvmli8xGzYg0REhziRHwRbc3dIzXsCCAtPp87k0z4kZsBgan22kSXfzeolnHkcKozufj3ZL0mv
zxDfuKIzgLtvQzA0FBS65Lq4nnIyqArrYI2UR8B7bE3iJnE7XvoCP5yxFH5fNwjJbN08EuXPFLGx
WZO97Tll8dkSvvczdp0IXZeYQfGGP7uOmPGml63mdqV8aTp7OHJu/RFkCtHxxnlKZMOqAowLGlgL
SU5G/YgbjExelCfL1uyY4mtyvlMG7Yfe/NDSWHnQ28DD9xARPqlURupe7YjAtYIbc1HTbSM5Q6J5
wHo38LNxX0dLHshHHCK4d9c3S+A4E4Xgg7/Umuku6mclB9XjPHSPwAs0V3We6il84bB1SWOeX7hj
BFjvEYgQj7SQM20BvHFGKTe5uiQ1tDu72oYJqZ05qKaDnmFwDdyqKojCFPqD03XNJnyAJwSb0JEX
vQQ4ZgOl6jPng8FHFOcPlb567OZdZqqfIhATacP1jVenhyxCfskt6zLN6efEJm2j6zwqjQ7db1zH
LJvATHknqC8a5hdeoxAtNdwEyHvmyEuEMyvDGopfN2GBa4cp1FeEc9vrSjHwMm0dt2mJvycCisYa
aQUvyAnVVXjTuba6q6v8hCNmon3nSTrExYYq3YfacrOk31Nw7msLvF7zWPfcC1ULP80GuvC45Wzw
hJC/1VIN+AbbDVvypmkGiKJRTpK1zA+1OVFStAI6DZni4uDfhZ18NzTJfmuFoUAV+1o00bzveQql
KZ/0xmD2CZ+Efyk2FT7bDUJ16mWC9RQbcuxiXiGAh+7pyParTPm5QjLvZK3dwSI/sfVkCCAJIld3
4IR5Yjk8bWtOL5sqzb+z1TTdpKsPecXCUjBbdSEeZPpqDwtrRqyqsanUSGybTHvo0RjBM9f9Pm8T
2LwVo9yxYe7j6Ot7FlLXZo45syQslmXTvOml88lcPQWCkHmEUCcvqGcsolWwK03laLfKtOtC4y6N
lpsGW5qPohC7TvSlbVmOUskcaB6NU4wEz+9Ttl7d9hHzduSCJC64GKRngwcCycE+h8GRfgEM6WvV
PDCaqVNM115MAItp6alJ+mmUeYA7tyi3Q2RdRoVncDCt1i2w2mwGrKNAye1nvEP7ksOzq1mb+qzm
zUhSMaFGKif04ciS5Q3i8tpli21ILXYjsTt3SgefVndcKKlNwYbp3FFBDbDsVllHz0pQnPQq+JHq
kPk0LfWiKnkHvMu2m2crtb6OHcCxRabLtqwalJm5+g5vl9+5tVBrVd0VRsRbLwOroOjMB0xeLuta
Erb6/dykiUdXxgOziEe16d+Jhz03giS43XUsFiK8k+mat4e14ewJqUfM5hidiN1ojgxA2jneoPHf
xigxdj6y3BZmc6gNG+F8vWBhaiPnpnBHS6UN8IrXBZBZY0DgiL+TRrolU/Um++IzMvNdsvSvZc3L
QNOyd1XhvZijqLvI57scepQfD+aBEAyDQofqLXTuI+Uc9XFqg501Wbua1X7GVqKE8bxaPi/LKM/j
qLpBorICB4Pu1lHg91DK2Ryx4C/qB8mJL/aC7hll8/1ikFtbivo17heJ4sDFSNFSlvIJw4sUvJex
fDdcnJDKW4ffq7DZXyT5mzqmL02l3qx0kZj0io3IWanqB4fdxLUDMhhMOzepmYUuKQ7TNAd3qE7W
iJxfYu5urHYTaBg+m6mjQVqw2DipODgYzlzZdcVWaxEn8ljlTNu6Cp1fQPq0zu9XFjZHkKd2WFgq
7HX+1ev3Q9+4dT9N22VdIMUkImrKuBKrBqZhcIn1FGzqEGwQSbbYHTl3YObDyjCbEs/PhVS1m3O6
2uYSI+b1csibx9hwFv2arbuvhKKYSdF2GIIHVwmVJ1BIX5EyUsSzHmGA7HBjmfeUAuPDVaOt03Ol
jIyzhQuN/RvbBsWqHhVmhW7knI2WBjeA26oXQedAkfPDkhzWunWJK50mmFaBYKRd5kX9en3lOAZQ
SxsLK2EOis6wSclJgV3KJW5rFhhR04WAcqO0ZF+DF0Yi+wzL+Sa8ONJIeSHRrWVNsvOmKLjTlzHy
ugR/esR0JtGYJJecvJoYMvOo1TfEhYmXqhwTe8vyhwFMMQbRjdyUtfySl2yVUoVtlki3loMGQCkp
uOoBxrNmPvCQF3tdiO7YIWL8/FCTMz0249BurBmHX9P4Yhocymfand1V2p4d+GtUk3oktuS1bX7d
HI83TeNo/sgkLVMnj06R9X97sCL5Fkor2dpVhQ0uaJC2wpYPP28DKM+8YgCUqq/epwj/UILuQvhV
ffynL/1qUy/ltqPT2ecIOvzssLbWFrer/fafftWrBzfY4s9AZTG/j/9oyxX0qbhiHhfatOEqYbi7
NcVsba9d147dkGHAA+UqRnt09MbekhoX9qjvF6q9p9a8aHmk7dRYQLNPg4ioXU3YN2Fuvcv1goRA
h/fx2qN9NfhOefZsNU6GfWL9B4ZlptvFDTxTugVulk4jBgZVtGZUn2gcoB2qzQ5x6zDqwJUeFRdq
QCDs6KG+EbNG1YvoTlUf9W6Tge3h+Bue0NJPSqmrO2O1tsP5F8RuDD8SJnNaRHkMWY+B9YFHJ3hs
F4MNmDP8KMtmOEVSHU7LfRaJS1UbeCwyuvT4Kc8i+oavVdwYAVIcJt9D1iWZXze8YOxWBRU6gCdw
r58yX2KLI7LP6y1K21J2/HLZ0Fn0eLUkJxrFKtfPMuwzhQyPkv70Y1LG+Fd1+VoozKoI+jCr78VX
qYp2W0L4ubl6s5ldE6r+522m5roviuj9atOmoQfH2s9PzRQrokzZO2IS2ihNtXL5A0TYLMLQNVJ0
wjaHRP1kE1jJ9ROlNUQqE+IpoVW411v6GHOcckJcHpM9VN5gE4S6fmjXL/55c6y+GHEQbEXZwdq2
KhxQebcmDzvN10eSHaoUAw4y6hnAQE5eWsTjSQSRhBNOzGZuwgsGCeuo2Y51rPNC/PwMRoIEbq0A
q1n/7volPTZ3XKY3+IVM//o3xvpNEAR48zbV5PatetYM6xyMyfBRcWerSW1eCaWgFlkqeb0gAC7s
9MORfhRxnhXllCzswhdzfIy7Vrl0uXUsRmx9tUF7SL3S75S2IBmH9313vWkt0cXIo8qXI3uzalT1
pyxOtBNVVtFmHDKoBFoOIs6xQ1ASxvitWsIdltX0nhlHCnpjes17mX+pesfys4INAi3ibM8FTr2e
RzuS4ulP+sLd/9ohpq2n8T/Bt9bTuikoDBKCF4vtGKgJfyYUZY6iExxq+n2Xt8VOD/z1rBqns+0h
rT6Bx+LgQIg/HujLNGOuXv83P9/UbFUXWNsN9Te1wJlNSA9d1e9bOT1bS31pJJtJDoJGnL6z2dfb
Ntn0IroJtGX3r3/2b/yrn786zlihm4xWHPu3H83mXzGpNOr32cw5cT0wtr3zNGWztglNwCWmuifa
Gf7E2v1Sl3495L+JXb/d/H9S+wLnCR3rP9e+vI/sbXxrPv6sl/38nr8LX5T4UalnaEJYLGSq+JPw
ZaGJSS6gAswW/4Ak9Uv3Mpw/eG0jijmGiTJG4dY/dC/D/sM0NY23toBwcaWQ/l35+8uziBL4H7yR
AKb99k4iVik0eglVFiMEOvHbyylNhijRFqfeD2kpPJZEmpuGGvyKfTOu+Y84JwnHCyveGBumbNSt
DcKnQ7fYa8M4eTlj4k3I6WZjaXnoJkq7mRN8+KXW4xRIZX3EppVttipTBL9qu/A4FNBcAAdzWht0
byz1DjtZ42ZpdOpbMnFK+M0WYA86qxMrkKSHzklBt8EYztPq6I0Ir71r5ZpUnvMDGzJ0DxOUvvCK
SDXJnNnreLv84Hi67Mx23Y3wKzJecvyhoMFgsi5lxa+lsT/ts2/oZbYXmP1umurOm2c4TU4kv8wG
BQZpFFwYtKBk41LxG12VftBwcFiC1Tlk7QLO9I9lkh3VkFOV0ludS7h/OYo53BWLuUNJr8+NZgX+
bHO1z2lv7lWKx1QgDGab3ulh+E0EmfZox/gGUvuE4blZEc+aq85PPZCcjcIpaNNFRAEpcsIyklDz
O4GJ3Cyh+rqo7cYu2MIuuvU4jnrlU5KdPgahfI0rDrhno2EYMXZt5Dem9rEUcnQTWV20TNfIhjku
9aatp+czPT9t/K3HyBYqOg7XBudDrtEHEGNwFKOfs9ZtqcDFZE81mlA/05Edr1EhVDRJ93g9lwiN
536r6h0jrjDzlolV14KvEgmGQ3b4bikYAIogJwUc6ffNgCE77VvXcdLIG/sInBFVIdvbKNUv5GVG
jzHOJ723XiZvlkE10DHL/NzHVDKYOHEDjI6yFbXbNuSeqhjvS1K/a6uPwKpn6aXgblwrye8ifpAw
JroX8DN0JRenXqehQQEuakhQB/1ZC9Bco6l4HDhuu3EAbYF8lYv9lEF/WgyA8NsDvKN73c5P5Yx5
Qf3eVPldVXO8IIpDYoakd5LwpGAV/oaSdViD9HCzlhLtxzBw4aXfaourgyzLx565vrSL7EuKwIRI
lHeAfowo8iCwNl4ulX2vokDEK5UmuA37+nYyAj+QbJvTgN986FEmLCa0LXPtKocjng863p0aBbJX
Q8bKNPiFSuXnJEDwAleM8MNyk/Me31SgYcpxpNGGRqeeo7nrKON0wEXkAQtGIsD2szOKDDhPjXe+
IqkbJ+ETTkAKpLqu5kySfyY2clh0bEe79ktHA/2k3HQhaLa+kWxA7Me+acdb0eSnXBU7uVSPxDy7
B7Kx+JMw12BO+WJUmT+N8aeme0GODTkbrT0ytL2xra5GaHb2yfw4z0ZL/SLHSqz6FLKcZQYLLUsD
FxRXvOsyqihUh35MeIFsv1LphwYNR0muohLS3eOJ1sTQzVKTNkN8qL43mRXcWRds8d2NY1CbxKKz
rda1jeylsimDMPEC7WUep3IbqsNDHktiF9T+DhypN/1MkQbBvsJwqXVqvEDQGmAqY+uPor6v6e0+
GRQIbXT2iZu6m0M/MorGL+LK3OUl4DFKd+DgZA92DWyZszM2rrndBinbddl3SKWReusMi7NlmjvW
fekGcfRYRvWCsFY8MnGrN0mXfwJC1HbdQvJqjrQfMr5Rco5Y42PQJvthRs6h2pgam9DR7iQEQc+Z
x8sw3+tGcuxWGpBhRMKtQNrZgfoDjhgRYZ1col48xiHtw4NuStfqA3EUoPOOyTRoh0JgQLLzEDIo
+VLo8P2x0pd8O3IHrsbCq8WQ0BjFnsryTmiOXi1KbubpS6JhARMarubBsndG2HX7uY/vMb5MO0cr
6VgPbK4bshFHXbfCQ9WH2Aq/NOvCr2tTf1Q1qt3KjEr2nGDPfinjo4nf3k2DZJ3K1OnJyoCUhjOV
SfawK9PRwiE7Tiw6rKOzEy+ruM28ONCHTW60nwyiV8vvohwp7FaOcdZau3DQ7xSwosdiiFGwlALo
XVbnxyjrVQQCfpyC5EgEaLl0jE72SlOejWlWj0RaLY+HAjIFm+WodkhYFcaL09NmhqzlHOehrvYG
qeEywSqfFDPQs8YUXtytdL71XjTrh+tn9fIZyUTeXG9w4pj2vNB+3ssCCCNkPRKFLVLywslnmGuL
g9H10zoWBwL6lkMWPRTGU6liwlb6aD+zjdw2pn4/rQ3gjJyGNQ0LFIZI7PpZsZ7CTGVGfksslb77
4TOHM7gt57pmsv11yPjbQGQ70k6L2+gmms1s3uHQAjvkLOesm3X6vovioKEkcSicdqOynOsJlfW6
rfr/G9D/zfAV6tF6+vnPd6CP6zz0v7lv5ELj4u3P+9Bf3/r3jaj9h8V/RU5FqJp13W3+GsDaxh8G
tmNhYjW07Z+z2b9vRK0/SHDwFtUNQyBorjj8XwNYAxy+SXM0EUShWfo6m/0vbER143fqvUlrrGpR
wcJ/KgzGlb/tRFFqUlh2MVm6soNqGgzyFNf9Ezqr7WJhXTWqB9TaGivUMHiRqZEAmY/DspYPWewJ
KY5x6Buyg/wi6/tAKoHnLA5KgKLd4NudPHw+XEjny9xUDXw+50eSrDLCgt4sJuYlhplEIC9Q/kcx
lV54saHBka9T/WtihGkRXVvQgSEM9pghRedbcwoiUw0BgIa27WYInlsmfAzCtAGfp8zx6RdFstdL
lMBqcuA1h9bRsRB6zBoAhab5wIOVDf7f0neaqjiUQUwz78rkVFefUBMCOaliPyVTsw24ym7CUVxa
MoB0vmQwXTIqfAZD7Gt8W7EylBQCaFRRTfh56tE+UKKHqzmanp3IZveVJc0Jc0VPVBAdAQTB7Izt
q2JQ+NU2BlVwibNVsti8BB0XvIDXy40Yi/cGrzC5eHCoAzLNDkedhQw9UYvEGcXnfL1OcrEnK9GX
Dip/kmAygV1t7JzaObCqyyMGV43lx/jOPpMaIjT3gxYeZKxZT05NAw0mukOhU7VX5ADnwinYQ4MK
gcAMRAL8vJzmN4CFp9x4thzLwV1SasxyxwdDZVy5ZMSRhJrZZzkQPJOx54j8Iejwu6RKa96Os5kf
WgdaBht6qpSI2B6tXuHIMGc3UdrFF+bvk89WgqRW1G0N2kW8JY6sU1aRKYgiP+uH4BSw1dzQrQgu
NBq3DVOF+6XUXphB1Se1kV8YYncuIMvemwnBP4xp52UDedqg7ucDJuvRRaWhNW+klk6gT2IcA0kG
TLYDh3vQm/CBnYixrTME+hrZF5HoDm45XhpRx+6kx6k3R2I5gthG7e6s+wb1+IEH1FMcsV/Gdnyq
FCcjtatSXUCTK8PrhHapFeadpuXoUj1obMPmXePX3YCvl3dmmjib0nhlG1m9za6RnDIyjffKEFF9
p+J8a/RBvESxRVHXbO2LCk2llNmtFBmk3KkKed2LYWPX8zmPpHKHkVuEanWMpvzBLjDv9t0jvfbL
zQzlHphQdKw0AScMZEWssOWrpSHvg6rdIxeTvSrCfW/WzSmepnFjdLixKa05UHPb+0yRVZfuloag
c9/SB7jco+cBIHFg7izvicKVT+KT4wWUE1UEq5bF8z0W3/e8t3NPl6rK81rYtEj2RNZrtHH0SoLR
scH4d4w3tqlPnlKB3qY3VSPfedRAB83MkeOmvkVzzJOaEx93aWRcPif2SXFAx5QawwCYKjhJm/RZ
zQEQ0F9ymnFtX/u7CW7eTowMbwkZXKQUx1JMyXEyoDvjOVd9M9Fveo7mvqO0w86JqnFrldRSTdj2
0iGJ/HbSm1swmy55ra0D4+yp0b8UjXBzeDleoWox0GAYYImju5OmyDuwyk8sQfJuHPvPqDWocCuC
1o3LvPRFPouTSh12jq3Bd/oeAVM1xS5ht0+laFnQWlRfCJVK6tOdgNpGyIVzDASz73rlDHX6Ia8A
zSdrm4g9AsoYw97wsbsZ3swsl8dH/6ZJ03SzOnWAvfTvjO+3ISgAbH9Zuk8Mqg47s/mQ/byeAFLK
1OB5+GNi53fezLTxiFv7mS2uvo1JHrt5VcZeITQk2LlkZhMqdwvJNB9pcmB/bX+aTvClMSIIfMCl
cOAIc1e+0FkeX2ZkA57bIOB+U2fCuT2K5/yhLj5gRvbPTa9tysnEkuFYDNCSHhdwvtHIhU+QVrsw
GQ4YsnNfCcBbjxZjjoHIy2bkIhDZXebJ+SOoCvZjq72m0WiS6tr6JbE0miiGRngqX+MUxdcm5fBu
SxrQGJY/F1JFF5k6Sf8WnYNaC6xeLX4sdn3Tlxq88WL8QcaIgXzaHfomGXw5o16UGcS2daieZxoZ
AJ1T7IqBYXLOmI76wy6EDjDHvCkj9Us1g84rDdoN44Uzd2joZBiyaU8VDOmAVJ5MU5nuGAkrm5EI
eCPUGwiNXB7wOfoGXTL+FI45y/yEtcKEmtQqL0Sanud2giVbOcZhdlqXWqTv1pRPzHJttvICkK6x
1K96uHy3oyy4b5qDmMzhoZ37zZxa97Zqxncrxs9zOqZNpkgsoDD8Eq0Z3zcRfG/UiGLbAGnw+kXx
i9Q8G8FEaWchHTwIYeU2xopcTZ2bTOuwr5pgwJYMjgJGfxum+W1H5twNcanu7SL5viwWwDjNUjaL
6SusdLtSBYAo65mhlFVcmLvVLkbJBVdFkvu50PUbuYJOrCKx/DmaqdbCMx1Ic6Z52EzdxWheDHiI
e70DJqYVcbFakd5mLPRTRzp0WVIIywKKgW5hz4l4gWU1zYAYFJ1DWd0JkYTPU67s86n2FzgS+3Yx
32c6b85romqTGRaLT/c557b2VLR7tcy/woSoHvIhfCnr5UdhBKG/dLxm8jn2rNJqbznTZ4pxSOKd
Q2vGjdY3r7ZI632dhaPnVCMO5rXuVCKY7QBk5o+a3h3SAKkmZv0muBTodwG/gNHY2r0DYho+e/x1
Tg8JM+y9reupr0tNZYw5BQS4w+4lHUz0KvCGhRZ9HRCSCovQZZX01pMdKM8sS5uKh+RFauF7ZNKn
INKU/q+4b3yHHYwbdqW6B4BeeimYuEczHkvPzprOq1XWPJXoBUHQNvg6iZkQUNddtLiA5sYJP9TN
N9IONh7XEceJ0C52HavHCEf92hAs36zI/hpUwVukLuOBwKr5VPS4mMowk6eoWcynQTYvg6nyftHC
YWvbdfhgCYd65ijK98ucaT5dImC45UQ7NmFbMx+GszFgcAK9Ue1FSN46iD5qpR43FtP3R1ik/W4g
angIesO6ZZJMHaFZiq3T6KSo6+hQpaOJtSdhacxOoz5/RLZ6oq+5OuDCxeeialswkOGOUdjsprEW
7JpZK24UmP5y7ruTKB7S1bNRR9UNkl3zRCiDH45h4Qe8Prdau0QYy7l1oLaHag78DI2JhwpOdBtX
h74z+i2JkfxkZE14tOvkLQ6lcJPa7nlSLK9stNqzpjh6Esndus8acnK0WYByExWW6+T1M9feLYn9
9CDrmEpM1Xroq/ZOHw8BYbRvdmDS/IiE/LhwrPSjcinO8RoBj4gyuhm+fDMOPgDnwZLpSsWrCgMT
//rCSRvyBGkZ0nUqKR23CuMzafEeRhyN93mhYjpil9S+mCPkWaN3XgO9ir+qUYDJcq64wCWmly7W
uDUi8Cth+WWyk9YrQiRhFWynjyxECynTrdfgrjDicyDH6SME1BOZ0BVmoqiKtL63TlE+wCU8zGZ/
Zj1iBcEVhIurXuPP8S0AAiqA+7HbifGrNVJXm0PicYFrIUssWoP9i+dRtrG4tQfzuER4m1Xl0wh6
zCBU+HmJCmVbEROQlJaUhCbXAhDFHDeZPnYAlYL4TpheHoKjtWGEso9DELUr9bYMlIjK2vS9sinl
bEdt3iMJv/w7e+exHLe2bdlfqah24QbM3jCN6qTPZBp6ow6CFEl4jw339TWg+yreEaWS4varcRg6
MomE22atOcessDJWJYx6jMjeS4KB18dQCjrR0XcSe+gQiUffdVtoWeZnT3kRmohLiObcQKc9lW/Y
JrxbOXIY21QgxtCw62VElrMZPf6gCrH1mDBYdCRbz//mxz/80XRHEYN4KOPvskK/K3utWVHiJEd0
SxF8umr08DFHjr0U3fDuymhG4uOXSCG/LHrXf7R1DXRpSVy4CgLoR/MPxud9qJc3WmtSfkin+BBG
e9fhiTNj4l2NDg9rVJ8GUwVrvyQPWqihP/z40XsRvsiuf8GbE9Llwz1s6dLj3aCANdbrDroVeY62
h8LEzJZTMAFqG6Hf6E6Lcq+mdXugq5qvkhJZTVXGT8Y4JRvVVmhpnAhT2wAILIEpFeE3XfSNugoc
KtYyRBeqJJYeS1fjgfrgeOhZW66tDNUTjZ63thq0NSlmDg6/iYqa36JGHPHguBF7uokymonmLxud
DvBJeFNJx97IQLl7lidT5dwWHcEE4Zs943va97AjotcmLDuTCh5vRLi7D9S1GNJg72tSHIfuALxC
3yat7e2DEtstXXGMVEm8Ay4RX1wH6VUcQmrJYsIOXMc7Aa8mMgmqxpCI6BZ7wNaoKNMrFHtNmMS3
RuZsS1l9eHqo32kxCbh9rCHwy1HuUHgbV9GE2bHXAEdNuY42xH3OzahaFG0vth560Z5XsomxCcUU
6nHZtXcTHBC0Oe5LDC5nrLtwh+v4WaXOi4jtLVKTo9OHb2CX8mWSiSetPoUIoqsWbYBfod80595S
508X1Y4vpD5u5u6H3pMo4FaatQpgAbnzyBbiyvP0bs/G5CrJ4wPSqBk+62fFVZWaKwFTd9uzK67D
DoT04PXwtEg6H10YiMxZVNQky132gAuEaPZOVeUS8YRGOoGOiGRwAE0c8UoJQiyr1w6BGBoTeas1
SAc9vZx111lyFYWPSe++2tDveHevc5U8+ahuD5AoDsagn4XtqBUL+x8fVADR31VoMiuf6PemZOIo
LWPt6/VCOtOTCUiUOCXe47B22RZ2pEz2RZks5fz40U7o2QVRPgi99ApdrLn3a523NBtxyVq7tMLq
VPce3IpEu9CyWwJ7F3tvzKq1k8ESD0zOqelmOUdqkrrquc0K9MEdA89NpCzWOBmLyIzUslVHEsmw
tvrJX/TZJRJJfRWgJBwv5RBDcmos7aCqIEDBHfh7rX3XQB0ua89Ry0wpjU1gfXaH0d0AfMS8lsEr
/HH+mWYodj3uPTsreRBWJQ8xi7cDSYHWVvJ5ZSnIdg+I1dANvL3jPKYh4boTU/aS2i1W/Khdqr4f
V+i06PzXLuSUItvlnkMIN2y+hR8G31kN1azrAxzFodxiCHvoB99aeZ2Gf2oZG+rWcA20Wm0/B5Zk
6wkfsj610xrGSrxken3UbRgWGir4wEnfMzc1gJrmYqPpW01nrWwmoG/7FP65I5IZiTpsRVfaC133
H5w+Cmcq+EefvzTVkN2Z5oc9eY/ZEAUbExIRhjL0eGpW6IyuuU3DSzb25OXaTr9CTLZXabPyw8G4
ip32zaiMXQ6MrEJiDE/NxdwMn8tYNbmSe6H0l5YaIGisFlHXhDtTqZi+z2LyG4LuY1hCOAA8KhL0
ytpt24xyDQSIXcwICi8wP0qt8k5nNXreN5NKmdsg3svUpqcyFrjBFWpArFLNCDXEbMn6oX0YjoFY
BTSIYEn0l3Yguj3SY3MjfXc7RLRnTJb6y7ZugrWewk3smvJQiLXMuBmzjGGUxntPLAYltHkPQGWE
59K+8rUAMi8mtHVhGdWl52/FsnjQS+LHJ7tERyOnVTMUctkn3bBMCZ5bayIIL5T40YtafbLqlKlo
rUXwXvHXkctCrdtjB1zxWOP1GNbllF4nebVvh+KjYq+Lwp/gawdLnpYOl/IhxJfUEyWRhfWjp6Hj
S8P0uvHShgSfb2aIzk+XCKKyKdnKzHkIWwa0glLIZJ55r3Hjl4dsyD7KlsfBtKorgWR4Kev+RAzA
DCFOVoM5rjBqzjze/FWvSdeu7LsK0wE9iHaV+Dg7TKEPoGXU65gPO9y7JAdZzdlkLllkbOMQGUDm
mU6kzTEvFKxZiG4p2H9E4t2Nw3fqhl5IDGOQqXViWdyg+jmxk5fenkvEe1Fz5wwit4VDEpUvb8KA
E6679LUIjVM3tO0iH1BZ+f0qAcDmtASL6/m7WxMJXwxgAVsIV4Q1A7vN16DKSlo1CDG7Vt8L8iqO
bKqusHZdl4W/oNpzIdrpPurKOzdEWsUIv4lZ37A4uuUdaYPyJo+6D9vEx9gY9lPQDefC5uJQoqhj
TMKBfohM7S3yLRLXUwE5Kz7oLtA0wTAftMHO19eNUWUbBjWQAMK6ruGkLL2BEbcTIavWp8mrv0+9
+Iin5oF28noKhnXs9o8NAcVeTk6Rn1TkcpE/EVlv2lDdTSDouzh673Tj1ploTnvdfkryly41wKkV
1I8k7l6l0tcBPs7C64d3o0XWb+LUdbkPbFTOwqRsyjZh70V2sZCB8WDZklZxsg+igvcJL3HZojaW
QIv8bV/EKK7MPYFPu6YTSwsp7UQaZJY5qxDTJSe7Cxeg+rihIQ83eP2lplvvbuitqI5Oi9aJHMo2
6SPUWL6j39w67EL0DlFv65IogiQePHb5Rhn4OtyL7H3ujZNQhWigZ2IFMYHRYOSlEuOpaKu31hTk
eIz7ooc+Ew/54yBpK7cGtMaEdVmrU/cs0o9R7HPN5wlP592Nm+1GsR0M9732+xfRyRQJJOvHInfX
dplfaFpfadY1psZWqx5zzr1I2muPZypwwU4i6KvopU7o0wMCwhbS34jA5AQs6rhmpxayiay17cxx
L9D8F5hbcDkp1tah1O7ykF2QH4vHxHpIEvfgSeofBf98ogbd5sSDB/XwWYqEbVTiPdSw1Uj5m15C
N+s4lDXtrRgqUUK1xevDTxq/Z8j1I6+nt1euWputijGv5PqpKj5G6mB2XpJgGVrbHNr7zla31ZSJ
PWFeITUOWD/JuBb9fEfULcYblM8u8VWtF+KTbkJ25ekmnYgC1aLoknUI/OZiTl4h5cBYxgsqDZuI
on5bI4fYGyFov8kf3oIk/JZXQNKiOYEygnXsU1QxZn/KWB80iqdXKa2JcCdKMnA63UcJ6Qcr4KjR
VqspS4mSt06DeW7qsVpMHjOe27DHJK20gOCnKFX5oJw0XiszrdxVlFXUZA25bBziCwTGgMWQKRae
WbPQ8vjVDoN+j0kzWWaIuTUe/YUcgDniyaM5jn75OCRbCxTZZJLgZ8mMAr8DYNplDUT/WXXyITC4
yj3GM+M1T79Xc7SuG9IhqBu1AHsf0xM1iGZyZL+P6axv0gAduZbWG4NQFOD6JmsMg7qkJdZhzkoL
0bG1wfl7O8XIkjQomXtMH0QbRh079UBbh34YIhEvd3VXq7O8TOq7Xlpi2U8FuB7GZyFDY2Pil8VX
1d2Ppu4tNO2W6A4UKA4lCd0BiRTGSEDIIaOx00O9AcsRlQmRzS1pj+agNMSfCZ4L6ZQgDPNHuHXX
GI3vSy9FaBxHT0lbU33qxaVj0PIMuDWR7V3jQ7s3whEshxtGJ7smfisKUri/nbyFB1Xvx1CwbUm6
tzoM7lt0qEDeAsadgLpqAZtfb5o7N21dRgPPWTmrFM0Km8k9eQf4x6kALeKSGaKkUL+pJ95OkJr5
ohGInNAKeNcibzYSigtCmIonhdiB2iPPJ2jNXdLmrFFc9xOwF5wGxiobif+6q+xdWAHaiOKnetTK
axHYQBV5DNs8WCsc6Gs9Q1LcFcvI0x9Z4NZYk50ER3+IJRz3lSo0E03wQ4CEbJ94bMKkl1kXPZi+
NRKelZZaBaDBepOl1QM+p2ZjST9dynGmcfflCu/Ta6nQmwOAw2xgeejNxnRrpnxs0rHfrrpHqv0k
C6qPuBkJRsjeewzJjQlEfNLsF0K8LlNAynNBgF6Ht43An+e8SSKCxPK7weFL6TfkDTLyUNWvJRBA
shGc/s7NKWF4Rq+vS0lBAUrnEtbCHAKyqIgRy8rBXgn8B5s6sEnKGeEb6kTliTwlsbrZGVhPSN7R
FgK2FhAVBE53PiWdaGDgdmI2cEisDlnv32i+AxfNv7AsoPSPdY8yZoJX0Vo5vOMe/Fn2mvCBvYSC
An2I27EWCY4faumNnr6G/OVEBJ/Z+I7y/+TovgmTlLafFZW3ZgRUJ2bxjXRljM9lVn+r+5YnNn3B
lL21h+FI+i2uBeruWomuxXYiRuXuOpn3BoBYWc6QHvpkD3QOwwSLhqdXH1PasU3J2KVQ7rK2ia5u
ILA/0V2EGGatatOBaq0+Jy5JJ8WHO6T1CnrZk90Hu4xnL7JeLfyfZpK9E+k6BN4N7ONhaZhzmFh/
NHWb7ituvKyzb2q5aqcmWXogdh07OFVR8w2izxrr9iOrPLGJlHtWg3PSbOxGNbvWhW6k91ArnkuM
iPNn1RLKXCGuWLFuW+u5wuBBx4LN1nAwmFsJ1Nr6EcHX2aVy8mfPHK973b71kNS1/hYQ17NpOkfu
pNenK3MEXRn7q0Y6rFMYfaz1mBtbkyFyMbAyqQuk0wxSdTvvT3TY0sXEVqccT1bJUIlc8c4dp/uo
yZ8HCh0tqJDB6Y6ZXV5ZffGQinuu2oq3FMNrvVb0Q+rBu8heXeb7pTQKull84ZBnPVnqhQ22uvnW
l1S1phj8H5FHFI56QDwwCzR/5/f9zhoR25lpzdSSMTMKauulVYOwHasbO1VPlUssWN0wA5i3yKQX
Wou+xZ6u7bhe1+CGaWe/xNJqFkVc3TTeTW7Y5wqVTu2OGztMtznLYnRO8hHx0AbxLPiZ/FTVCn9e
ot0PeQ3Ovr+JoWlRH/Ro1kC12KZpDAESOiTtrjSDoVQCp7BUcqu7JIyXabcb4JyJlL5BowmiSyHt
lJ24VGawiVX4XqQ0XMOqhAIYPVJ7RuBu4B7D4IApTTcv9tkX3yhsXaUj6lQYE2uvi3e6h6ATf0jB
LjkDkcDwKNR1YBOowzOiGeMpIq4kisO9AmFqxiy8NWszteM2acod2bgbmdTkLNB1KfMDBlO6Sgb8
JT9YpFLd+RSBW409rZcDLkOvxqB4NIuI+NL8bn7wWy1+LVKqHsxpRXfux2LZWfB3LOcZCdtVrXnn
FC5nA7mCRvtzj0EwlsMVO2yGqwpbaU/mjD5+AlUImKybm5FXfmHYATeng0XbG/kVS49jhZ2NnMct
YCYiIH1gUE9myfoFM8V5iKIzOQfgI8OXZnAJ4sSWFGKEc/rvOebonLan0KbV7EzQGFHdVnubjOZd
ZeIB5dxDE1J3pxjxnrcAYJI559gEVFE90sf8NrFWVP43Xfo3IFQ/kyp8yPNkk8jkhp7zvs/gw4w0
WtFXeHl8gWynFdW9HZKCO/Aqe+mbCbFlsq27PIjWkVTfKcPsJgS9BOjUmn5bp81Lxluv5eURE9sz
Vs+XvtXwLwJEIw52l2QZvBiwmgW978AkrzhhAsrwdWXeAVXWijlmTyjlg2kZ1wX3xHLdd77rosJ0
GDYwr7MHlLEHm/mzMrLreLinv/Thj+65CsxzkybfUmBVASqyNAyO+GrPLnZCS8tPE3js2io/IsJn
6qS7kpp6tnipMGodMARlq4ieaaLfpE30kmfmIa1N6nlscPHULnjBnqQmjzKKsHTP1kdUmlF5Dh1v
Z3U0U4CSXKypvPRmfWgn66xBoho15ksSPBs/OSqjv6e4dFczpywALt6SQozHbiKFi0eb0VNiNRxd
Xs/MvFZEH0FAlr22IDA8oxRpw9m0i3n3hXUMturkXORoEnwqEb94+Rgu54fFNzN4f9eGX2/CEjFp
RP2KcUajVNLU6dInPKvOU4p0FsBav9xgtkVXexFduvPa/N6AX9pZ49IppLVAxLtudbKw23GtnDsr
7vdytBAnUOEPzGc55tY2GygBOeOdY8/VmJ5UVVlfpk4A0jKvPa16s4ZwR5rqNsymo08XtZmmc5Y0
3zIV3YIA8cLQX1iO8zS633xv3A9y+F5oJZ0Uwzy3TXLrY8UdHjDkvfZq09XNsW+a51CML/hr1lni
PQKvlwuUmKlo2u+AkE+CKjhtkW2pF3QxTZZTVl3sh9ZcAQTeJQ6M0WDmbaGLAUxy1XvU4jKa0Ulx
isNp6yeskRgx1tBV2JiVQB4G21mguTHXysg3FcusZS5IkSQmq3OMB7pbJy83F6gDDuxxdpFIHwXU
dHq+AZ8+kaMzLEqr2SHI5fGj8CTFNWvej5E/9w137XnjZjAudgURBZRDYN0QSv7U9PWdLeXGYxlB
d4ByebgsypB9XbkhrY4CtQQpaIjP+bjJaN9girgKq/AUGtSFURDSZ+aAmTDunAwyIinIxyEg/inM
yY/lSQmjBzMzN21XPDpLuNInaYSwoQesoE1IiKd0r7SQ/vP8l4aselJOwHYvAkkTAkfL7PvCLG9U
uMEzavWAF/M7F0mJUNMqybw3yANI6S15q08TM7m3mtjALfwipjI8NLQRp0drUttYNptSIwwocpc2
5gCp1RS5WeyQLmBSYG5AXfZGhmifBKt+6He10108HyS4jiG4bwipdE5jYO1BzGAitvbimYwWkkfv
uylaDdG4w/B4EdFLMJcy++Ij7t03qq17+0dGzhwu4LxV3gMtml3gpx++cE9+6MeQ/6s9EKLXybdv
fYITUM7v3ZwKjrKWHMBczM70cWKILLNkSwlvqUaH/Eas3JIOOTEvByMhNBUNl1hPzFowgBE5O7RV
cc3DxO+QDdCBypfCogIwZObLPGQGzfBsZ+QN0P3BN9lciJezll6sV4ek2HkmwyOqiZMcw13LeuIA
hvuHpvH/yz//Iv80KNVh/vl/yz83aVFH7z/pPv/r3/yX7tPV/6VbhmvrFjrOn2Sfzr9sy7SRIxmm
oXvWjMT5v7JP41+6jtGQtArmLClmJM9/yT5N8S/EnjZCUd2GyGJ78j+SfQLw+cnI59mWFBZaTYkG
2tJno9M/jXxBP+iTWxZqJ2HGrirY7RctLtjglxVVSli2dhqSiptpCSw03VgqkyDlgkCkmE1lOYVX
pgISyLZ6AcyzXzqyzo+zOQL9A2AFlTf71uhOjSRKqtbzCoVV9zczINfin6cgZ2YQolmsWFQwEInM
hr3vr7dRHjT/+38a/6uqAGh10wC9iluFKwOwiMbkrJGjsshNs1tO6COU57w7dJf/QyPivw/uuVLX
UVVxS74cvLbizkCC3m7rKsToVGyrlNJvPaJZnIsQyg8upV1qi4R317ci9W9b4E9ErP+Rq+y6iPJ2
Pp1ZlPsPI+aP43PbPMt2eMaEZf988pMxJOUoRLvN3OYajlmyMnqjXzYsxjMn0FjP7KuIemmUNWtX
kq/4j2f9N/4148vz8+/jc/aCx9u0pPvl/AfwlEkqufhSMhEBgrgNajqOFg2FhS5Cl7G+xVDgwuzC
27sENi0WGTgE/NZ4ARZWSU7Hn7/S778R2v755WJO+3JF6H34tPralhWqoOgRD+E6NxAT/Pkoxhde
FScOW98w6YQLsJrYCH++8A0ihaarfHxrk4GiDG78uh7s+LH0+2Vit8FBD3L/PDUsYM3O2ClQkddO
DSMQoq15ZJ4PgXna9lUcCfc/c6j++GoG4wMrYZNHEmH4Ty+ErDrTCo1WIY17d3zq1rYWfheWtyAB
+j4Sur60/bj8y5Pw62UnXcT08Fe7s2L+q4/Rp2vdu1bB1K1LidkDIWyp0xb982X/3VU3ASF69MyJ
E7LmP//Hu667DZu7JOHUghmp6HIadUF1I6U99ZfnaH5yf36zOKF/HOrLDbaRKVW0PNXWHWHkqLRb
BSp+hwpesjBFgTCCTYrC8fTnE7S++EF/3Dz0FTaZBjbxJF8H5JFijYtDrN0imSXsT2vznZfpV23k
ZBu8JnBrvQsCTHUqy/6+JSRyPVbdjqEBAqXm0G9LpYWcU9tqPWuXJHV8vre56WBcrlzV9QsgjsdK
DihBCPVc+1r0WQfWtEVmefJHQFZ5HXzS9yEJILmu3WJcBgmlM4Ml9NEl6L69MZT2TVQy2v3lzOcL
+uWCw4d2YNRJ1zF/eWxdYKFm0fLipmabbIwhuiGqxkLGxFlpYXfT0o+v+k5bO51336SCJa+g5JN3
zmoYJCTX/I4A22qhE24JMMtYlG7Rr6wRTVKAypgaNOzQrkOrVuPkTGVxdp1pV2Ibqoh7ImzUOkpT
xKeh+R5lGJACt9d3/jPwL8owsTpqZvz051M2jF/nLmnpzF3zYCX578urGnupjYIqbbfQQ7K1Inew
r+KPAa0ti8CHCegoxAa0yr2Uw47gGzpE8hP151lvow1yHO0YFO8ITbSjrr+Y9LVWdWm8hP5k0Agh
PcSTxsZWEq9oa28CK3XuPeXvPP0t1tzwgfoEdA+HeVKr5v4Do1nbZSNgdB2YXUuSs9e0CzX3JkSc
3Qyde+MV5UOrjkaCEigfEdYCZTVbHYuaXIrhKp4Cb2mFDiXyviLxprsJyv7BRQkyUL0r2N2tCnGn
6/LBleldHUu582w2Tiy7123n4izEJZWQKVELzdlMTmmtCrNnHhXRI1gx1yihEIGxcYMHKyZOglV/
TR86jTB3umP/fSypRVJXHtdGUKE5wiw3V7Xda2c12ig/u1LdCx2fcK/Bue6jq6QR2WYoH6qI0hKJ
1DPUJj0InbZXTJ4sjfHaRMev3RqFg5LU+x7W8nvh1NdS3NsFZLaskt9MwwbkK56djJ2S5g37DDc6
XDcapK3Lh9SderADUK6xrCMKFcidGK+iBSW2SxqOf3mqfh24XInVHV+HEB69ty9LuqEJpJI975ES
7abMhq3bJdrSiIZ7f8BrDWRq6ad5/pfx/7dHlcy6mIiceSL4eWT2MAW53pQw7eqPjdXfqCL9VLV9
Hibtgbr3U+LZz395e35d+xCBxExgeIbn4Y76YlhqAvKZNOqJ21p0dMgTlClkl9SQk9f1q3RwAHn6
ld7ClS3ldP3ng//64rqYsubluefpszfr59MNlOzivis4Xad4LmsTnQGUZTEl2qZszQNGSUd713rQ
KX8+rmH9MkpyYJD7rHMt9slf726m+xrORK6zUM7Z4w1D9pYReRqMwx4OyisyakJZOyQDOFDODYMn
Pcv01e4eybsw/vZtfp31+TbIa11TOgYU0S93HZbgZNgEBuLeZxWkz8NGUCZrj7AbWrkjb2bfEBvk
6BiDRIGNw1+lM8U6Cyl62bB8yJ1Z/fkKffWxMYO6yG/xxLlkixmQHX6+NVVFDT3qnAa1B861FAJ2
aQtj00XdYxmMn13Tk2RQIYUwbJMkKT99yqzidnToqzXkSCXU9xe7RrSHEJwUkiBDoO/Ai859xSwR
3BNxe2rJvTizFOm2FO391s9OJD9BLPOHtUz46D+f0o9lzc9TI6cEf5UdoeWxV/uyFgmEpqEotJqt
IyYMaYg01NkglmSdd4pJGSDdrI6oKEoLpAbpQJOkweCWyvnFz9itNbr9SrJAubBhMBBAterLsl2R
w+OtgT2vnD5NN7qkSJEEWGyUcO91s8DPbcMeHwS9z9o7eiCydrLghAOxDyym1SFNdwHXqIjod/z5
lAWUjy+rAU7ZMwzLAjXDcDb/+T9WehCmvWx0+2bbJc2yDcNdSHCqE2rjbqqMY0d4UoAQFDcQzXaV
06Mows84Ius6ZMHfKaGh2oANqPm0+9gA4rwl/QpaG6E/fVw8YwFQCzD5BZ9tb9r0TXP7hzokuS3N
jWZNf5D1j22tMhKkFqaEaiTN0lraXYLKkRQyIotww5DTPjUZ4LlEQNDw6aGZenPXF/b7n6/Gj1Xf
Lw/AP67Gl/cM0UIvgmJstoHC3zKmY7000T5jbcj6VQlAcs24UC57P8Hr3cUzP9FcokZ66OL28ufv
In830rMAZ5JmFDKcr0OfO3YC/aZqtl7mdNteuOOVMJMn5VN3rIzxSEyCsywjkiZprjMgpMYlG4rk
4njl3hPpbuKLH/2C7jZelpatKoEw9JYX9aTR3ZnXOHFOl0skb9LkQ6KqeG3RFexpQpdIUW13xcW4
52PvaxcByOTQd6aTjb8fyN46c6PPlMCCpe+YlxbgwIZ29XNWypq2Oh0TC83GFgIs63d9H5oMUa6F
QU3qrrcZPAWuVX+yhP8Kp/7BVjFze+mtESw/qbZZYiiIMMVaS1EH764Rp4e/XNtfH3pbB5srWAOj
EPyKVQI4A10rZjh1RfIa+C1aiUlHZTSxpv/zkX4zf9FOk5BxhMOn6vNN/sfrRTvEBmUKZK4M8s+4
RF7nlDuGzmu3p/8S0inJM2CsIhf3fz7wb5a81MLgRZueQGWLH/rnI6N9UaXjS4bnXK5VF6Pldgex
T9rmu2lh5Zpcf+WYdAntPLGRaem04UZ28j7r+iWijlXp0PiRKtpOtPKXI11J7Ksb3zbCvwy7v3nQ
bV2g8LSgX1OF+3KN6ARXJqDIZpuHwUyEuCqaGANMej1oklzQ6LMhwexvs9dvFjVU/EwPQjelOfy7
P18e1LC4vCLeLqNTZ/iMEC4oD+OpnWznGLg+eZk2mSWaZ+2oMtyavrs3Gyi5PVS7hVWI64F06lUY
tt2m9lloTtF4HxnA07S/LYF+3a9xIyVTp8N9Eb8Qu/GWdjLsGJN6t8ADVjo246AzO4GRXMgw/vzz
g/PbJ5YtEqRxym1U+n6+MLZHmlKmhgY+yqlvzZMQHNXM7TODM94tnt+lNw3Ehfztgf11R04QBlVS
HlduiHDFzweOGyMoDFE222xqn/Ay3xgOu0Noc8kyHOoL2xXoF+w/kyHUsMGQUkD3YhV2SAN7n56F
mzU2zohuowMjn5DN/mWq/E0pii/osHnUeZld+XXU6EeFx6ZJeKM08cqoAjFHtPEmIfOMfeMH4akI
vQUeItqCLk25UgQQlyZ4czViPEaxTwsf/V9eHvG7+8UKmTvF7tYVXx/kNuh808ppZo8qiDd6hvIA
wsc+bSakE6jaiPXDkBDjwt0EuMpWLBz3pUkRUc1e1DHb5qaM7rDGf9DT7++UEdyEfkNwYH7ladaE
tyc8T4w0x8qr1Mr2Zb4lmEg/58wLXmycWhfWSoQq/zSVTBN5xxIu0kcbkKLXPTXVKS/ZIUQDFZ59
07avSBaeJ5UWe82KnUezCt6nCuN/RyB8n4fDKTWY1qx6Ko9gZ5qKNcB//HzD07dtBmOHtbTx5fkO
NRdWQG5X2y6QCIciEvgEKq8+VzT4lCTYV93YWv0Zo2b585GN36y1PGYdh6QgQ3dBi/38hMMapNxf
OxW6otTZxboSsAx8H66fBSygICW6r+tDh1ngkBLtvbRmi0A4Wv/5noq9lMShM3cjfpkZSpz8bemK
aptE46UWiECrBIt21OfF0gmN18FFPkNixjEWZvOXx/U3hXToa2gGBJsYh1r+l7fcnIAPwaolHt0Z
8c8E4dZ0izeEecERBQhWeg1jTDBN+7gLNiUN1b+8xb8ZZTydkp+ALGgIEsp/vgeslHKUqLLapmqi
z+ntLTwRboNPFKUBNIq/njFbod/sJVlT6p7neA6cva97SZc0OUUIIMfsaM0W5g+od2tfDxRtNlFL
sGvepStjqLx7TeL/L5T/bjkhOlcCNbd40LzrWHvNiUJZq2wkLDaKSJHvreBamS3c3kqQD6PwHaCL
hSNmaQ8uTniSPyRN3CY5asnggOZu0cP55Z0Zpk+YGlAZNHX82kLrIPY7vWlSTG+WVUhmQJ1tbz5E
D3lb9uuozJClESv5lAjxBjlCrntzQAjDnugUGPMHCcN/TRxtG3eI1HT9lmqORsIxy0inR/fkJfGe
8pd/8iNsTAUI8Wupd2AlTBKOVG/d0NjAfgno21VQTUExuNajmoz4o6OuX/cmWufo3mEHcYMqm450
7RPIkOXsud3Q925jxxvp/49XoSKlE6zcI6Zd2Byj5T37TQzqiyjOBcJuccm99JGVjNrXcTCdB1MH
qqYIpmq9b2yCklNpDPHRnQguYIZE+z3G9zgVyHXo4VV5BpYsLLSsntvhVRQyZewwEwR4Gsp0PYUh
MKriLo6c72ZYTt/1xLghMOOlzSLy/EwRnUZHRSc1tO/lSC5fqPp0gpdXqHUG2o39XtodoiJnB9am
U72KEkgcsZENNgBuWKep1RwmSONHWm5PaKUUCZ3834/fcsLJRSctMtx6TnRmZo/ObVEQtEyZ5Mdv
GW4pDySVbdMZ4xrPPwpddP/+1Y/f8+FZNV3tbyHL4lWw5JHSIyln86/++0efBd267KnJubLMNiPA
OWBaBaqUfoxOpKRT6wzGah34JBISGI5zxNNaXGlO/W2wC3YvBNkSStkrfOf8imCydJ2mJlkRXTBd
tKLG+4YKuPDhUcy/Q+dvJHo6JhttSnZFbZNy58vr//5R5WoZsVY5O1kTriSG/jkKCj8BLhLWuKV4
GDAP7Fon2/YtmcAkRBJ2iWEZrXxXPY7cgU3oOMEatbd/J4hhNFAQPhGZXFw1IXsZjWWyXpbabVsa
2u1QVDddCmavwER+bdTUjr2o3foD9jwZSP8+CJPqEDbASX/8b8YS/zSi0VXNsK87LdPQ0ib9NcuE
moQuJEYxWVyEmjoovpF3+DdVioYEyH6678rKX+JZLDaxbsc3iObiGwpM3XoYAX5No0353SYTydKj
7sqfDVwtNJvHdIzTbVmUzrrNTRypcaMhmvk/XJ1Xc9tMtGV/EaqQwysDwExR2XpBWbaMDDQaQCP8
+rvIb2Zu1bywSFqWaZLo7nPO3mv30NwXoJLutLzP9t3RkajljI1heUdretAAsd4I/5Pv1Vd5f9Im
iHI/DTUXg/CilvLlLUEl9OL29Up6RvvWzqTjdQXKdLFYZKY1dxgmJfHVxa9ALDr3OLpiyPJXnt9l
hP/1nJHy2ZInr1280GuLrweo2fN791ClWPiWBvJ/HyN6nuBsMl6TEcKYTcX/5e3eo1xhIgP47+Br
z2vLeNGrGoWVegIA2G2Dhf92oOLgTaU1aIrJ9yKr4B9W2VBuJmMUZ202l+MkOmTyR0OOBeKtIb71
Sg1fyXRXr4xHWPL11R1N69J0fE8aEwAJaTP9uRuh7Loi/Zu64OpNnHr0IPQ2bBKn2iqg4VTUffWy
VMNt9if3V5X79bZT5Gxok9Z9OtO748B8szJ7awmNxnGdK+Carf9rSA8tyTxfzH+ncJJLv+uQpH06
LoP2+/OuxSm3RJWzVhPLquU33Ztr4402pUnmBMYYIZf8vZ6zLxaS8guCAj9evGBMlk+4/dz3NA+t
JKvecXgT9+hn53R+F3ZrvEIJb64wO9+SQcZvDiiNS95rfx6PSpssz7orCRS/BxKOtcanQe/1xiZD
koIbv0CYjl/m3gakmS72sWQEuhE5bjqrHvrNQnMJ5o0xv6EZsjdZJizmbc2Mjpfo+dLTv6cRaXXb
5N3LMOHBCnDpyk51L/39xpjoH0yNbxK6CiOlUQ5t5zrATQ1DadXeH+ZDn79ktdi4o/4VkAodtf7k
7UY3+ITxWFCvuVyLZsF3xPZ2Bir17+6HD3okWXAc2Hx8+yl2PepxZ4N20rkwlqtwgRV+5Lc9Y4pR
tlsWPPfkaL7YOj3WLayM8zUBBnR93CPVDw5sgSh/0fJwnizmeVNXPE2VSK9u+R5gFQ0rhZdNWYmJ
HM0yoArSsfHI9tq4mmseXGwsKyBSyw6/qne06K8VIr14s0cEqVGIoy0qzF5djqCc5MWhIDeVEW13
MzOQlhaasWNr+uJY3eNaO49YsMdm12BtwAc5UujH+nJ53CCTfjfQ9Ed6J5OTHbRbPzHMvR3Hv5cM
iWPaV9u8/SFM8A8iQPYc+mx3r2ugOryZGBGoqAPgSNM2s6HcGjqgdwJ0c7hZ1cGcl52kjFg5drbV
VBBZlvibFcVzgbuP2e4cJkv2o80yAvm9crTR3tadzavg3Kembtt4/m4xF4avcX7q0u6jB7gbm/Jv
rk7ossEXAkfq7V8qc591bS43tL9uHOcRMCNJ8QosELOChtJyhtQq++QP/QdsjacFPgjtkGuJho5d
l8lSbKMkQVXqFR9Ewu7sxfljmmlkYxaazEOsApY17R+UxAua3r9LDzmstsAbJDg2Bw9wDrEq60nv
xZpRKHafpFFbb1gkcdAtht4gPxjN8j7M7lPrqoUQILEvJEarubypu6iakgms537CD4HJzAitekGE
p21RY0d4+TdOycgR9A4V501YzFdnT9pQgmw6kNVs8bZxZHX4b4mas7JeHEmZg80uMIC1BDnmznOO
un494G5ZGaR2bywyR7dxpW+Q+v3xDRwaWQajdin7Wx3Ez8RztkROzlDPYFPgsKvuTUZvDVSXy9O/
lvngb5flDnIIqn3f1YfKchWzSe0Kxep3tuDshxKx0SVGiNwyvmBoXWiVkBjiR7VubryF2jPolr8p
yZkM/8w94H1jzZ6k1q22wCmQBBTMWkuKkZ5vUIQAEhLWky7hyHcOsDCF8680P038DHOH8Ec5fFWL
qhQYJXJQEWl7GT2tDvXJkCGjKrWKNQXwtTEvjkYdUUuR4ZU0YVW6LAm296P1kPEb3/qn1Ra+LaeB
6L4El0ItN70LqJDhAa5iYDG2Cd+sqPFcFuDWAINi8yKcOFmpjCC/2WNo4eJKTdVwwBJMPIkFcn5s
TqaRvfULQedO7RzoBP6raSUTTr/qhurHz/N/VocNZ1xqDMWcLFaeQn5Z8RnDk3l3lfXVGgKBgUTW
+2xfM41hdIJe1h0hUk96IEl7J2QIhgYCBkdbi7w/Bn7YIMbf6CPh1CpOwsV0f6PigAXTOmROubga
20Gx7RruxshhprVzf7Jym1hqffp0DE1D6T5epVDWJmPyiWF2hGvHviSUt6/MTEYxEmYr0Zd91w5/
ajbAXMzZrZ/x+ee4E4cs9TZY9QB5Yqw8Pu519wiVJBj2kDfOtHPsCHmuOIrJao6ZR5lLn9ExhMDD
Z2tIQdJjUGPab3UPZ0IWgGPT6Rn7UCxUlcijPyT4NcwuUaQh0oJ/PDnk2I7xSZysafTJJxpa2GaS
jqLQW5ysANRM6htMu6MwIzS9Z+/+D7b2LP6LcYAE7XCV+uCy7vaPxvbXj9eeVlMdWl7+h9FAdsyT
KTu61O4kY3Qkk0N4ZrlK9A2pRt3RaYG1tNVd9iEn7EGZf2mKYmcm0LVJkP1WYJu2XlJgkFJDcxzu
b0KRM1wIamjiKMWHY4r3ctdAbkgZtgM3HvcVESEMge4/QBF48KUL3dbttI0fDLtZIBsZx1hfW57Z
HR83zAVDrzODndQcaCxVtpe9YyNRq8C+lCnz/1b69TFztA+pxWPY3R89nqIEP2W1h+1cEvDWtPVx
qdL66E/Ll+9wWIIXYaPLccV2cEkQJ2oY+29+f5fbrmswVi31kZdX7xdsVh7hc/vcZ+NP9fLYJ7I8
YvUsj8aYRouT9ruiHj7xhjYhj+LD44Zo3B4Kk/Fel0nFcoL0//F8XgYslY+7o5NvadN5uxbMCZhA
nCGPe0G67DRku0sM+bmzSZrOhIo82doNn0b7kYpuCv97iLK6PPKVGpD/OgtKCqo8H0mEluXHx80M
WOc4NR+YG6v/nvZ721/VmH424yLKOuxtq6PWiBEADkAfZFt8GxSmW4YZPswMBYgiURcoXhO2ig5f
VuSTz8MMTR+ZeLKvgTkbNmVvaTuDTxzEdUbINBXc1hwBuyyltsl83T+XdKzO5YSPIA90SFaaMLnI
CwQbnSfDJP1ZfCM+0uS7I6OlXMt6n+OFAUmACXmw/MOsBQvcAHhVNrMHraVWLQv9zzjAvDN6FtZZ
D/7OEA4mP522RZzxberxoAew3tYd4O8D8VJBQT3CXaTUTXd84HPcx7NBovlwJOalPjyeHe4/5bRG
TpQ6rQptNraLrqfAR3geDTq8p8fP6S6hZAhO7k8/bh6//nFPH3Gk5gGwiMfD//6d/24ffxXQaQ1p
Q5Pr/558/JR4vNzH3f8eS8/dQGoGav3/XhvEIF7844//eyXYKD8cc/H+e0n/+4PYZN3tNNkfjaky
ztxdRhKk5uw6Z2KbTkQPUHgCkX2/V97v/e/Dx73Hc//fzyHlKMNhqN8ezz9uxkSad+3s//1VXtI5
Ibis6+MpEquXraya766vKZV94DRV4Nmbx8P/vVlyCulmafm0H3dZ04eDHUwOtDHr0BicxdO2g3BF
EB32u/akdM0+o6F0N2JB/l+AQI2myog3YvJ8XJfMAqd8xhNs9/+m3AD6lmCCzir3DxsRJk4W56iQ
6R7S8rIhTs16wsHZhWVcT2fXpxIXDLmx7zPM7gIjskUPVAiBlVmMP6Qo6RHoKMan/kL/fqMNTHsz
/dundLmmtDqos18q7xcntnQjWchhXywe5HMrR+fK2uMW5U8H91I65g3BCrLPiWRvPAMfeGZQI7uL
FmLO+Qq8Jww9YTO13/GUlId4hq5JmhXVf9wDXqSkG8CN5crNoJZne7hpbqQHzkvdIy7CyLqjtHpa
ZgvXlcIIAfweuJMZWUZ/KmXZryExgKZC7We5MeR1fIXWyBA4a4KNVHC4QatI0rza7+wF5skts/Ef
C8vi/JQ8Wc30ZOZE69rOlij2BP9j9qMUOIS0p/DwrX6jOhs6TEtVkTNFmFBYUNjRLKLHQkdMckIC
oiiJ/DaaxgcYK35Nw3XQ62eQDljnE58kM5JqnzzVfKsawGbht39FMrxqfYufSB/FOqsnuDbp7yoP
tUpiuPXvssTBBtiTym3VDpHX1MExkWgTMs5GRj0C7YfnUsfGLlVvKfKt54Qcq5XI4pOGPuWI23pW
DWokSz8FQS+2RZCTNTAAt9ThvG6GLDPYni+5+NvYwCg6SuDQgH2zKkiLBhWL9V/pyouCRAKBhHJf
zlj3DbAAZicL2lpGcdGw8++6ePlB41hcPFs0B1v6x0oBpZ8dNd4shGdZJT60UnRHD4gWs46B047d
NucyI2xd2fp+LrIdrad3jZdwdGh9QCknW5NQ0mm73HkbjZfHu84Uv6luSQcnxTJKPFNdM0g3A0e+
WmMsLwZQf/XkSbxIFrP1uWWiWHkUhA21Oy2waivpDvAH2SsFzRxljImgVDjdMVZ4AIuAkwlnA6QG
R1e6b8ok2K6YVziQkbjom3yotP2CoH6dTeCMKtALJ0j77ESV4Bxc0LKN0XcvdBJRRaW/iE9gh1+s
bGPlUp56+kPdPfHbrny5Fk6COn30sdaK8uB/F80gr20c5bHM14tjXoY7yq6DEb0r9OaiG6g/lINF
skvTaZ3PqsK/2gUR2tcAyykG0pJIwM4mAAkrnk76KpcOgMvFyD6sCXFpBqdnkzcUTgTKE76R1MAg
2hIDVdnR/cjExiOmgTYWaXmNGJ4cbLjblF8S0OfaDwP4TJ1s8yErfWzEJM2VvnkpTcbChY7HO3Fd
Zx03LMyl/vuuAROa5DDCu0NdR0e/XP7VjJK1JvulNeLfME72YTAWjYyHxI0qF7kWXPkwwXLPZcTf
D7CpbTUj/ZNmcTgBfIQ2kzWbNAu8czqCTijBPa/aGjknofQIo4PshM7J38AUcNg6bbgdcpohezdL
lPeQjGNz/JtlzXxjBUQIo4ZhJdsJMlCRt+E83p2QS+XuNao5zH8GYVnpNXHb5mgoDmCWbr7bWPzD
Cl/LnqwZhyOQFuxmFR/bIR/Jj8zTl36y/sbOuRGXLmeOoymH1PfYzp/ANgfnFBoQrC/OZtibN4+r
aLTaESyjcfUSSREXqIoZpRe51owsk4Pyub3fkKGS2g6o0N479F5gRxr+si4Qxfm/G5O1sbeCf3Gb
csBiCAFZemT0R+4Jv8xr01NTI1NxMrCcjAM9RoA0B2EyOGMxHDuE80cKymlj+swvqiQm8dWqcZVW
rFT306QZOTLZB5LOiplV6BE0sMZ9Mm5rz9u5c63BTwJnFGN6nOrftkF0nbBExpg8NTfvnardkDQF
xsJTvB5SPw2TRibIXFmtNSB1tIjGna3fUUNLuvdixe+q1loMbJV9xdzy7NYXmdiKgehO/546qXt9
eQTX26zqNAvdLOn+jJX6Y+rTmkwudg0drJKcaoNz4vzTmABkXSuacQfSC8WJLTVxQuUcKU6wTwa5
lDm1zGpAurkyBxJa2YM+MzOxQ0JSP5Y+P6cxQ41krPKIWY7G1w2jRzU0u4SuV4jySs6vXcwqS9AH
sa928otmo7PmcIt2B++sNi0m05xAHusigtQZ1T2MFzlwZQb8Tovl8dry9s3plWPqGApyVVa4ofJ1
VRhe2OVvtLwxHwXhUFvXYPEDlLUeSGAzK+FYjJcxaUDoILLYjtW9xrojAoNSW3vaMD2l3bHHl9eY
vX8tOAEmpSZv0hJ/sgJKRWCr4jwV3WfRAnWdab6EzaBCSAtiyzk52WQNwjg5Cx+HsgEjjyqkIX5z
bMbi6DFM35Ys2psksZdwlIqYh8ncznTq1w7q5yvcmW1nqWdjSdDP5YATxd0So0RmbOdfWDqqZ8UA
aZOTmoo1sMbxR8srbEDqKL8PTxMa8b1Kir+jAZDXMlybCJaCAU9pfZfwiiJ7lKyx9Lp2hlzibe+N
xEh3ck9fZt4798DDTnqgoQSEuGqBc+BP3yCzrWPb5zhBgyAJSzSVqLFMhm1T0OBz9foLrQD9VJTt
2iDt8qm1qWHj2bwaQQMdQRua/OlGUiDx14xXd4lDqhWrrU6SrjuZO5xb8smKn5W0qhdRJpsyT8wn
NAp4Qw2rCH2ybTbG8EsOsXgFlzucpzT7xeXWvvY+tHF0JvUqiP+ZKq8+s0G1R11oBNzdH6KMqza9
axYHSzXTPi3pMbReEmIKNf5pWXn0Rb+VAfRoMI+f1Ux8ByJAuiQetercTFcCnLDiz0CcNVpJTpwT
F2C248YzxuVq8TavnBx+fVlzhJz5RVGgleHcpl/OpPYlbLSbgLgDtFtc+klUr1k57GhBASj2y3+9
0ytC+CSxBBWpTf2VAJL61I7fNCS6c5Fj0+pLpJVpHZDfOEBZGUgtzrNprxvdwNWlY9/QBnWnzoGA
LJKoQtTDbItj59zqYODUyJCE4qVO4gxuIWHdBDdEWMARIZt/MjBJzqwIpSkTA2ZVTIEb918m8BYA
X83FMWgXxvD89k637IFxhlOGWQlXbaiJ1H1SuRPZs+VCtgVE14/Pju30lzmXpJKYhgpFM+NwxmkO
Mc7bo91LI4IlglPZcoYdgW+TfcAJKWO2ZwS7SpjfXg88Kcit82TRRrAmqE3jICN9HtShZN60sjqS
EAffPlVT8oO1joao543bIl9c+JdjVELP2PdpVoM17wck/u6w9hKbDTeeS/oJk70DfuERBAbxZsyv
ilXXIOjglmUOEIYY0m0lcjs0azoiGiMwhCbz1s1sa62P3bBbSP3cI+XZLym4ytIvkVWxUozSDS1a
VWCfdbGXhTOv3Hh+T1vDOVo4FlaVeQ+snaogrH0s9VOXiRejrLadS0u5Qd0SCRekGoOqbJXcWTrB
3VJttt288Ri8GXq3Z0WakH64pEvA53z28WrryKo7J/gx7FjtlUVnuLOAXM8Zh74xF3CRfbYXG0ZV
4rON6pWtbU1AukahzWE1tLDQKJePC+UscleyVCcn+zJpse5tP/hKxlidpbM10jx9SibMIuVAfDuD
9orDhUdHRVDdUdHKnY5Y25ra+jTOB4TTFH55VyDIdWRkZVmECBPFuTvt44KI97bz5nCsA5Lji6c8
b72LBG+K+GR60zuQYFL7MCamMp685XMbhyRg/Jk5K57qhsKT5trJz+NlWyDHifhg4p20P+KGHDct
i7Uvd/wbe7X7YeR/xAy9KnCm+WT7yt/LGns4EmY29QLHe40DxrDrt6qeunPcF8azGl9FcaeSIUs4
p7lfXCrAH2ta+VGB4ORWpQPtoTJzz6q8OD61XOKjmvYrSB01uJNbzAnm31xK7wLJkA62g3jVtVCN
+hrfXyBwtH9jQhKqBTfR/aazkz6U3gILbuiCyx1aZBQnIt/AH4BrksvyKtL+Dmhc5mdpL2sN+tFK
DTnjJ8f+bLvFvz1uaNvtYKH9iAYmKAAhML/SIz+gmzEDJfPrEufTmf1APdtKP6Rm+jXSJqZrrZjQ
pKjSPAITziSnwImaNLlBDcTbatU3SPUAEbxhpDU8MGNfYFs1JdpnX5BgwolB0JWLJcnImwHuANpF
SP3WvPVcvQ4h3eQnK+22feEvx5pG8TYzdWtFABGrtKYY5ziMm1snjYw5Hm8FupGRIWWbT/4J7+h0
CBLE25kYf7J2hOoxAYtvRT0dHArWhjSYjYJkFbVVYmyGFIqMQU73aByLMhEvtQNDDLUUpiUiH/B/
kM8QSkfEKzhnnN/jNFgDzAL34deEwlvZLmXAQAcUXrUlPhm+s4rYdRZOeV5t3Kyfr1YzwzKd3fwO
4R629ZDLdTozDDKcb7So2t4BoAFRLzugN5DHx40G33VNnkuwJS2hulUzSQ8Ib14VV/whV0DTikEH
Epz5v+o4+dEwbz6RS4dUshZ7xFQgXGNr5MgIv24BhLKZRxihjTSZHBP9vK/6ZFrLqiX1dRnanSPg
HcaEkkTzDGdHA3EQU2KmUCF6OINRP3I6bDP/c+mWczkQ27BYozxOXiYYitSfGGN7vhJBtk0143u2
dc6/cLsOMPSzKDf8dpO71c1cBnmpVDZd47g5zjNRcXNlOWHNKgSMpyCbHn4W6qH0Y+40g0USJCcp
kSmUjJyjUA7lQNCRuDrJ78D813qKWK6GXIPaLX8196CUyZ7yX/TVxTrmKzba7p7C2mX1xvAHn4pw
AMuCV1KNr5WRyzP5eAvA0mhwe3fls45CWvXoDkRFr7IdHvvXOk3FJg5Maz16ILSd3ndh3fbDPi8A
TvcgsC7kmVXejz+Qm5u28T0pYH61XSiBQz+sADsgVjARIVd1zSfa99QdPjqBAcEbUhsASwRcJIxr
l78uoOCwYThO9UjgkEmWGUlH/Zr5BMJ3zCCE/okwzkuJYQHm20hVVPRwNntEePS1FjKI6jsLA+Dq
Bu787zbedgacbJweO7sXQVQKk3SJoNkJG+wd8YDDWqAzjcp42alaiM0kEL0XYjPeqTy+iFy7sf+N
+h7/yKqg0+/EmfWkGYY6xK22a/RyC2R2XJkT/R83Hs6y0n5N1fQnMemFVAPRhfUywyRZbGPfaDO8
Fi84C62QJ6Pp/Q1qqoqBJkPUltDD2oJRxn5/v3QhRk+VDK3pM29Mjineoe0r1nsbRJLbtmz1XkJ4
aU4QG8epbCa2ZYSj2ls45N3YRHJJS4azBPo6QfQHoKmwanJSc/L0sx00OrX0+ClS0fOImVJu8i+l
XOaD0IuoiGfvmDihYXRox0lW3ng1zS/TCfqdFmQmuBp4NLGMSWlmjzo0Tv+Xfrge+VbbrTBKj9uR
IVtZNL8Zk7nRnFi0tTSsNZyCtokJzzhz9WMFX3Q1Eaf83NJcmifmtQPuhaOm+pQyr39uC7iAAwk/
hBVp9ktf//ZMuySYkXlfX83GhgABZzfc63qNxprqM2s3Y++FiItrwaEVjuc2p43ecnKsvI9UC3za
i6KOWj2dNq1YYNzGk0d2TnPkw5rwNUhqEwIbrqo2DtjvyhVT1ZGzLCJxiUlqhRHKXqdpZ51INlr2
1Vg9BV7fnIjEovPTgYP2PM6cbj+dWISX1RQXwbXM6INk9NayvHVWRP68coKSfFktxDJpt7d8aCM2
Xn6GnwkQQhlEi14hp5igrDYe5L9WXkgnfzWYlN07Ut7BMMsK5l4zU1Pzxo1ipvx3tZiWp/FKclZ/
YIU72LNbYLoZfw/3FIc8B1jcWbT30q0dA3c0W45vSWN8A+UtmXLUfzuK9mgSwKO15qcG4XlCYueH
npP/HYlNQyCTlLscy73jk3Fh4iIMSSf7Ns36GuePvi2N7NlkTtalmH8HvtWBprvkIIHRmQLmL1VT
dlCBBFGFTs5BFmshHHuQ0/Smf5jzUmRVHF/iJWffVjSLfC2nsSCms9V/0cNY5xxEPrxxP/cSGo/R
G2vDyfl0QKavRQoCHAP/IVis39LL9TDTUyJNhQuaiHwtM1PDvq1z0g8kSwnnyFsd/zM82dx025lR
Q/ikW4o8j9yEK9MLJrjXrBsB1YYAHE/wzH1jrYJ9UY6/+lJmx6Sfb6IGuiVbcSpxFqxzt2FCuFAP
+x0yrBG+U9JwHshKmkFzYf+JDVo0dtHzKRMY1XgjsDpnIspLBdbB8bXvEiMxSSlcvxT/99rKJ16J
/549+S7+EUJ9K4LXNwkjx2sAn8bykHTRoU02dhtbkcewpUjdQ1L5QO5no9n7GnmHOW2/UNm/9Fnz
jy3xLhhYx2zv2ZeGJgsx6cWkabfEgEk+mgHfAJMwqLEkIMaLxwPGviYSi+6uG8ZPk+0y0LdagYoE
bHtq9xCR7jeknv4V9Nbo/WVtSPMi2zOTeYp9YZNXYn1zptT/lNK+ObGeXtK59UMDBKinxpz9Vd1B
U74KydTleh5sPuAuLqk13R39luwjD5rLMg4T3GbnnIv7eKxPXnvkrByYyvxg1tW+LbrykBBfvK8n
52bV5DeaLYvWUrSM99Z33nOiViU6jz89x7VB+h9xKTmcj1YRTfdQnCrQJs4B1lvu1btq6H6bTVe8
ClpCEeMyFB7Kai/VIF85VMHRAiZXLITf1pyR5rS39iqA84cRnJydgjJNpB0r0mivFcju9exjsG9j
OHO9mR6kzi46TDG1YetgMO8KSoEFF4aR5IcWoMGp9J3wLmTf1lPi37q0UWttEno4z8GXh3BtrbsJ
xvEJ7wHWrWFdNv2uNRvrOM2Jswqoxfqc9lsBFoFGw2iE0qKmWRr9HCwG+6AnoiphFjMXd3IZhe7Z
DYqoawJKHfzlfMbx86WMSzfMg4FkvJarvBMmHZq0js+VPu3gxBNfxFl6r6Cd4x3v0DuZ5SVVpbab
kpDXQV2u5c9z40EKVHN6CbAMpjn+CTMxyqhiTskIaur2i7AplbVz3nTW2iHBamMZi9j3dT+GPhav
ja8TF9hTt7WT+wk3S3uqDPhfJqzhGgXVtRLapSKJYT+4JPQESQL6AJLXeeS6TK3JODgVKc/tFANC
QAuXFpe0t4d1VzrZqYgFH4/qzQhuG6tVrefrx8LvK6pJTyMwo+lNc8/ecclmjop6K8Dm5VfLpOm7
2GpTark68mF6fIV6FnIh9J0ohjNdedjjrXRfYpfhRCrNl6bmjBKPiI9UwWRIZcY3JML6KfO6rWpa
+5dPo4VMmI6XhL9jW7eV9a6rXa9+etHbr62l909+3hOqhH6KethcF1YCh7lMfxrXVT8NqF7XmUky
IUps52iUwtkyn5TmWvvOnIqzb9oR3E/xi22wRoNoElzjNulhsCTdcRBbF0iTSRgnDcQ2NWwSoy33
GqN0WMSvXRY8w5njS6RTnc+NRTK1wiGIkhOitGT/iPPeuSqxqHUKiKChlXdt7zezXpW4ZeX0ZE8j
qTajbr8tqMZX6fiOTy6417hgNcbyaRbWtOsm8a8SRbv2c691KfoRFNnz9DQGRnKRul4xbiDrgMqX
1o13dOhzbnzMDLTvyRgzdZLZtWTwNpTWzr7tZIYJAG/bIjj3S7S0OYdadHANDIWeos4cNXy8SfFl
OMYVd7IWYdtMQ1MicmO5//KMxeFE3vT7rBmTTZ/JYruYhYuDKu12Nl6nl6Ja/gm+3xlBCq92MFi7
ljp6VXAtL7rSr+PE8pN7hLvry4j/MYOGV8m7sMX2B0arS3ys5D3YbclOGBqLi2mcoMvfv3xWhYAk
uPVl0lxHt5GHQvGtwzHUHX031s8KrPHF7Mq93jYvlqPRfsaZs/el5EDTO2vT48RlBIn1Ns3BM83+
/qD8dGPfcw9mggVf0Ai/26NPBnXRFseWIPeb2XHBN1aQbTwLeOpMN+8c5A3NPxOD7gQt88SMlhpL
qF0VGHM45L15I3Xpbgp2Nu1QAseGynkZdP1ssGZsuqExiXRiF9FKWrduAoVzRts0MsByyqWhLzj0
z4nW6LcgPXRuhNmq/FPQnlq7k949deqp6cvyVGIuoPAsjE+EiRi4DYnAnDHDB/WiGs+xsP1fVt43
TH/YFEGippwOPaZLSUKQVDL8rqcc6aIr7ENldF9UBPrRlOwJAQB2UscvHlDSY4+enE+FxakoVfo0
TkQR+5z1bPjVp8eNz4AK5MZwy9m/n7BB3AwLRimMkIOdd6iIwMMf1Rx4677Fb9Q54JzjZORby03S
U29rC2zaciB2SxXGvg2c/Bki+MbVyTNhXVxXllqOLg2M3ewmIy2Z6jBq2AJFYCXvMqPtmlRdfOJT
r3EwtjSg7aL+IvCqYajqZbeqHoiDYTr6zmwbmd6Nzp5rF1ezQnBX9Qfhe+K9Gu7VM3QBqXYatqGz
nehvMQPNf43VsgV6zpM70OlTnc5vjX3rwlToVowchvw+nrczlKhNM1QXEpczzk+U6E0h9LNOrx/U
/fDSI1Dmfa2zj7SlvdP6+MXGGeCuMVtUtKSMcQhVxDieRQEluUKVyRwqYBHOyTiXlfvbT9wmSl31
YmrJVaYIboeinqLYJYGxiPlnpF3enNn3j8zpGybBY06fpIx3dQn4R9mzuo24S0Z8B5+upPFZFNnN
wG3IoMR0V1yTuDziPe6/0O1M9y8I0MKNyfOiN/W4yR3Du9iJrZ+hMW2SjcY86JNYLXkkPZT9taj1
z16qAZFa6kMxRt43dKkXlZqqziLL0W47zvCW8uWm2Vu8I6bKI9qHlFRL4hE3kxigEwPxPTMimjND
P6U56APhB86BZIyBQs5F39kxqrcq64+PVOito4XDacBp157nSzQV4/Q8z25z1Pr4Z6Id9JzF+RKK
GqFC8OhX1WhMa5FazG5oX7myq07+/M/zNDJ6LQtlJ1AZYw3hboja/u46yHLrzVmAwmamsiCsKuut
NfT/89AV7HfQ4uZQlmog4Q9ZeEm2xp6sF8wCVfI/7J3JbuRKmmZfpZF7XnA2clEbnwe5u+SatSGk
kILzZJz59H3Mo25nVQLd1bUvJKBUKG5ESD6QZvZ/3zkfeATi56y6+pVfvvRmEF4HayBzkSQPSAi0
C+CDbRUFT5zqTHeN5UfHHOvJQ1oE0Ytxm0V0Y3XAHoC6rXGfomy+ayHOc5ySTk+pQo9SMjvKjBAG
2xzrOAgqUaEv67c5YIRFuaA60M3st1Jy5uCTZgMs0PmbtGML7RDCLlS8fHbkuG3ywaNfkhVnZ6IH
WVhMciei5usesOCG6S6JSqcpz2aZ/+aowdvWpk6CwRysPSty3hIKGzrmDPiDSeMyw0p3qbfjvOl8
9rKsraeTy4J/WZVDz/pOM3a+YbeXfmbLW6Wh+TIxe2gxMVz5xn5PUkLzJB6y7tJo2BXE0BayTYM7
Yt/tmqkmA9ZAupeURLGH/6HvgmMfsuDNm+43TycHhGHT8ELqLCSyqboVG9Y9O137nm1lR+XHOeaa
A/J5LNO1/Trhc3iqQ00+sX4LFzrG3a1TsT4aCvbYA+KgszNyUNZO4rWz9O6ZiC1bXJFPD4x2jPMc
lKsuFcmJCofDBHL6kG5rnG4ftN5g2EMHkvMLvsaYbCdrv9968XzkucoOpPWMa+Ac4q5LHyp8uscg
H7mmGWxrXGE9zcZj62vmq/ErazqkS374EmlmeIEo8jq6frXKHFHSb4uGSyeb4YL24o4GbOAfQN4k
9mLm3GBTTCxRZ4qvjImRfDXYNW5Eg6OeztyVLejbThUDBbazz8QnezkmlfVKTioiZPfY9uxIEtdA
Jo9B8RQ1xUXYvXZhw0AIKOo545kTeTRC7dBUPPNAU16RB3Q7G4PzJhX9OzsLY09xzDpyZBfuxtHI
N/5IZ0Zmc7H2yYFycJLi5GKrGom1GQY1BnszoG0mXyJOxZcMuz8z24ye5+7ebaN8TfF/WM9N99NX
7XWqDG8Fb3tQ3pxDX1oO8LjwOfRr/djlrY08CZ419wlvO5h2/6dw+T9E0/+KaErRkXLr/51ouv0h
bxD/Z6Lpnz/zT6KpZ8OchNVmEv6wLfrCylP0b//QPOcvFzAf1xGmHgpJyW/9zTSF1deU4Ij/7R+W
roT3UE0dSG9Kbv/fQpjCq6Ab+x/oKJjrfZf/OTrNWRuO2r9QAX2Tl0hQetmO87IfaPc5uaOFPte/
oUMeRs2EYeanz3hT7nQC8JNKwnsqE5/Nxmm6TbEQI4QA6NgIk6DPVJbeM/VwN2hJtcRusQ6kby4M
lb1vBuPB67QzrUx1VMI7oCKorzQSK9r5PzMRft3V/GNi9fEmi5iDl4lNNIzEP9r4fmGoFsCo+gCS
YoClGgKZ6goMqjUwq/6ARZEgN98GagWt6hc0CRcEt3TuK420Px0bFltWc9LA42ykaijwJ3vieAmL
WOA9dHk1lA/mNycKaGZmi8bILtJjqiGpecan8IFYqeAv5N7JTHUzJfon7p77APX4olEFCooUk2pU
pKpbUVGy6Dn2ilNXMMEr1mDW4LwKB96+zQFvEkWPrIMe6gCDseejNJQUOUAWcgRLs0NXHY9WtT2Y
v898lxRAVBPEqZ471QyZ02OpmiI2lZFcdUdm1SLJVJ+Ec2IbfUQ3rAiQPWgkV2zKJwkllNhBXpHj
beNWElNSGVRbJVK9FTSQ2DYXJnWW1OUkfK7JlhvzisfqXqf4gp0pUZHLg6s6MYAd+rVUPZlBNWZq
ZuGdJFEGtZz0NOkw6rRoGSjaMAc5S4o3Zh+sWu1Q6qRUqOU41HN8ajrg1F6L0OP14ELocX6lgmNO
ra0uJKlWwSzvBYWfgOJPRQEobtH/uKoTRL9bsr93mXN1D7PqDSW5dx1a+13rdMZ75day78y2+66I
9THHgLGT3NETJOJPIcltLAYuVJRyplO26ixRbVgEk9xqpDZbSk2eiGxeCunVpO5Ed2hrszPsa+o1
FoWokmJUW9jJYsRkSQLKVFjyaQ3uy1+1qlHlUa3CiodwjrKVo0ox+vTLclAtkaEfI91fgylYGKww
iZjxqGcpPRBh0PSq7AqdK2+ZYMhOYBgZpnWBsckLDvUax/UXXjldMWLmm7gJolOnJ3s7nTr4jSt4
efWOC0v+AHClJYIM+nJ8GnuOcrVkWloNR+Yc0gR7xw/e5pZQjzfRhhkJ+tYE9LxEs4+eOZ763iIc
rEH2SZDuzYJgjhUShmWkiMcgou+mAedd8GTWoDy2Tdf5a73j5TsFzVPjgfWOonpaFd3wYSynICzW
aVvD6IZVLyK3PDWp/lFoob9nMvacjBbKCSyi8IAP9TDPd4kW35Ulr92RY31YLlitetJ8US/vitae
Nk2AuFsbpmVL+btMCUFSbkkJ+nXoKuhbBVylNp1oHnov1nfGt4befd+moUMDaXSpstQ9zUZm31Cq
jkWrfugKu0WRDHSE+x4nZr0LOZveaa4HZC3yt4NhaCu9a7ylGQ3h0k5rePWGNT9xGMnLKPqKCfsx
xawfUUSmFzhFHPv52UEKp2LF1Nf8Hs2ChNkegzAN61pQb1zxloLbPFNWX2XMTNl6O3fSCX81bUqF
tDRfiCO5uA95YKOuJj8XUlDhXQEl0mai6BFS3OSM+qYc0RPJnoEknYc12Kzes044G1uz8Wcx65Kl
uZzHXygn4ydnTFdApCj2Dn1OdIJtsD269RoinIpki7tBg9pF4pqfRxU0tfSoiWNf0wrPZ7IDmBJq
w6Us3vunpO0Ff9qkz6dmdZzwLJmYczSYui9UKcQq50LTqzlfY6absY3ktQyNfUgwba1XGWKdwc3I
WotjU5MiJTVTX1xp7JqweCbKEmzYS28tdyyP4Lv2dhR/cAOlSDUH13hA+muI8QHa5CqaLZ8zrVHe
DXZDt2QmzqvNRf7SFoyS9PGUUA69GB43FM8PfuWJxr8v0xXljYijii8tIVPYN5ysuo50lp5hPJtN
8pJTU9s0RXxkHU3yLCaK4yNtXed6dfF4GZgA4aB7wM4BX75z4n5aRX1hrhsHHpY5dTRsQuoBQdBy
6IsXKI7eNdiE9xNlkmjS7Q1F9Q5xipdvYdS/R6IrIdOFLz32dgTBYkHKYaJ560VLx/DiVWtqV2du
EC+FOumx+krtrlv6bjO82WYzn8k0XPvSKQ5jy7dqRAGDZby0K8NTLcUmnp9LDTE1TaYjXViitmOd
byt/XpXJjEaNtuZbVBknbmgNmzYrPkzVfVHO2ZpZhkHJJGiOLhuMRuWScCVB2uqL5hKVezMoUq6k
KXg9St5Z4nwiroypOLHLtlr57pBtV1sSHaIsz18xDXdd2EQXkpBnM6zQdTicOzZO+cW9xn2dhbKu
PGVtPx6ZvBTrwvQf+4KIpunJ13TOfvUWq33yvGLFa2k3e/PGpW1Fngdueo4eVxffTYmFw3bdtyQy
6btVyXmganNgvtHO/TayoEtMNmT2sLFxQEzzseqww2r9FdYt06rMv2B47FeWPyZbHyPjweNmnOVd
eubU8cT4yWfpb5usRMiQqJNMkj7ak84bmiV8+47ROt3YtV5sSapAePImiweWXi2tVLam1KRRs8I8
EqlFWrQiS+tUhb/KXcnBbBKRF2/3U0IGZZTD1i21bcCrai9n7oG9lsVnF3xg3ct9jTurIt/LMEy4
xzEOWJ283+bdaVm9637WnU31YdLrT4/TAYMMNAwBDvVSms+8aSuCZWgiZETtXDOWOmwNRhcVuZsy
55HxzXE5VzlOcSP5SFGfE3Aq1X0JxMHoddgHfcRUVhpJ9kt4cYKZqyUsyy0/Q/Qaypcu+t20H5MP
j033cdSAynkKhQngg15jZDFhkiAcylIVbiMjXMt0bkCdZ+2ucsP0YufbyRVEaYqQhdxogR9hKaLr
HDP2kEnyadQOhPFOQKbmpRStPKal+IxCBiRGpJ7jNKMOSJ1cIhgO6R7YJkErM+SlKfTKQOSY/bAc
8hk214xLUg+GhOTBmBODm+Zsvkqz6Net5bQrS9O6TdvyVrGBykhA/W3l7EmtHIDz979NPEKG2PVN
Eb3Z+Whs3TxW/qaZNVbpEjoJetpfTo+tcyaVFduss81gqDadWclVWjS/Es8Kd1aFyc8kLETSZxeT
A6k7Zzhlw9kz3OlIBM97UC8ZTs4coMLXoWbcXs+pXGkuOXeXksuaMN8BWCD3qS5G22xKbsx9du0s
F20dq1vsbeFpFCz1zRFZZ+VCgTQgvUxpSRLGE5tqKop7WSSr1GsemIY190juyktLKYxNrrMjm/Xk
Wd1TSlyaFkTFYNeo66UdiXFnZCpo5yc4XLPWXzNyxfbH97Z1XULrTecKXgLVFwmP9MhunrllzH9G
zUdf21G6rrAOXHz3I49asQoqM9uJHPx/hMODTMjdhNPDUWHtVmk+EiX8SEl4e0oBQi1NW/XdbGCR
LOx1VXErYGZ3MLzxUiqJSI9NhOPZpaH0IjOekbDNVr3BDNuRKEj8Yj+ydNEwkxRMPdKi/4RSvNeU
uqSbghNo5B8ygru6fqkN/0tIpl8YTzomRSkGlAATSoQRxYnfffwoUwxts2e78SJ9h0brZx87e40x
1YhZJXZ8yM/dRdMxrmBewbJ+GUdMLJG+CgWRmBZHi8UiokOI4HEYIKdmw4HHtsXpUmvNVpvlptXa
bYvzxcH9oikJjE4ki0SzD4973tmWc7WUMMYT4svBIOOF7d3YVOAjVjRP+mhTmdWDh3OGO21Lw+On
Z+FNNad5hcW5kV3U0qoPjqp5RLYSEbPiahSdcapWlVO/qP/I5FQSEulunMpDmwzX2g7uPCXGKWzj
scSU0yhlToxoABIld1psOtkE72fyDryyf3fYdlBaU/xgAK7O08iDLHu8PFWGWne2N56sHtsyfB3k
Q+gzyMHmgzHNYdpPDIzmeniscf649n1joQBS/2CNE8jADTTiCBr5fUdJg+hBv9RYhNS/y4Z6kRrA
3QT3eA3dUGk/KsvjssdDNCghEZAPglGDkhRhK9KwFuUDtR8y3OoNwtA0VwmplTvFRxHH+7Jk/B+F
xXKq4h1cnhVbjz3pAdSvSpY0Y01yyFzNZnzKbXRKoFDim14p9V964u1tYbyPTfM24GEau82IlYkA
67NGzT+9CqVsqnA3TTicNFxOs/dhC/GK8ZPD4vypwPhEeOOjscezxuo6xggVYYayMURVTfllTfp9
b5oc/bJgoRTgKaWUCcauwDFF3cLaaqH5RnX55GKhSoxun/ePuXJTscRhQb/2KODhRJyWlSHWTpE9
OVitokulFFczritNSa80pb/Sij07smwZaoyXE6XIotHEuyFpN+QfNRxaTcArpTJZHuoVmwfh1IsG
z19+cFhTipIzeHZ6Rzs0EHPRAB+0hXbtcXYhJLmvOwXU0BdQeNYdbq8Ix1eF64soxJWjXB4MLGBA
k5+8Ob8TTXxw027DfGrjdM55KFp1LHzRoXtIU+SMzrVd69XnWmCmZRvm4h9zNeeOo4HXnnIy+A6m
lA6pX9s64Jp97zCYJcVCKKGZcNtD4thXF9NZg/GMi9Cy75sfAINHGyOajxktwZDGT3pnc5ceHZVE
zj8mYZ01jGoOZrV0fJJ41moSBXRiDuH83OrNVnLwzvpuYWNnq5SlzTLufaxtmmj2MRY3H5tb2fFK
IyDP2m2T5KC2iN1tszy/l5jKQib+YZF6y8Ce3ntMceqSWVB7a7LmvcEk53rRpw67GL8cwKFfdC/W
Ot65nAbtNJRfOhHFSUPo2DdP1CKjNLv45ON0EWBlZbuV53vPjh9K7HZsGJkUNL+BKz24yn5XL3xc
eKKtX0IucDOOvLJ1nyTOvDaigTKb3nOPTY9o/rePXY80zaEQTGMDfVVi30vIarsDcbp8qyegZtWL
hSrEe4m1r/VYvEU2cWOmSXn0Bo2pUJI/C0CixPo31uHJLgEP9OgAxwGEwuzwtp9wBZZKGmhMv00l
ERS1/loorWCKXxA32aoSxluLdzBX/kE8hCOLiaJy3gb8hFzTlmHVn5HCr6vsvcNiWPCcBH762JXR
mt723WSX8CjwHnb4DzU8iLnTPXLBCBehZqw0TIk+xkQNc6KbEhvMo21j1Tsds2LCxsLCtEj65jHB
vJjYxjY0p1Pn8NLmTNjp7kfO/OniVqD1RcKWyASOnsU70ddrSFScIWjNUbM/xJmDxotnshrhcIwK
m9JCTgD/lSayymBcpZgjJdnfGpNkrJSSbHhBkYzOgmDVscY6aXhUKWw8lDVX11yJKR3fXE6YKnOM
lRVotW0IWZRIIWljcsiT0lvWeC4lt028d9Vpkuah1q1NaYiXueJVPVVkVWN9g8yHipt7bv2HCpNm
6jDYaKrinXDaRiSSTdt8P9u2AkARYNKvg8+hk1VvYle++mP5UCtpp4O9s8ltmF1K6EkcL1lozFFD
bceJHOaBgQsHpxN6whHhWA1w5fGDGnhCwT3PYA+LOLvkbb53sYkaGAULdZLv5EsazmsjZWs01isn
fbaH8rlwq+OEm7TDUToxPEhwlvq4SxMcpraSmdbTqVJy04HY+8Ki5rTIlZ4ZA+o0QpRTC706mLcl
20Db3bVcTFzMqSbjTI5zaDYtLbyqdd6+4ZAdR6Jdo311rOFeiuItyi8aTtYEN6vJ7k+HMjDhbJWk
czrrzQC2CWaPNF3K0sDd1Jhek0i+0eR5qhYR9A38jKt+FCeOHs8UzXnb44ttlTcWf6yHR5YFMCut
ISV+COnPfXCUcFb9XYU+3UWcUhRKSdvG2oPprnJRfkPJWyfW7YVPF2rHwolnhZHtgOFWZ0cbBt3v
xhSHAnp3Opdr059eU2N46PnpOm4UqDlHs197+HNDJdKdTLiizvwq64Jg67zG28kSp793lYIXCgK9
ENBRCXZegaVXPV91V773bv/im+1H3mRnWiRbuujbTlnkcf0q6S9ZIZP7sTwV03eGFTjGDtxiCQ6E
EZOKUeJgq6NDzVbYVlLhgPSHWiMyb7ZWkRIPT+yiUOWxosdJHGriscBRbJjtAZ6LgOWDvljDY9zK
xzlgej0Ziww3rimI9phjs0tvAuR403CSTaucaLcDBH1TKF2yJDTPF0La/BsOVFTmvjsFBoplX8mW
2aA/JjZe6OHCzpUFU1ayYpsesnkv/OKRPBqXK+zNUmmcRVltiUCsHfzOOp5nBu3pYsT8PGGATvGW
jt1PCDiPC/hLpkTRVqaZvGSz7aAk0qPSSddKLK0ljFEDzhU6j2KjZFdP6d9f2S51YdpyBgLD+7Lp
TyWv5UPmsEFPR8bOce8dbFINWh7rJ06dWdXhyR4QZgtlzi7pZJTKpQ0q9Hem7NpE33aN8m13yrw9
c/10DVZGDlJuW9m5W+Xp9n0udc2s3KNs4UHv4vP2ldm7U47vkfo5O4CFt+pbDOC+coEbTfM4lqZc
k96O1g7C8E6Zw5sofGJH8DVHOMXrBrt413NkrnzjQpnHLY8AohlB5KfY+pS4/n1g4CkfEJa7iMsb
WdIJs7SXWjnNG+TmM5JzG9l54ABIdlrQ/5YyoUdtbe8SZUdHSYgF1zRYN6NOj1GoG4K4rWsABUmH
htRCRhecISrgQ6ADBahA7lvSdt8czWL5w1aPWlm0CCQed7u+OprekYJP2pWpZPAhwfBc6eFlw37K
M2lLw9QnMOn527pueITiacMxe3teBJXwVz6eeTCa1nOZ/WLI8CmHM+7IJfHKZ6n09AWe+kLwFFL8
0ZXAnpwpO2RKSI575yvFvatmOAwR+W/pxnJokEKPJYkSlslnVOW8g/Nu7xhAGVpRAR4HrrhM8npv
ZTV2FE1fQ/mb7lAsKeFlBySyIWMUJMGHM7A8DWOCd1ojweAI9pwjLyUrJcJVuj2hyR66hDOGeIbc
/OiU6WPWZT+Yy3dV5jcb3+XbY6LMTc29j+T4O/c8bnevxPzYAZTzMrOetcR+KSMqSrGjPTbqlSwl
Y5HWU9xQg0JzBneOfly7GEOXw42CkqUkFZ7yYpNEdBeqdp930YqdKm00lYmlgWU94ed4iQi02/cg
jI+iKi5V4a1Tg5es08PoaILhnfT092xvXS/fof2DoqMFE6t/ev7ZD1wicsLJojN8HkEnRL05Fi/V
ALZJc6Z9Z9ogjuovbnEnHbrS0tDZ4dpyaBZhQ3fDoBdg/TJIH9j3CAe/crNZITaqyadyYYIjRJC/
ubK/JqbfEpUR6uiwgooBs4w0n/WtulU8PoooCHIwZpFAux7yXZGLlR5pWxvPGSNvItsp0S5zPzJ0
IOC8HUbxRPDsPWjA2sflYq7Sve06ezLTzwHCJELd4I19ou68Ys6D1xkLBoY7E3xQMIzfbKuUKYtG
fkpNoyRPMGQAKvW0eDf8fu/Nw2rQjeuQxN/6gEF2qh/DxPoy5XRKIF6sgI/80kdnl3rDixWzKRFi
zenQsz5w9/HlL618tXobqS933qZ1m6XNO5kjaeCbHNhteDVG0L34YamTsruo0+TgcFdMAtxCial9
iVA/NEl1xbu45BBkEfV4jSP/1eW0cDG7408UyYeYU7/BuzJDWdV6sNE1CZBilo/hmD2ZeXcxYIjo
SfRQdtnRaYPqbmj1PSfMPbtEuAKcVxdM93F9a+6ByiyjEFfuOZz+dttgl44hmSx4pjHJJH9oeSeY
p7rPPkPW96iknIchHbZjT8BaH/jLjP3oAlxx03cnaN903bm0muzWUZ49UqNO3eR7Kn7ChAONgnWj
3XKcLpyjyI2T5rtr09IWxH6waE/dWeIF4geZdgR6PyktoxGeBD3/uFtVepItcZ49NiCJyQ1/kqfl
yqjPrGNAGuOLVC/OUzjQBSbQePR1gyRKVf1QfThMzBTlbJ7tMnqIW/Hu9/5zQCgdUxcljDIGNjOw
GJHNmqLIvafZcpHL9iWsGSlCzqyfyShfEtF7S19GO3fOVGy6/MmKem+MxT1FgXVstExlbbrZrUFV
3SdCrJG45rQXUmygCzo76gOUgeHPZ7dfauqX//K1f/nlv/yx25/48/fFzTadLEZPuSqWuI9xUhog
aXgIZQ3aPDDy4gDfojgUzAoYMc/XIqE1Y2cAqEz14fbZPz/8f3xtZHiCVZpjETHEKWS9sDxM0eyu
iAVkcFuK6uCRw/nz4fZLLDjtXszPUu/6FqaZWR4o/PIXQM8E6Bgh9oQVnc0kVi32JerbtUfSM8rL
XhyqXGBAuX06t8YFa++4CbyYi7KP7P5w+0CF9O/PGiCqbkDjLPOxh1aYfZ2O7/f2bf75NFX/yu3X
1dSqAztqlBVgXZZw8jACboDbMfz7h9vXbr+8/Ybwwp7n/f/8dqM+ExnUCO4XwxKKW6lzZskXq+IF
OHHLRDOuDkzQqkNrw8+jy0PCII3qA+PU+nD77J8fbl/LoWbt/e7Lq/r7QBu+s4xusishgwReeueF
HMcRhP2aGd+c6V1MLADIYsUDCVR7l8L0XOQcvmVkJHuv4azKHH7S1hvYpfIBnhK0/hJ0nTFNK98H
BjNzmbQcYrH5CNErTY1gH3rFpY+r6SDtCeSAzsV16s+pHEF3OGJcEtx9H52KjgA3QXbLQOycV72f
skPPJoCaR3kmkkX6uemn9VwS5w/BjmTpb13UB2v07IPfDRMRqvnqJUN6MO2gPUYlfs2p/pJJVO/6
IkjZWy+SZijOTV1159aufa6o7pEpAw5lKdal0+9F3QfUsg3+GZNcvZbyZJY5kKGQySVrUsGtytOa
czlRBc3JGdqwn/faoD9Yg9Gce0eejJLUyEz/vDKJ/rIOXzwTO85OOinpsGitc29a1hmWAO9+azwE
mnuZreq3yNN4zR/pztTIVnlhn2Qcu6rJfh+3o7cXhhXcpWbACojymTZ+GEQNl15l/jRmm5+KkvU7
xKdTF7Fk4f8Tbww4LZh4VFOf499IcqX2m89hlHRjrbK4aM1cXOb4N+IAh9jxTPCa08Wk19N16/Ks
wIdjiau3dKzTvEBWL/Kzrj0xXRpPzhzKVVRljFQ4bitQzG56gzo/+3NxIrIuTpyR7sO4uJphLTjK
qqc7d4cw6LfFEcHMiG3h1j7CRXMOqQ/gmZq4MbFUzVGA12wlOAeAa1Ox3Yzy6UwRfDEVPt4g9Z0w
e9KYzrG8MXSiwoHwuu0tkV1CJ1/6VS65E/kZLEzzjfudvuOY7okFyFpXTyITJZImDFRyZnL8V1HB
KyutXWt9+9qf3779DklKuvBdyQNznGPk9VYGfzF/tXzvu3Pnu5IW2wIjwCPcHI7Q5Bny2iHRgudx
hD03frq19aN3ydOUh6cUtwX76OMwGk9xG+aL1jZeaFXXC82vPoQJgcOYOZWt5+sw990xz6yVrel4
klkpGi64cwYwO00s6zo7VFZ81xSs85KacjXUytgCsymozcR67yxL0b/apbnr8eVAdjQrOnS0hCMC
sm7AOpWU7LUOs3GJk8teFl7PBMXon3zuVdroPQwggjlsmO5rlA8caB3Y3gJhoCLstc7LEAwnb0rf
B81mmcrGU3ebeyMnOmPIQ7ZjtM2yZPTXgQO3ZEgaEnpWdcnFqWWMCpaz92HHyDR+hLu1giTAKl8g
UoR33II8qH4NNYswkesfXUWRR+T+eiCbuNKMo4e6aRHM1m+Hvd2iNpAyOuF4DWKu/NNYctIXNksK
BnvDvQ9IjSK2jDeaWY7HIZ295Zj3b51rXe35OiuwRyTD+04zs7vEJ7ORAdoxzXRR9eSM45iGq3bW
YV5wIaRANeMAq3vtNaiYvJpRwWwXpbp05s8A/BQbV3nFeItS9eo4Z674T35bcDosiueJIpY2WXd1
bRCddtwHz4j2VQuP07gHEzdxSM7MovTaj4LER1q602YSbP268aeoSn9POla710agpFXHSE03zaNB
KNQNq90MoWvlsM8jA5Jc5lm3qR/zMGQTCWzzTk9YUTbmvmMQNhZGt2hacKJlUS0NJBkLi02OFeND
skpCsBW83SgeTmV4FKziVnGjg+LKU/L6I00cK69/4Gd8CbKZi45ZpU6pZisT/5E+z7iLHJOuaOEY
xzr87CPDfO0cDlyc5pBDpt/H3WitqGO9Gtq5Zn1WlSRQbFl/Z7XBZbo/lFX020CmtRA6bWWZ3fss
znqzZ2cckhXTYoMiF7iZkg20FqXLTHIHjpr5oJaSjaUfJ4eRnSliOvWSpLdEskyFuPlMvJaTepLi
i8BhW4ZvahF+e41bHMHmEFVj87MIXau8jBwnLMzJ2wkXeh673eIqm+qZxNRXbyc/SfeNgM7Z9OYU
rNw53HHdte9zHizYIwsTovdmZMfPPGB8hrs0rTJ/Epydte3mE2Vet6k5Xm5dmypp7aOTa8eLEY3d
unYZPtYBucBUeQqczwhrzcZhR8nTfamIV78HjvFTR/PFjXMT0IL01snYLAsm9AsZ+fp6HnTe2y1n
ha7JsplDj2iqQiaanUYTIrBXkVUhJY3sju+nGVcIiryFG9YPyG3TtWZSfaVtZK6lmNa+hl+rB1Wt
ZfOTNifgTaj0Qck7O2Ubb0PdeIwc1swmsIwl2Z5+KUANUDhj/ZYVP6OWDosmmdgOc2XjSNc9JQ4R
nZImh2dTM6hIvvkA2Z1G2szOyH45kbcWpvzo4Hhu3Uo+cCzr7yzPuMQMpaQTXTMF9bSYVCDqDK/M
rHecDHnnUFCQbtpK3yfYKqDOdfnOB5Kx9hyIcWVGx6sZh4Nldb/den7JUQDzd7sH5PB3XTAlL1l3
iezmOxz7p5rsAQs1MHiDHqxloG+7JLjnlAV8U1hz+kwPjKuNjWYQyFgQGl9SG4dFbqjdQu3+lJwA
L1iUDutRkUghkuoKTdorSGkKrZRmPT8C/FK7sL1F3KrScMbxhIKcxgp3Whf7lJ9sKVs6RJNComrh
T9GASOWaZwEPoxcac9/dpAqlmkZAVSNP9074F1aGAq7qCr1aKggr4tWJUTFgVl00dNwUrLVV2Fah
AK4QxljCwPvgyBV/wpnTl2zrKOirrvCvNRxYWjvawVZo2IZ0/qq/8WJzhY4VCiKbKspsqsCyQ/mK
4ww77u0r6sOsMLRm9GQpLG2hA6iFrZEdXVlzqworALYdJNs/vyRzspU2mFuAH/aGTTbDRbX4A4o7
Kiju7TOXQ+QdVYb1pBC78Y2ie/t0lhw45wqyayna7gx29/b12wewPhgnoPPyq3anw+tNFLi3UQjf
SH0WQ/V1W/C+E+epvAWLva7Qv5WCAMcKB1zcyMCtCyTYFOCCTQUOFgohLGAJTwoqHCm8MBf3Y6SA
wzxBd5XiEMMBB0assMQRfOLbl1KFLCZZUizrVnGMhwakcQ3bmEaOv/OgHZuKfXz70CsU8lgBRRbQ
kanBoXWThPYDhU4eFEQ54xhklSmwctiDcYS0HPKMkwcEvuwpDDOQkgGpC2hmyivlkWwJfG4FboZu
8GWE4BoLmM4dbOdOQZ4rhXu2Ffg5VQho4o76qlNY6FwBoh2dJF6soNGWwkcj//nFtrXY5KRIjwPb
EzAxDC4SqQSjAKg532Y8paDUnC1UxxZOdTZU5ta4satpRdbH/ga0Vo8yjTWo1gp3XcK9bhUAu1O4
lMKhO2goPLa4kbJvXxTQs3lJcQgeA9SmuizXnoJsC2jbqcJu27d/MObEDSB3qdDcvXoQwpGBQQe3
u1YAbwnJ+/a9JwruffsMKYJYdQr93cAAp6cdP8ied5ohf5kKE+4z880UOLyEIN4qlLgOUzyygYvX
CjOuzd2lzfkGYppTJiP4FZX7u6povAXtSDi18MprBS5vbgjzkOXcBNWcB3pD8Ts7MdauVh7gc3JC
oQYIXXicJrljuDKCUGHyoQyGzOFjqccb+8G+BgNrvcmvoXG6Hxas9URB1zW92SCwpD+ogOymQrML
GO23jP//1CH+izqE5Vju/7MO8RLThkCc/I//9VO0EID23xQY/vyhf+9DCOcvkyNDyzVxRHqmp+yt
f/chrL8wcNuCioLjECNRVYm/+xD+XywrbIMgmeVy/9YR6P3dj3D/4m+zPF0QCzNN03X/WwWJ27/y
nwoSHv++JQR/J9+Gzg2ZAsV/sH16vVuW5RQau3auH0AT1Qs6l8DK2YLEnC2HDCf9riCcggpsFseW
e5vdq/SXw+0/t5AhTQn05oHy494U57LnFcy7e2eMsmKFJ1P2I+omzokVpfZnmssII7RnglYYArqO
wwOFKGVXApuYnDCZeGO8sqT73yyd13LbSLtFnwhVaGTckgSjKIrK1g1Ksj3IGQ2g++nPgv9zo5oZ
j22JCP2FvdfeJDJg6Tq8eNabDgb8BzUsBR8arvCgIqePxX94rz7aePmMfTgChCPTDyTL1zw8Ze+9
O7D4menfJizvVvuF0vtnyWR3ruA+UZE8Z5b3EAwDVnxawMk4qf+yod8RYh7vk6EuGEv5kzqCI8be
wApwNmH6Jlad8FL2buRdWeehcexj4Mtd4TIB3DjpYmzwxJxY+HogKRnKo/1kOqI0LLmaTt8kGpTf
3PWh3PBJE5Ahu+98gSI3Fflzb76X4R/bDV/tbLrmWfi2oCjakGIGsHtAlcHlwwJJ3EJiW905W7+Q
L1wZOQg/GJRwt9skIrVNMhk1gi3hNuzwzFqZYKyZjRsmVeESnj2H9haBi/OZGzNvI8BOI3XEtsj4
/plReOxT++QtTrtPgtUwkHHg+cN/S+i3D23mXcqOH/sfP97S88ZtnOzJkpgV3Ljm5esaEpgqOXgw
o4+2SrJbZRIdNk/ykC65Bh0XhwQ5KfGutAAdKHYWEJuNNVfiqOYY777meHcKTxyD/G4XPkdSOFNI
p84NsVN8CjK4K5CRxn0RPqk5nc7SYK2hbe0QLPKG1HSEG0at7KU0P8JJLnCqgMZ0gF4RkYhTvxj8
PgogIGJOujrGE/ElY7Y58TpCrQbr3c1ghXlmN5yzpQ8ZSh8zn8sflOSBEGxwIKnqrzuHr3MqDvBE
/2hYJynDyv1sFTNxywofnBPlJZTnod2qGk9KHdQP/TrRY0Xc7LM0OOMi2mSaVTWcB+6AunhuhLD3
EPhRd1ec5rYZbNkFNKdlPex6Z2Bagw0F5+xLq/MBNYL6oUubo9zKe0Zh00NCBvWBDMnp7KII39VW
Toe9jmf/fekrFgnaANZsrdNVI1HWLukEQQOiGM/j+sVZuwfs7rg5mfgu5a+sD385ZvUQ95wxNJJO
Nf4Gy39IsGJs8r4ecS4FCOF7RHp1b+rIcsv/qizHQLXestmQYHWApO2kzZ/Srz56Qur3kFCoAZiQ
d1Q8eeObp5n+0kMHdP73JTbKU4bN6OBCzjrjO+7OTG61ndLM48z0DY+tXMqGupiChfLf39nrBwNd
6JpX/VuRjyvap9yahTtE0NL1+V8hBYulITOzp08Ag0uUwnDvwWscdO49Bl5O1HfhPnaYWQ8ekzOj
zZ/8rgck7cI9mZHVjElCjBPBNgwaswjSkKYwCPdjYqJl9ugrmChsaRDJ1mhBYamZ/CNc6FE/GM3R
Rz+99Uhe305OLyG/BYgQoSh03UzPysaJqic9/u/7zNyXLEnn/dSw3axNqmi7wTHRLUYE0fk7SAe5
H/ifhD+1574q1HHOuq3+Y671/b8in3EJ2PXnYh7H7Sxh7oHErzs9nG0/eGypKw7s2LdFk1enhfXx
sFBLivVG6QxRAuUZkGbKlj67Tw4+O3Y8ad9zZVd7qcRTMrPlkLwKyG0YfpRvZfC5fLUbpMVAUXR3
V/CmMXyuUpcV/tlH0MqQJVfPZRA84K4i764y9GE8NYnXPzkWFvwAUU1Z+voCJdHj5t0HjGbPuk1e
MV3Vh5LlAzu32eeNEOyo4sS5c9hGpgMXwy3+WIrMVc9jdu3+Yx0MZUaFb+5ZhrNW4SCiHLwOCVBM
ldTzw7IUL3VBimk8FHcM8f3jIszmuQ/DQyL6/l31De+tbvj179+SdMj3zMr1zh4/5toSV0sMzqN2
MxxapZEcGlFAe5GoX/6hEIrYS6Fcm8bOKgRwwM76O07pueqb/l4EeDicbAuwV39bafOY9jAkq8qm
k0QiuYuZjn7w0W4CqcaLYub6UFfEGVjFyIg3w/6sLSYAYdu2K9h7gZEmEmvjzDmh90hjA2W1hyCf
nE1RjNx1C36ymnHG3iQd7zjYoNeYUftnbnx2zoMJA0c3yVOS/jixdi8AWwDY9gjHGVOwDdYBr3yi
btNZqQ2+8vLaLMlPG+cBu/ViPhYiACnX+GcrZP/nkYDeO2FAfglQLQLJPgYUEA8ueM69ASTsoRlz
hjua2EDCVrOd0RhOhLeQnjMZh2j1pHgKvzb25QUNTizPnOndjow9Qg9hCXpuVT8k0mBJnqHsKdrZ
Q5sbWOcRBt1mmcLxxVXQ8MvhBi7xloZNc5K+6UEBtKZtkSKdjgUrlKr8U9ucImPINe2K4DJnjjyJ
KnzNZmEeZyqyNVu3uQBQZZNsTKDC64RRPn8WgXL8Ah8hkTitPPBSYr2QFU8pZutcy+mltmvv0AzJ
M5oQdMeI/R7xt9fXFlFZlpn5cymp6GMzfF2FhIZhv0MfjVHIINrJpqK99gKtQF68TLY+C2zZZ/Yb
kqRVgVzHz8bvXrEdmI1zqocqsocSFr4TILypEFAtKzHV7PML626GD1PrLc+zPZxgIjzlcxPenTlY
d+Ed2uUL0A2U3xPW1sVHV9zg28FS3lPGweOdgxE+iCQjsCokt1X5bcjwmYFMdWPDu5Xu1BE57qsH
4P4yFJDwkLScpb9c/ZH2J+1D0ggS56b9gbzY4sYsMEFdOeGAmPiftEdd1qIrkDpInsRYH2qrQyc/
0loyxqpRebxwic469R6oTsdnTG64YITxOWVAMOHHVW9V4lxLEGdJkRMvOhcob5dBX8z+JdU9mCRr
Lh+dGMm5qkRDSKXz4poejEF8T7fUVOnVQFixCb6Q4awj4dWwXsTLUTpMDvKcdJsCJUML/fRtcrIK
+2fenMWQyTcZFO46ZsIsolEoODxtKmi6t0p8ain6YzJzeRBCV2nvsxdizWIEisth+c6yK+3cY2at
X8Y1V2IssuIwmo31kVkHPAceIDCNcstf3Id2zC5GCJcmlmP1kOf6GiPtO7fkO6BvD2Ex4IvgweBb
sI0UhrCT2Q8Ml91jvIQP5sJg2HZHEBfcX9swZBGSesl3TzNyy/IZl34PdTBPmnWWOteHuclA1hC6
gO+iv4W5uk867F+ZBS5R59vySlpuck73eQ88qc0Vxs02R3ljW1+8+jZg7Me3bBmJbFx3hyl3HFUY
vmVmrPxrVhKfWf3+h+6z17gDnUv3s9gzXfmy8CLcUkrESA3Y66regRvGCXkDuPEcqtCNeOH7rHGH
HG1+Smxb1mI0KGPsrIOP+0MnzjlZSNBgZteD4EzwABa2xeJQiZem5Y/DfxLfl2b8GCGPbVjotW+m
tayJVk76x50IFpna4K3XBNVXBWAyv3+rc4GqdVl4q3e6/YWSAsWqMBJ4j+y/at+zwGk3Pz5UjXOi
SFb3mhoE6tC91SRjtyL9yef+5jbVLlO86NnMeLtYtSgMMkIiZIBnuiuZYS4jjU7uyXciZsxTbNfl
znXb5lhoE/qMJCI57HHLmgBbM/mX7by5VbNP8ZRynI8FBTFJj/8+VwOKPnwMiuS4/1Cx6B+cJKGV
k1DiJwNellsp52iMsBbz1Lv0ocYkV+FMDIkHRJ4ZX7LSc+9KTavGrX8oGqYZCN6IhfK75bEJyaXw
7Jh0NC/A5t2431OYWDc7nYYoC+fkQN8X6XhBdUxv2OnkmbGHDfevro9NlQ78EJCsBaHRpLjiYGFh
+YQ9GsFdTe5sSMbOzmztCWu8LzCmEuVjN+lLUSzOFh3hR91P866yKQ7NmC0Zj/9Ja/vKZmVkMuVw
G5NXqecsfprK+C5T1+XJIRCxtXO0sSfZYlzIsfJCEOmPw9hoEvdAsGejYW2rZHaOgWqPbTwYV5wT
DwCXjmyN5Y1IlRY7dorhl0yTS5pV5MfyiWZ4+a9UXzcW73RGVsFiLBhOHBLdGep9dqpd9yed8UcN
+Wq5COGuYQv0wUDNyMQkrq6l9O6ZHF8h5RQs+YYgWqY2pAtOHloEzjgirYY/mblxn4THQfMn+x2L
sNiHaGOZ/Y58MWw+M8pPBFHDc58vLei+FONYvpqTwhphAvK0c80YGgkkLACDCgOBPFD6KpCP8S9G
EEAWw6E/Eo4I7XJB6Q743D7BRrlnOKqPy1Kjt5qQ8DATRXowFeWDVV61i4qOkwk/KILxE0bpTwXi
nVCe8q2OzZvhQCmp0uoh1Z3k+hQHxKm4hrlqOZ7P3egu0w7WK9bcAmEGdiPrzGSPEfjEoz5z5M9V
8RBqJ73IQvMhxxgX8kLeDZ8bM4cxWJtWZLfjXy2h5mD447uvve8+KXCwOFMH7HU0z4ZGkAkJLDyJ
Kd8mOQbCfvDknZH6L5Faalu2WULVh+RPNE55MHLSOiYFY6tCJZkXuc2o2l2B19NydM0AHa+qnrJ0
WvEHjbUXXgB3Sge/yY1oLlBJJHFp1oX1DQP4rpgfYE7enBrKja/De0gm5XVqilejQhYt0xcvSJhR
shQ0jUSf2UI+G6y7gCUkg8cGzLmyvnyogP5vUsd/aFIvvKUu88962ofVSnnGI46B+Y/ZjOoC3nxk
/NdxLUtQE83LLAcbthq/FFsJ6XclvGh0D6fAmmm7MfUPiQHlYbDjV5htm9QPmwgA49dYDdxB4qnu
/fQXQ2GmON0eRNrjMMULn1NfAw6CKohDAeyLizsvWE9c7Dweb8wKfK8ym22ZyPviD9y9c24ekyA7
ELszbFPPJ9anR0JZO9ZlYgd6yTN7JxpBgRgMrypUEDdAc288hJE7c2I9bpku4MgCkuhog/Lwww1U
vvyLo9qKKlGrs4ed3kwTeUoHBx961Z+E470lIPsQNjUGS7K62vWmYZ29N7gAy4KMs+4I/VpChMfF
4HvbsEjfPeTMD0nJ82Txee85AjbtD8aw5b5oFPV6mv4INkdpI51DXrhHe+6QKmTO384M/2I6sA6V
qH67+CFOqR73YZt7V5rherOuGzZd71nvtnNK0aa9WWH9Xcwx4bGElKBdbpN9IM8WkJDrWOOAdKqh
vkhRt4DKZPudiuGFT+LTwQ50YiZPKZjea0gNuKnWUUL5mY6PnVWrjzjR7olnjt1r51TPlR2cwiZR
J8PPH6ZJvgtmH5FwCOdx0+bm8ohfDGNGIdqjcWZLGNwhX20GdJLwLsfffNkhjEQq0fovKYpyv5z2
BvbEyAc3e3En2H9EOUCcLpIbTHYcYpMi85Oxk4eTr3D4RNXM2DD2+l+eXyG1LJwkSm1ng6AfIZmR
vSwTpaci1vHA9mbIJ9p3uZ970e74b3nEoA3yaN2iTtyXXjbvE5K3NrB3ebuNGfoulvKpNY3biuHK
Lq60glZNwhGXCeSjx8BvgqGtqyZ6AuD9MZFrxEan4SiUVn+UGklwiY7oX7Ayr373qaw8aCwlB6Un
23s8NIDYTF9uLYCzBpECu65vs19WOp1oqMqvSiWR4xsCvXKXXqsQa3ngD9gQcO6gIQAT3fdMYoZF
DjdhMn8J+LF2Xhr/cYs1Qaz3qq3T44pXmDNPU068baDtp8Egeq0L4FQsNmMPhIAkUOT80F5mmIQ1
qIGyRqTHnluuayCmEcow2+3fKqHrF4jRhTNMu44B65OTyPkwl/3I6Q9U1wTFgJFLoMNCyhyNgfVd
6lXrl1zLuoQZy4EuXd7KQCN4dAgDsYB1ZYiSLnlQY/OR1asLERNvRUY+oPOSzRB6u9G69JkEMea+
Np1GCXZeCj7/Ln2e1i+pV3915Gve3YoblK4PNcO+nNHuBFPI2TiIW8jiSyJaBfG1rGxZ/HDbSSVX
CzlepVgzj6tLbiDmYNVooddEjd/3rb8Fr45urs1+jGnG3tN9COk8dlJ9L5n1hc3j0BNfhtyrvvWz
jcoAv6gOISuUqMn5lCeIa/LmWiTSxajfFmbdLIQ05yB1To1aPLDRPiksk8UPK0jOzrfeDZ+Qhbx6
FlI8bFJMnxNv+M/JsMg0OKgCYj3AC6KfqwnDWTy4ppZ7kPOaIMUmJ+BOJHxpRBubviWzutZl95Zi
7wD4YrzVJRSMupO41gvALRrghzHLX4RdJbvJvaKnnRlioTgubQ95Qpjhk8irj9misE7a5sNlNrJy
Xl2Y+p3C71On2AoWflfb6F9W9pSmVApt+ck9+eUAv2X+aIOG9oZfY+pkB0vE72Gc/y6WwjkUhnlp
lZyPnPFghKAHOAihB3j12mJBauXi2VUMTplRbDxvAUxc+kyM+FhxPN8L49kXXcu3YgOo68v3BKbf
pkzJP68XBy9HRTARBBMEdvkbWZcnq4ScwUCbJrOB8eXwQe4ERAtJ2uaWTBnCD7h8Zp3/kswHN0DG
YkpMXNgzP+wItLQ0gociQc27cE6KJQpIsApwQiGwb5xWHv2h7HEgdz+SfCNwuIyNGR8ULa9apSAp
Q5K7CBENApwQ5vAQDA+vuKX762Xxl/YGveuXgutUPrJB9yMsTuRd4Q1Cwhl2R+G4F8upcqBpBRgI
tEWuqs1tJfynhgA1bjWHfcM4H4PZTXe6Gb7iIgCigtUbLFW8R0N/UaxDhF8c4RF381REDWMWmuls
C7DU2oLi7Nv2d4IjwtNZtkeiW1+Ffwln/WOWlbFjmhLuzVxe3Dn7SZwZ5Cfp38zvnnJToZPqsDt3
GaR2yTsq8O0Hj1+ywcGRSYk1oGiHv3GHY0ejcapE8nslrH1SqRBn6ddXN/MPqMHeMa5DhjNwqJhA
zkGr8tH2Lb67uZXdV0F6+0YafnEbFSMH4rKDPfQgmCikKY04s9hl8gRw4aYdgAAULMQDuLnTbeYk
AAbtWI9J4RcPNfsOw5bvQSfO3irUlNWXaRv5rjL+M3KyZqTmjivX6YJLmCFUrmxnjoALVyHkXtcY
eRWEmg0Ejrc0XJZD1w6Q7n2GNmjAEEwECJgx1hHex9Iat+SG9Ub36lLSLsLg5KjpZht+jzNhdy4G
mJhZSvdZO90HLVn/K/cga6hlMo6xC1DLXUk5S4z8omLkha5skUej0A4q4/EaIPYJ6/ZOdQdO6snQ
wDctY+4O5OqyKTahL3VhgEsMows6FLbsU/1Yt+rZW0Y2AxYsHHrPHfnzdw/lIJSmV5PQYzYkJPMk
pYNPbg4I+TGYsHeNQWbnoxh48VpY7qVsbnounzU4qwi1bLHNHyuCQzauha02xTp7GfL0lnRobIdJ
f8WW+SMtMhd6HFhb+pgfXjcC/8vBMEuMLcNPMgs4p+kVFv16qE9q7ydusx2GmXS3oUsiGO49xpYU
hBL3X14m5UNtljWE64xaZwC5P3+kCEF25ZBEk0R4ZK9RoSOSlVNTTxurj/+LM/0ffBbn7pqsc8J8
uReSTjIrOBTWqRWSYtQAGe8AU9cYP4GU+N3X0nIwIFb9TEmY8ZAzLt1yFyroosGyvj3iLS9VZjyx
hD+BjMzRkYtx59Ts7+LOfgyt9oc7okJ9P8Vte3UMvbrwRHGtQyoKFkuQAvT4Nk9k5ympySIv29M8
hrt5DID3Zx1UsaZ/z8PxmVxENC6gjVBlVRs2QVTohDjWZYFMUprvqvEYAeiOBJtMgbXvlffgo4vV
o/82dCau1LgZI89shmOfWRcbuhhnHXlLRvgTNtX8WZpfTTpNe5t5wFHhjtt3Chyn1lPKq2mIj91J
ejNtzry3Cv/DBjLgM3OOCA1cPmbAsotmxRlnB11ZX3MTu1vS896w3qCaFgb2TN8fAIZayReurwj/
YnXzq+TIWnLDhQh2ChtDnX1OlJXXHMgtKdSKAD+ENyVDs5gxgq7MEw4dHA8YIKvYRv9G5h1NWczf
YD1j0S/oD8VrHsecR1iKkxgvSdoJdrpLv28XZgkOf1NL9A6gKfIcXEfuG+8PEANm562DoakARIta
eAfg7yY7PjE81nZisb8jsqdil3QE1kzY0CK35oTBg6g0g+2NfB4t80vxze0hxrPD9ec/lQfsxahM
dfdG/z4NvLc63OhO73KIeXJdhsz9YwlOKgBYklryrqyGUVV/JmWp2/fFCfo4gIo6ODFS19i+rUPC
7m07JxUxe0TDtPkEtmOWH2Gfk3BtvQ8Dcb3j6kbSzRvgjBcv96OsHY64SkF1zRWqH7N4aieDyCzK
wrNrhi+4t81LQJ4XEQnTo8trtbE948buy2sBcZPlMY0csqZPNEJqMCUDVnFBj1B/1gYvJsHLuxiC
p6Xqnii1uzVWh3yFRDwaSIIOGX7mbZW9Y2m2HiDoRz1BB088wxTAHecWBw0pqi3VBa5CGFZrQ69i
dgR4+9pK4nxiVu62j0E932ZN183Bqtrl5JXdHTYodaHTfcrfWWVOx1p7Xy6q3UNtVmpryvJFWS6f
G/I6hz49MiZSWyRjyAD/EKpo1tiI02e0Ap0K6X50VWNTJrnLVda9FxkqsCzZhROkAKeCzGpweYaj
F4evhbPIa8iKoeqluZ/xNvl92Z6DgiCZFRud5Sup22ftn3e7smU9QlAo1FGw/q3knVHYpO1ReuEn
1oh2Nh2Af8a6y44lZHkYSRE9pO7adIRFf1X7itf6fRzXd3uW6oO5dFcdWv1OwFh2NVsA1gfU8NyY
6fiTt0LsfFKnmmU2N1rwhm7EQGBl+DO1hOAi83/1Gm6UxJ5nfGfgn4j8KkEP4U1mPZka3rub/ydz
+++s+wdkmE60EB0cBUlNrGLLUC/IeprYfNl0s/DvPqRmhaK2wriKoPGd+RrUP3t891tygRbXvWV0
pexa1kC6Skf2HP8pfIiZTu0aSNl8e7fMxbesiibq3GcheI8Oc/wW6OB5iXvE5AnoYfxfJwv/KZ3x
xOyzb35rCdnI1kVynHwS6mrCJNvZ5mpQ7g6Ek0QIh78nQfjx1FbISb8XXzJvL7+hsh+XoEPOnOpq
6yPKgocDIE6Cwd/4UthbG6vnrjHyR7jV2xBoGNuGG/7pO5/g3ovjJze1OvSc4xHE8K6HBLzqOlce
O7ywUo1PRrJurtxAUVS3W9CgIKn7+SQ01g1iHw54Dv4axUfXcjij2Nr3nv2oiyWLpAbwADBlM9l3
Zr+fotsOsU9zOdgRcd8Gzl6Pv9V9qoMx/Vx0P0fe1EoiHoGKmHT1h6A2k23lLvsxax/zRf8BesNj
o+Y//ECkE9rSOKyEOfKywztwmPmNhdfe9YL26o3uo8sKURWgeAKHhtaN4+eiAhJf0/Wuq71NmhNc
aa0Za/Z89br+xrYWD+KYPossuQZQdzbCXsgNdf3zmKKEqfI8srKwPMls+IiDIGLPMR8yyQXS1CRs
WsPDSDDCJq3Zz6cEfTeQASqPgM2gJCxV+QmNP0BCwJX7mLScSHhdEDEDQiHvEYvb9fPRILZAKau7
TU36ycrPi7LsqylCA5mNfyMd5d4J68Ew7WeJv5H6vby6CTIGYTELQiH4Gi6/MZJlW5IK0GXE5VaU
dICeOY2wzTwkg4LnDUbxxVBbOdoEu6XAoldtE7UrZnQ5zFPUTDHMBRDu2NrHQ2/iZ7U72e5SfyaP
KyC+EOpnvPPXhJsR/mecTg1RTYwY6PaKhzhVn0MwXpt6Li9dJREVkx9fjiTXZALsDG2XAyGZcT8Z
yd447GWGZ0YI51FW+NY99k/bJUcgntbDl0xpntIQYX3JciX2TkuMLqlQnCyB5NRcQtDo9ff6q9m8
XIHi3TqYsjRexBBkoLnfc75zj3yfFuS5nL29Q76Bm853sHnvUHsjnRqvzQhgtWytV/M4FBUnOQYm
m1UFkLv6JPMBMoT3HGbV8hqXBhmQRb5D/EQGVUcmcVBhaUqabteuYlQPz8XGGIFTkUckUWa2JAmy
CFhLYAtjHru8bEdrrm6Tl66pyd8dzfXWVliWvGxXSjfA5D29LIIiKQkhhjomTiBh4qosBxffJFkR
UesgaRoKsofhnqyXzXQiMUPDZKiin4pEXn203iiK02xnWS8usg9ySzjWmri+xsDa2BchlCf7kZYm
gEwCDWJCIDUXzc30iTRfaO/nBCS7FS+XgmuyJRpqjwG/erDr+XtWrJ1dgq13Q7A0pynA40UeJGkY
kW2HLX7iDr+EIICkLHjO+qMRFP4uC4EuJr/iYoHPWgKSyx2DmojIIg/XTEqGijdfkhpdtwohfPhp
DLzW59jyCWWcFrOO8jy+jbX7bQ5cBhc+qV6bBtUxzO7dfTOBS1Tm5J1gjRS9fPQEgCSzOmVB/70I
eHD062S7OUV/AVp8kzmT3SAu/zqKQDHHXP6kLc81rZqdT8TKJfTIdjvJu2ccW0RSxwbnQ7Sy4kBM
bqemX8n9YGr9Mt4Whj2vQY+ojtSWzaT/bDruAQ8NmEiZoYNv4AuagSAz1B1viBkzQIoZxXegdiOS
W5u5GE/+i2Wvo5u0PtrjeJF2cBhKlgrTkvKcWK2za+oyj/KG78y3jOLMeO+FJMPu4HVvUtdq5Q9g
iE5xiavhag7qDdDEW24xLlQ5WDbIuZPP0KicFPYy/ztsrPQ4/YzK+1RsHzaZg3xnzsRzWeVQChVz
kTDzftKgFLsMAESEie0/xESLsS5vaywtpUvJ3tGN+E31NiwcsvnVCqIuEOzqksE8ylCfyAmNVqsW
lVat3e8iX1RkcEicczZeGLcXcH9Jfa3qlPaS5ym2y/qzKNptW+d/arc693PiX2yPrVNIEbhwXKFT
dyJ64hPoCvWuuuvQq+nLTd0ZpZOJzPJELRbyz5PeLm5z7cziwWEmz4T5pQ6buy2tAWRwcwa1z9Ya
Qh0IZZvmM1yw7RO6cGwktxNlF+gX1TbfOHAw+vdW5PL2OhlZeJD2fzl8yIv5u6Y/3ZnScE+YiJiT
VoCvMiQIvATQchWALhLyXx/SbmXqif+yJc7WxeerMGPGB57/KR15yCpPPAlDiiemc2IzJQyGbdbC
rPb0NmYld2C+DkJxLpHATO6nmU17lh8moSYYBGsOqdn9VYlsvpXWfQkfs7G2Pjgn+Llzb8Eeh+ja
1ZKZSmBFiY+aqiDuJnLGblOa6lA0XNe2YBYrCJ+IkpAXGbozvSlz+32cvmJWhhdt9uUB+M2du6g6
TCP5MUSUkAtOceqvw1oWTUP7lE1kEAf9OG06+rtN0WcfQDWEMVZv/VIhFffKPdSVfc0xE+FBQ4QK
rjBT+ZVL0L2gjHpSwKe3YZlSnZbPyguuU1f/Gn3i9IhD3xauhWIFsELkdZTElsc6CofhZmxLcFI2
5tAWwRVA8mLn97+HvGQ7rbaU4Wd3wJ3mCdhzShv3aSkoIduQZXda7JbG3rtjNW8dr8y2VrN2Bs5Q
HuoipMCqwMLGnc+Zuis7tjyUQkRfxvqqK+SaJiTVFUXAjW3y3lPuUZFte6pSXIe55TJclrxTJwSH
29FvfiYO/LMOsAyQvbjBaqNofeqPgvcis+34hhoFWqKZqiNTg6GvjmAmiIFZPeAFeSadFwYU9vlJ
NGhfwvFmDjwTtq4JtuhcVmtxtUd59VMB+jkUFpTGngiWvcPHjUuS1Fca9a32jWFHeHWKgDj3H0MK
qEAPHcM/MjNV0DJgSXkEVehcSbE6NX7o7pLJ403gGtehq/4SAT7t6aQX81efarZzekFL++xKNV16
vx+xJ4tj38ARJeHX2/JuizIbS3oSBs4RZg36sx1gT8Bg7iR2bq23JKW6hHdNiBiZo3Gk0sCR/rZw
220I2kujaiwjVkB0YyOVi2Zvppb8ua0r+q4hfrOGb9Eb/68HLkuFdTMb/N2QsQFNHYoV1brw4/wO
7cSq+auB+mVOKSMzF3+1qooosVepMn7+s2JO1SlvPhnt6J7IkHxE3+btEXAT29Sb/Ssp8uW+NIhg
603ul38LtQkBYUI85Nnsll0xgWRkKQvfHoQatvVx2zk41FFGYauGJ7Vb0ncne/GF0Gzk42dblt3+
n8SzBjpdwi46ugFwiMWxmMmvYktOgpujkZCFQXHGGjQdmHcvZ56wK6Nnhitj+zqs9AC4wgKa/YB8
Yr75nhgOMZESIOjG2Tz3hHLrNE5O/76dmCAOWjvEcUX+MveAc9nh4KP0cfL/T/2tV9UggU3PDLs7
As+95oxpDrrDBNFtmvSstzYzPcQIGjum4co7AfXq4FIEqHy16wbNFjwtj2bFVfUUuQKeCBmJrx7+
pLbcPYSTm4MgYN+Y2W9A6Md55uGA05dtyzQbKaCHLgrDP9MAH0NNSMaFdwQmwmAShq0uuBGHqnqW
nMNwCVZRabPqbg2//m7MyorgH2E0mxySV4Ipj5JY/VqVGKxp/FdtygDVIWrOregT5+C7zZG4ZhLJ
tfEFGEqyXqnvoyAFd5a1H/HYXtGh56xFra9ahyb5COuXbm5OWceCOG2GnZNQw4A4EpvYAW/SuMHO
s54Ls8W76PSsxEp69fULeahnHrjloINSneci+/RqJK/CfPRGCOKKubZMcKplYr+4Nbs6NCcJ/ylC
8HjryZTU/jfguwlVB5Jh7GEH2809XlzuqRDWf4kxhRyzCslfuJLpy3z1RQYgYtoOED4SJ8rMgkIy
LkZsdxYsGhfZ9ijmd9sS9qHjJRf6sK+BYATnuIiDMyaOnVVDXglsgc90365a2lR5P6VlrRLGuiMI
mltiTACMWWP7TYv7ESxiAV7uXzkAoXeYUp2bki1/QOrDvhu7Z6TTc5RV/nNIO+DSkRAjTIghvrGy
ZqpJ8PKFyXOH3ImnD6ipeBmW5h38U7OdG+PT+z/2zmO5YSxL068y0XtUwJvFbODpnShK2iBkQRjC
E4ZP3x+UGd1ZVdNVMfuOqmAwlSkKJC/uPec/v2mR6N4TzH1wVPllDhtUH39wnSdA1EAlY43GgeJp
etfwncKy8JEFpXrfCZYVLx+ij53HFrY2wQiPDj0XtXAcYxhZYU2DD8igLovCiSy+MminvqhxJ9w5
ohlv4f9nAWVWmtZgbJ+ffu8qKQINGWQSvyvxin4y2pO0hm/WvCx/Wc+/D4+mZLKPD9mIDKITDkaN
zgREXEQtgq2NbE7POf45PkXHZTCwQeHoIXxxlgKi6l5K0V0MENNJyztmfwxs1mzbEJPnq22IvGXU
zkoRIzFdqVN8dcUUbBxbmfl0mF6vktIuhTrmJfA07yrUBLYxHzFDVO+0B+1KXUYvhSJsIj1NQoJB
Hb2/HXP0CT42FS178lXg/fXxN/5mnHNNSo0BwRnW6M3vcV1Ssd4JO4Ry8MrVJVFI5VKc6fbdNVZD
wiccUWf4MyAY67Q4CuqHCvNSuS0s6imAuRGLamTuVtS5VpgwH4aqO34BkHPu49gZ6xzovzdgrLAl
CPLAJFMArE5i1Yn7eZOTcXCUMPsW7LzNtndJIxZyGiGGJfGxzxioWj2ZDnLtG5B9bKtqud1ws8H5
M6NH/Us6zP6PnJX/U9xv+zIpuvb//scsb/o7dZElKpqJ9EYBlZPQvczxLH9RF8XWcKcxHxsY6un3
Q1MjN50128Wc9TldEVGnPeuXQGJ1CfEEmzuDqdmkv1vAeMG/vhZ+6Z8uRlUkU5NVxaAVkbX5Yv9y
MSSuTLomtmWItx+AkaY2fk64wArAcyNX9YmOBHeUBjM82FdAQdeGgYdSuK1kPuAtl/EzJnkZt9aa
6N5iPTOhgZqPFTEaWx2krOjJQFCJBe1vY+QNV5PAaZlcMJVykqBEYPEkUZZdfutchAXtOlINSJQd
k04p6RoHH9BpaRYUTkN2CxJJzY5dJ5Nz8thWBD/8MLn/IHjRDCXSueDlQjXiyLlzwzOPFW9kVXYE
iJ0nzUcSEDtwgsWDUCXs7kOvLUjgKAKtpLYn3ZFiN+fYjFUUnEOKgzfxKa8lHF6lXpQzioLv9lYe
GRbermMC+UlMLg+L0lLPCw/qCAqVa7xIdZOAUrVboGTXd/gVvsjNcFvHV6FcJQqNzRQVRwE17BIY
AllB02NWiZmwWzUJ2yTGzh5JHJyYD1PZifN8sRijtZUKMSF+yzxmZk7XrfimhkGqYYDCtEwloNwq
ONNFENoIAl+IGg4VrEkrkNlKCZXpOtLCGB6Ugkiy6uN2FDTzqNb5Y1MCRrtdpWK3keCKw77UBtCz
Ziy6+ciiAg0ybF80EsXNJpdaWIMcfnFUSMuMHBEybwARBzwvVmqkBIkxjGujYBMsp27cwBQUnJuq
7TCyKj/GK6Jh88ApUbxDNMCS7HoNmVpq7xakR5Iuq+ckGrO1wJQSVhu6ZMyJ1lf1wUEPtFjeZPlJ
FtA5Yav2iuwkNKrc9GC1dTAE1cflZpWNk1T5j1LJciDeWEzoUSb401nzbBndm5RLA9gnUBhe8+JG
1ZvbQo1u+/v8T6neD4Ad89OCBbVRZAILzYqQxcjEhIX1YjxABJn2i+MdQR5+9qP7+5u/v8NWAGI0
Fdc//kPREAxX7yfUyDqoBPSzbKl2FSU+Wjb8KWVKUi25M9XRlMVVs8Zji0NQqErQ3EbCFWPzWU3h
DxQMonFnx7cuNkgYn/JTOZX1prR0EeP6VOSuBEt9UEnBAsEShHuyOLXDCu7QbS/ejDisdIWsRHNa
W2QP2rkOeeza6QtdqhtfFprvGv9rTvaWE6AExUDthflD2ahH6k1Y1dEur1n693sE7/cqq35cRsih
+GB33YAVsTVk5kZsipRKXMUEHrDwCP8c00LTSonNaxl4R6j2yMhwsFirdpn2U8f9cDZh0mgSQbot
IR4ezExtlWDy/Zs9mZmdxHEIw9fQU7DAyfgwcRIJTblX11F8P7VCXG3GXmeOidtOUimD31UNssX7
AyivbHIMs9jIIvXBKBcgh1AUODTXh4fJkc2oo1xeC2Wb6ngBKGXpEWZ/J4AKUwAwpo4eET+QGJsI
pxuHYWVYkEoZTjc+hNEkwBXjA4i3cSD75YE4laGZE9ShxcAy/3pzlox/2psNTVdVE29wlYQw9R8O
iqyR5EhvxTKEUeBQ+pLYLBXpUpRvpKYP+B/FafaNs2SDYiaHMmAmJfx3wl6I/krWMpa3Uk2jVBSI
SJi1/IAm/ptLlGcl7N9FiYlcoqWrqHhVU5H/8SwzGx2QDw5UOEqp4uErIDmDyQAPrheRQXnLiscy
6jtiK1ezW+10uUx1qinCvk8HVxIPeQH0fgU+dPqH2QV9MxobHbJaUpqaAy9JAuhmXgVmiM0qBT1Q
Zyn/m1NQQjr8D+/CFBXTsnRy2iyFlDP+/V8OwYoYAUOcfXOg+9Vko2p7BHi2TvPhapJWbNrbsir7
dcweCIaF3HwsVCaaEPLYfQb47dijYFHlWuM74yRYc2UtwNe9oQn710tCVf4fV6rKomkRdKNY//R5
I0MUojJqYMKnOkSoGn+athL1UDYHF69qFDLt8Il/x6HuzOal0z/HiVG8obdN0GElapJostKVonBH
oimC8mZditpY3YppXJuQuIni4KjXmtqiwJaJiSJ7wtXxx6ZWJS9XYwBqYxqnBP3QyJiT3wKZnuIS
YZzYP3ZYnY+HqorhQOdqGCeWjloWqr/YAe9kBsQIkP0ENClsRCZ5vx/N/wry/40gX1INiVXyP+cT
Lr7er+Vf1fh//safanxJkv4mqgr/k1S4iZSk/6XGx2fobzKO85oqc2sYlI5/avFV629w4NGnm0QJ
4k0z31B/avFV6W/IZjh/ZEVjPm2Iyv+PFt+Q5H+oljFpERXm4iBZiqRKiPz//t7EM6++a0akb6UJ
EmxW0OddkxgD1YecM4dFJk/7gW3z7wN6m97X4+vxjy5Ygnrr/T79fUhbELA2JdLrDoS6/H14CEhG
xvnh9x/LMR1yu8ivkDBlep0ZRfp9uHMA/aEv/8vPhIIYpwibDlRR4JvANiSc8vD7TKYxhT3RmJUT
GVGN1RToCeog3C1/n0a1DCm/NwxHLS+PWm+YVjcEu8zeLIZGXl1JyKBKbJbV1dvRGkiiut6oD0yV
0C5qH157xk10K+b0M2+ba3uDHDXidGxh0qd0d9xLCl20K8tYtFP2YRUc/nTl/fKK7zU248jECW6V
/Fpu94LGj5quuC9VwQAiievqONFO+YLBNcWpeb5P1sIgSDkh42KhzIhG1hL7gXIKJekDQYz9+7Rt
Wp7KGCsuFQnsCxMZKHtc5y9c9PuMpF1jQUBWPTf+vw8ShOBAHJLd2NOJsIOGv9AbeEQ926XWcZSE
s6l4Xum9L+lkUr+nSbaCX2WLXWssZkoWwrlqQVlIPrYxLshxPt1uSe1mHfN7oS6WGJ8UEEwUFSXT
YP5FAq7MGt947ip/n/0+TNOjWLrFkB5Qx9/Rn9Ox/nfb+vvst0P+fSabsh7mKg7Ws0D898p/H8DG
cQidH4SHbsvjbZ7y9vnc4HM93YyaxllAZ5yfHrB+MDxwUNRzqDv1QVlLrctMrj7L2smgGv9qRBfD
e6Jsyg7vdh9QvRd8ye07O/ej4OpQaVewb967LqyFE6x32G1Hnln3AIjt9tyT3iG7LdIGcceg0x5a
P9JXrbHKpE3Nkn/JfiQXb+RLubkmXqoxwmO2uOghEgGptI+dMmKH/wXmaEKAIuOlQQOJArYibKxb
Xnt7cOrVODityJFvU+2FU7+AfHm+Iox+cPrbyRHnb4MpONNxXAcN+OMLNJp40Vvk0zTI09aGyiEL
gWGp0tp/p3vMVsFOZQAMMgyuyMLs4lSclNTXn/U7ZNb5Y0Pqp2FLp2Iu7SbqMh+CFO7Lg9wjK6xH
UhZpIhkRM4NwmnhbWR/VFwpOPr5d/5Qc9GfBAmnxunV3IgeQT4KAMawT7gGydJmIOXkzzeEadrIq
D1D+W9omB0q0bXjv2SK1q5WwhcdEnkH1ikE9wokcH8GeMt4lAy8lIRr3BniItkraPXrcYEr2hCcV
aOG/77o9NJ8ptA2YvrhAMsVCsv6JxUHW4V0PkGN3CHiQ3zHBeocYYZHBkHvtlvBnEohHQqfR+VJi
HZVxVezls3K50Tdr7CFQG9CTue0BBgST9OoULR+LvvGYnirweiF+cG8eKzOEBYnzMYiPeIOf5OUn
fQ0e2l2KD+NcPFtevksHKiHmFiureaVrM0JSMkBXrLvziAL6zLtBtU108adBI0E4UJBschhL+wmV
csekzjWflDXI3NXhzbBs1Xf1e3zCoZmgzGW16DCFdvqE6Y3by27+VbZ+zO2AgvcTIiYyfUi5t42s
sFOE6jNQKDaRsY1YqTz16/p53Mtv+G83L3g0g1Gy2HrAL3wxbdzOcjJgGNlgSe6xoLTcRzZ2hzmH
ZUtFMI4TvzUrL1mIBJc8QVGHm2c4sLbukDpx3PS6AzS6x4+1JDsJSpNvtp7hgLf/WJ84e63ab/UL
2tl78mUd2Hem1tNPMRlUNvmat8c5IgcGviYanHJV7VuyH1AgXDB6ZKC1RHiK/TXJnuquCKNFv5sK
r+I4YDTxsNt3+R2KSpmHJuvh5leIzb/q1h/IAHO/+g0yln5D1Ih+Uddg6CB9/QbAypMZxJPLhhrF
jl4SmIRevhkA62A2rzq3eUJF88A8jT0DOUBo/hS01s/4U6DEUrqXVnll72ACZZJyrn+pmGAbR+3q
8aTBQXEhv08Pp4Q9iCmBnfNyUMmJ5GleGSQTJPTVxYEOaGMTCHCUri6feftOioYvfZTf5LHje26G
k+7j4dSzRTVO+jKdtTUqWbbFIUAtshhwDiS2zNHOyeujdga/DNgth7c+9R+Lao+FBaTlJgr4Lq/Y
AkRbERLlUwT8GRRdmO+FTxLJ+H4HweOr594rnsaryx+UYQKj6F7fn6PHggQOcTb1dC0BUo4L8gr+
A4gpjCtgQTkLCw469h1pmT+lLEqaP8GL30HoroQKUsliPYH9cRpmkacfuL0Pt036cU0d6zM+dtFS
Izd89l75NuFw4v5wJUpnfCn7c1pvMhzdT7i4j4LPy0SVQ2bdJKwN4a2dCsoCv2zXzad06l6ijYXT
47RnMIl7UPw8iMGtfEZFhfAsRNiSISWH2o9lTOWI4qEdd4b4c0VoR+LI1WHzSG5epK4YEt7y71sa
iuQaEj5zGF9AIUiB4G0bp8cp6t/k9nvODOPuJb9VNnyFWwiVRoueDPa/ftvzGowxbHH0CFhis4An
ziOyOujWKd5lFt+Mm0dv1/6i9u6NwGBiY3/yBf8jgMKPRo83xv4vBtRmy+tnjIWg/UT4wSHOXzJ1
Q8oyl9s5j82wcKKXBjsirEBZs2LNXM0ui3CMP2c9b+5ktwX2KsndJ45IvoWg9XIJE2dfNish8YjS
7YeAy8PcvZ3c5MZcFIW2jVISf9z7AogRtal9xmNwxBaPbcxV2wMQry1Vq+zVWirL9KivplDdKrvH
DtbekhUN7rUSXozOq9liMiz2ibB+4RLwZiVgXkjcq+SDJlQtA+HUk6KQ7ONCPsk46WhLeHTRMfeG
p9LXXMW3OB4WpI7BQCwI7Om22Yj3xQbX3WmFTbz/3EHjQev8JV0/1asfySH+Q1D4y9JVG4du204I
voqhQiYruEiDnbQrbPJqsvUgayEAgu0uED+FjUmIC0AtQXTk+AyG9OkBNqBtpD7sVdfMN3rk8N/L
MHHyA0me0IwyAfTHro5sROf5pQb7tgPtNalubWtBUHjtNmdhr0KO0PGIxaEYU3GigOz0O8kOcurw
9Ip+Zwo6Mv1kzAVATIk1cjM9IH4I/9SasYuysrJnYwhlmSwGmFl28qleqo31ejPt4sBPyWOOVldQ
xy0kY0TjlxpRjFcdkUVCi1uPgfmhXlB+reEDtC72WIAKP6BtzZZwYRKFg+7u9gHNaaB4xVt3EIL+
8PDivcBwZNHuhpXyWocHPA+K7+Zt3GLpbO4qXuPhXVdqWAQ6buB37FQ2Nzd7EcnqeGqYWhIwuOIz
whl1IrNMsJMTs9uWlB/KVYteYUE4RJ89K3v8e5vYgaxTZNhi2E0gfliv4uXeXnrAxzOx5v3h5jPe
b0/TilqJqwio2bUpuOsBpk/5Eh883UkP6io/TJfh0pz5/PljyX1VHQQEsFsODuxvnXLRPg1P6ClY
sRVyRAhjziPfFkvjWTo/vq8jo8HwVmwwh1/SBgyV23EPwvn4vO+rd9VvUAzMSjbWkCuSkAfvF4v9
430Rn9ALfLFwmkA6i90Fpq/2zAxQgo3VoRxwdfFiPk4QtkSu5B2Rl/SMPAmwo+7Cpj/iMqmVgeZg
Ymgo8EywkIBJbq8bpMbMitnhITK+pYeOwXrkt3cvDyEel0zfsyMMoXsf6Dib3XzGS53uK+9Qk0vc
et69tt6VX5zTFgqDm688N/gPBzhNeULQbe/dAn2YzPD/5tS77ix+3NyH9WKiSfezwieDBR/vtt0w
k4ge/m2gut33x+bYyBvoWP1RKQMrW2SvyQDzj1Vf7yEk3y2/PmWf8wBU8YYdf2CCQoc5QLKs9/in
YIrckoDK7xtbWXSFZMkMud09EElQqGPvK4XFkWFAbmBTi/zNZcGnb1PrRNtsF124ovs0cDM7RQzb
M+gLl+w82ibrR6M8n2NOnUo9kAfRQA+oPsZbeP+qYUMjcYD9orj3xfTwqSak3bDgM4f6r66HB16l
mKtTczJtaexmdgGjLSMIESB4qQz4R1X3Pwa5v9Nc+NXWco7wM83mDc5Vv8RJA9/2+/3PZ78/+32I
Vf6tJapUGCahNHlHilxFIqyCot5tWnmwRyWrqfZplwnrxevr99kgjX8+uwkC15XO/yZXW/hpeb8a
LTGB4Dj/yogWpAj/x99WqwojTsQDdqeFBuqJOhNe6ibuPbmgUtRaUm6FElrCff6D4KHQFRQ+aoss
h5tE+lxPxqyK/1wbFbiEFDXH/u9TpaLPn3I4P/JeZ7vt3K68xN/lN/ISjJrEDS0aerfMSWKnawKt
YSTtYIaeGLAuCSBzBe5kaASITb8Jrl01IZLm3lialV18QDk1EfnYyF0x0qaTUG3xVeOkcGTk6yS8
py5O5DSYm160y9ERUgRCAS+q6luU8bbhyCf9pGwm5jfpSjB9DbWlCMXeu30Xl2kveB21KOxY/gb1
5wVf7mh9deLN/VV+pUF6rHj32xR7ThsyXggCfpiuLtjl631Tv9F1otTDBvbKgIG4DjjN0AYKu7/A
jtFfCQ7YS2/6qfsQJjf+7rq5JFdfS+YcaGdcvnsohLnmoemTv/uvdE+TWuVH7QPo9IABH1k+2fWo
baFFjR+FXywoPCQYZutuTbrbg7vwB6uJ7iULp++rL72l1H2vxoHpDx+daU/b9IuimE5v0J3otf0u
39APMwVKiSo1Agl9lku2Iv0OvxaDfeCUatnyc3PqI3fkQKrQwdjaWvmQOf8ObcA30lEPb0j6mahi
sbRTbOTDEwnddhFqh24ZbwakXNtJAirysHnASI9YK/FrIMwnta2Mkr1Lw3HFX8Nau2YmXXoTQaK0
Sfh6HDHCeIn8isFj6ZIAABfNQc+cMlvy4zWrskqd4iOF5oulwuXKx4lu4SJ4n6MDWTlI1tGT4ZDr
stAXD9HONpHfTB5io6USAn4rdPVB9yHzFXzxqrXizLrusFtZrWN9kOslnDrYUfx+yA+OwhGqYbZR
KyyXOd+P9M/KChxFWklsLCdsMlS7l5BduDAAZ9kNIX02nNXBYa0YZJl8VWF+aeACcqoRjUnnKBMD
6dVnnHwkF4OZlerFBwIuSjSKQX0k16pKsDYChLH5kT44SoBun83W2ogLQuOxEjqnGMC4xqVe4mNP
ntaufMPQBIZU6U5fhqMcot4zsKU4dxEr0+F7sbz+A7kpzMXrZYLYudcTT/5Sab7pqASHDp/3MUv+
KKlP8qIJZxGXXQeWX+0iAKFXGeuvMwZetw3dy30uAsPkTa18i0YgYw+GuK4spCPF+aGC7wPpwGB8
igSP5DaHyB5mlZpdoD2FnqbZkNVH9Ijq8Q78xMGJqo7uQTrMJs+nOSfy3djQDtzMn9mkRdhohP/Q
u39S/NGe6kG1mMEyiWEZtuUegtdh5l3PbRdqVhqyH8Lh+zV9JNqH4e2xjvp3ojcYRyWcE6j7MBpF
9EtZylEKH/hd+7iFBhoWQA/ASmzZ4DnFp4Lg1osvPo+LigxIbGgoYkIs+PB+GhBqKPbIPQ4Odile
EfnEj+COTbnokiU9fmAyIK2QMc94S+u0b/MqejO/QRFUABgWRpbZ3IYAQHzh9wOogPBC8619sEiu
Lw+ytgSnflMervbRTocbwRKpnwNIvNy/2eKurxWhcBliYWq1Vb9vt79uem5/qWRcDtgkuS7AiYV+
GHQXlCvdD29krANlMPEDx5q0C/HBAmYZtSd+543Xvk0oH/jQhg28nQfHN5PBxDF/WvCv3DdIbHwz
l9goYdcvAPvEyXLYWDTTcAI/ItPHaE/dKMgRnx/uPUh3jNXTu81I+c06TtoWPuCAvEJy8vyQZ09Y
3xQXrC9nHX4TxMOmHWeYZXbSTrdjxNkLOBSvI8GXT9ibwvk/lmx6NA6ADuAE8Kvr9ePCsH3Zh9EJ
5jdfJ0lbB2AtZ0TYWDvNV3bgJomVk6FxhG4eCkbw/m0Kbtelhfexbitue8Zm5sCc6hbWcJXPtwMJ
BvWmGp5BvTiJIm2P9RE3NkdO82F4xhYEDffqC/duhy5mU+30/bTHWUW/IiJ1inVLsQAPaUlQqctq
ml/ukFRHvsd6WEzneadIneuJb55bTrigDTYPcwAeO6zJzfjBqdFO+ISx3UjOdGfnXZXnbDPsjTfV
vVuYn7ji96iGd265bCV83DW0Ar54DSecACvIf2Ge+KNhl5QRBPVRxRg2exc4Yil8/37efDGqJx56
NgHz1RVFNGIBXHHU5QS5BdUOIaEmORAp2HwsNCMUIWV4KzHj8CSaT7VFHbeE5QyEZX5z1CLBTaZA
yF/0dMUJxS7KwiL7wUDWTC7J03DEp5Cv+cTtpuPjMnhA4mB3KT6Gsg8TEKdR/qCqupJhW5yv3Ciy
zWZ/3aKFoPfHxg/rWcwS3qF+VEwCXhiJ3l6mt2HDncaGzXQ6hZjEXEzCuO0saiuoo/miWeB1P+Ht
y3IqF3SofFYCIX+yj83VI+SuRTORBipxyfNGr9Dfcu183irj/5D7Qi9hP4BOKm/a6BmFm9+86rGo
705mBvXom0hCWY1fiUd7jOEYRC4vu3m69KRPntGEE8FFrYe0QRxcdpDT/J7ZWWoPrJPlaLPErvxD
qH3k1Cnq/IVH/eZahbGxz5IlfCC7pavk2IbYRFJFxEDXUZHcyh4emfNCUYFT/C4/dGwwLcfasOHY
aGoPsZoSOXrhW1u2XxtJ2HPPrkUNJa9yC/6BM3zj+wLxue3pLrfimUMRUPBOl/RVHtp4UQapn2h7
vhTlglDxEJ9VTEVsY9uvetxRLsSekbRtx6G1g29h4aTwme7x/RmRZyyIieceVTlgK5sA19qOdFs8
o1ce4ZeyJC7DN7VXXdsdwyGnA/U5qrHT7KQPHHoAJh8fEMY4dMpDh2DeNp/JLhtckn2iQ8tGMsPR
Gd1iieGT6w/H9qwvb+/ZUfT0txq1HEoiwj1+Af07EruL5g8/Fu55D0fyrw5jnWIhjJ84obUByRvv
bL8qy/LMIUl2unjig43ws+Xj/aYWh3mCArapmAxshHeO9GyJwmtpbqoXiTjpH92g2/Yf5rnrBjtV
HFMMQGwyvkMnWuKMX/AjdQZWRSDLO5jObUvP/2YYTNyo9mSMKiq3Rtd6HjzoSdwBFHgDB59/K0JS
Im+rQrb1nys7MNQTXoaITQ8cGByT9BJ5Oa7lH3ZdkeiHhyPs4hWrrDsVX6pXRDjnuiMrwa7W06Ez
vOgbjgs7uA4VHRwoXT4YfgzfGPos0319jENW6ycXGcGc7taApRVp5q1dL6OFSukWaBkOZnbyZj7X
WzSgqyRAe0AQDCofmeUJqHP/4Vi2coeMvzOll7bKaEqW+VqCA7mfiL0DI3cUl+L8yB7VKKEs+bPt
T4ntzFxmRNIqNtfXir7H7yRHLFH62f2H9cHNSXpwf2GxyF8y7iaGbZNG/4wF2Y67tz2Plyl1uaFc
Pr6vt/zpsW5O7ZlNMQU/Ab95SigTPHmhvj4+rMujDaZzhizyjXNJU3f5fXudPjloKP+jtfIWwXHX
V+Yn1YlwdYqCbJrF9XijfHjSDhWAzikjSpr4BJbbWn4i7C2/9OH9O6fvWea7bDMexBetsTE+fNi3
dbFSMdaLmJ1AqESaaXd4lFPsLyrP2sR7pCfXcPRU7L+pwDUvfZZ9xePeWSeeEsKw3FurMRyPw4sU
mGv8PhEVCER+zZVDtwMSZ1Bx9fk2GjtCIJB7VBdXfFk+IHb2J/bIdt437PwD48GpDynfY4H2CczZ
RLpEN8bORzVZeU0dsMJVhFhrLSBAhXHAk4i+ZsT6wgPUV0zsbbBYcOS7Qw7S5BP/kFnBDVsFiF4n
VHrFClMO5AD8gQyPm57kGlfePRwzvBvLSTlXbKwZWBRoA+Q9R5DDXPIoEOEmfkrLZtm9DU9962tI
3V5GR3f50qmY7wTS0xzu6PooTI94iUhvBF4syjMd34qBwILGwjij4LU2+bYiQ050wPke3CP4LL8i
t47Z9OOwpMntXOE9CoeX8Ufk7ZW2sKlfhM6/f3bPMEatIczhfTiooFH0ac/mSvwAuNJ6T70Iy0YK
rsfxeWggxPlAF+VXSoXEVYHm6zRkYtgpS/3hkzorQ+AAaGr5wr1KBw5BNUiEt80LV3AU151Igw+c
gs7KEdfgPtNpeqwVzwjMU/2C9W7CCIpinBidG2AMMMlRzd563lGyGF6S4aSpvjU50LmvYPNrkPTP
sBXAvLCGmLO0bafPAd5gjtmmhCG8M7GNYPNkC1+dY/wozww9oti7xYHGiE0Kk73y2KDHaVkWTnzH
H+rc3oOqxcd9caUNhiWekijL9XBAu+RjhPAbxYIAX6KYHBDFz8qWnPiFtEpRdR4g0/L8+SdITInD
O0qI9yIqDdgwtJ20eNOOUGp9BqXKvfk5NCH/MX0BwgYDXeGGXRtfXKYZ8dfkE+7jM1vc11sSkhCO
e7KPsIKbh1KZgyTeaF7ll+/3Z+2jW6c9AgQ3fheBkpt5+81+SuwhfrpXExVB7DLr04N22a6uG2as
8Y/ylAbWU7scnJ6Gf3pTf0YcVREXJvNs9Orgno2QlDutX2THSNjjMo1mhhnnI1o24v7x2M4aebS5
L9Gc2m0zkMT6nM06vQdChAXAkpBdTSXZD2aho2Ct1DvSw2ewmcxn1ln6ICurgHxrBQwtlTiIDHcg
5MsMHu0L+S71g6Gbw5ioscd7UGCGOdcRzESJILs7qBfro0pRTlgrM7oXBSkEoUwxYn/MJEmowx3M
Nd8pjqOtPtlz0v1iWFIQMC+k8XOxIBY+i9cb2JrgslsW1kFDbJk/a2Fzkix/Milg7PTziksjR5ZL
0O07ElLksrnoZkyD8x0DjsEClGb6GdK41B6aZ2Ob+rOoZYMJK/sY1T0uzEy4+PaogLNDgscTdsTM
K5CLHGSPD0eS7evN5zjz7pvrLtU2La48xEhRg+JK68QBW/aWt0tlnL5QLd+qdYG+8FGG1GjWu3G+
KU7xnH3FusdSv63ho3vmK0gAuiY2ozdgptthXMdbxqfdE04B2Mvjy90/0cMzULReG3xoAExShH5b
bumh5B14wvfwab5yyMmaOx9IfWhRbLyRv87xzQl301021/5EYvT37VBT4iyMz1K3ay+7+pO8iKI1
7vZ6oL1gcEcSECcsd1LmM+sfJ5KtvQ4V+eSzaOe9mi+fsvcJFrfPNJl5GZlikt19coAqDiG159L0
BBx+Mj7SG+q258Ebd7iGeDKTqQe1TT2QxO2lRFMobkkfxp3Guhbs65mU9VNm2qLkEctjFuH1La+c
el+dS9y8hZDhAhMHKQWz861+IaX7aXi2Ug9/ONhCUUyxwaX4948MnCfQgXcQXIFc0Uq0G0zGFngR
h0BHrAUqu8rtz+CyU4Ihmp2djL3GXrqTlxyP6jP+9H57UUq/EnAZdPqzjPIlBbddJ4DGGbBU73XU
Yqf4+XHCAPquvCUoublAxhCMskITnPzmGZ2Tak4ilPOkytAX8dV/kGxOJsH1Td/qXrvM+KRQM78k
kA3Scz1fa/KOMjNyIv6P/yYJXNOegTkDo+Hu64YLZEm5gXjAU9cMTx/PIBceY6yXO2PKs7QXFrdd
/ZQfOdSthpmB4KaB8sXACEpfgrh1wcAhcdiLT6K6S5fDTscHAtXNd3QRL2iicgrvRf1aBOlSdjG+
4FfeAbtnWrVNqIngEDaH191b4UUeNjLn5MTbUUku8ZhyQHJekKoM5Mb7vm7i3bgpAoLymKek84SO
0GEWDbVd/tQ8cWuOTywyNjwUGdpJecH+SdiNJFcs0M7hvdKXryIQxrMOGNMFA3LjwseiD/dNo4M2
blffhbJqMs8EE2JWxhHNZ0+5c0ORGV7przpmLj4qbo3tZUDk4ZfZEt68UW2gyF4NVHiEJ3kYWj5G
Zhk+LLJb5OsZq98mgo35A66W5h1Jkmdll7yilDFWvbCVNhwszbRk9MWnZ/zO41LNFWM7M5hH28pr
852cbh9j4RTfDIQPvDwrZv4SiHQg9Jetzkku7ar5bkSWCEe6bazTc6Xa5tEU53en9L+TJaCt2mYE
iNdAD+r3xLfDe8RUBaPs4SKv4Dtv9B00IQc/nCOzw7HxjC/iw9wIHKJxDAaFxFGmK33Vv0+fmcQ9
aKc/zDkW3bYZbdTAYxoMw3N830oKGn3MrLziEL/0tV2C7BobIyCs7SRS26oMOgPs2PEQpNzAKtrE
1V2yp4/kQlMR3YLm6sKEwDSOPO+lxn0KpefDXEHqvx6qc36zyaZcsDsQWJMGTbm2Sh9zImQNksdt
ULu1Qg2s7uNv6Tgxb/5E/YuBkc+vfgugtyWwhCtf+HvIUC8ymNWmvYihcmakKLjlSXjVj+NrnIbS
ArfBzpE/W0qUL/LZnwHutLMQL4hKDZgtno0pYMtoT83ySuD1JT6xKegiukpsDrwKBeAu3pqbIWTO
UOGOmtrc/7Wf7Ik8+cz2HcM3YX/HjBHW3Vl5/U+6zmO5dSXLoj/UGQFvpiRBLxpRfoKQuYL3JgF8
fS/wVdftqOieMGgkigKBzGP2WdugyRPdUjxYnp0vpihNij+H7onmCbp0jme9AZ07PvEe7bW+Kl/G
ITljBMuQJ+5rRHjoUYaX6aPe6MHcam0oNFAXvdFkNhem76F+0960VXYLPzjtgptCsXnpnGn5lOMq
O35+klYnVBi2wwZ2ZPvHlov2uaIotMQ65cxnjG4GC94tfp5uaANyolpWcMbzux1W5iDeqi+X33GP
vykH1D2mm2DJ8FiHdoHe6C3zV7SVadyim/LSP+PNWofX5jBHyAMbL0KABRKSZwqWh/aUna2TWPGV
xh8lF9YhWtePMN925iVZVZdhY3zpNAzlAlnIgWnXi+N67RvzNawW+2iVX9OTXNFdxKlMiTx0L5Tl
CTuvK3WXw45eamuBpMPeosOjzEJh/hEoJEh4/onutf3oTxb/Le3bn7lkCxPlSJcS352DMBcjx5l0
PVzkz0wjP1qBdzR/K1z3KF9vgRVE1Y7v+YdaTBh4wFs7c4G8A6Ebpy/CG6oONBGx5bjq2s46E2Im
1ZO7Vw7ZjNEBIXTkvCz36TOGL/an9cVznbrQ/7BEcKKo74CHUiL71/pBWzGO3kVERKtKu8jWi+nU
jEDV0NNhjA6LBT7BRiezrZaUneHxcoooT/UV3aeg5UZGnVEt/yR6L3WoWQjqPVXbwAJyIeV8V0fe
CbGsA0iwW9Yv8gZykveJ8rkTzPzOwceD5LN7yp6wL6Twki8KhumobGf75NY+iH3y1O1QUVn3Lj9Z
46N2BAAud0TqJUsfH5EdkwQx3DqvtLCrZAmC8V2s+j8DUdUxeGFGDIlYsHKGD3/cuefqM9xxaU3U
U9/QhNC3AeLfLdKjYLtHPueV7tlHEYse7qV+a0jB5YoZQdbt4a2iu0t1ah+8oOgQR+tKVYARXf+D
ne4pSfbOFWHZFZnrtX2HSrgCvZSl6/KTFRtHp3jZA9q46md2EHYaa49qyIBDCStmWhJoqtVDwNz7
lSjbvqjjcgiXoBi7+jo+NTfzIg/1Jk0YGV/aRLYv9YYF5twZa3Fwn+BJWycFAQk7M+WP6VtgNLlC
FHOIB3zQF2KN5pEyC1HvGIKU34wbd8VK8Fbbq+GFXjeMvBf3maQU34eIzeY5IA0i/PKCVbd/S/2H
PGSYBY+gxcSzLmNUC1qq42/EhO5b/ETC0PJFBpuUpMmrLvUpJuYgramWMAgKjUjZy37aTzLVqN/E
J/fDvzFWz5Ko1Ls2W4XKFog58aQvDznQJWVrfVvfCYwxDhUH8WjbKzPZ0kaP3sipuje8euF4WDSu
lLNNsJstk4v8UdptcYu3+UnnwuyW9idmG70HNSsL3is0LDonl0E+Jbdwwxj+dPPHKL1KHaDquqLV
SmD6p6L/90oMwSg+YUZBGWtVUVt5Dr6HxNN8yhxLLh9WaubAMqZNS69Sl0Oy6epXZqHI1dmaKspp
KmrZLWdZXVBdpu9K8YpeE17SCKIeikO7WaYfvNdIWMXzLC29Z1l7G4qGV27kV5Tv4FciyD6Y1jLE
DLz3YO0yMc2CPIk5ogkyD9cxTNvYgIPbuG3/DBtsSrmC+rm3YD41r8w74JUbFkcmmU2qHzBc9G2R
PsBzQ0bFyido6yPis0nalur3uA8xTlzixcJ+RHZD3TJYMvvOhCHnUH6NKZrLlwGGzM6hbdpv8VHP
hiP7NG3pdcCCE2zl+AjxVR/2FSIIa691ayISPnCWvqlABoZyIQSBKOOKcALZVGhGEFtr8+GvNC85
lxIy+qEfrm3xiFuJlj1k5VYvELIvERlO4kXInewvkMadefzrwLZtWPuhf9DTr9HaGw5isZfRoVyT
bwlLiMuIhQgSAFfXFEMI2Qm7Nc+J1qyVfB1TjFbv6IqNj6huXGoMz/UrC98UiodvxqN7QZ7UtWhj
wdqCvdsK3FLoR5VrtfiEoN8MR3NAw/HCwhxZu/7Z+uov98Z+N3f7//b57w9VnVXdyiA0/X0hdIK5
OlKjh+MXBvxCYdTWvoRgEO7uz42+Zazt1r70fubuHEfxso7CWNxwJZSCohxoDhy+Asz/7vfsEkU9
Rh3mrqqPjjDIFe9P3V/UJvjrTUtp+/6cCquTAuT8G/fHbo3jU1UBFDOQ2Gex1njKEP2octba35+r
5xcqYAL/3IwNowf3h39fuP/cP78CFhH/TgG/YdUbtLfuP5Sljs6KN7/R/UfboCAxibVk35tpfYYn
MJRk4wagsLHztzofVrUiZ1PLplj7QbsZ0QBpMXDtQcLlsXIvek668aEOxiuQrhbXXb61ItPNs5VH
5zQNP109e9QN8akxlro2UoNhXtobUTLuIhF7Nddr558HoEKbsFBjqr1vvoCRa8fpsE7R02EGxxw5
AMF1FhckeVQQ3JxWYzrT3fVYWdlCJaVxbNLkDp1oqscnESVvWV/IXR8RnzJxwtZnsW9aQJkWZdMN
28yisx1JMBGFxiwrsqgm2I6OAdcNcwaYJLWpAJdglJpzkNKovGStph5ck+4DExM/DJhRENDXpU1/
MmlWTj1+MBXSLNKJgKPrrQwe9kYXAYFRGtGyjNB3mqgtIFkE3tjNrnGSjTCB3DVKZdilwN/6WNvP
08nzIIlPe6DD42qrmIzXRnG35oDkSxN/biTfFcJLt+oYKkXkNRkxYrq+fwgs7U+jIGe2QhT+jbqe
JvrlZSixP5zsnzgzP3M42asUo6JlYWKhbqNMGBy0LzXlmxg1hQH2cdFDeFipAvzzUoCuAMghczLW
cxYitkMQOOY/zoBBJtj7aIgeoXO3DWqxuicNiMdgNRiTXJnV/OuzC3IUYiLa549+kSB4CrWrCuVr
aermeLTDAtujbKIS16TZvjG/hnFr5mI/CdbAsQCWwiH3Zor8Qo3SCVRE9+YrYbkrs18lRvmACT1J
0wCOd0rMvUsvoGfoIVKpOdRYg5/iFvP5dl5r0vwzqpi2UE9xWSFSKBxEC1NLRp7YHyGz1RvGL79c
kDYjhJeCSRCUx4q5HiPktQn/UWBQ29RCazhlJnC2tPC3mHgT9HKp7Wy9g6E3zL4PE2ru0KUeTE9R
t4qXijMRUJtKHbLaMRGFODJhMYud9LeWYX0onREPe2oiTjSyQOdcH74MARjioolpGbGr/cESWP7i
9/ITY/O+yVP2tkSlRKVxyrbU0LRK9MfJGff2pHOVxEQDRty8C+x1o5IKGmB6om3DgozcWSwGWvpp
VrCNtDp+syONQA6vHM8ub0pCStCLnLpyT1dVoW4YxGxtse7eAF9Q9isTc1WzlMVlZp5Vsn9NXnxO
JAZpKUZogbMCDYk6N0X9nf9KkXRHNWHlNjR95XYVEXmURRsLS1jA1dQe/WDY+BMkLsD4BCwGOkMl
Rz2fKhsIWCYbatGnxXo0rYPFAehnu0awLUCEJqrggQxxrdGQ+IPqPnYRgQquEZ6bl8lVBp9RM+zx
AKCXg8iAJTbYGiY+CwZtiCiRPxlO0QCxgCQXtJQLO1UXhZZsRr2BcV0n00brjHzdOCOXCUrVoM8p
/tcTePipS14xh3sxkstQ0ppq6SGClUL83HEGh0AFUkERq6DxGYH0B0egXG2sI8+FRgqTDN+KrbwP
A991Ybrgo8Zk5kx9NQW5/d4PNb7aUT87BiVHYbzkFli98C4BgpDMqofYNmMK2zfrxyETxvtMdtd0
epU2teAgxEDIEHtJEKENFhtOg0NL0kcfaefEHkN0Bx3eEKrIia51T4N0CBhL8FGJRGN1ddV24XQx
5BWdNnFcETm0qg7yB4eFGd511trR04BcgpTB382v9VvapTnid2qGmEoAyxqi2ZqrZvzGDs859nwn
Reveaq17ZooWg9ap8NpBIY23qU+EQROespIE1KRpP5lQxZSEYjvZnC3LkvdlfQPo/Sj8gD5FBQEP
LSKW4ofQJL6IXZrk7tFniSycNyWhTOlnMQ18JhTUeGy32JR5wkqf3WEeV7C6j9YJfUyKCIel9ZVa
2Z+xtdyNOcgeaiY1+MzDoAWwoY+0RNOycMX4m3ruCqTmrlrg3GeQL3X4hWlaYG0mPF4AFYeeG7ov
RqGkVJqpU3CZoZRrBoQizrQKOMtR+i2bgPkeOs4yj61d6qz7AL1hrjT5kt3oRekeR9m8NMXj/BH3
vh1yUoWW2OhwhZm4NjlP0pfI1cN1mJvqXovo0dT5KGnjoPFQXSojTsulmAJkWLsdwXRO46O3BDjD
QFk26iiWUxj46743z4lPNAoCpMAGDRKVCgfRatJrlmUjOGvKow5sCEPDaCCcEDZMEk5uNvoI7VNq
jPYdsjHbw/ImAxlOF6/UDKhhwClvx9hujHOZuiEQNyK+U1dpM8YS0K6IknH/muJyOfXOEhgc25Ov
0IRozddUoWiQOcepFZNnVKgnCtm0KJembVn2Mfbm5d43g9QrckJIN2O0Lw6o8gP46iCVO8HaJwtL
RBTRQSOFQXgikSwEDlVDfayTtV1fdbXERRQjI4JlEvsY4jVTV+R+PTssKByKX7Y7MoGY0sPE+ZD+
IbMSPVg7MOqbIEfCh7HnaYQKgq4Vqx56sR39/QhwA0YhfDc1gzLguBvsy814G9FoV4d0HfkI5OtQ
e1UdqsuC89trKagVMSx4Bief3bRxVr6T0eSUJuUPI7tpefwCqmeLb0VLq2v2EcRckWaWtuoChl7y
Bheols0Ez6nXBj7eS2acRr022chLvF0oYI4KEE6nLX444qTsjvtqOaZ8Gzvn20+z26C10ynr+uYg
g50+0A/QrEgeTC1Aae6S1PcZVajadaD2Z58wdWHoweHlU18GUBV7feqeR85ATlbCGqK7UjYbJlsp
vdJpjH3FXmbEXui48Iwo6D9llvEGI2DjCkRsse2T+EbUsHQlTVGjqT96Yr4UNTD4oVS8QY7HyEf0
2ZO/rMy+TVelaoDmQ7oQNo+Tbe8Y0IeqiKhBU6sNlHlKhcB2VnpgfeiNrMi+Wi+NBopYIj+V5sCp
NzEwRvOgzLS1K1Rx7vj8M4qoPhVjffJF+D4OTri1JNWY1RhneM+3uDeNVJMyzZ02ld17PdZxBC10
tkG1bgZ4ZDs4/XujkRcYt3C8MQILI6pXKlBqjlbFGFKEA008p0CiTj38DdSmZ5uO3BM2AuMOjzoY
V3GxSoB3rZWSJn0axliXPlgCLw0roL1qWgwyKuqvKdtvR5ktLoILMujxQHzHASufQYM6u+roDq1x
mzSLuVvsmzJG0iaCk830EsaRsWYCfMLeeF9GNHMMfK81dTKPMjRpplRiodpohWyt3kUzdWto8Fyw
pksZZAzcjoySNubSdtoRbS2E6Wmy0V3Jh8Fll5D0fprKUqFXoIaU3Yuu6/EuTbMLQoRBqxm4RFBf
qXzVUTvoniJqL2fad9HbFSBuuzoYgxE8ljGmfMA0mxqpoqMb8Hur9sN2S3nMXPcwuqQrrllu+uEj
N8EWRceGUWFP2A4toDGa4ayvoWre2nTAs5LPymGKURNmfkIAmTyNgfMVmT3eVaPurpu8fVTbPjhm
BktZPibvZiL+JC0H1KRO6po9yJbyva6QGIusecu0iL6GUpwiHEIQAQ97yZW7yixwam3LUQCUSFKS
MtKk35RMWZVRf4Y2OS7UTRU4ytop+qULWM6r8umIA8qPLTOfKccvP6Gy4wPa8QjG1nlbjifdVk9Z
KAzowqgU1oZaIjkuKap1ZL0s/m51VVw6Km1UNJtyVvbGVbdz7UossVatOgY2cSmiiBEQezZMiFTm
+GIMGcOKTgToL25UzzWrQ6VkHlaH74XGPixTsUlUakdFnqAUAvrI5K+41IwWPCk0zWTUvGdDjI+Z
LtFNysTemAjzk4PVa6TQWg9zgv2jDWGW2HnGPfzjaIvoNVY/6NNMvYZxjVSjjgwWmG9lmuIljg78
p9e2YgZ6dtgJVSylLJPhUDwmkCmOQbz2fVK9SU9ufnjHJtOr5dsolp2ZeH2qNB4GttTEq4p6PjTz
iLRjh1/rRbUr6l3NOlHGvUA3MWS0hxyaFDpZKhJmyO5sWnAG5I4r2X1symOd4pzczRU3tIJcPGic
ILG7odzpAElAZNFWHsP2Sk3hGeAlcxuZ2Oo+X6BQa2ogmAolHS6YluF4RPNi2bTK0ccnDVlUhgqS
cuOIWNq0rhbZ0F41r1KhIRaPL3HQbd0E2qQdYi6SBfj+mFzs4HVj+WqqwliGvoqsFvM7/qcXhruH
g1ait8JjL3cPsKC2AP46FLFmuNGt4dr3Kpk3rFMIuzGl0Mo54XNYInwJHiZ/DpZVTk7iUgQ5zQPn
ebZyApf+rvvl1B3I0zY+qKK/xIH2cGeDOQ0Jm5ANM+x9dbKV+CPRk2TTmBwhPB2jTYHpgmEnj9qA
erzXW6QlI8dXmb93Hz2prvoHDajeq2JByg2xX4tnWhJQbTqQY4qVQSU2aWvS61PouwwutWm+SqOl
sYHVXvowzHW+phSnOvzqBnNfj1ATXafh7HAM2jp1wJQPklaHtAJjUprW0PIl9ku7MH4sUmQMQdh+
hwqaipriQNWS9Lj01QejXSk2s/255OiWFGfWQYdgp41oeIuC5MKqmNoaR3Bu7AIMQNc6Ol30iFZl
AbYp7HXpmnIuZTDjrSGKizS/wzJER7A6aXDFa/R1nTFBVsR9QuqoyRW/dDYYW1OIpvVcGBZDVfXv
yNJruuGI8QTs1HisLUSMqI+ka/r4O/vy1CRAnHtAtIqWHHIH3R/4uIPbteBdax/toB95Zuxfkxrx
tZgwTpnbO6bBwoSx3ouV4jGpKCtLvk5BoIClNF96Q0fM1TdYdYLSXfB9hltDTKhiBlruIJkPet4x
KNWinR5HzutMrHWTuYbxRU/BmwXKNCwxiT04DdtBwFkvp0JZD3nor8iCX5FmlEqtfU/VLdQi1ZtX
fZsvlAFTLJ1OWhQxG6xHV/yCN6WGwrAcK+Ds6apShX+DO+UsJvrC/GOpmr6mlr7up53eMFsh9OhA
WHilYjIhtpAbnDF/WSh/wqmqljawUfpcEiynnq38xhCLugVEGmvp0sydwrMil4TWcZ/y0eQitDhR
bZqFkhz+rLHYMJxlf4OuQxOC8B3yOtmOJd+ZoMJcHrbuETYjdssoqqsyH9ZQXulziDa8jhYsq0dG
HEpqUjA3cRGxpfahtDRT5Nw9Gt9sSeYCqetDU0jrynXjG294BSBo0NO90qLzSLvwE4NkwimYAXER
ryJNElbFNCmbqnrjkqPA5EPj1hXjvdY7wPo6wlPFyjVk7sqXbsnbVNPTaK1TUhdIARoHOZ+KgEwm
PyFWapcJqb5W0Cor5jzWJIVTieFKGRwFgxOOpAQypOrRnyLnZtY0RCTNq5HiV6BH6skuVFinjFE1
PVJN7Nry26QrX3cHYHKbHxPzk0y1nnLXpKqpNz/sb++ZRe0FzxairHNRdfWWcqY5BMM6qKJ3QzHQ
Ze06yYYaGQzzNh1lNZaGYzbTjnPm9lttFelZtTEDghgbVkMNF4yti9aEUext7FOXudp/+Vpc4oKM
6sonOhn92mfqut+GRgpa1WF5y0f1MwValk8x8yvpfbGi+eQPp2hI3x38RzaTlTXHajAc+l1CXVmR
UiDIqT57aWzmNGNZ1ObkjZYxHVy3R8pB3FJMdb7uVf+BhS4+OJqL2WOZU9xw1KcSx+pFmg0CqSdD
cWaHhVETYcjajiD33ZtjB67nT1j8NlXz7MBvsjCyhFRdMZZa6DejZf3LVaNepUG5sYUiNmhUQSKW
5A8pmE+FGs/A2pfDUIY60ltrHKVhg+bW1kZ5oKd2t/EFQajDJKfu56xCmcI8AlGSAlXMIXTPejDQ
HGVjB04Ns96gBJwcu1ud2GIfFMZ3lAn3HMXlZVIY6pSaPqyxSIG97DDxkuUE8oblQXZe+5WyBkxM
z9LN25P+JRGeZCz8SzLCCm1vssIkhq6D/wqpynMmHZF+Tz8jjD/rsrAvDuVosoZxYfX2i4v4LmPU
j5kXA9hfibkxFHVpORaZmzjbXf0TUHjzihqthCz1aeOixMC9M1hWPmH3XLWHDVysA1tPFjIM7K30
x5MzDPrCt+mRmv5IIFcRHNgCRbEv0CCMGiuGSv0qgOWHlHXA6LXroBKKl7iwTdyKyZLDMn/Txinb
amZy8P1m9qhm/FDvZpFl266ykTl+IVlI8bQJtnpzqYUDiiHAD9SGFL/G+EJ0hxpS6UabJEMdWLEy
Zdk1bFYwu3uVWR4ln4A7z96H7UQ5YmCHW8aqizmBpthepXFUxaB8W535qDeZ+e4KNFZOXH4Ag/9U
WoiWtXVkr71IvtmX0jf3g6Kns+sGihUckNMsNUCMvw1kxVu/hiMjUDPkx0QyyB8jfYfPC9GGsSw2
kgEzqJ792aq+Uwx2lpHqIC8uZvLO/303HOurbOeBKhO8/+CaRXy+/3hQ2c5Io3pOIgAzrkj8c6ZD
5x+ab/4+zCoLJsL98T9377/+f77+99envuZz/X1sO3QY5UYV8pc/GTIjofOJ55v7vfuNKPp8X89M
7b8P7/fuz91f/fvD//Hcfzy8/5wPbabsv9Xa98aEUWEXk2DAyiX/zTj/i//cvT97fzzpAy+JbMYB
u8WN/KTY3284u5i4/fsYB73/eQx+lNphs4regNCbuKeLpSuURsNZNZn20E8n/kvRzhTMRVqOztYf
8Ix0HLqnWV+Z+1AJzT2EcGflOoQ094dtNf3rhWT+ERyV6DwIffv3F+4/dn8oKAptLBke7k9FpgHR
VnOYZOuUxGB+GW7P/efur9xviqzmj5N0PuJ/zOC2lTPQFc8f4/5yq5nmrtC+R0MzEQy7PdOtFlqB
CIrYgcABytZMK7Irmvl+yl5cgYVcG3F7a2MaNH091kursNr9/UbDQRC5QlFP6BsnFCJQZ+yi/RkE
WovcMal+xmp0SNjAjZqOWdg0tAuFWCbAxrbRTHGKZ1BUfj/B54f357JMIt3ubICeNXy+Qu0Zb7i/
0ge5CoSyzP+kkqr8399Lm5ANdeysvQ+4EL+T+R3u710GYiaPiP7AvxNt/v69f/7K/W3/+Zn7S0NL
J0WVOVOh//5Qyb8/2f2n7y/8r/f+f1/++w6lAxXW7fDM/Pdb/a+/WUTONsJMBfu3fgkzi+XPyQAp
mG68CgP3Jg2Ei7inOmtQ8kf81VpwUtAzeienGSYiSpefiaFWW7vy6QrgMgkXON9ZYVwfRSfpKiX0
8VusscIeUmi6E3hoLaoClBeIlZXvis++Vn4tI8z2fUUjvk4J9WsiFzJOkywbUoGwLGpi9Cw1+Pcr
N9cHCDAwiHoXIj69D2FRCmjamsKb+0QAVpwSeTfNVZDOKgre24m/wtoHB6uGZn2f1wg/HXIRYwBq
0MDwyLM/fYD3Tl2igSIWWHXJeOko0a0Yl0ddZBVPIFqpFYWQQVSUFD1VMtjBNv3ulnnFCJ/bXTWo
N83Oz4S3OGamCkKEKN6mbMHb3lJxaM1h8KjkZYqPfVblMM9VdJdULdjMIr87DRBuVVz9DqpOm66b
1eBp4O77AgMaP2FoKxZoic2pnLi0gOLYaJXhfowIJZ1S1JeC3qIfn0N/SpcZZsA7R21/zCBxvCmu
7JXmqocilB3yUx8xeuPvA4cBEMV2XxNklS19kFUQREwQdSh68obivfjsuiRd13nzpdjrJMW1hGCe
jn6SXJqKZDs2SzTUIfO6PmpQjebawTA/bFP/1JKO4VmMNwZjVLemhXY8LBAGFOc+QW5op9UrUwbZ
wnXgnNRtECwqhzqpmkQmWyA+Z33C+iCMYthVNrlDQA82aaP6YEtxok9Q9+1TpRAXYyv72OYwTMYm
WtIMPslEPUodAOmYdbHXOsUDyOVqjRfXWWjGV17NdVs+juAUpjiiCXjFHcjAnMEYmMm/dhodUl8y
OB5U4iHMqaGxncEUigTHJMXGFcqIruCwXMO79yokMGMZaMs8Ud+UVv9jJWKbBwxX8KsPlAO4YMLp
gnnqrbfq4ULtUQsI1hIwrwvLtN2tDY+mohiyF4YyMjWVJDvVIQvKXXGw/Vti9OYV9OqvqTHFH6XP
AQEKE/U5ul3jvW8UcCnt9BpusTokTZi0eGsks67Xar9pBs6JnxSeg5HmpS0Y4tO71CtjVjU9Uyea
K8Ssek5LGwlsk9v4cA+u5hWJ/R30dQggvEe17GIdJqN1JQG3+dR1137m75UkwrAge9Yqw99hXLiA
oC8odRbms1q0xzRz0cA5LKJGJhmrM8xtr4fOti39hyaM6r1hgGTti2xPSeBBYQhraPr3Kq0/lJJP
kJWIYDP/WhbqpQnxdaKL3/TC601CQb0bf9TEEg91xJyA1lDCE6GKmgYdVhIhA49N/w3PCfrIuQJT
J8SGMWMGuA39h2LCLEjh+oAeIb5J11BUKLvcZcA36A4GCjvJYE9Tg1RiOV/rEhpfKTCmwZC6+sos
ygYNhMSVbgHfM9C3qZT2EL8kzdqeDHnL2hqVYYxQhmOLgLkNxYmYHoCfiuh2zA+tHQUXu2NPDmgL
GUYUrAdd/XBiV0ENk6O/1JLn0Yi6DXhlHAZD2zz1of/dUkLrVBMkhoa8a+j4XFUXX6K2BB846UzP
+h1X99D3yGLGhdtTmcJbzvZ6bHrMadC80m7lU1dI2pbyqWoaBW1p+EfTO2zZKRasWxPN76BqKjE8
b0qXGI1LN08iStdd1sxMp03WwjuJNTwsAaRjGIaTeYtilNKHMWBilcOopI2PEnaAOZsHsgWdh5oU
IcdmEsL0ZMxQBTSgDFD0wmrMbKfpgIVMEZ5hF0s0WjMJge7d2o+ddtcGyrkCi7yhWYU9VspQU3+V
TTMtNdDNeMGojBcqgbGXTvcdQ0ql0Jb/DDFIQlmHOVGa8iKUquGoY/4sTEiZVYvNKZ4seFDZa1yS
KeEXOgUe3Z4xoDnDFtVwG1oNPbgRUS0W2IKX06FFXJOaQfYwi8w4c+2ij45JOWVenWVH6qRnodwF
6JHhFbGFP2ll15uuRf8vhynZjzVftDs1JyOIgNOUvU8ZYXi3EzQg6TCcE+r2e4kTeJ05jHENsc7Q
cOHulCF5lwhe7WF4Ty2a6YoVP3STQB89MmphaYwwKTWWNSZS+LEfj10dp3scVmR2TUuVNTV3P8u8
oZjfMuJr1S+Jo0RoZsqbRVMrn3AlqSx25kzYP9Z8qVoaLZwkO9aSC4iaHdHeNHz5SnWSylgCzeG/
j5l4V7GmqZyMEeQqfMIK21SR6rrY80ZcKQgRMODh7bK9tIDb0WZmDGp+7v7ChMnpurKNp6Jpg4Mb
mm9RCtkwrhUcsGeCjZxvVGydGe7Kn0MRhvswq939aAxvIS4AVPr1ca8S7SEv4aYWZuCZGXKCGB3U
IalydVe5E851VA9x4dkMcw6g2OQFFXmk0xTqRpn5nvcb7d/37g//+YjzLzRRRGPOuz/Rtxrh3DB/
ckeqTyJJgfzYUlk5zJaji3zNhvZQ5mO+IXycKDiNSbt3NIe7NNKLRWHl+kp1BQCS2t3kMBGz+l0P
0P6rLjrPe0h/vzEcTgWo3f8K80PhUEEnYVsZLa44if8RGB2OsfcPpTeNnLx2bK7hfIYnBvtBGyfT
wuJqIbkkiag00CXFfHO/9x/P9Y7LvmkxYFRrMcXJOXMSoiSkDfQO9WVinoKuI6HL5+/y700zx6hd
hB+1Qsd5aVQ0O7fqzGO9I1ID7FATVt/N0ODQ1s83sW0iZbo/jmYo61RRjXFTfWuJPkFXb/clihe8
S7L6sW8ddWfZEIvuDjtTipBXtBVGDoqcSVXAYvddydRZXZgPoV2wQFiath+7Qt/f79WK0PaltAqK
GZRig5kRW+n6HIuZpBw8un+G+z2LVBfPECRcYXQsTZzZ28ZR9+jYe2wyd2YFzURLEP0GZcgQfKoa
4y7UH2mLFPtcdapNGDtA2Zr3SRLnketlS9oGFV9hoeA2IBjZsRt9X2qqvm/0uF517KFA/1Ef2BpL
5YxOhnXp2jm0AIg3qQ9NoURQWtKtGxsDR4meXIY+5mU2ztiomc3p5JLyem0kfuWcx9xvuvmeKvFp
tSadwhBfxv3GziNnVacUROrayQ95rzK+JNjQoHqVLkLcOELhzA311R2mOpiE0h/dT/PN/fjfH+qU
FNOMYg6HOwCgN38HRG7/unEHGCoOWoHl5AoUuCkJkRbqiErlpuhQvFQEvO7sO/X3BLw/HGNmyotx
8ldd49x0Xb6XJTN1/TRrJeMpbtahMnzpjMez7ts7OZSH/8qMvgmNVgwnDRjh5O4o7gDfDNh5qVkD
n8QWKPESDyPPrfIx/YQkEDFlQg95NTxHz32qvjANPdCawtaZ6XR3jgVhLscExEsmmuwjrkzv4MV+
hjMdC/85fMrQemzsEcLpMvsFojhflMOGsicdxJK5JFoBeHTjnmQSuNMsp8a6bt/yGTgGggRfNkbL
4EnXEtDrGs8fqI5hv1Uep3P7XfBwRDa4MBBDgDiiB/iucflioMzk6Bt/yqIXh/yrXiiPDKPRJMyY
Bkd4Yx2jL5UshvFUl1+akDMwbywOzE61sUfkXA8bJkJwfwjNb8QwwGpKQKNP6vsVgJUXXTracQvG
jBFaPOEpC/mEsfN4Bk05x/E7uGhH1GmACzzmYyESpLRef0q2M1z8btaPedJu4kPf+zfq8cR6DeNY
OuxdLGVxrcBraKu9x6/j2f8ZmA1/lTCw201wVKOdwQB/h4c4QwkkkmujWgm6WMjJj8Bnp5Kke1G8
cR4wAT/RnaBrdEwP8RcTl+Uy9z0VOwv8EuEopegtGOwF8NBhYB3RwloijwMUJS9EYqwbSOLd6xG1
xWb4CjCVePyDTV47IpU/jsx5OxWb4fa/2TuPLefRLLu+i+aoBW8GmhAEQG/DcsIVFt57PH1vMKsq
U9kttTTXICMjGH/QwHzm3nP2UcuVZVyF5L+JJ5DNv1H/RVPURJYTmmEiTZU07e/5BOXQR4kiYdQU
N4WAZMWJf4UtIQCfRIhcoJwm6BZc8X4KjeWYepQVjZ25n764QljXotFLZrbLSHq0S+pfyqkg0oPr
y/cCc33PTjA7+wKG6lIRPMGS6bGzbvBkJH9vEE1QBr5Mv9D93NRN36Fw7PGAroqX7hxd0qfipaHi
YMvL6oes65X5lnyoGFy87pBsmPvRYYpcsBjrV4o30pHwjDODGVqDFbIZ7NTIp/HtKxibRk8mc3HJ
3WGDeUNZOqm4o4je3oNhHqhm7/TOsVr3p+q+9ad0B443+MWYgKHB+MUBpU22vmWXtgSY9h59IoYU
v6lbI3/trzQWnsityrDawCrmN9zV8BoEZP1IydYYZu877cwl29B+vCA2K1+RWJiH3D1glMCrS204
4fhtkES9GyGL7FXyiVbfFc7KCxRM13L8n+lTx9hNDM5TMnMa5TdTccJduxZXgace8IWqt7qwsU85
WO+bMxhABM/paw5ZBNcLyiYHuTPmSO5TAzfAZ+TY4TrTwLUuuMPG44wAeFJE+wcwWWg4rA6WjR0u
V8AsgX3SwQ4wEG7b2XixxacATt2RLjQrpYCVDvkODnTxmd7AZYuM70CMqmcshXIFkYH8vIXvKifp
O03X5Wr4YAvOW2UC97RN+T5urXf2lR4rN5e1+YpgbIpugBYO79oNJSEKUWcTeabzl6CC03+OypJn
uP9f4kX+uPB1WZRU3dAtS57jR/4SzAHIvkbRJfcH2ewOeJaC5TzGcHk9G9abPCtMFyG0rhu2GZRN
GI2ecSTVM/F71ir/N2+GIIT/9GYkVUXxLKpkH/z9LtSiZtArq+sPoUytkP8acR1kzsghAtGGw4b5
Y4nPLoKOQR/sWDRHnwYuNstn/CPh8fF2/n/exX+bd2GaZET8H/Iusu/wI/v4XxMvHn/zz8QLU/0H
qRVktsuWxanUTXJ1+p+6+Z//A/XzP+ZYC1UVEfJrf/zqX5kX0j8MzTJE0TA0LkfV5Fr8Z+aFYvzD
4BfkxygWySwM0/8vmReKpf49VceUyGTj6ZCyE/Eiy38L/mllihsTTaU1VreJbhaNbcarKEyP9zHA
3WiJxGG2xqGOBtyQ0UB+2WhyX0ts1+hhI2NUPTUh2CsQ6VAjpNEBliRe2uq01auPpk6pJcTyp25Q
dlAz6Vzpsrrp4vCjNILA7UnYsHPVbLZ53vqgo1oKhyk1xl4PxF0NaXnKIQSXWV2vm+GtQW2zEylt
Fq3Sbcfep6lAwHycQvJIDbqzSoqnN8nQQY7drkOt5Yo567XEFPckicD+l9HFlGX0iZCgtMmUBooz
ILkg0doumvYiMGlVFq5LIyQt9p5quIKpFTWKAplfZsUUICcYNeOWCwPkglRa+gUhGiUqKf5J6eV+
7wk+aIe2AwgtwTGoZg6jSh9a196jBOx7KhZw+ovf7tUSJVdDIL5tSVIjUIAYdDnQHCtKDW8UkMvo
AmYBmo0c4gGYEd3eVV9JTmL1Cus2oBR5ka5FmH2t9UNtZFHKxi5NYiAB0lH0E9krkd9T5SlftDJb
FkWMrK8J9ndpaA74cnZViwQ9DIMTHdrEkXP101eD5hioeBWNWC9XuS9ehWsaSL4b1gBvFARVj+gO
M5DgR2TWwboP4rlsf6PmaCFJfu2xdCxTNsJLxZC/WtUw2FC3AHrnTAUrnA5q2nrpZFzGsIDATFDF
sUzOMQZ0o4OroMdJTwqq4Z/qpDHWaSNcBIUiR5nH33qJLKKb2gqXqUVcptD7xMCll7zLccySaLsK
wkiho0MbSjKUc01IlZ3QV152RfJ1zy1A7Ubh6RmLQqnvSaggjhiFrPAcskKzsko5BwEU+LZLYU6M
frbtdN50BlqkfsmRp67lZLw0bG6WBOPW67tBcIasFzsJx7tV3ylxKPhihhpWmzb221Hs/UOGwMlp
72OL3la/EndfvGL0HWuU3AkGnSLJVfcuMvuRvg3gpEma5UTzezJgc9N8xibS9qtGCF/iIr8iaM6W
9wGpmFzXrpAYtS2Lmr7SLQDCUpzhDw/QeOEXJEKzpQKhJm4UTAedKZbWyFPboVsm0mkx+fK4jtB8
mq0gLkdZ8GpEejgby6Nhqp09ZHNNPwWdLxvGDt25S3Gcpnma9EQ3pMEuFOuPcNKBTY8i/G5oCFZ7
k6PuGI2AtMwZ1Rc3xUUwfW2XlGfaHOYhjgK8pBHoG61Df98ZwFTDaN2nZNxNnexJKjgOofE/BTJx
4noMPGtKvwTSHQNFwC2P7knmfOMiIaN77pspGitmAC8h2Gqy2+FaohxB4EWQ/DCqFJv6OUiqBT2Y
Qf7L1ZwmDDoUtw/tnmBvrPHNWzSW26hFcZvU8NDN6SvDUgP2Xd+z14SIh7AVJFJzbrX2JxZ92jty
o7J7GpeGJgzE7aDdblSDFZuhXsq9wuFSkRPQtmmR4RCqvWh2slwffEkkNWs8NCWM/SzWMGuCqzXo
dwb5xM6PoFlb1XzTIexy1TXRXlBQoSo6UZP4RDY0hoj9IHvbFlK2fG2/k7g61njXVpGPfE3w9X4Z
ZeU5yIzR7hBizATZodWUvZowtKPbF9hhBctOUi5iYbxTfYVPk6bbXnhN5BZjJKYSQQVfqoUBlvwe
ncsUq2fBwv7UKKP/FsMhsoaihsydMUbQZApE6y3oB81B6wIWXO5Mb6jKD7+UD10YAJ2N8xdzLIxV
3VGWDOJshSr/R8rz/mxZGTSeyXxKO+HuqkJjXnO88X6Y9h4b99N9ai8D2kg6KSLY/arpNxbjuNRm
5OwgECDnBZyN+etL4Z1iUftcNEiltfDHbIbGoy64KHoNBrwwaF6ktm8TQod60t+sItpjk7ggVLg0
Yvmtmix3wy5tXKM3d/eEKS8c22YzDkfqha4p4Xj0iwEvi1B0jjmHxwWt509i7EZoMgrx0Nch+DeJ
CJNAIrZRYhc0FQG2CQAmokqhQhJ2SsyeKc6nj6GMCm+Sgh9lyoddZPxKk48Xw1pjbSmXpq6sKRE7
WSS1Z0MBtFGShXOPpgsuwTkv4u60FNI5CtG4qiYM2YgPci/stWNkgVHUDIqWaNnpI1TsWGptoVB6
s4fBuPr9uJaR3IFawRA9EJUWJy2L8VagiiRO5a42p4+7SuRfXMQvuiH2B6vQ1n6RAqQthuKSDuEq
js3EU1VGA50kADP0NRSb2bnHl2anNXssNBQ40Sv6RbVY/BRWJu6qGAiaghIRbX/7oVd6tRlBe5qp
HO1LQn7JvJRbT2vZIybIOKLmTttKU/Do3618q4j956RoB5E2/YuiV06rWp+d4Q9OU5qaZ0QyfQRM
Aossz06Cpm8kn/k2tKbvuGs/I0wBXo0XDZFlNhL6GG0iH0wIthpEi9p1jKxhKZCeukRlhJJ3knoE
p+WTGLPEEVK2gJoyOYVE83YIjJII6omdXSxg6ktORcpcKIwY/uRcvENbfwpoBKE+ZzhriiHaVxCU
Il3QSQHBEBhEwWgX8bx2xxa4HKRfeagKdOz63pgF/q2hL0cwPsGE6iymNHtghz9J4ypWIBNnBRxi
XREND6cK5cEgDiDLAOAQsItK41td+emSni+4cz+mkRkgCQ/E7WjgoBuBaclTx66wS1D6d/LHvWRb
qhutsfc7FKVqLUge5Xj0YWrzLfnasCvTnrythHQMjU+C07+0CvQO1fdgQDDOpfxZV8tbQ0VzFddM
I76q6E5DuTtvkithulCc1IspEWpIL+o1CEuszB2gqzEpYDpl4H7pEywQ6+EJFKbPsA7wekfZgfIo
mh4NhJQUqi9yI8kuEnvWb25nVS/FSbyTJGhS2gob7LYSfgzXbGiMknXltP7Mm8mnr6CPZDxbbIyS
OWxTjkm8NVCTJgV1xyIuvQJfCrE5ACMQrLKIqxjYYrSASM/Y4ssEYIYjVB2C1O7giSeJnkhOtSdv
O/GYDCSF5IoJ40Nv150W9gBEZUZaEUqawBokn6IXUynFY0ROmmBdw7gR1gphcUtdGrEV4WSa6m0a
mdOmGcNuOU34aQfICtb4MjHQD6A8ByvvEcJh0ZIkAMpCJLtVHpEhk7MKNAbAOVUpr5s7ot+0OFBE
vz0A+COrfIy+qEQjVQ9HKBta6Q0CUBkju8oGLKkhmxO3lYrytjFSurZkEacLWuPaGdLgOxWkfKNj
8ISZdn8K1eCJmNw5RaGCUEiJnOqTWlHFy+G8mfcQ5/n8RZtVLq4gUux//Pz4whpbgrhxUR4e8r+4
xPMgcrAm0dHOQ/zgGooNB4cUHfWYsTYLG9HVWrporVpsmEWwmc/f/Vc//lePDR1FFytGefD42wTf
kV3QPLL/t8/y+Hf3UiKvSR/g97Eiwiry79fU4hQr+58/N6zhl0gX5ySwf//mL9/++aZ8Hc5RaaKj
+/OvBYEGvu/nqCpMFlN/PO//7aeUfGiVtMd1m1vgNpY6SMh/H6U/PsHjqeIC8lmqCNYfL/x4LK8y
HY1hbNq1SjPB0thTNWAhtMelUM0JDo9f5PMV8PgOhz98wDvT2Z+/qCqGG6onAAjRcdFKxoyvSxOX
VPBwDVRz1+bx5R5l25zFvCfN8XzzUPeXL4/HLAUymp9RVMNMOnlNm6zkuQPQzrqfOBnAUNASZ40u
o0EXsxLNQ5o8y/MJpbOW283c0Hlo1sRZw/b47m+Pqaq5EqOu9UaDdctWLrXMQwe6UUdUoL1WjH9I
2fS5MfKHtI3OpEFknAwLCJRzFwLyQZmM1n5WzP355aGSy+cG05+P5TrhLMakefe5OfcQ6fkTRHEC
rncPfd+fj3fdADIwR4Yd0WBsjYIdd8prPv7ICvRLIGW5a2kqyizfL+ltPX6jGICv5K5aPd5wMR/r
x3d/+1Eex9ad1C1X9E6zAALN7yCpUXQJZV1tYjmqNo/vTG7ZP34MCsxgJv6spV4T2VEx2W0qtSg3
jx//eIzrbonP0YvXp9GdNsR3L04RwIW0QQnivorWwkt6FlnBBbycG+9wM+5fhw3VqfXoklSw1MDI
OTWS1xbcmHuaNq+96+GPo54P1AWqxRjtLCrl0/p+9bp4k+5QUXsQYxztTGnV3VH3t5E/2M248KYN
2TCLynmfX2zH4Iw26BRXy9fItHcDmQavmbF8NQVXP45fPNAueUEMTldgVlP+TeaaEMOtX3jp7vWO
WYvyAXCm1g5MG6HimlXwmfcmeSwBzh7PjTvul+7zAr/fZrIphiLGhzG1zKtlYV2BCNgBx2JUbD4d
3NFyr2ZHDsuUekAWcu2LwzPGojNNa0t7A70x3IbxmFm9M4UNIBRUpk5zd/LRFQWXPkOXOtaIkuCk
E1/pO8O0FmWdRc6B177vE7KsE1bq/al3OSW4uXokEdEuiVddteh+M1zmFoBQxBiQ+En8eOV9xLvW
9HgbNDKqcSax9q7OpLCOSPOdEaR03LEcmaRkQ5eAn6q6QLyJfIBHBBoIkoF6DOjm91twqgBXOQks
CXRrb7Jh/sJiItOJAUerr6QbWgEexcxQ9PQTl1V87RtyFTE9YNmF0JwdWPzPLzYcQKlyFvI3kNK4
juLW5tXzGsv0ErWOD5CVtuBSPE7Ma/vWd6C6clmgfLEzOEAl4xM+stoxr+axhJFyTOhLEALG/whu
cmSP8U4+06zVyuUdi2fjxS8jgc8vyhEOJ4h0iIcL9ZLtZSib+2CDdXcBTGbRP7HDlIgHMT/FL7Fd
UVjtTS/4FE9ANDlg3U8J7vjG0UnHl/uFUXFhyeSOfLTO5AZPhLXE9vi5qp9E1xkYWXf5Oqz2jYDy
9oewBxlAoq1c0Kd8ZgS69Sjk4xdcd5U/gPTaixciHJbhEt/yLzqadKlxvib7UOwDGb5Z9pwUO2H9
q3LjlP17tx4gm8srg5C2tcaIQR4IVEOu6A7kbYncJVWUJUscLdkov8OvwjunORV9zP0KjVaOsVZR
VkVOe+0O6XeBF+hFisg99ehmFWD0wCS86MXZAmQQF08SMbTluc7e+XMK/BB4OR7qkQg3+lucdXzP
XLzDcBOwy45HrkdOWWu/Thvxy5tN0W/USm5Acju7Y/MOX7t2uJCSaZX9WsmSXKn6IoERz468djRy
QS6TX05/gX5vRtbgqzirxZ6LCz5cgLuYC40za16zaR+88OF4Sm6IgBNr1BdgASVGFei22C8Elwt/
mvaZCoYL7yC2nMqt+60quAwGo/wrdOzl2w+u5LpaIyuyhB1MXy7KxFgqhQ1KmAfbEcvQ7DLaJI+j
lMWotJ/L4skqvlrlOyhtzwIkVq3zai2CLqawVbk8ZRjthOoTHaPKE2h0jis3BS/J4r7DB5FJntSP
K6n9UO6nDlsYt3xanuMRpNpwK7N3kTysJD/Jxd68ThKqIGRHnJGeJiz3t0RsTBStO/bigeTxFEH+
/YpDM3+pa8evWIiBQmLg4jNX3JOxC+IU9CRta1v9MgEounG1bqeTdTOPnGFEOhzXzv4A23xsFoeQ
WB1v/OIO1omqmUuGbIhgq68aqq6r1Dr2qvOhnGnaLGi0MpTHO4RGksd3nA7D6zaYlhmDGWPfuZR4
DY+ItC/G1YFN0ejwR9Mm+9X4weGt7LIX6kyji0MKvxif1EcSRAT5VfhBws7Vw2kLF+OX6Bbgv3EO
qDFr8gME5CtYvD2CV64TBGmAQxnolQ0XIe9k2IxvDWkJHAPqblQxvEl9a3HU+M79OLo9PI8nRs5w
x4mDW8DRMtpn3gJMRXbWNrRVLl5zcEcX+vL4xejDUDpwrxE7ZzIt3lfSBmwLM4cKH8QJbfwENLBf
GCzbJZt7CHfszwJmrfuMrw53+tGMmUm56oVntfGyX+GWM7kLbrfhZFHGkY86yTfQpzHVsi5FE3B7
V6/C/me4OyJx67wy72IET8yCDPMnTx+9Uklh2NXC9XTnzrf5LUP14+UVEkkMO9/Rbfswbg5HX3g2
zs2ifwNPcjPOTH+cR8PjAAUf/RffeIBnqnkWoWWNshbcJfMwE7vIiZ5nwjlqg/6q8IxIDlQPzbLs
VMhckcfIWDKZTeeJM8qlxXvNFqGd7tjYczmgBeB0KBwulpLkD/GRbfHrgyuP6YJEgEWzKXfMX+aR
s2RhrLMnZmIg2za5veeU52M+8F6NG9uwHSYtO6ATi/6gIANIPAp74ZlETQbNcfEavQz2FwdBvw42
54XDpO054nzL5+djcfHP9IbNfJ9q28JB8oN388z0QqNfy1+SF/nKacx3TM/3q7FvgEXbCmMU3h6G
LI6VsWf2087cZemOp40+goxAwg2dYSCO44pXnDymMhNDIW8aScG8POFz4nPfM1RSZ3UZReu3d/6Y
NQrhGbAltgyV/jqbVuGOE8/gk7wwDEob7jz6JTs+GWPAG5O7tn/nUygkOlA8WzCHcmRB1Tq14PJS
xu29qnchE+qNL1Q8R5sB1X/isk/XCDSNM4jNkduI85KhBnGDj0zb1syT68YhZIa1AgREREIFp40j
nAI3ODP+81fDfJHqg8tllvzytpj8eQm24tMKP11xP9Vf3NZ37NmM2dOaKRvvCW+Ml7b2gGjhsy8b
YcdfjjqG8Ot8laqIlcDeQP5TRAIx1hSNBxYLqtufkl9q8SarPf+Cn2byxmm4Uj8IKLy2z8ybDWNq
eUPGBB69P3EISAU4RaONZqvt7HRN2ITvZNt7i9h/AWdu0Vg0eDmTs/8zNZAstHvhQoBvuBo4xABO
CqveUfzoqJXgxuDfVeSYdTrhLeFqUtjCrxsct/iFCOnET0VCh/5U0D5IZrc0LPz9h3llkw4eZMHQ
MMyDnIyl3+6Hg288k1n8RqT7HMR06znxItUAXNEK/BACGEnVbJo1gJrdfPCl7LFEc8HZvyYplUWX
ZVMBD842uy3xn9JOT48MUQZlif5r2CAiscK5CFDYdETemU57nqYPI1yn3aJiVhvAj8MA3BfkvO51
a1NwEmmISN79jp7mQBK82s2XAXL0AqMCr/TsY7mezENQueN4YmUu9p5MfjeXKytidasuRYUYYTbb
cIrRt0CbJ6I63QbpD5oC4YWp1XiO2FFyAfuOwn3qL2n9sKaZL7BdyTjCWv+La5bpnHU21266Gqwl
qhjVrd87pD6s/BHIQN/Q3BKGyFpc3zFzkT2+ilR3UF3mwCzbBuah4UfS1A+SSAAKvoulrjie5zHI
NdVFeK4qlystf2O84goYgF1R0x7c1toj7OFthcUecwFCEA8B+sQowLAy2mh8JHlNU5AdBquVwRa/
zdBTRIzMT3235Q2z4+Dawn+Nc5J965qsBNLJib55gpZE3ZFFOjNG3a6kAzQU1gagbAIWwj0TlK3s
oY/J/jLd1V9D/ZsCMRTOdPfQZEyXRtvIT9KtXHJTGh5QyRjbXLUFy2CyNGZAVuFfT8QwCctEHE4l
Fenmrq6MTwvvSK0G76WskxU2m1XZyoTWNYk2WvMSg9jZ+GxR3TC9TNWWQ2Gu01uRrwdjo2rLiARi
rEhQTbCMbCcIw2fBYW3paFxcKxa2lcMF2ID0TMOdyIJE2dfvhNBxXTORsmptLjriLnpwdivYgIoP
kIW/uOXyyOEmjgzAPDy3hj53hk5icCVGc5llM5wI9e0r9aaRejyefapDX80v05SxtYDBM9ftGUw4
uYFKBOweW7KPBhEi9L7fU3yk2VmfRcIJ0hvN3XJDp4XuSeCKFBBZuqSAiNDloCLTHbIMKkenJdZT
rtXXMPCxMAswrGnUHkzlJL7jqOASGriV0f+33ybszROIgEB1U4Fy7LcZ4JKAwvPS0+nWNpHwFnPZ
gMFW9kK55ZGRnfdLjv39QHYfvlqVkR9O6vA2aLKN8gnbTuvU1o+uMwq9t5otFV6Ub2bvEt2jiJAN
V0R12Z6b4GiJHzTU+Sh66BXZymf1rC8NTOQY2Gzz6YI41g0Oj4UJcF42RzfrwI1jXCzNS3/85/HE
hAc9xgy3qriNqOySeI/2taMQwKyLRYrojV2ksAzxMOt8+xTpLy3UuG3GNLjIXoUWp+3i/oQwB4tu
67YBYXo5OCAxMkr6/z3NnrN2weWMkyoqPXLZ4SvDqS5vJO1RNO7gNzQ+O6dgyfIedY9V2drlDsxi
oXwTSJW+3G+qwJCBZBPA0tXfU9/VLhbs3QJXN421dUHKMM3IKzlnSrdkGJNu9511aUCy5o1JtJPT
EUncMytymtVuHXqmvLs3jC/DhvGHS8HAgzTnHaDmLY2dBoecRnu1HbszaU5+/zRBAe2cPBi9IHhX
eANUdMEzL1K1hNuB6GAnQRY9Jl8Twajn7L2/lQlb+SUzMKPkFv0jkqURfPDC2tSkSaPSIcZhUX3y
/+CYHOXn5kQjpiawNl1QjNa7o9UdkD3cUU33cwCUHznCPsVmThg0lTaEBx+MGDU6NhSNPZY0G+lC
Jju1re2Ir/NGUgNstMaL+20iHkLbBYxuTrPzJUbCDrTrnJPg7f3V9ITSFJCKhZ7I54h069pYzsAi
E/o5mVjGZhUVrJXZ74Hr+qgF8yQa3FPFWrXzm+VKLmMmk7lTvoDbQ0j8TJHFkSkNi3tVY4exIXux
eW1wRBBWTaedwh19VHBB4C/ZX61gyLJGuS91QAhAaRG7ufHWZ0FvHYXtdkzXtDH0s78tPf9ZbldE
g8ZeHC01CnNHRlN4c3vi0+cgeEKJlJWyTC8W4MpgFzCcQZddCFvtKC2peDMqxPyzYZcT8uR/4LEU
uXyIOsjWGc2f5f299EQy8zDSYxPYFJ6Kgg4vUnm63g/aMtgZR4GSwsI45k6+JcBxuIarFn4Xq1B5
l/4ObO+O5bAcnoBCuHpv+9MbMaa39rnBLU2m0rJ8hvrH6LPnZEXTTkSPgFEU7t6+eJUuBC7l+zE+
YKIjsaKqr5xo6L+MHgvwVGCFid/DSC6sqhwlBostL9/jw5nHxNy2GPMPRYOi0HDqt+iVUVR8p0Pm
e8SIN8o6jBi/CWlDh7EoO6ctb0X4BLmGu1i6lOppLIAtwe/Ed/c7w8YqZP4LsVqjF8xYdacocqmG
iot3tk5Mf6wQhG7exKQ5oo8KoBwt4fn/s49PYFG0jHamk23Iv07teo3dLGbMRBtIAshG4L3461RX
2M7jogWp3+76NwMJAmta8zXdhV4KGrElIK96RaOQ+0SdwPqaM2aFLc0sdlW0dGi1mQiDiKJctGfV
XI572bJhA2DMU4lOAwbfrLN2JYMDNTwEvjQGn1luskMf3wiimnW57aJwDOs0SWdK/fio5j07ShIn
5EVAOxIA2S+F/eh+cBUQ1sWyN/Vo24zRjaAzsN9OcAhWsBsh1L0xLMQGfZOF/0w4l3o1HAKsdfiA
1iJ8wawD11DdkxP6Po/eZIzSGloo7vAW/4avJIRQhaH8vpS+NKonS2sVj2BbbWjlYr2Lx1v9mxSk
G6KYYBy39gIfBxbWmSg1BJF4finRLbKdVGIcWtCAkmtAVPT5VlngwHdY02ZCH0T5AAUQKwRGeRQd
BfiNt+KKM6r2ejoYK3PNIp/oq01tp5eQKwPOUfGRnysSIgrEOFv0TxSHrENwVCF7ZKvk1WSu6m0M
i5axuH9HGUkp69Rsd7WiAU8gWKxdDpvwvYVX5fnKvHsJXjrJa+UlotnoQk5Yx/bZKt+LF0qqX010
ZqUleKl6akH4qgcr30hwCoeCNtO0YuiINxYp3vALu3V/kF7Nd3TTXumxvd9xS4JhuTav+nvAKEpL
3M19Dalsqw0rPzrFLeo1AiPYuf9wBNgFkisn5z8axMpG3Smkq22tZwN8RbePP2T2vb4zcYkQoelC
i8MZ5tAkyGkvvxI5+Zl/WXt4P+zsqWsckQugFlDKa8INTc4kUTUOS5WfyJrrI314sg7KlqsjXBFM
ZHracSjO6KPDTYOJ55fAm8/wuXgtnHlVdrw/ZcrKR8VJCiAB5EO81O8/JWCo2f6H76F/Iq8yk59N
wFk/ROui4135W0oDBipjB1wJg9uCFQAD8Cr0uk8SbRYdtw/PGsBbJhetIUeYbcl8HFeMJP6Z5e3e
OgADeYJPcoiNt4kymiuqZPp1ZCF21wtwuBv9qsCgr/ouXqmxvXzQANLn0fYleGUJRdIzRlfbyBnp
zBOZiWBbSSZk2O9ejQOxotTFjwojeUyyLuuGiDgwp/bSvfY6fGM7yG/KJX++r1uwja/hZnjiSvwp
o1OXkR0Vvaj+xrg8qYTpLb5KO3yGJnrAeTmhZj7EG+HQMiNzKdxPybIhOdQDBJnb/i1Fsrg4zogi
2ZHFt2mr2/qGxRnVjVg+Nz0xu/26wXydC7tG8E/+3ADy04G9/+Nb0EhgDSpMSkg0yYHs8QiIDenV
/dxpGlsBe7LW0froZ7vYo/tUhtsCHQ8h47SwgtnXgkSCgowMRo6Rvx8x8v/rN4Cw5w7Xv35U/Q7d
g/jUiKBQmrk79/j7x5fHP23UiGcaY+J7lQEnzt/+PpYraY2tJRRp7DSCXv7xxZ9/fDx2L3qW6IGp
fVhohhyd7bDRBn/5p3/7y8dzaDm9oj+fLa/uuZvE9VXTzA3G1cChUbu6l3SLHl/8cn6Nx7caDXvJ
eXwLkgPGmyFi0aiHYPvnP+/+/Tb/fMzyhfKfT/F48PFv0qQKV0w1gFz+9VKPx//88Y/vAsyr9t9+
E6sB4vqaqenPX5gKrqzF4+cco8NCKjAuPZ7iLy//+NgoQglIEEZuq9pnAck9nRZW56CMovg113BD
Eqm6AttwVabrqCtXmmYEkMJBbspKuffTmZYSUbua8K/EAuvR/lpL1qot2P7FpLYLXaORccI+Stdm
8CYkr8C8hL7wacbNvlblmwUZeszQUTZw6iuBDMFWeQ2UClgQLQsLCzM7IOo/owDMDi0veE4rmqg1
m16XSnOSUqfCW5VWYoWsIL7j31Y0ZLIBUUI9IRE4WtfNWKHBE5+wMaH1iTt8QurwrECbJSstumLm
3KZ3lmciIbLduCQET44sB1rZzi/jU5S+YcN3VaocPZs3CEJroR5YKuLWCvqkci2gY0UQHoM6BSFo
MHYp/mn6EE11Y7R4XbRI2Khp9VyEwoeoT2eM7dDeP/sOByi4UR+NgG6RjViRToBGBWhrrsmO3jZ7
o5UogE4Ude7GbUAuCjIoOyE1g7JTFRqbI9SR7ADovjKLaBbMHMR6hUpBJ+87zPIkvdwNALwDvN1C
/kZJshd9482PkbDK7URw05ckbfw++cr6CjRhNrEICMj7S9vfIDM/aSNn21ZUOi8Xpxm5Gc5hXVOJ
NFHT2E43MjLdJns1RsjfjbSpSARGTAKhiD7LdN8NoXypq47ET7JR+gp1VLYZYzpCFdnWYuOm5AFX
vc5ajOH+XqFqVOXn1vI68wncE2HIxG+32uRJOmgmap6NduMwfdaI/sDyHCU5+lRZbSUz6XkCpyxD
fSuoeqQcMyWSfoqo/ax9EevXpLLaY46vELlwxEbd2DUG5kCh0iCqTLhOGgmHDNJZqI+KviyGc+kX
6tdEwEh11y5pM76lRUUd1GqppioJOqPsR/Kx3gatsIXgvxzUPFvFpeENKWUwDX4k6HL61Cwso0jA
oVhG3zm2bBlTv5/2z4XJ7Do2GqD6rh7WwL12A3qgZa3NkX1VQdxWUhzCWnyfCtAcpWwS/6Kwn0zl
l6GV8nWdTrdYnxhSZAmtTA1M0BiEJdrAd/b6dJ98W0pQXoYVOauK+sOV5EgS8Za9+dGM+vFOV3oy
kGpM4vA8DN22w85d6SXK3S4lyVfEWu1f8W9vUonc1RIyzR77/YWQlpSCTmJ1MsC02inkRrb9UH1W
WhOwkiZ/lF+iYv2WcUpWYs7hGgCTBwYgVU26u33Jk1vjyOTV3beNFpKtWmKfhUsDzvUwiXcXhe/9
gPh1a0XNj9Rb8vLO5gEM6TNq8gohJurbsQSw2GkfeoZ8YchZR9MRmwD3O0Il0rUYCeUEAjzelfYY
i7mJafqA+PkolTiSpGq0XNW//96VPtr17ZsmMcyV4rDREl13JIXudjBKJmp0Au+S9Lcy7nZj9czi
pnmugObO2eli1v2q9XRF7RyiY2BbiBsUv2NOFJhev4Ytu4tU7gF+o+ilY02zIzHL2CleEiklPUub
DoUgvATcmxxdLNe6RQCHQEUmFNemP9KrBCzSttFt7KVXmAP40GFzeKLAjjkMNMwJYC6bmOybew07
s9b3milt9VDGYzWKED8TVqq9f8p/uqr4/g/2zqypcWXt0n/li77XjpSUmZI6uvsCz8aAMVAU3CgK
CjTPs359P/IZ6vSJ6On+u/G2qQ0YW5Yy17vWs/yWOY9iAJkd7XAW60pGzip0gpVj+auOSCz1geAh
HWUtS0ImLhA1j57bvRcz009lIHsanHv2deqjmI3ROUyrd1U2L1U+3POa38Pvgo7pr8cuZmpqiNfA
RfQCAgOb+ZzN884oy3Mk4beBwIdz78AJ8rPoW45PdjGCcAOoSRdPeLaknWANTlHkRQKayAScjMN0
ZageR5emUFjSXCL69NMoXJJLc/stNfJWlVaHQCYfCSfvVWuHIDapLcUaPELuYMvP+TutiOqW0NMw
hdNy1T41XfTdRtZ0NluO/jnArS69AQmCqyC2h2KbuX2EPAi8JG6qn8lYDiT38wf7bKOEGBRkBdmX
yixr9VtLxgVV+Ja2Hzqc+agLgo/FJCiVAIKKUf9oZY+GX98HY9Xc465eXKUI6mYxsbPx670/wMj3
2+yHEXYfyrJL8sjLqGvR6uDR9VlK4LrIiVVOw0ukoZUZzCaxfVpUa4dsYRP0egzs4CDS8miMjrMT
hWQMnBhUMqCYly0iiIu3dyyLs50z+8KKm4MpHl7FCKc0ku6hLvyFbUdFSuSpV1ELVuwi56jtWoSQ
OnmGafJZ9OGmaLojgK8xQKwtafajkMSlHDLBQTBpdSJYvZ1adp8hitimoGBk1ftpf8hlYa6GZmXb
R6M7ObbPuEkwZgh8D6/JmO7NRPl3AZKjl2H6dOzpk1D6gmNFMsoyJNoeQT9xAWsX9Bb1ncezZU6S
5yNgnspEaC/zS9fQW91LKuF1gwTgWkfhz5wQo3FcR75xo2v6UCLMYZumKz+Bl+z/M1KWt1E7/V8j
ZZ7r/B8jZcXwb3my6zf8PU/mib9M5TgmkTDbUf/Mknn6Ly0tbWrLMT3H0kte8B9ZMvsvJRYigLRd
b4mS/cmSSfGXrR1PwY5yXeks3/U//tvn+F+Dr+Lvgcnm3x7/R95lGLvytvnv/8Uk2PZvqUXPthVG
X8sms4id1F6yxf8SoZyytu1zJ3IhFySvXKwxiBBnanIKOyuvACSFMxbqEu1EiBURLtiwVGjTk/XL
iO1oY1RTugNKRvJi7k+l+x7yOT5Qg94k0Uu0BKbL9BtzW7SfJg8nMtMcgrUyZQI/9cbeSaIlsjpv
xtK1b2G9nqKes3w3vPi1QKPIE3LsA5XrQtiPk4OHpuGcV1KFGgVRhIvXGMgG+Xx2BvdJliAO6pZA
SoIdIqjdU1Cjd9T9eFDwHLf2YpxXvmyJddsbo3CyFWwXIrSJQw1Qql9DLxaAazILjXkhGAXzvXLM
dazZv/qltB+rXH85OkWwD/uvSLXox7U6RV47HqTLRWOcg62TNgx/AfMwt7GNWymnPVTStyGyjfsI
fGiP9X6lBn/n5+b4krC3L215Z8ku+7A9fQufcB8U81KPlIuD2bUH104h0mYJJKXCisEsu0fw42Ib
9Ew+a0XDV1VSCI0nnrPEA6SOPILAX3nUDfSM8exJRbd16cx4yiyL9Nk0031q72V6mFq6dyqz2Y1q
74VcLG2a5L2kjNZuOH1oI7VOU+cJCLTJEkDI72XfwW2gDnys83dZNy8TjRIkpXDspyGim69+VzmD
xwY8Lai6mFO7NTEx6lHkpiGh1Tw5t3CPjp22IZHNly4zUQ8INmsuXaZy410aObd2uLGsnpPlOLiU
4SIullJ+2zYrYH9ob3OjPsWjQYXH4G71j6SlOXr2xrt0xCoxp+EH4bl+XVviKPvEgh+h7qUqsm2u
onEfFV94cBhuBVwyEsZKOxF3b7lD6280s7jq2wGcja8OFvVNQyUod3Ooj4htqngRG0h6qcamL02t
+t75nRd0pjqSa6II/N8mTQh7e8kLJIEbgYmiJbg1o5buVedR5UgG/aL2q0CZW1f37yScxn0q27sk
mAFFQHUgo9ZCySkOCqLrLUD+zYSdqgB1WkwPZdAEjzre24y2zJDMRMIBtqtMybTT/akMe76dapeN
s+UfMqt8rOvevqNLqD/F5resxxRvO22/KmfbXRvUHzc5E3JH1rcaJOAtn7gR+ZlqSll2h9Kr83Xb
onoSZ1rJBERP6GQaOfzTGJt6B/vpLZhI8Dv4qteLZHJkMmJ5kKSE5Z9qlq7MjSufo25iGpO58LnN
geWO8TBkkpRgzhpy8Y+GAilSrLte4u2U+V1mAsJytR72oNS3mq0fyVUCoNJldG8GPk5x3F3QaNRe
tRWNfRjydC93VMpAyRvSAJNH8rNNJdbpnmWJYu7xHjFAJeSOosVmvQYZvTGnSRMmEzewYW8VnK4F
MNcTx3qn2yDaDzH+hDBjUGFZ6UYUzWNqzd/Sh8STZLdBhDjvjQtYUny5OjjowlCUkhA+8yFQQz35
5Hm7jDKcQ1kA78hx8W5c+nIUWBXmi/OqGKZxXXRNuGujtxGVPfEpNW+ynjdwdjejCF8yTtpw7Fum
rSmjyHRBntcN4ualLphpzX5HI5cek3vjElSEofI8OgB2f6BTokdN1Z99CNIsNWPMUrrKseiz4Z+S
zjqAygEJmkJy0PG5bhZuQpqUG0k4M2+xJy3C/qANlyH9g/bgZMYJhiIim2LV+Um8mYxw61Uz+4fs
ZzkvLSlaVQCm4SoKsgeymk+NhbkkLeYZPw2IQJDiY0La0gqCbUYaeT3p+l2PHD9y5K+sWgxOREhf
s6/RI4qc5DTM1NgoyRdAzCmmkxfZw7qL8s9i9E4CV/w9+D+m1WZrrEXPeB2XSATGaF/0AwPEGqxV
nlmMUSxVbjvja2aRvY3GsLopRoEjZvhKHEIX0+g1N01kBz+45m5bdgBz7WHjbM2aUed0imPgdWme
fUhtvBjCvzUHMiyBYg0WWJgbjP61Gjv8BMDLzNg/pjW0sNxjiJI2wZOX9Zeqz9V2HiGE23KpHegq
5glhzzSTiNfkL4G1glmLA2XvAXdp/2OyXf/YxUgjjeWM62HS+OVKc9rBIc/uhQMOxrZKtZHQ1VaB
QwykkPPZT+oW+kV1gkTF4aOYX8yxM50TMyOLB+Ce2r751BYd08bA8Y6uZHSQ1Kxsx1LZa8vDow+p
mQ5hr7J2oQWJeC73RdQdUPKytfAoJaoaXGB5uIR5m7g99ui3umfHR+KxWveayWdJeIfaGq4J7lgC
HUlf3Ik6ZqOvXoTA0eVS3bRx2DzfQC3u153AEa2paoJOzOtWz1AaiEin95KKkgEf7HbQ9V3UladM
B/IWcHq9Cpia6IaPiRqhAQ90devAvp9LbzhaUI+JxjP3jjKUk2jf+w5WdaM1N6OHDMKVvYIVRKCg
ZG7GqoV0DvGxETcvV+SZXEQRPkbCwYkgc2pVqurWoYTIq0g5jhG7Jbd2vJ3Z4Q1IjYhaQfQVwoHt
AegUJXmkD0aPOrLaZX8cWu5dV0prXz8ZEQpTaNtMr6PgmZIm+oWKudppv+xXQzgWezLdXHKZqipt
ntQCugxj0JuypLAdEnkFxe2UKSLQaa8OXVKojR6I9/Ass4cmYhng0bFmINkHqfHkRrSAitYloGBo
MmNAuk5EfneoCwH5MLK/1VjhKVyE8GuYgQhV3D212B+coLT2weyYMwZXGiuCYFJryP7N2g/bmT44
4gVd7f622gnhxjoESVj9LXRwvSeXIIJDdtARY75Jm/5pxA51dDsijlXh4DRfsE2lpSmOCGPgvhxm
R13a73GCNhvnyJh2ad/UnMT2AqlaiW46Xm/mtDM3ZCt+gb7FHKv6z3/BGItsebehoOLLYiiQqbnb
L7YaPZIEk2GAmzXyGOp0SU6yzC13oLeYY1RywfsmDteBRLEfNpb9d2BMGyIyHy1r8Bu6tuAeLk9y
REzk46ihk/oRlOJOsUnsEwbazUudgfsPGrqGjfrFT1pSph1oele55RFk3SkuQIBcHwWleyLVx8DS
5kCcoq46Xu9ZC8nreu/PTUaphF1GKM/mUB+vN80/702WbRywZNW9H2GeWthr3sX2RXwL5TM59JxP
8s7Fz5Yn8SqPccsWiqxby/p1a8ryfH26A9azXYiPhLbR4pguuLTrjT2Ql7r581gHdN0Hvn4dlxGJ
XGYgfRmkFMAtH/uRzpSb+gry9ur+gAxa75olDiT7BaJ9vdtIXt5EpOPqerwJ89XsTbz/S+gGoRsk
1PVuqhpQ3XPlrq+06isG21UdMae/3V6/YMriPGv8nLk1vgUVrC+OTyZBy70/N/aSobmGmqTIABhS
STEvAx2LROPR7gmnqeXm+rCeki9BlHvz50tJSTBEeh3rrDxfynJ5bdT1Zbm+Vo2lTsqK/K31nNdA
skMFLN+fmWe7c5xzlbLC2+tNs9xr3O9qoX6FQzFxPcNJlMCSpyun6mnDHVcui509vVf98c+NVyfD
UaQOXCxvfsmM0jiWYWgc6V/gmIv4fFaopjPAedCE3Lg90Cehmy+qSgaxmodq3oXkdq6ZIX/JDF1v
rumhv92Dgs9AdLbkZjTat3ZJD11vHDPndOnqasvCkXMfogNnddxHccVfqqPuniqbAObujC6PQHvx
nGHaXv+xXz7sdoXLvK2gbMtgZrrdLakwURCw/RNOqpffdk0omZPLXPb6uG+DH5E7UE25vEfX9+L6
RvWJnW117jyBtSN958eccipyW05k6t31nfm347cZQBuUsE+Wtt2/H9MOOhHL5oPV0aG0uh7II2cN
nJxT1exrFgTu9QXhOv73l+r6KhGd7zHKAe89sJ3420tw/Suvf6+kB/P45y/ntJ1v3To8ZFO/Lvsa
urWwfxepi1A85jj7WvPRZEfsSDpAlVWz9raZkotZvjVBAKu6J47bxlg1ixcjp0IhduGUWvOMrc5t
vwTvioullerS6WedJJxgad1BIoIMlUBDXS+dNnd/bsbFR+jA9Gsw9Xky7TZ6Ru7EliIcCuqsSF36
EKURC2VlVPdW4J9rzd7NCLnQwzANYJvfGFSCyUZeirZ4Ig/MFZNJu5wtSCMs3ilN3c5efjf2d3Ge
f5qO+UMEZn9DkyU7vyF6zcSPOMQjkbrlz6Cn7sDx6eS2+QiYWUwXT55CeBgfBW6yooq3w4irBKYF
YwJy+rq3QVWw86xZvRN4bradQx+cmBk2BWm31DCw9HH657i0ytugbu9ae3D3QRq+VObkkJiINwJO
8QqKsHMwBdfXQLSHznXynWnD3pjGs5e5z7GdAdRKolv3w0An2ExZtqftbriozmX15fbHRsq7tP4c
rUd3vpQpU30/NPC7ZskpVOMHGxK0awMGb8fM3JKwaOGC0KyBMJlk9AJp3wnQHAzesfopDtRDnp4n
N/mNGD3jMA85gabBr6ZjsWJMCP2iS06uGt3V6PR7FZcXtz7AgthR14Du6uqCl6s9J07GOmEksCqz
dOnWueuoRWHV19+J8YfvMLZrA303scho65qPhMlclFFDyJp57ZTUNKRc64BBYwlgXeXCWp7bgpj7
MtD+1aj+udHue8+LMIc4DrpBcCBqRRt8cnQzcanSFmPdZG/KeqYAnj11H8M4jIfmUfoOMXqMtXXq
EdFIsdaM9pqc78vk+7javIYGAfVV1zagShucqxU6OIS6c1b2m7BgwjTetl684wP/3UQtoZjWC9dg
LBJrVKcqhlWgqFnsQrkyK1BnscLuUIrmkpWU5+HJjdFFkf4+Ziu5gFkAOZzou3TCY0l5wQnhfG/T
S95m023CQCvpE4p65PiZd+Y9QdWXuXaeEtN783QHlpPP0VzM6iBs/KtlhWeixCwrmEQmAyW5db2r
dfezKLILz/LG7BGdA5Npbo4zxZdpCnt56QVkZodSspix2Lk7VLcbvA0BvvdUsnBMNmJv9nRu2b12
cI1jIZcYqJXEI25n3jkam5/z5JN58LFVN83PGrQzuEpM/xZ1iZnrdhhYA+emHRMM5lFFpeBsvNU5
gCLfLLgUEB0avpyicba+y1AirPpfAq8eFNNuoyzGje3M6UB3JiCltD1DygSftCBAFiNCwFrZAFuu
c/O5cXO6swnFA0igBcmqKfmlgopf71Ssk5kuZv1w2zXNtGZYsp9g95JHbkfmooLKxR48U5x/p5WK
Vr0uf7qSbrGy96g5Mb9aPIzQVfr7kiXWDYMzoLWpB46QZthV0OOckiG+jOgyJeF022U9U6p+Zydk
0Smf8vaCSogbxzGO8VAZJ2EFp1BAYg8GEZ+JWGOyr22Kx/DWhhSKFszrUONxXaajs0Xi/2ZlgdO9
A+TPZ9SxAvM4Zj+YhT2yL55PpiRp5GWsrHX3bXceQa8KQaK2f42qpn64Fm95ROv4jLm+c5j2g8CA
5gv2oLN/y7R24OTP48YNBiqdseJKAja2SzAuw1wJOIXJr4V9sLrxYn52KRiLOH7+EkXTuclRY7OE
ubVopQnzN/3BVQNTnY8QOOUnWEBs1ZzhVHTigp/gQwubjCRGF7hEhr5vU/UgPDxUqcEAP8oIlbX9
HgQ+Hr8QWaDN6LPx3W9YP3jFNR1FgLwoy3UiUP/KZJRZ/mxQrE+c1tbRyLtJ/+U3sse0rUdQ5TKB
2Oj7TxXnoGPuVd9hOjCv8pcO2PorREUh+PjtxlOxNoANirTdBDJ9hFuTrOkbIuKTiRPs4QdZpb+5
xJwaTmTbjBYTHbU/u9794pLer+yRySAp66OZiUMc/06UnjbDDFtHw9MfY9ZkHYB1q3Eb1Ktt3EiW
slzS+CA1ND7CiSyXDnO4LnjxeiM4Zv66cL2z2XfAMwzOMqxqyeaIweI06EasR40Pp6sVwUgXR9GC
dKmjS52o7F7nA/ZzmomYZ9KvxW8yU+ecsrFetW4JqEUONuR30OV3hT+uTCnf69HJWWd28GoztRfz
V+3ykc9Mb+sV8G9s7AArl6dWtBjuLPRzpkrdsSrCt0JUwH0wZlfk3PuBYd3cTI++8jXDumje2GNA
VDkaCd/ZD7Kb6cisMJklmHwLQS9gb+lLE2OiHtwkptVxb9vVcDK0+xF66s5gF7bWEotkLp/zZMZP
GicOYikntKDrzz7Ojq4u90Pkx3TWjvdT0Eu6wuzf0TzsKMKaTtIeFJcvq9uGxwQL0HoEkhZxlqBc
AxOlmTIwn4vgNVKbrG0In3RY5MruRirzQmnjUq9lp85WOcMn7YDPRXfXwHu56ZkkrCk081Z9B3w5
8mDjZDMKHA0FOYFXBl/Reep3ozmLIzIZKUBB9gy+AHHcWj9GkXWGzd+tU/maoG/fNEszzvXGoYuo
SnKCPnn5DObumTEjM/Ybp8XgHyMOlV1AC4uv6FVZaniihIt/8J2NfnnrD1LsHN/qyYbo5WQ47g07
veMyt0rCzrtnzqhvqAd+ivuPqL31rUptWpZEWDR9tfJt+6VumbyXuExaJ/nl+Rg/mUXU+ynt32Zz
/GDdtDGD9F0QmBgwnj36NL3aPeuWOnq0U55P4wy/x1AeUCpPRkave+Ysxgn5S6kJ+yD4GTbKh1mw
vYra9Aus26WosAm2TbtWdvxRWvJjRvFYl63Rci5iq9lx1LmucWdFVLNDxKpwjWNw5z1Z2OFY3ZyA
/b7Rad7OkI7RoFgNWApukEwvNvSQFa6qjcrsTWt6B18DRLHSuNpSVo+UNGQ/atMqNp3TUFGH21nb
Gb1CqoM6DYEw1PLBMUOAZm4Ml5dqhzWgJEIxKTzABHcNu4H2xulBeYx1Up1C7d0kIqPBzAmbbaR+
5X2fr4X4rMrWx4yBM7gMrW2niXGVwvs1lDmmFUIpdJdZYNv4iON/XwTzzpxODuT5GdHCq4vnLHVq
9lcTZAHTbsh4pYKui6Bsj9fHgs5gpCZ2XT/SBopKfdURsijujtfHf26iMuR0oTjTG7lzHCcyIqE5
0FSO8L+elp9gUG6H4W/Zs7kcbyS/jvXyi/IxhzY7jVsWPPyG5Ut/bnrsXYT03HhVLL80HlXa7HsJ
ykXA/ZmzNxcpAzgDdPs/ZO28zZlR5+5M+UnUc125AravbO2OqcORwqGBPWZ0wnSU765fF/ottuR0
iDI9HO1uHFByWAjOk6K/PijqIyP/joEbk5HrQ0cvTToFRZCIZdUxWkSOUFRZucfMeENLX0xBEGCn
KJ+Jfi7yCMZENuFX2sg/b9JWRNhhZqJJy8ZeLjv50bcvZpuyUovSZzVY9VaN/kD7HzdLgeJxxugZ
R9qggoyNcxyDHguXm+u9P18rxHBuB/JUtUM6YymSOAb+hAFD47362+M/X8xrUBEqxYcXD7y1Mx0U
iaYkeyl4mMcy5OruMyyqVUy7dd22R1qfyMDmLs6FKib8kMaY3jqmW0bM92nDaY5lNRPAXO7J5eZ6
b/k/cEK1e/o25bppJT0+4dm1nSXv1eHJsbvYPQqL6pVY13J1xc5fAfSlAEDfx1VwcJh89gtQ3k8G
md2oAXaZUycP169REMv/tvyriRntRnQagTPvvkzbHinphEXvUm1ylH4P/af6uD64flkCjTskvGPY
XMk6Ljf1P+/920MWvM0mKUl9XZ+fUYw2h+yanp3mKBZk/vXm+mVaj/3DWDx2zUwAgm1CQug8vjdl
yEMAixbEL27okEC50zZductzlNNsHvVyc314vdFVS16jviQlV2I4h92Rhsnr7/+XJ7G8SFSYOwTT
ludx/Rcwj0AnWDKHQ0J7svssq5o0z1SuurAM2HPdFJV4zQI2K7OD+TQKgTHEgOTU5JBaGG1/TyrC
rkt5jz8Ld16BpG30qNl0lZxMC1ra6Ma/kjH9YA1EI840AKnKIEQXEU72/KVoOUqosVrR/FoB7RMd
k56OLpeEl2vMQSD6E3sJg+FhHzUZLPKp2tqTvG3Z0bRjruhV4cfVRrj+plCH/eZu9mXE4iS4RfSt
+cqhjswX2sW+jJS/QPcuCOcY6/eEd55JKUdu7xyDBUDm9BBDDVI4lcYo/5+mkf8X04iFpwKvxf+e
Q3zPOSH8j/WvpGj/F/PI37/xH+YR/ZcCG6zYLIAkBjns/dNAYgr514InxrehXIf//IuBxPtLCAHn
V2phAYeHOPwPGLFUf3m2KWyHb3NtC178/5+BxMYJ8y/Ya+lyUrL5FFo8Q+VSIwF8+V8NJNJzy0aP
ZKvsmz9n8rRdOGEtLSiMU6ydtZzEr6dzBvKIy38eX7/YioCYppFzxV8WZ1PNfnml6mOfSfNQ0PXA
ZKT2fYLBExPUazFJiq7GgbsoyHUSjUzUjIfuWhey3AwDpK59tCh+bPmu/RRBTZ3Y/trFcX2sLP8W
Z36464KMYjXscR1xmryHJDeH2Y+0wMoy2ReIvGKf9/djSVVKUkQbPZnq4PcPiZGPOM1Yq+uqfGmC
+TkTAwmpITsYmNXAmZH5m5ISlqu7VCy42KKl+0ig+1b6ISG0GWAIfFhCyFNLxXDRbUbiv61pkree
iAoWGS7SMK8+7QId3dLOubT1z8pNLpjcHyfRvqZq6VxTFVFn2n97F83DyXBzQMSxbrTyTxCYy1Ub
ed96hAKAeDoqHGttRJw0L9s7r4uXXpk72SpjY8yKurTpQSX5o2lHmCAphgIO9ZiXzjq3/JQKoIsW
BmWv3XvvEYOzsT1w5hlushEW2PID4fu9QsU7SgKCrOkAEWYZms0wwiMLvGmbRaW3c9QIYg2PO97s
S2GwKPELXMuQT2Vsn8I2fy9pTb0ZHTJplFMxBTHnW8q83krXfWa6/mRW9dltnBcvNH+wI63Y3Md7
L9N3HgwZkGaIk9WjRYmAQalBAhiXi/XtMCx6bFD9rlq6/Qo7/+0CNISwBqWHHL3OD6zOP4eh+cR4
zp61wySUULqSbxCx6chUxw7H/GiUW1tE49rzfSZH+lALOd40JtIiU15YULL6tiwWphMV9buw4xQe
PGL+esD78KUg0lhpCT11AMNDi/BNGKpvROiVijWF5gEam9MSQx2QA2b+aIOqRC9lJDo5HQdeHb5H
QzWhbkDpqK3W3i7kgwor1TB4H6VKKX8d6oc8/zkIm9o7Ih2YNFFzZlU8ma+JxUvlmZmH0qW3jMxP
NkSz5XgqBVFF4T4GJiE9ioWhtszpOUoP+WA8JLPEpEkUx9EPVk8ngT0rJvyRsWOcQRo2mX6zXblP
9QKzaOOHzhUC/y4Jmk7xnSDH6xEiVCUSVv9LY69333Yad5mYNvQhkkDIwIcbWPllK84AkJHJ4dwl
jDhKN95DQF+sH9Stjw6mGVRLNejfHUEXpFXCfj3WLJScJ1dISqKS+ODN44Ptuux6hwL6px0djX6A
Hq6dm66R59zxSYKkREVTOjmC5LXy8mHVJfvaxrYj8B6bVnRXu+0z4h7jeLBAMudI1hbzz1ynP8o2
IBC/yjT1X2lBA3Rbxsx4hx6QVcuVVbINHyZ1p2YC7V1CYHZQwWM72rdzKm7ZDyheVJFbLPgTkrHU
qn7zC96ySJ6NEHNQUkcfMhsPAswI45UncKsf3Ee5HfTeNQxQJKTLk0MZ9QmV7fEpqoILfPOeUuOe
fXax/D2NCnijLBdFQSZo/ZIYomLKn00h06c8fmhM8sVBBQHc2AcewOv6ua3RjQJqsVuTz3Qf2+cu
RPVGk47S5lHb0Y9B9lujoSalarvDYBDqhNN+tvLpQjt0ylWCwyt+7203vska/U2RJ1CJNqH0zhhv
dSqevJiD2VJ2tXba4Uuoe9+b9mPgPjRp9OWbo3lTpsOltUkyJnn7bBYkKeVEUMCbSUiGCDiUPS+f
K/+Jrs/Pxi4uouzfx5Inac/Y06xpsWR4O/7yNVrVOfTywxAPlGt12S9jrF/YfTG3li8FA9pGzjjo
YZwB7rvpU3HxuQg4/fRtWvnzMFQ7GcXfI0TxeJy3hlWCQQm4mrStROlGJYg8+DXYKUy6P+KqBMV+
j7SGrRt/ZNPlL4Ifb9FWtBG+yZzZFpQl603tdzuCat6njjlXdOE5dtXnPMlxM4aUrBNZuvMWYV7l
nP/mmQb7dpb3US9vl5FrEstXPxJfKA/HopDEmuH/b0LpnHyr3+KXu3Um0wdFN7O87YBD1Bsp+4rn
hCSSkXekyzQctkIEF+EzpMnak20fxiQ7ywxDmOuQeMIlhGTlHaNCQjowd2maP6Z9+hXE9t2sG9JB
/fjLtUesUGNx7gnwR8una5xZoBr2UicSfuFwohOQwZPfYs2JcUEPU0p9zLtuYpdwlrev3IrxxNAj
hObdivXKvZv7nz1xnVVjEnvN54/WCn6MY3QJXMz7fcz8Gu/MPtLQeRpH/MzpRd0qOyTK7ELVrmyy
Rk5/sKr6NBrJeQpZTgw+4gUn+dzAVq2HnVDzxcw6sDVxv1/0jVpjDGgTeSdy7Fxxm+yGWLNfpbBO
Oa/jWIer5Wj3rNLcNS4giCCmgGa03oIBxkXQ2B+ZXT8uliOw6EDEfmKu24N0/vLGdmNkzh1Nvi+l
qZ7y0QxunLF7ix2oBrM7HJsZTY29GJza5lIF6JqcGog47s3GxV3ABskurIucw1vXgx9MQpwNdUI2
S59Nq2Yuwf/k5s9ehbOtTH7JpUVSR/GPcuZAFED1S53dNoagClWVnO9G5LnCoe4gLxaSLujnXHHc
9MUSByJc081IkW5a/VQDMyuh+HqJckjPwuSD/LGw6QuubksmTta7gNkd5ryjFjRDaJ5wGc0vuCxu
64HxXuy9RfQaH+JZ/w4Ta6fZRK3jwfjwqE9hP/eg4tA7DIl916bQtZoqfW8HJXZFSUtMQzsQft6V
EInYDkEFv9rLrduIcEjXQaoqo/xZl3zEdVb9smX8nE+ccuq6+rJh9G/d6sVOhLeJywEHfZqeSrIQ
Nz6FVVSXvxQ9H9ewdH+Qf8U2+RL1pAxsx39NEh1uVFi/WW76MOliMenEF/pBv/K8hhiDQDA6Md2J
06tu3SM2EH8VwStpqWinwmL8sMsSWlAg7kv7Yy6YKeBbNj38LM5bdt8vERFmo8uojzNiJptnbN8x
ORzxahjoS4x9ckIJwbZv+BbCPa/kGTSLH+dG9C30EdQMKZmlozX3NwX9b5ndP5lu+am8s+2J90G5
v0Ey8/FphqVF2WLoG99NIb2IBXFdLyTwHIpz45QMsuF5uHZY31gtXAoxyDXKOEBkN3iwwn2HNbgT
EeujJHhL7eQDheFXtWSN7PjSWuzUfXGHbYaQQiZu7QbPeJOt67ngQLTYRepw/DHltJ9mc/U0u/Z7
buBrRpBFNUyfulSfCpO/kQ4PqEkG4cvhPCAMq4LwVp6Et6qCeRjAUuD0x7BAPhsWLaeGRkmnxHCd
Q2FRMebDrF2cLFfQRxcSdKvb9bDwacLggbghlq1s51kEuZPfuWmCVZnJCy+7d3f6jDWpy8CBZuHk
6dal1w0/6S0rckNm8MlIfiyfcwoXn6OGel23xYboh9Gd8AImrCGpead/LCC1r+KGE9wUphffUPxu
Jq58dGBLJr3/i2KOZ+0yLTdy30Y6IMQpm+I1oY95q6vPnMF6bIAsIGXya3SHn07Y/wZk/2XNes1K
+yPycsZagtcq9ONLZ0jIWV12rL1+hxYa702/u5gW1mpFtUDt32pL+aspqN+7oIEqpeotpPmkWMwQ
8T6OnJ9WnBHoZTaDyf9mMtP3wcJHRyasHVnQMyx9NBm0rdza/QzpryANNtyZInnwTPyKTqg/Wqa8
fu6AzMQuamEj4DrOwMkl7F4j7Ons4GrD2k3/k70z2W4babPtu9QcudAGEIOaiD0lWZYsyZYnWG7R
9z2e/u4IZib9u/KvVXXHNUgkAFIyBaKJ+L5z9jEbHv/DB7cKvjppGDPuxdx6rKjc39iWT86E6TL+
Hzq6vsH8jRvOk0MTSoaPU20jngaeTrJcWFEDp8RJhGHWPE5pKTeOhLYXUwnz0he6Z89LFPH4JwYX
u74scEFmk7Q2sWlwvqT0GGxGyoPn4eCbT0mwYnEdsKXG/sMUmoBJ6m6L/uOEXIVJUCc2SVDQKBnu
mmr6YLdTjHCxOg6rjb9IfnOj5alzcg+1XvN+mdA61MEbIvc7ynvcX0wusABZokDYTAlY6Y3o3hjg
pxABHftMfF866zEzgkMLsvqGHstdXHKHauQr4efRvuqCFAG+aW4IIHpoHRRTvfWa+fGO4tWhCRHH
jVNxTP3idg6f0wkPlCDA4magpTyJlAcgKkXPSO6Hro33iTOD8K/ocy/co6TssYO+hZOF/gF5NVTq
chc/G5hQtqXfk1O8oDkVINwmmpth4b84bvwaACGqJv9dzXGlU7PpK7oItnmwmvGutD+6Nh6IOPwe
rdMnZN9fh1i8Ri7jbRkQlWu+d2sfv2T9SMNw3vpJfZhjMKcdI6RYVgCTvG+pXZ4sa75riSIj3gaR
WQW9DE1MHqLQACNjM1iYCwx8A6kgu0Sgooqq+rlr6G+kSPBpSWBuNYk8Wf38S0FWMRfnDClqjt/i
9sHNOo8eE495acR3Pf0be3VAly7xjzRw90P07PHcQ2T/bVBiyBnz4LEkY16r1PQi02UGvUrKAWJK
YSU7vYmu4xDXnOvzWizFscRCRyl5PWoU9qg519EDEH2gBeXYgEutv+ufy2fAgXXb4BfVWa96p9Zi
YmNJ6bwSeHfdN9f2cCAQg573ONR/yjWvsrl5oVlr2u2XUO3Ti4krbSBOHXyQSOmBNGhbg7Xx880S
U6E1VDxuJBNKCrEZfR4nUPKyixGBCDctiGLtPoyahAClbBpGUIGXYsyUZCdvggKlCjS5v/xF+lZK
P/3Xlurv8rwu2tJ6K869OgJ6rdbaQL2qwdtebIdHh5NWqvBbWrnKg6lX1aIyIqW8xdUAFbBE7kan
Q/1teWe46+6XVf3T/hKQMq5J3ZfVNR93ohTJUf97c9eR9tKpYd3HdbbPWmV4OUoJViCK+wsSBg6I
PipZzzO/69EvXY+//omrUvZyOuhtvXCUNKEb4mPjym0/DU/6UCS+Alpp5eP1bNCvtPPE7FNimNCH
Qn9IW+skCRRWXDHKHcglvvYz4EcFQbgoKUt/REbvOvtChh5nHSUQCvORE+9LhCnb3l6euMH+qc0s
UgEFNFr3kaaQm8yBkPTSpYQTUFb/5R/+5TPoVT93YGnaMZHvip9++fYSRBRYuh17q6Vzscq2HVqj
OooOWc9TnmfJ5eDOlPvIiLheNQGSr+Ui+9RH9Zcj6DTxuwrMl7F2eycurXWXBvFnYyjM3fUI20F2
tv2g5BnHWaU/UmWOZF9hcdCfZQybh1ysYGVNb1w3HTlH/QS69/JWdVn/Bn7Xv/u3fXKo15uYx81W
nwljmlNLqELqP5wc9iz8oxsCW//7IlNvEPgfAMoxLK6j5ajPYGTB03Ep4bkMcBd8ylJhoK60f/tZ
RJWfwhjkoyxpnOh/+3rurel9wNCNoWElAP3qK01dmvpM0pvXfZVP+5c7kmevhJX7zbSPffQrkcGJ
qN+vF/ps0mu/nKKXVb13pQx6lKoOog725Uf62IOE13clWTiq5Fo2UafMdafrFa7/PP0jep/ejNRZ
aI7jvuszDhORmPq1iyhYv+P687+fgnpbf0N67fIzevuy+tvrevO3fZfTtm4E3Q39EpkblI5zl3Qc
7Hm5fbTImcRuLQDUq1uVLb0BMHZ3Yy82qhEcSASyXL5xssX9nfAfyrV/9FGthxUqbizOqwkadcoe
y8DBUz/caskqtcbHssDFN+OBlnZPjSgz26NDYlfdGMPRWOjn6kUlK5q6VivI4lI7/VyJ0msTbZBf
od1b7dDaoLQC5CsaXtHv/+fVMggJvArsD1kO/z0Xz4ubxreTWoTJxFNAb4e2qMRGrw522x4TFEuT
M6O4RasQ3eoXoogHhQiGvSiUUk1dPnqhU9Wvm9d9M1HUnODqqXJZ1S8F+rS/vv+/ef36m5PZr44u
CeGQ8OZ23V9//Jdfd1nVseS/7L3807/suH7A62/5p33Xf12/OhO6VoZtEB2czgNcz1/1Tz9/+eds
dTv47WVQHtG+TvqXy6+7Hpzf3vfLR73+mp4S2M1kM5fS79b/PFnpJJ6bb0hlaeJlyljwy6rus9vF
gnQD86D5dw+dcDu8B2qh9+k13ZzRm92c7YfQxPk4ED1PoZg2e6OSKfQCry47I7QyzNCiaEfRnNFB
rDLb+TCAkq7bWVFjnCkRHQ76vn9Nbpf6BIjU7VO2dUtgM/A2dZ15JN0wilA3M5MH3M6DdAqxR40i
1pSahvAd6rS8MZia9DxfejqNHkL0aNWObhbsmC/TESq7ODZ3uqGjk9fNAdVIUoqjzncn64Q+U6aE
+3obnFF91puLbD8X9A52ltKZ28oGoNcYSRymeMUMmROKiSYj2UdMbVCnEwl2k9YqAk517wOz+bOP
r9d+29e2ps8sFGlJ19DBwvL450IrJC77UnM+ZJiFUH7jX+MNoyvdQ4zt6qqb0GuW8oVc9yWTzTng
IctelhRfatsx+tUSinlVQeb6G9bborVfQ1yjO91e0922hM6I4uPxNV+7bws+B8LxyAXWjbfmb2mU
/qZ/2+eo8SNzn2+pfhBcOnCXdf1FjyU1tR4Zi/469Vd87cgJ/Si6bOvx5crQq+ybo27GJWYFx0uv
or6OgD3hUDxnSfNjTGrgf0rH7xojoRDXb1TvTMuK2ixj1cFQ0Txr3HYHwV3eUC4BV323KNdwfunt
aEnTfVPkL57yKeVjX00AwNL+tIi3UAn/pTJKXBf/tI8KzNFIOgshD8odreHRi76kDND5DvJxpeu5
LJRQKI2oLksTRqgW8KzJVyeSNfEKi7ebuvGTp6N49PcU6a9Irw7cQkI7ArvZdZzr129CfzHXbydu
8WUaPvkY+iu4LnRn9Lqpr0zZi2qX4XbRX4P+gv7pqxrU9zNVdg2Nb93qL6XGb+ESyXTQV9rlK9JX
XpCO3qZcJloiMZ4OnKubbPGXYxYS2LlJbYUz46Zx8oyUXDvlB0my+hviuXE3qeMUWRz2HC80qQhq
+7IqIx+2fMz8Gc8a5D21uBzvvzctF6asldAAUyqjBFvXrsuCj/oGqa8YibMTp4cSIl2upUqQTlJR
P4M0AJ6qCOaNw7e/sdWdITYs4p1yP2RWZGdH7F47+pcUmvWrq7pThCXBZ2KtX/W51CgrXKUW1029
pvd5hkHjgQGEPtNidRgM9Tv+T1rxP5FWWMKyCd/+99KK2y9l96X7l4Tny4/8Japw/4Bp5vueGXiu
K23rV1GF/YfpubYpAjdAkevBw/iLymEqUYVp+sKWhDJ7KCf+ElU44g8pzcAK8KWIwBLu/05UYZr/
lcohCQYMHEt4TmALoYLPf6Fy4HwNcnSd4tYKw5OT5ubd5A7mHUVgtG5ovSIzEYdyqeGcDs14m6hx
gdvNTBa0rm7wVdbvyuXRCfq4ep++NPTaqC6K62ZlF5uxb72jfrEMPyehW58mdRew1KxSr+nbQDsM
zglm3nX39TW9L8ehkFHl/eun+qpD2+Vkt61OBIvRye4TwjE8yMtgq9/GorL2OR3psDFOq5p0ZCYu
TEe0xSbQVQl9qyrtkWk+FKXditji2EqGMRvod2U0z0fLNbZTbMS3uZ3MOyHEz5E+0cG3xti9a4uO
VJQWPmbhmWe96EI0YpiSP6IgB4+mh2gmx/tUQ5FXxxHF/Z5sU+Pw27Dpt80Z3+oKiY3k4/nBzwmN
9WLaNPk63GsFqEVsDOC27qAFinqRewj+S1gINy4kvjxU+RXSg8uubhB6YazIHG/0Kr7X+pjzN1dF
hP92RA1yHczpz7L+PcrTm3yOft+Z0+NvAzr9zNf7ejriM47pY0ne8hE/HzxEDLMpfTpmohgyN8Jj
TOYaOPLpoaMm1gJFvTCx31sVT/gZo/BNX9RQV/vc2K9j/GGWyXyuZi85Mw9PrHZGs8/TAAPHMsXj
GYIYnYamJodnhasyr2AZXVichwB3rBZXJoWzx45aHeeHyBjlGbYAzwsrHXflQFvZqehNmh19zMwk
6YscJ6tIfFqEEsRHDaOsoouPUBtn7mTBe6gb66tklqafk6EqK+mFTWnhaAYjMzh2JVUVoGWJ738Z
wugHZqhLZGroWi3eCFv6CWvnR56xOIq5qkhex/rWwO87OSoGdtgHcZgcS58zU6bDToZVh/mJ0pIe
BEy1ROdTuaQkK61vHADo7235UzYEvZD8SQ92VZrGy7vrIloYrah3ut2PuXsLCbboTOc4pm7I0R0e
XTxEe8v3zZ012t+MzlkQ0LagJCxfBTXTJWqgeZyHggFWTUYkKui03hZhi05CDd+FLpnpkZ4+DF5m
1Xuzrp9++9v1iCFCW33oQyo9NxMy738aMlwG9PoyxXONuLT0joOvmlPyhErkezuSAmgUWPZX4mTV
8HDqZHvTxFISuTAjWAcmtltD2CC5AUIrHhFBiCHGdz7Uz2KmDbOOvjj77fiSG4KkoUGSFF82hyxL
gGwj/bLD4tj1k3melAEVxFpnAmy8PrmFHjnaqsIWLAChOcmp2iieWlCiWqG92QKZxgWUpHG7bUaK
OD6u4VYNzV3XJgtBzQD0SL0uZjLUi+hL8bcu225lvjfm6Gu0cIJWowSL1lOBHJPgmI0JTWigowhV
Ouh4+XzQY3pHDez1yEWv6X3BZI27TKRUxbkbBABDzk2TcTfANAGWRtA+JvIPfwroKM4JdMGNY2H6
ZSQElwAi+uUjkcJ4bEbqDkqarnf5EtKhawC0GPMvlpJxay03Bk4CBBBIpQUZ5nVXHf3Gg/dcMj/T
58Jl1VWogEGMR6RDPBAycPJl4uwyJ+zPmQSDGdnY91YKFIA73C0AwFqB7WYGvuO7uOYOYSsXfxZZ
W6xO76VV27gD1JGlMrW49u2UKHilF70I+3EtoHpXGEZ7vFxbMyf7S09q9P2Nzvrt7Ir0cl8OYkwL
qu9z47dJeTSt2jjQOHo0wFpMxFbfuHV9n1Sw2etkcDdFSLwbQwLUgG2VbZndRVvMOM3WS9s7XK5g
pFQsKhOAPwNRYW0Se2T0x2KQAOwRHGHmZ3oQY5Y8683QHr43Jrq9OK7rzaL+qT5h2uH5zo8lcyxa
V0V+OwG5vgXWjJXk7EVqNJqqmbxe1Qtf7bys2R1NL8Fts41okMzI6W/iJcEg7aIhjrAJnhybeJbV
zIvbxRqK22ES9Q4NHW7K3puofMMmLBduHjOtkFNYYNgE4YDaLIzTM5k3K07Cs2lyh404i/ZuhuKx
I+iqd5CgQ4GEckBGdW4figo9u5N21clHWyNt9SzQ+4CRUBnOAegVE/d59HfLwTK9k1+agCabke5b
zxV/CGWNy3XyT8g17keSg4/TNK9nclpvpgWD2xi6IZAwGq+h40W7ILNOlIohprrRoeFdt5h6x1u0
DTfNvMugZVpzHe4FNkRzo7+pojX//Kb0ZsxA6OD4M34B+sJ4krpoeJrRs6WCEOWEysHQuDFSD5gP
ZyyG8L+ns16UQZ3unbp8HRTGOVHDnlwNYPSCYHlKEXWRnrwSXyFFE6Soah9sIm4L8G/yHxT1Hwq/
nu5sK+H+1UebzEaK0bXWU1pNdNX98YuNQrBV1OA6Hz8mUfVl6Ri8ORPTb+Y99PsXE0s9Du/F/1DU
UgXLOea2W/xzEta7cJ5ecy+GoyiGFBXsxyXLu503aMzSCKkXthDan3NmcH+JHbIHvOZjMYrnLJwp
3RjdelBALy+vdx3awomLERdHct+HXn6wEdAMeDAPuRIMeol8LayEGvq6HIXj7OvF+dnZ4l214IAd
Qns3j5B2oVqtr62M6KojCnMo3XCDbl7FSApSkr8iYyzeYUouHPI6yiSH6pLCdS5W/12XmXdmUo37
JIo/+xUW4hUyscP4aQdTEQp/qXqc5CuLGcgkI8Zj3gAAyOlSbqs531ZdpZ4DX+qqizZG3cBCrpAI
9s3OOs5Zb79vYvFSYO7lX/bjon6gAgpBqldPH8mjZR3J5AxVao4LXorh6kCszdhtAYCRMeUWz4kt
s22dTCRyrDMKU55JwWj+xBxHYGRufOtNR+zHvNniqSaedxXkE4aM/mbx3Rr5PzS4Zwu3G2qlMTqQ
Q4/WcwQit1I8l/MqdsWa7KqqP0Rjx0VnRbdzfQpTWMV5hAQkMcm/6ZxPCx3mxxFE9gaS6jATfSLs
nCotwYJeFYOdxRK+EGQt/a6CKuU/2JCXT+60cHhl+CWovDMSASIBKFnjpkpQX73H3p8+ZQmaXNsh
1Hso/JMTEHEFLajfzeS6C4+8AfKzZoGHndZ2vTc8YL5w4l7spiEDaFnpd5UYSPuA5ELi5chltDdV
KZx9PrvbePWTQxKXbyN24SRJeeSlMZ2Q1kJoQUYUwG9i3IzxczCQ9yRj83XyFFpCPE14YI/IBd6y
pUAc7bnEjQLK7u6FPQ4b2Klg1uZquh+gU5XQcnDOWTemE/R7a5VveTDdG5JPOj4P0WMmgKKIngKb
OWJzjVsbm3r84uLfzOvOPK5MQm+SpHrfOygJqgy/tjvx9nlOQakl3Wef/ya4PipmyKvp60NSegEm
UW/rNb3rEfLCfakxzgHvcyaH/HB7fFyiGIrTggG+tcme9+T3Lmq5EbrQKFwk3AcxhubBMGexrabj
HIqHMa0kV/EA2qtwYWSDOuh9fNv1MOPrlXQaLO+QL1V8A++KchmEBrD2GOwjRLPjBxyk3w2jPqAu
IxmxC7BPktItq4/RXH6NYlS164TDBQOrvBn4Ym5sP/5a+bOJyHF4w12Qf7V68WUkaGRiugwKafjU
Stxywse+0peQKCLP3+KMihdCrSzgg5dO1qWtohsy40xJzeWxwRTLqwki062d60K/6bpZ6oaM7sDp
nb+9/P+5r0jae2nUibIG9w6jIx0I4KgnrjWHiC31tl4kar5z3Zx0aIDeFowZ9+Dr7tuwJGF5ZYSi
13ph1qfIxFIDQcAomDPo3XpRqHdd33rdp9eE6Bi9/duXr78mragU683lQ4Zi+rKuf7lpeNFpQf2k
X76+8Zd/4Pp7xixUw0VXZMyO//4DKkbOhzDvT/ip5W6tm4+pesYlquY+wIjfZi0g8VzPtvVOvbi+
57qvWtTs/rr923t8YEQILfs3qMDU5dTvvy6u74XgxAjzuq3fE6uPdN1XDnVKbqR+5z9+skEqfUxQ
zn++Sf9oHsBfz6b0sXZbZ6WJ7L+3sNrvS4sS4dgxtb8uhBp16c1mWZqbKYRlBq6RsdZYqzLK9fXL
9j+/5v79W/T7szbG+j1XzGVd8N74YbNCmDfJaOJy0FPhHFv19KBXV9dnUjE35JapYrenatx67bpI
VPviumnCJ8y5mR6vu/RaaUDNF908oZz6lx/QP/9P+7hi6PFcf/31PaaUjzWpGHvTcKxzXIws2vKH
IQpShWvES/9XwvyflTDdgJref1PC/FH2w7ds+dcipv6hP4uYgfWH9CVWQqkowPYVLBzIP7CL+SAa
HE+oCiZ1yj9LmI78w3JtaVHFdISwLZPCJ86iPv7P/6CEiVWLwqZnuZYwrf8dWFi7vuiYR1V5+v6f
/+G5gW1CNg488MKYZ237twKmI5wYtEEYnad5l156l7oAJGbjVNXhfSgjJkorxX/ffS5qIrrXoIyP
5vyYGPk5Nab5VPbtSNAcSAcTyfRNLis08j3DBdh3wHWdgtlmDbonR7gdZ+mHzOhpqSAX25qC+W9I
e36ih3qamulHa1OXGlaMeH9/JX/ilH/FJ9vQzSnE/uvfyZGijmwCrXMtLHX/WqidgSt5mR2IUwi8
UOVq7eckKwhZYb6o+0e0P5h10NEgmZrpo254RFXgAlvstmO25sfSMl/Rh55Xz+Rh3uKBXbM0uU1b
Zn8iRPPqDOdBWi+i97uNNVQfSsP8ylzGfa8XeYGAWsjZ3IUy3Luk1s72dEoMNWauG/UcL3eFoNK6
X9ZsujXy6rSsKBGASzQ70hUIEAvt6VZ2EJLnxP2SOVDd2myROz7vszYDC2UPllR/zgX+h78dwLrm
QkCsf1qNx+tu6bcqtSDCbt87206Sb+UoUpZexAnzo9CSYBJUrVUvdD3aCcPHmfn6PvR66iUWI9B9
FTpv1bH27R8j2hykCxFDWeW0xiD3qTITNN7Kch0PHLNS+iGReKZ5ro0IjKmAwVBlTNrmIfCoeIDN
iLx8/Wa53Mn66jHP5uy8TnGwZ5b+JPKRam1VkPQtnHqH+Afdu9pce1P+stD7DBxxnbv4x7oo40Pi
dO9n9a6O009RWMgyi8nsYuB2U+V00TObYaRv8eYbShsRud6kJQ9EwTXQHM96bVElwO4jxMlx31Oi
oUQF+xKJPSTl5ogfjorjpZQqcat3XA7byQC0GiSJYHC8SnwWzRc7A5L4S7OMnrvZs2s17X2Br/pO
Cp9CbDwi3VWLWsAEdKIquR0NGNGYquAN1MOr3qUXUTTzYrEip/Kcx9VU1Kt8GODQqUUd/LQU2C0v
YahG7uc6A4VfQWJBvoHha/YhKhMtGEOIJSDRs2jeeqQ9rLeJI4fd2Di3bdXe5Tz9NuQ7fA7Emzl0
GT4YxGa6dqrroDUFZQx7pHEajD5qJXXtaxe3d6KsACX6gxVownirWxGRD7qkGhX6sJOvUiBpDMvU
xGtBEaRYxQluaXxbLpHYgwh8jtKWOYGXwxR5D4o6IScsu0dinRwaGW1J3A2OCIMmXG7R0U+h8Rj5
TGvflPzT0AbkNpv75WD0+V1uGi2BqaStGy0AdLoo6HKt/RoGJBCoWjej0fasq32zcrtaDamSFR4P
3e6tJRrX2BCMvauP/Lx/0jb4lfInhO9h3sUNZb1+YT4Ve+45lVyixUhBwKyIp7Eb6tjE6boStaPo
brOmSrb4lV7bpP9CmIpxnofjvAbWKaTpWQ7+SOEozsm+aT5E9TLe4gyDNMpkbypfmmINtnVNyIAm
EQhGMkjid140SfTG9Zszxc7ephRItbAj+jtuN7GB9SbiEHEW471yLO54KBRfQSYV+znL19MYfavI
pzk3apGT+jmZyymjVLiRedVt9I2SZ19zdIuRFCqvOaxz8dj5g78tYH/QLhmITSuf27yDHBuDxOor
rF5ZUJPgPM8e0c9QNZ06f9AF8SqwnZOMXuJ6ds4z1E/RZz9lRMTrwpg3Cw0ixcYfaYW7ZI3SfWCn
d7A1KVPn8lPsuxvsAtYe5+8rTIzqFKPZpK9FyESAOGXx4vAcJAZC9lR86TvcJEPtjOe4MWxwT9nz
FJEe3DgvpZ2f14U2Et2od9XQKEZX+IP6jhuVnwnEaHY0nC46gZxqU6KUC0EBE9wUuyZXZgXp4hZB
Roh7GLpo14pPhlj5lMSxpb7bcz4M2KY70kmGmHEfojW8p90+6hB/JEZ75D7x5DuvnQWHYcyNDsYQ
41tOiKcxg8Rsk52+2qQN8mF2NUgS+hII0w2Q57IdjgBoTHyuyFnWZvDeWUDDXeKpIGSb1RYz18yX
M3mZd0yAWmD2HHa54YhNKVcQNQupKX7bn1wo/7el80RxALe0MO+L2HlzIXTDduqS+odY4nduYFjb
qEuhGczNSVqldy+wq1EHaEglGeptFlBYr/kJZ+n9d5ZjxOjkIbGH2boCPGhDCEew620aGTCV0a9n
Nhmhi/w6p9U+YVr9uEbtAKHdhAvjjQ+1H906pAs01Kn3dGp2euwNyrY8Qq0+tst+6uvlmBakS1oy
JE00z7ZV0ny0rZiWmaTI4ywSLCHDl3hsv/otcctO5JCMi0GYxmba75J8XKGdiGMa1bB/p2UXoHFR
8GQL39l6P7fwhbIma7ceudPOCOSt7uYdc3XuRyuRCj3NW4QiCRbUhirPQCTYWvAxFuPFh4d9s5aG
8Sg69XpKda6wz3a9bgIj3xriWxhG/L9GId/ZTMwF77f6Gv/ZmCyU+evdkClAr2d3G19y34LhTg5t
+ZaYjMymJ+JPkLpXTkP9LXyP/rH5IOr83sX30UNjA3DstrvWIU+eW9ne6auH2RbFCz6+zs4+CimZ
9gpcSontid3Ytu/Xamm2VXaO19EkuYWUI+jwExoVrvPh0TTb/GAMeOGH8bPXe69JDtSQ0Buf/iSn
peVmML57i0gWuR6qqAXYPUy7qufrr5PU2SW9GPYNLl3XBGPXYAK7axixfcyrBy9+Cklpe5ii4A07
fLvt1mLYQRvOgBORy/Epl9R5XCIFILU47sFe6K77gf8ptSX0PnwBN3EhrPf0jez3RTwd3Cr8FCfg
7Ot6em4mOC9wiX7mqHyrJSEENDD3qWRERo992C4V5rLc8haixUtxSmnvbbuf0HnAw2HtwVJw6AOP
JMDB2ZUlrrs1casvVeeQ/N6P1BJFKo8znQW02yF457wDmmwwBB5C8LZR1N/5suER8uzahY0dr7iz
5gbVMAcmSRu5WbsTbSWC7CUKL5SlnxfyfqdgeQ0qnDrzQNjwYGxb0XGeeisI79q/9amQUPP53gU1
UT5r+YlWLbVAMo+FW2HXg3ldGh0tuyQg7zpzlp3EGfTFv2kbXGprRDHMPZc2pFIoTfNmgN1e+2F2
YPiHAw0NWuGxMOq2uCdcuukhJ7bF10BiIQwYu6fdd770D5UzPhKeGFNyxZtKtHSeFyX2spTEQOmq
4I6XTo/zovSY5xa69LLnUli+riqr2sriQ+k5+wY6H+DwR3/F9VP61rEoTWuTZVTxs1k+RGFJvqsD
k31OmTAE4cYvx2BDm/QHUaZWE4nHdQ7Edijte4MSYyCII6l6eId9LPd2OJBgFzCWyj4teX1j+OkX
0ZOzGruoJIx+3/ORtwQnYPwruvdWFRLpOkUegVmU/MzaHA6hQfZtSNcwseFPtzF4sByov91WH/vl
O34x/C6leLc0sj2MpY2TdmhebHvGFut/KuvwQ2Xn+Px6skNp0u/9tWiPcn6tS//gz26A+SekHGsA
cyOsC+bdxke3PXAFJ05Jmw7UhNNRa1RVsBsMRcENA/2Ey6nfe4ud7iYLky8lhnfwno8R3/K+DHKE
4IQ0RY1UuR81tvLu1lnz16ap3/mOuwsjqp+mFa07oM93bhnhUi3t8tYCuRXLALfYl6mzX3jeHBwJ
wUZ4w09aPadmnTlfE0zl3bq2J8acP/0hn/ZRQerHBBvPEPJeVtGtkT0iu5ieiKhhWNgK/IArLrjk
iRJ6eCPMqN/GOKrLN8KdCnKRGAbBvuM8nO4ir34C6cAoznwpQkjKdHJOJmV1vo30Y2N6+CpHcrKi
YD0hZgS8EJKa2hdk0EBKvmmIcY4jvlvYDDz3cTZl7yzv1ETE3MHP+zpZ2VMrHPNQ5A4zOS+5J6tl
wUkg3tu9O+3wlHMfbhybWwry1xUaHOimOS2b4yrQEUw+Krm1yeZDQwkYKDk5c6GVpht6EyChCHfI
6IctOY7rkGzzrWNa1TaJcLyMEot3lHKoTQaSUZC+NDn2YW+aTq31fsoYj7f8zV7r+Ae39MmCJqNa
VN6t4i6sDYqISM2qvHE44zqlzZSQy91Rf4+YckOY3dLhsXZ13H3yq+hhJhE2rEJIagxi2pg/ei7c
vVlxL+zNNd/JXH52ndq+p0ODC86mcyhXAnYeyrl5tYsI1ipBYZs28riT0wzlifljMI6LoxovuKAO
AzZZeCKEZSq8RikNAAdmu5+bJTgYsi32uL3qDTXn56xRh5R7oQiSTRfWkI5nqKplBxsuUzDjUjxU
BrXCOWdMjDPuXTAQdDAPBFzaif0lgjm/cywbcT93L7qQt43hveTCuTfxQIb0k32YiRuRc5dwc5JA
suxbavnelkbXm+cSm2vGQJBlhQDTQlpbMt6FZpzQOz8O+PUjJ9o0NSnquSuqPXMzmHnu+I6b4xox
cows0tiT/l1eOgwFoU8Z889hSQgLgvoX2darbKmBLN15iKdvdZ/XhDEcyT1MDnLyIJCU0WbXpwnZ
MZMalKBnwwCZfyNV5E4W8luFJtUZmCJWeRVtq+E0KDS2NOjkSG5/tuXc+vSJrernlHfLs2Ew5oAz
tk26kxP1jLgLAds2r755Id3lTCzvDaiiVAC8ndXBH8cH29B/EQcxrx6JgDOELTvZ1uE60e3EQNyG
EGWTNKFvnaTYMvEwhhIGBEUruOcZQ3i/QIHheFmyy9bs0PdxfxhnWFqkjjySXvBSOklAWh6RZhmg
krL+4QhioZmLuEVr78y96y+fx7kzb7rU56KfPudD8CGh3zQa2Ts7hTLT5vj/nUqGcCg/+4zgzQl5
Uzn75AuFxqe8W49AQh+M3C83btt84BczbCL7adcF2Sezm3Z1RrINEoR5awYM8voqi/d9jziv6t+S
fCpPiHbO1mLYyNNkyVSXMXR0JzKfJJBw8RkURe8G5nIwJesBU1u1rWM0D2mKG8MElFI1PQk73N0h
lfCUzZeUs2TCoMwI25P1eGOLIKX5OSSYSutnM6I1Q9jGLrZScrNjSOF5uL5T/xXokRK6PXNG27es
s33vvVFB5HSdMaovZJMPDEiWYT3FZvypMohclkZ1S4JjcENUVF7n6NbnKmPEwOXAsGC46XMosHXh
c/mrA5nV9sfgbqxXDoYv4D/TBAel1AHZrlMm3TO3AEfcGNL+7K7otYFMkKtd1Wc5kUULk/BnHmcf
akJX4/yHQS2ggUl0Q+wBfAbXe++ZqKXKEbeq8FZQGkBeGdu/ppVPgkL4Ih1or7MMnksGkRunheUS
V+Gj0fAgm4n485gWbbjCH5o1+A4YFMXDkxwlvGHIeAti32YqxcZMYbeVWRfSpAA05eauvOmPpj1W
MG+nmYfjt8RK4MLaaM9cH6Z2l9nM5XlOIDicyT3guIUTmqCMDM6wg0w1Le5C3Y2gZ7OecZ43gsyX
wUn2MI3g83hxRHqL3NWgxmFo11+lzR9sxMlTqK5IOsEFDtH0NkaGdFjCmPKJzQMJlkPkvuajlR1m
2dzVk6EIRTxj+88JlPak9o+AYu9bj8Cp5Z57yDgYHzxkKjdmUuCNfqjxzM9FTy93lLxtOtpD+K6d
Qwp20z4kT+FzljF+3a/ZMv1kaBEbzRM4Q+V+mjFeNhAqaJXfNFmAWMtwmIeAd1j3i8MBZJT/Mlul
wqhglOJByVMPnwRsBOQrDuHe3ERXQNWk5GLobQidDSoSYKbwJ+OqEeTM8tRgqT3mWZidC9RgjUHO
RdsdO1nd2f+PvTPZrRtLu+yrFGrOBHl4yEMWUJPbt+oly54QsmWz7w57Pn0tyvlnRih/RFTNCwgI
4QjpmuK9JL9m77Ul1TxByCOyo/mZTIFHNlW3rSdNMB7Rz0rKvYu2FC2J8+Bk9YuM5H0C8sbpXkpH
3jYsATvgoiM1hRqzs1TpY2tztfRU/VEuHnLwQYEC7poH4LFDdfYJLNDzOi8SHgwZVmm6G6OLGVWN
Z4cwvDhqf1p6oGsxMSHb+bEru4NvtLfmcq3Z5c9aF19KRS8xswd3+vbHXBrWKrFAydKV37VdU217
pAG6EM+B9QjNgJSi0vjVtNPVIy2MzyIyJT494ybLYTGHevyRgk1VM2mmPRgORGJvo2GCQG2MkSvD
/k7Bth5iBB1dE77WyNux7iia6M7EphvfIexxE/eX6NMbYJ/MyqzwLbL9u4COcwGruoX8ZRj5Y7n8
zkAsnt0y2eQdN3KPKBVg/gJqF8HjKpGLtwR7UOFdhU/QPQQZ+APvlhyPiFjLm8q8jmEsECpXx5Qy
dV1oL9jpwrd2yhzRwxjuDnXJsBs1gzPm+3Qg4EiQh6LzaKaYEWLizaeJShJeMA6XCQ5O2zPVb41j
aPiPMb2CXZs8pZMXI7DmA4rHfBXDCNUY4xHzT90RyxjiBdJyCHYzb8OiWpM6h0BDwvlosYB78bQe
obupjJLZQyqGsxyoY9C1zS6bra+EmqJIq1KEhRU+ZJVHh1ikTNPN5hyQM7yixGaEOQ8/clDgq75L
t4gsCiaS9ObYCTQjAgQhjUlPdzPI+iXdWShqaLwtsYOm8eI5VDRGb7rrscpu6pQUXtuYv2cVvgKo
/2xW+0KuLFqJnddXCBQIXPDn9EuTwKhdEDFBBqOZANzHkayZcXRJ2EFRtEyfDiTAfivb/Bl8bbmL
yAmW1Lpr4z5zo6tVIQOZCh1D/u/Hixfp9zYK/bWMpbUvJ2JGiX5U14Ain1prfhtzf0SQkskbOfNB
qL2JoFs5n/0h3Bi5SK4VAbGtJhRKTDxDuIPmrXcbRSktBqumlULZvocCG28zG5JDMFvTQcM+Gtub
eIZkMlvwLDrlAodHjjuQfdilCNmzX3ZE+oDfFnKdQYUgtGDx4zaIbBtycLtFlxJMjJv9eTHdlk/C
7ILNLDMibUhYWuV9cjcZfkAHMj4NEdK+0ood9kTYxtl/QKyYvFVd8HPVMGzCgiiF2e2rzZj40PE8
59EXeXSOQ8Jdk+RUAWg7UyVz+5o64g2V/h7n4zsoGQxlhXNSVXaXFcBO+rmvdlVgOntFZt02SNR3
1FfAmb3gBWfoDfK+7yOzn3NNqCPKdrvZjYOx8hvNwxFtC7d7mEmebpIrgNy1K0bugmXzRiRSsOoF
FAcaR2joXv4zmRxyHmymUvCtBhJuPQcFVHbfGJa8Lkt/yfh6lyYWoi4+ve2YVQ9g72KkSfYx7uvh
xjSil6AwMGtX41ub1PVFI39beSG0cjk6JNO28PYM07yNhuk4jcuwUkJnslZ2S3iuiVMMEiNVnI3v
BxeafRvXqtgXIiFM2VLjoVPgTNBubqERdeskkdPDVN4afVSuE7Pq7uPC3JqajG23RXppHqNCOsdC
/9KhAYzcD95x/VX7pJxZZoCwjS3josw+Pivv1WYnsm9SSnxl1DOUC+d5EHZ561c3BcZ0SeOM+mRv
mqwTALshailZNcHeBx/ca67Q29rL2lOQBdy/HffCaBbfudfhkTDrd9VND/jDHqopuraz+0qmFNLY
7jU1RuAbA++oogcl6JO4sfhn3ebyHjTDM+1ycIKa388sKJEPrZwqJi+Hln4E3E0iVFdupxjlmDF3
D7IM7xgdDXtuhZA6Wu+x6I1g58xwDf0C6l5ZDvfNEP+M0+LQ0iNBseYRP6TlyxBHDLy4JAmUeitS
gpuWbeEmHkZnG5v+a+yWTxa0XgLQSclAf7zq7Cl8DQM6DjOV9/MAapaurmcJBqQ2iOMvFVuCXTh9
Cef03IYMUedKfe0sG0p8tEF7ZVDbTcF26Eimp4LoPGrDsEBAGxf1fQI9mx4ILB3eyYPwoET3A/YU
5piZkxjryhvAaATNSaVptNUCZQ5s7+s4TAfHCb2tR97SOi4JUcZz5W2sHA1V6uyqFi6GzoabQcxc
k/WNczIAQK+SoCYPAyD5Sih1qa4pa4mHRsLbUYzA3aWbjNJxMxNvv4b06xHa1fyUBscZoWGDHRZs
4FRdtcU0FE7mjxzNXNp50cEOyjNhBa+Q+gHmBMxXCPMqjRRijN1EB9m5dw7oEZZLBLrANnJZ5FnG
OkmpyiPiJJGUzWh10SBPhNaQvV5a+Vaxs7M6OTGvS2+COf9BcxXt0foTk+i/gfQgbq8qBaNE8hXA
hh2V/pkNfQJ8IMauLiAn2YZUNw6JPLktL5D/H9KUBi+dbC7PpL/1/O5bCAewb0hzmwwPcmf/VkZD
dEnZdm/8hG2nKOEDcrb6HDzKVIBUM1oT2okub1Pa5m3dBKhCXXNjIxrq7XY6EngNCI+0Vd688Uk5
39JovolzmWHfBcxoOZCleZSItKh3yp8ECHXHPcBUovAinQcNPLCTuSo2WVU+dkb8UnXgBOQkVwwW
s01fcRPIGc8kkMZATKKHRNsjd2nAut4di3TztWRU/SXqJT/ddFuNUHkbw6u5yc1qOAPeI54UhlI0
uDzph3obpOUlXwIZcTo1R0JqrI2Ihwf0re4xfQIcD1KC7BF3QDSNOWHctSbkVccyxP2E6NSd/Oc0
k81hjLXY1CYyK2Mq90KYbG7M+AdlA3ANLy7XQtn3aQ1JBE2jvYotKpCKNMwVMJ6H1CA1M3DI6xhm
khFZi2EZLtP3UBbw1lvjoYULyXlR4Z1Ks2FL/gnDxgRhYobeXbq3cwzzqJjVg5PzNPDj+UbSEHLT
7ta9VOoklfhRDBTq44jyNhAi/JK2t7r7FVCb388ComZjkPq7KPIXJsGUIpztRMfH7R6536PdE0na
BozlhtBubjvT+p5PU7aNU+O26VBXUvFfDPg7N33WRte6Sg+khW5MOdQv2p3XpBCI/VBY6LnTvRbq
kvUR423/Zxq9DYqQZpOrqZK1vQ2ByahSHsIl4rizBrmfRKExWxGW6CW5QpzsACskkaYtE28jJQkR
nmntui/JXP0qdEeJ3GbrTNtffacs3m03xzC+7SZdXpNIJavB7vZqtuq9Nri9VDo7z7m1IR0x2s2O
oikKKL2HacWZgr3I7SJHQbM2ZtPd9KXHRDo2VtkwPJQBt592DFahMzbrqUEnQQTodzWBd2h7ixzL
ZL6mCz92mPx0F0/9BURCtEsIqOq6lBQhGgfWG6PeTKFxzKquP1vpvO86J7104yv8neZoUhtBh4tR
1kbmBcN3uM4X1ikZmeGmkl57HnoDvOBAOJSajG+MjPEv5fO9O6TTph/m71QbEMr0W9a5CDKJRQ1a
ghLw/oVL302c4ij3+Dd4+E1wVu2lvnFb9ByNjrcVKLQbl3E59hYa7N7ObsdgVswY2n0ttyJ1D+zW
fiRLXDz63ASYvcFIjPbDWkLlfU+cVCOPxFywbXCTZlcV2UPczHeg9nvs1gwppOLtTOr5O+vKK/Le
5OeszCM9Hg+zcDsR/LWhwGkepim6mKC2KsdR32FrODxM0qNrluGNIzuefSSc0TJa2yS1dyajoitP
DTCSc3vrupq3z+KSTuurjvk7QWq4jeltGBI4WF668k5EjE5UbNjbrPaWzM8K7AobHimYahfk6jDn
aTaGVXz1k+LWKXOCjwVxk21yyUYrfVQYA+Mxu3x8MYwkvzgqoLPoxSaq+Cw0aDgoYpEiOynqZZ8J
ASE/3UmXNPNxLmI2Rx6hvgp8Qab6narcbzG5ZCiPZ/sOOhV3TfaKqAbYRDS1eQa29hq2xRlhLYHD
0OoKJ8m/5BnvdcvyHXxRD0rXQUeybDrBVW5F74rnFEfGdKtZEZ58j4Jr8r2UO3Mz8splce5Amfhx
/WR3k0Lm7xsbJnWYV04GtnQaerGvIY2vh75siUk21qhPkDGrdLxLBWkYY0vYVDneul4GM67B2Ofb
w7amDKSI+zkWM3tL5phD1/Vb22d74BJHTU6zU25BYwfbaKJA0UyIpDWc0aXMe7/I96Hokxus/w8k
dTC1nnuDMtlncLdAVCc02odq7PGELpvDEuBElSIzdMXRb4L65uOLCUA1JjOmd+z4KCs5MfSPzH1F
6AWdqJbowhL9JaKicqe+2JvwLNc1XoMOKMpNZzY2+VqduESLPcJm5GoTirwGHTqsPDXjObX9i53T
CgB5vAt7lO2jeypdaqcR0uF2Cg9eUYidhZ5gCuczyZgvYe04FxHFiPsbbE9I2t+wGZNbklUk1Xjh
RAY0hhUxJF9KFptTlprbuheXceTGVFb10XhJJNqNysh7AE71cIgbHu7CDrjIsFPuM2tk81ah9h6p
vGGkErDi9/ODnbXe2prtS9il6hHc3Q9v5XdCvlQ2ZW1lrE0oZHAQu/ySQKjsXN4fO/X3YPlymNzq
LqRH0MKDRmYDBDbqzDg4Y/XLTuN3VZverjbdZlspLbdOTGx7l0sugbms9iDYmYY537PcR2hDHuKq
QH5mGurSaKQoEECOXuqSfRUzXWr9K+7D8DFh8ZiQGUNZzJ0xeyZofrhB/CUIyBJOeMsmhI6u8I70
/jxluPGzhiUDOISUXi3DQjDXpRLjusmTQyV40xu6BSJwWajFmh/pQm8nRnfXzuFdx4KM8d3UGPum
Rh5YYGDgKXajB/wZUdecw1mQ2scjoTMx0emIGUrVolpn3J1hwd4bk8p2ohs5UkJ9YaocWQOyrKY8
MNjs7nT5EMbBvPPjWB5MguI2xlR8db0n8ORkavTppSTKZgX3ABKWffZxDNlF/i3PBN02MyC/nR5o
+YNjm7CNgQuKuSAQ64o0zQflwUpImiPTFhIzgIcwqHBAMPiM4llH0CMTVJGaE+RCzNJJdl82BZ3S
GMEt4Gr1JcguG5gEW1CaXhe9n4f437W8dZaY08bK2q9u6hlA0agfuti4rR2YpYHDfXfOGZuZngu6
vIqeepccK6+a7+XYxFvbDlBhlr2x6pyG0m32z3kXB4dl5D1WCU6PVr77E719BmOsH0prX0iNPz2b
TkkBu9ACk0UDP2G44svHv8nFDNi6EXaX2exJ7ApYmFpjs/mQIH98+VBjIE2A5pWZwB3zCI2R/gj/
/DetRcclBWtEP4U6DI7IkhRC0NACWaAj+eeXZqzDXWt4zxw6K98PO7AP22EXWM3dv4k2IeNonGvD
IVlUbfjTn6MleVVmM0sq7hlLHmO7o+rczqW/4aa8hK7yBU0hApDEMenDbDq+qetPH6k7H19eiDia
Tt6iPiuM5ElpkPJJ7xKHvPwn38fw+v+11P9XWmrsh1Aa/iXc3by1b/8D+XTcTjdv+c///T+JvIub
+K1A3fv7Py8SZeBby0/9l5ja+wfYBuFzqXhSLXrqf8Vs+PIfJnJm/kE3bf1WWv+XnNr+B4pfYfqu
BwPMxx3yLzm14AV9JGvA/YWP2tr/fyRCfNIZIzgjTsGWlqPQZyt69D/rjONJD13JZ/1YOJjV4qjx
956enuqZgQ+ObuZGrrEtIu72kyaab8yHHUjAao1lwIwYlwBh3k2Kp47vki2KImVf1Nex7Zx7HeTP
XKgUbYO1KRFjsb9tl/A8z9sHVW1TQkXH3GKXI6kcGXufXKG/ZrLOd40W/Zpw83rTaZat+gsk96hO
90o35KLlLaXua+bG865I7B7hoXVMegROo4P+wQjUZfaHDpcdPXuVcweoiRr1OnPvFaWP8JuDqPO3
OpPdwZX6SddNS5nI71qa5Ez1ksGVtAQ2Ooe8JUakVmF0P1uybI4dmquMBzTYd5ullkE+cQ5RDXDW
W5XzArqacMhO+Q5hRbmexno8Wx5BHuWp8r3hVk8NfuLSJM3dxo/cc2NwR/QwXyNLVxtfGeFaJkQY
eCyIoOKxrST8y10Plh1uQnojX7p6l4PMpU4ULHkNDywoSm4vVPhRPfltSh378IdP9H8jRbf+8wMi
JRJ00CXERAkGWH/+gCSTp/uyr6pjZftPZmsB0Fm+ZF7Dgs4lcS2cOgQWWXdrdhyUJEx+jtU/T+Zf
Hwsmgj9q4vmsAlWxTVtKKCrKMj9p4oVhMfQn3/I4GJpuuSq+kuEk9YHw4LtQ5M+GX/yMZfZ3Z+AT
M2X5axUiPwWGxcEXYX86AzNJb3MTudmR4EpmJrjI+WAvvUy0IBdaofeTkcSbBM3nAmBlydoMxT4Y
AAxxfR+Zz7789XlYoDSfT4SSvjKhuHD/ME08Gn+kuCSmaIa8aLKjjDgR6IfluoH6ipS73Y9laa+M
Dqm8ywh76ybpeSgyYFak60bJjCLZdsUa1e3PfgTJ7LqztfdLUOjLS7kBMmlbCCQPyeNfH7S9HNQf
HA0fp9HBAkKWjydd5X1690KuADy4CQftA+GLm+nQJh6S+d5A4pUADDaVE2/sof7qWsyT6pDrMA5Y
uEnfLBn1vdfuVKDtaSkbjPIegPoKofFzFtjbehSU7yAMGO6uszr5DnEVaYRo0hMEmIZH6/SdwPEb
RiicCBG/jwZIk8ApGZdG4oHKlQyGzH/6m994+WB8+o3hE/ObspnwpSU//cZQzjNEHGaM42Q42gb1
n65jepfhOQLefbF9b+sXCGZMIZMTOiaAjYYVQHpxY8ZQdO8VkTK673Pme4ybTO3Q0NiEpMIgF6P/
1LObo72+6QKm0m7FTcCvkLUWWfDmVxYDqa5OT3A4zF3hdG91Oc4HbbAeKAFj1IFax6FETBX83fXy
5+AmhzfaMU1PKWkqn6/q0/WSWY1CY2sjp9f+U+l3A6d8vtVB9t3olpCKXwVZrYWwjO1IXQ0N30H0
uVVEHe3YXrAYc88tC8J1zmDw5m/ekv/u2Dg+gYPIg4MvPtmHNIxcu9VI/evpYOpUneasfC3Zkmzq
xn2qDDra2SCmYnkciB7hFlEEqyKk47GzrqfJ3Rp0BauqE98aXK9yntItaPZ7PpZk8fa1ty5bTK7W
rH850vRWhXia/enkFGfPc+7q0NIHQwyAaBGVbZh83zVISTZGSCQCRg54Y/E3+P/u9a9/bes/b2Fk
dbmW5Vuu6ytG0n++YTDjJVXCrZLj7EK8YaJyJ5vZJ3W2rdc4G+6L2t7Iot0PLR1GwB/mCSGTVUcP
SS6BUMcIBv/mkD49VyTsT1NSjZqUMg6m4E+HBMIFLknkx8cIPPUqM+dbM3LlXufFscC7dYxgHR/C
3jwL33M2rdI3sWK60OTW3x3Jchn+4TL9OBLHYpcgPWVKx/r0eU1Yuxra4DJtY1I95HsD6fu4+Fp2
cTIMRK0QbYM+7zQzfKSB3JRlVB0AFY2naQBbb7fqGcQqkwq0ODtHONsSbPtfny17+Vz+xzGCAPNd
nnzcTZaz+QduV+dmyPTLkVtJ49z4reWTlpoyMypfDOE13xDtzaGZn1UMf6mKvqt+rlbOIMwbJ85v
KCjfSVuMV171njp+8jhaiFUA9/SJl98JIws3QcwGu/RlQRJODiRDGM9dF9XrchLNNRup9jxyrgxV
/e3Z//RYWM6+5Xs80y1XiSVV7s+/WT9Z4BixZh1NCVmhhsZAgPh0jj0v3EAHht5IdFUBwRpQTk1Z
kXWwTOyJAW5TMlhUw2koDipNjL+5ZpxP1cZyYIKnrOvaHn266X36gPY0zeUcqJigH8LFWuaSTVIm
POunJ8dEXDPiuF3H6fxAeou1nMCIxVRMzDaCQohQFKEhDzZ2uhsCKYyj48ebsrLVUYrJOsxZs5uZ
47tqyG6JYWLx0eOwg+1jrTzU/THqqCd7GdN0c2K8QRmm7e8bFtjt+5jKaitnq1uT+g6/TaCDcvL7
ri6j3VQysEJIxhhOwHb3y0FfIq99DzBbndOuuylEysC9531s00PtVO2bBw96FCdONcr3KDv40Ak7
P/T3RjojvCzRJHyQqwIO5P6vP9bqv7kJoLyiPVJ0SAQNfnrzKVeDYVaGcZCUH4ehR3FW5xFqNH7x
rHPcOzvv7wOfJGwyAwpk1162w15Y7VwLka4Vij3rbnvlpyOkGFBYTpSzrPfMzdSX1VGXxc/SlvUO
TcyXIPObA9czkRI+qdsEGBIU4Q/x0Wslw6M0ILPMrG6rXsuvVfCE6Q/ZvrjAcs92evZfkzByWRMJ
MrwL2HlTb5enuZGUHQK9L1nI1E7L/WE8D0zD2FD9Gkj42DiDs7BMcDu5JvqpAe2F4Fp+ixqmLtkw
4XmgX7BJXAsbPyTOgYY/NhjshIFmjVi3B8sjfauCNbUZ0L86IUumopxuOeJ2VetyNxtlcpLzyO7d
8X+3/j/G/xX+LO9+32D+aES1Pj0vuQg8YBc2CEKHWvU/eIGmX4DayzhLBIYS1FA0txA4TYarHXNi
a9onTosfnhlI7bHLJWD0yc2YsSuvvI8ci8m5Euw7ymxtp7IBrdu027/+CH3cnf98ZySCjctTKeHx
9XNTEBvkfgVGwwx3KWDroX/MA+jCpcmzHcHRauAyQ/OC9ybAfZ5p6p+wLr9NMWWyAmm0KtGgy1mx
/p9pwP7m6Oj8P923PVMpT9A6OLigF2/2H+/bk9c4jRwRqnpayH3MSn0ddohJE5XuAlGFa1R909mQ
7XQu8pgsl+SQz4kAKbM89CK21n99QPbvjv7TCbNRypg4K02bQ/tUlWa6wuhVk5Uw2pnYOHaTPuTj
kqjrHYu+MF75XztE4cUljFFr59VPPxPVm11+ZYBoMiS39Y+OuaJhRPlhmL3oLMuflDPdOVBDgS7e
zXZRbN8F+Txuh6gmSovb4jrruSoQuNvrnkl3B5Ogj9ptn47hnVYxLRVX9ZG38pqMzXsJP/UK7KE6
NO18Fwh22k2IkVZxJndRGHrr2e/tPaGy33USRZfRQR2Slrrf+glVsOO7MKbUXUeFcYp8jrNnn9ZI
74cJ9wvAmdTVSZJSeKiL8NxlvBRK4GbnoMlcJUSY+e7sHVl7Dwg+Fo1akMenKgkGgk/mcR/1zS/e
7mZN1heWxcl7tzUZ4Fmm+aVyFmqLzK3AknQwbZNQe885l2FMVmdEpJTwvnKyo6tdDA+BKYOdgg29
CdsU0gINNA85z0L0j+U3yMLhJWB43DXsy/xCb+K9GxIZIyp95oH6jajd+d4mfUsqRhLODHAnHyLn
lC2TCzQn8R4W/VdlEZIXE3S/GuKcejYPClKt5decmTe1HpgOX20qlHRXLCnjOUfluqp5+h78zuWJ
1WUjwUdBtC914L7Ogr2g2Ouon45tLn7h/BYPXZa8qXkamANNxt7DwcyuY3mGuN6eFbncvHITvMkt
w78iLD42QxvcZMuWHn4R9M1x4J30ehgpiUA3QfC6jgJixpUPKxeOxVoyFL2rRI4xQRaHQKAuo7sR
+1ZwVc9FB+FTgiK0jQARZ6leQou17FQVN80wIvVxbeS5JutYRAVfvRbQ0IJOPk2xj45xIJBIIozD
DZleKPoXg2mG5JRZ+hNtc75zWYnwk+B3LANGSwCLZB0VZXt09fA+ALzZh4YLT9+p8CLj/900KCAZ
XlylQ2RJrJAejvj2/Wl4ljNGD4qqcOPO3YZ8O+JxaKa2PYZJpA3uWfoNY6GhwbDYqL2Q+momWYQo
Ba6JSGCru4Wxsaw2RWzDUg5w8nhwY3kv7L7dqWKkTu3YBc0l3qtkRKOWBXl4GvP6bu6Wv8JVF5WV
5r1ZW+eop21sWZh9FN26CHCXdfOmtgi/9FzMjmlBMJ2KxLHMqhzoiLUNDcRIlXaoEVUntlrZ4x4D
FkZ3mX0JrILtYINWOu39+C7L2KLODY8v23spWX/da8tgR5JmGPFLsydTdbJe7IALMhLPwgjHF7Es
vWSzJDlRMCFijkCc9aHYlW6zT4MwuCD9oB/z0HzakO3S8bEvJvdKDVQleYBo1pkxDMhbH33/1cx/
9Camn1kGzmZMfRbJy0HHjX9rZQh5ohLpa4PoZu3SJe9Se47WPQj6jR9hPqqwythReCOmHy5CgAkF
yDXtZ2MlkzJfa8k6z0gK52Li26cZtMJ9PPdPEq9chFvl0o8YlgCdkItqopdr2JfgUb301ngN3KHd
CpCD98bYbazlF8emNuyt3iNSMenGF69qU+R+83NqiQv1o3HA1aNvPcHBpayKvkTt/IL0wEev5lvX
2atZ4pg9sMTY2efDbL9UCseOUUb9ubfpcnkaxhGZjFxWu6pxiotra+SqcSq/FCJ0N7adFOdJIFAk
MND8WgeyXSV4ixoEkXtad86Tx3zCYmMVpyzyLEssqxXvRznYpAGFEvt60qISdNWDhkPx6Br4RfSU
iLPlJN9gcLDR5HKllLyZFIGzHiPlsZ5fpebWUwPdwmjHaCL4mfdMDega30VZNwQl2t3Rboz+FkMs
pzD37/t0yepUSEtps+lwCvB7/kjW1CTxlBYHR0VP+TDqWxMQ2kbiRqMfxzOVDlcV3PJWZkdrwFjr
Y+0uTas64upAnGv09g1jkleLQiZ32uY0RHF0zYvsDAxgP2f1vRNxDZbaZvntOyP3+qZf66QBLD6g
pIxBBOrhrSjlS4uO+5omwAyJ36l3yFdOcZqgkXamm49XHRvciWbsBdt0HPQW50e0k9Y3OWruVYMD
mi4zcYuSetYXZnWdG+TPH0gS7F3wJEnOEf4JZwEfcfwpJIkMBZ6H85wk+h4fU7nyGpAfVmDhD+8f
de4muyy063VOvuNushLUbKWLHFFbtxHjcNV53ZotRXYaZri9sa3No+WX5iHEPIDfZNgaQ0b57eJz
ydzsDMpoCeDVh6CEiNgV9XQdSv0MEoQa2u5fs+6tzRne0LHYK+2lN2OEsirRvMExTJUhd1wMiZne
cb/AzJMl+EfIjS21cylcN7kMUa4p1waWqjarfCwxPNV4CNZ5aT9GrJSldTZ8vKGEcx0To9wORe5d
mh7aiU2aTr1I+ebsmEXidfaVdYmUWa7T6GSqheSXUwLiDkww/JYtbWTXHvwCjKb35Ed0DyRmn3Kj
IWIx5nFrmq6DmcbrlhZUbfsKIp2dd/psEvLnxtrYBpEg8XqqiNLANLoaUqKE/dl7xgOK8DMqrr6M
gEMz5OoScs46lF1hGkzneWj03uhJcE3RjfWJ49LHdOvSDcfbTBY+Lixc/T0afjO5S2fjIZM62jY5
O5QJO/kmIy62Un160o2DLHacsfIl81GCstkrdjgrtinRzstL1C7mUB1RMrx48fBtML6MuTuSQoGT
ppvWtRc4j+my8OA+fuQqIKLQpzJ0dPBM7phmF10odWiQfqxFKK2LyLckjDzGHWNGLrmGh26MPxnJ
NmudGe5ktXfT9g0O42nkSTxO+a3B/HtF58fYCY+rkdW7ycMrM4J2mBqC3YYZRGgTkNs2B/eq9k9p
joDfbQ0DiwhgjmkMd11b3diqY01D7bTTFumI0nmkpEaW5w6XDsdmiHV6N/Uz1NQu+z5tg6L7XoUQ
UVC4YHSzv4YKH9FI3Lgn0yfNaGRlGt1rN+DR6XkMHMk3wz/YIlBjvw4fZXKbtRFQtgko42YVb4BM
7tMYtIQ5JzW3t8Inx7ILtmwFnIMtSMPDy2SOmFZ6s99UXwY0/zxPU3xrGY9moFhPw/wqMI9u07CL
N9IuewzF0l6PKm+3Qz29V4MNzSAD+Cirl2TQJLeODcJzI9kZHuUEnoIdXJwtQLKvMbiMOsVFlukG
DSg5hUxYKxC15ToSI6zGJa5uMF5luyBFpjd6ezQftbePGtrtbDx60M9XUYr0CBuyBpfaPEc0cJQV
asv37freKDdhVH23XOx8LnDHiYccA5jo2heM7BJ3n9jYopo6yrc68Rd0KeAVFneEhK2SkYjvYusj
/l0jZFwplQNWQw2yYukNgzbH/x9gj+pbFGJtNmzS2cKGzOR/xdPr1g73I8CFSaerkcapi1AHLsMg
vxJvcVdd68nI1i0yTW1kPwSSej+8TO5CQZ9wzFtmQaXQpTfoj1se19pcR8F3wMQPrsofK1cfEOg/
t8wbQGwy5Kh9mnSJqCOFY0H26MEPufH5jGVWAbl6dO3JDxCgm3xYskNRZ7doipglWhsbA3qDk+To
LiDib02ZF/e55x8ibgUbN8VomyzTQLMX/V5X0WOliW6fAkdfWQFySdSjsZlm/Y3iaAmFdFJQ4P6z
G5s8Oq1i/xHE9e90LZKMkUkDB0KgS5TNx//4+JaPP/7+8sHgUwxPV/3Hvw5Bv4UF8Pbxfe4H+e7j
G33Wh//8no8/T7UZL3eh88effn8jji+f8Gfz8vuPf/irlpceUi+c0UQFwcECv4sROtlXdc5b8edX
Fm0lSG1ejvifLzs1C+sXccnHf/w4zo9/+/2Tv7/pD68S+uIRhw5y4Q9e/8dhmJj5KeQTPEzLsXz8
+Kfj+8NLfvqeTyfu86n5/TrLy4Zd8ew3DKOm8Irxhf1sa+ZHp2n6W7bChz5BHTCo8c3PAOH0Ybcf
seEiUo/mk6EJL596JvtoZ5HAcUcj/0tm+Hn74c72KPCTfHjNo24XpfFbnxaEojMGbSoHymK70zK1
N7qNXoZ2dPmod97WbNN2FRNVsrXG/gtRm/5VQTb4P6SdV3PkSnat/4veMRfeREjzUN6z6Nl8QTRN
w5tEJuyv14c6R5o5LV3dG6GIGcYhm2QVq4DMnXuv9S2h9yFWlrhka7MBRBQIA8uslgSId1d9ykAv
h1qxb8L4IP26PFXM3l2vPrl+UZDwux9cP0PlyxGMA0i8hjpvLFxT/yXjIHpI9Y+mRxJnZmDHy8bG
xB3Yw8bfk5xOQTJMPyH+3WdDvEZPtjR0sLQuwmZyCxGA+6ymaT6cke73+9yAFtL0OgAy674Z5zkE
RPulP5wUOIY6yfVd1U3eUow5RylftYQ7NwThuQg5c3zT47CEH4ph10bK5mtXlMiCFkm5Kq055aX2
GJBbu4iIlIdo3XBiW0YVUcpCwy4r8KGvZagx3WxRttt4bPRHclvndGHv0+9ac6ksUmAlzGK337tc
OgvP/Mqp2UyLV0PhTIOGKuDj5BEjN3VGOEFWr6kl26FsmzONCeqeDm9noV2KQQR3mr8XRX+mr/FT
N7ptRVx2lCGfKiTnoHiOMPfUc2qF/ikOik3S8OpZwfijNoIr2kG1bVKDTm6hbbpetaQrNDNLPoXw
q7L7GnvBwosCD9zreLVzFlQbhi+wnk3nNpe+dHJIUT1zLOvV7PByuR2FiPCyimdLOx0A96nhRH3n
Y1uMxMXTQ5AKo+XgEsOQNlS+2IaFPRwiiTp8GmF8ewGUALqvST2ES2vUnzOkbASAasluAgEHN59J
jmu3hywfFwa9B8D7/rZsasxQY7Of8xCsmEnmiJHZK/GzFS174Ki1wMZ08AS3etHV3A6pvAFGG5E1
zPgo2dVG8gVUptwUuvUVjmm8HcYZPaJcn9zobGl0PGN0JtgoSG/DKF5f+dPkuWCaUDJXvmgpRtPE
+5Y5AhctxAdoJq2xTB2n3bVxukY6X9boKkMNDbUlBOk/A94NLixfROmjN3zZutT3/FAMVhNUTjF7
byr3vcP5RADJRzo9ohrMd3iDaeBb8jySRN4lzXpCjItaePrp2FSSZdLf5WX4lEX2F1Mku/EAV3gz
rko7hLHiSRZ5uOs8XwP0AUWzjhCWk8tpoeEP6jWb3dvQwoXzZ+c6em2odErcWSl+KDpHoB+y7BQa
1TpumAjoDklHCdTdxSiao2lXiKCnD1+ndVYaa6tAxNDgt9gQTfQKUgVh4BzjzpjuScrsfh4PjG0/
sGu7ycZK5FMmo5PjfOAqD+maatdmQtcSF0A4vJn4kY84DHWdqF2wEXfQtMZlDsuLt7Y2dkIQftd6
LBo2iAbDgVLmIfNfmj0KZKtWb1BVjsozkEha05eezuLB8RE33Tb51YaRAT/ZPXRtIAEIG7+4APtl
P+TUEKn9YniI7qjzUbDbCPpJrNoElom7HMp4aJlcgEhRyFta4mIINhyTMSWOBu05My/W+Qc1xqCi
5IgD6jC5OXZchRBvHj5HZvMQlPBmWTBgpEMKz5KXQLcWtUmsE2bMdJukxhkfxLabYCTZAV1Uu9s7
Y/KkAclaMlOMVp5A/O5rdrFtoM8A0q98ilCHRkuZmtVSKyxv3RbdU0rbwhLpr0Lz733MJID17QHG
hb1OHmQhxCYXkntkzO+LrDiPjkm4brSzPONLWZa5lkqdiki8BiMevnT2qLV98VRPWEbTAkME/DUE
WqFyyUgh0NHT8o1XTdQzFpYSm2aCodauwcNko6yuKNais6ZfEh2feC2ZTlj9zxDZBGZduNZjOzK6
nqKXNLO/TTGGGzm3nqbJRZxJSQHQyHuwVLzxrKU+4KZxhGedJHdA3GgfEn7hovfetKbkwIJt99wp
WO2O8+IZLYlckIR0scS237H4jftIalddJGLrG6jps9kNPnmQxTxmZ3HYtFut9F/imSYo9OKHS6En
FFRCsyVuUuJIXPWD+wQrhEhz6AGSOzSb4Be5ALarpLIhx/ScZwvmpFU67PQUPHyOYDhpw5+xHeuL
zFIdwI3qnLTOe0sDdxMoYPKjt6Up+tYZKjkSIvDtwhbEGRcvp4pDYhIGS1mngvqbvrCfcGXGgQOp
yyzFAkFevSvMjVty3vCTEVZcSwhq5x0wE6MXR0u8oswXPlCFLMnGUz9TL4y+ghol1IPp0tMQdv4k
243matbCYvXkqIrSPe+afZ6axrGJ5yOelOZBVeqpDjjX+4C5lm3toLF3O32b2FT8bFUHXQK2SpOR
82BDek5aeitN7/Kdo6JfITp2hCrellKEZblnsj1JCBiRmq2bc0T43KHq7bCAU8LGqcfjcUiLXRV1
+7rsFjZWahZOF5fJqswQ4kHjIHwOK0xpDthokuFq2iPIhY6msIWLu9Lp5rF895jDIVZmSy+yUPeS
4NcN1a5xA7V2CpTaGULrbr5JAdLnax4RJwrEryBK6LcVC9uPdlkaF7ywKYYlA7ODP+KmAB7krIFE
ERoO5IUxDCyYtj+J6JskAZKcGs9fp2aN7cLPHlJ0/tvWqMcVTqepssov+uK5AFaHzKLG2JEnr9DM
XlsbTyQaa4ojQxy12Qhegt2fHGogRPoOJpQ73E8YaDTvyE305VTYFAkSsQ4j0RbYAc2L1hcx7mKw
zkNnvkVGsvEPERauHacdGnWyfi/kMKzNqr4kgZNehOfuG2JQiMoI+o30AOu5wtr46U7VXXpYcXDD
BF3o0AdwVY9xEexGfXwYwi3qOW0tm2brpk3HcQbfZvKOtQ1D0zqpSQ4sjJb8ao2RkAq6VWO1NWh7
+4X8Xvy28kXEjLMJQnjFNW1utOmutUPAJ6Y66zEliV2oMxK+ox5ZV0xOvAK9B3AsvnO5/ZcM3C+p
0xXc7CIEeki/U8rXsHUHVjYPn7CNr21gaxScx7hGcCuoYVo7EtGaZ5TdwYhO1aCemBOkS18LCkza
6cNkXFVTzJJNFE8CIO7CHsMVzsxq0WJynbTmhD7QXndDR8kV4JV2XHEJ9To+EzH00Bodvc+KfiST
d0O7w2XwWMwRNzcrDq1bmtJl4kbrtKab8scX247xeoM4yPQqBkugOxeFptVssbX1HJnMqNpI0xZS
piYTGWxjaqrKVWvPmcugYdKdG3vrag6Zun0gTXlAfkfplCrMJPMHN5yqVexBq3NavT148weMLESO
6tYOQBXE1xa+WYVtEyaXeeiJOCKChCQs1cvk2LvPJMYwJ9Dy6QfqXFJ1Wm9nzOk59dCgQLOqUzhT
g28ftDmi8vZfbFeEWNAQWt6+BivIGUhLzcy0OSic74dk/i88LgxRjT5S2wpMlT2HXka0pQ797S/8
x+dWW3j42GDM4uW02qPTpljPa2XR+YFMTvABYKMbMdzqMcAslB+9mlkeIodfj2mNpWF+zNKKiXf8
x8MndN8keA04im5PrrtMi0VQTrC0Ju3RnmOI5A8GzSjo53+/fdNA5Md6MKG9TVbIAq2kBvwnm6E4
hGq7NeePyNPrdW4QPQMuumRXpBvRdCPoRULJF1ZSLktBigNMsHZZ6h0RDn/EOM6eAH3+kBGaepgu
sKmrQ3ELiZ1AziR1mOwDUha2tIN2f/zjfH7njWRQOHxMvgVdMZ1zzwnLIaBUFfwlDLvvbyHktw8p
W8VqoG21MOd4pzGBMF/AxELte0ndAg1qrdIVVRxwoggY7DB/wGSIZIZxudo1pG0WajTJoKHa7jXf
/AEiVe39JNuh5YY5kEU/hSu0tVVy/SpVbNoRU9jtA/3sldF6lMo9gU0jMDs6GjC9bv94+698/rTx
ayYpKsAC1TL0jDXwn9bcW/O64UXmNaMcAZVq7uCYMcEf7XPlWuRkT5COsvEHKyBW1AUCKEQ0XY7v
2SMyuwTUCNfiV1Tx5anr73P/mIX6C2AdpplhR5dXf5k41y6QrF7NwXo1TOPF6UjLUdA7oMA9hEm3
GacBBJLZ7qmJv6uIuvk9cto3KGMOqj5+NRE8d57W36PAfJFw2pDrPA8uFQgBO1iFeWxDqJUmPjzb
/on48n5oXA6btT4s0SztC788ajT5l35Py9w0MQVDNeg4UXL/2tBSuoKSkVWpgv4xnjA/c6ibv/SP
D5J+FEOHNt6Xo1rcvp57QmxJ/jzc/u23b01yatp5oYPOOv+o3ipv3Qz262/f1wVztu3ti7fvm6Tj
Qwuzz1VWMBUqC0hio5UvGTX8wrtztnPULiJI3uD6JKuGblNRz2BQKoCFVwTq0DX6yteORRr6x4Y4
pbWbw2iBg7FkLnivSf8uhH2CyALGiyAerI94QwqAdEkXPtjWPAlztE2UEQZgYQB1LP5J+ow2ugTg
2qBq75FbztB/tdgJ72qYSeXQr52qORssHicX13JP5Iyfxasx6NIHoBUpFT3FTVll6QGu8XGQxXBx
gEMvm7l3F+Vk1Wm1+hDIPLcVkk9MWDsaCSb+K/HEsd+jpiPh3oGv5Sh9Y6JRXhVJOa3d1ng0UjFg
148oukP2Yp8aY2S73lruxWpgaMZCXge4qkLqAMNDc984MXQtH7Bi6g+7mCMLpSKK6xiR+ZZOJGd9
Zfzy4KMfMthOMmOSlFrpG+kQtGjsae2x54/9q2743QG+zk8jydWGKM9Pmftnz5X3mJKuroq+bKfU
j6CzV1EEwinunvvM3OqZdDC+4cfUKX5HuVWO3+05zj4XjW8yG2ZQZxTjVyX9F2Fa0Ybw+HEpK+/C
3fGcBDF6AyNSi8LyN76KsdX2b6z2/InV3rZMzhJx/AQQ+uo5iJyY9085RKci4z5Tfb3pKtEzc5na
LZKvb+2Lc1ZPXKL7ZLgRoMIEXD3eiSccJ+rg2OO0hHEdg9L0ftVVD4Zjwrgnka011oE5ZhFo6IIb
UBbZ9GhzWCkckwir4tVy7U+vhHQ6Q7qXzNXG9ayFVkxjB4/nY4XJrKWCctsyRGqx7m6TprjS6qXK
5XBuxeteM3etbE/lMFUbRwMLpdnd0taTKwEV754VX/uou6aIAUj1a6FYEhwH/hbndiBoXWcrR9PX
uMU5aa5F5h7HGse9xfAqQ0likqFFA2l4igyGwGUTf2nWRFqQ0I4lKd+T356HYvhh415dxFZ/hXV/
37j0KpTzoPfda5x3b2UcY34edik9eyet8eeNxbvvoT+DDLOwNG4Lu69OVVn+5N0nA8qO7gGIfVJr
TcDL4705ZicWep250pcrq1Pr9t+DYX+3jORZoH8OOYI26QAETNrrVBYNXkk5h6SaJ68YPwrp/8L2
SUHsYJppdO5O42rJLzQwH53hvptPsKdS2jsslJOoPkfd5dWPvwc/o3kG2G8JSeISF9aPbJpbASYz
C9m9jIE5cCZKEQv4EbeookMBDg2B+w+uy2Sd6sSoUnBfxkh/Ub4br1J0wvTh9Y2Yfw96EcDCBsbW
cciOlt88Gj6uB8k0kdZJsXRCoH1odWYZoEetB41PL01mt/gFcnM6WZ7FkJ4nnklAJ8AInlKh6m05
lYz6xTFu1Q+V6yWj/9fEzzI82MaiMMjUJIYGShk4r6ypF0pz7uLBElujNGmDCnoUaMiNsg9WvTFc
rA53KAKDdGyzbdeIkzsw2OBwfRdH5mEYQUVjG7LFc0OT142ckxrpXXnzmmU6MO/DeK/HNsg+P6K1
Zn/2OjIcMxWr0TfilRm11L56++TL9KGX/QLQpjHUM8WVxL5So/WLk4fVigsQUBjtv0LstIbYSIhY
6IT3aS/vW0v7GQb+A68w2QsDe3t3HSOWnqJeayNsWnDkWqvuwJofqsjZEYbGgcFcV0X/QoPJ8vRf
iJ/LNmBC4GUPVTU+dmp6rXu4YYGRH4C4nEA8tguNt6dz0D8aNLCM5BNhSJZb91aGRcVTwQduArlM
OkCycW9tZKKjqHG6ZV0mcltaFSpXiZTkZ4SWbhF04fvU692aEMQi566MtasDFIf4VgQ1zCtb64PW
xHFysCjZYf0JTvHVpq+T1tLllPFdt8jQGjdkduU5APblS5y4z0wtaKK1dJDBLn6TZsueafj38BC2
rSDCPcQr7OkXvdDOqYE7miy7gexMn0khgjiwec5E0VC+aA27bRXUn3NkV0ftN+OIxabzQ2Mjaewv
x4DjqS3fGCbZyz716x1WBWxeXYeuzdSpHoZxb5rdV6g4v2TtdG1cyGxhXOgrZDM0y8tfOm1RNtfu
HrYONyVqgjEV2GHjp0l+agm2ozZruFqUOhqkIS6Y3NM/Kh6LxsA4JhC1VTHBBLi/lyl0lzHyknMS
NK9RCQ4aBAL4YrqpC2bJHwZDgR3uJ9C9BWDnmLXE1hhEIEwoVhpOt9Wk8XqmkNNQg9ICnUzrVE30
WXUPMHcX65dgltHrdXiIfOfiD679KEbIIRlKvQp5hYEaj0iKlDmFu+avRPczt5egeH2GFDVHMUle
4h6vSBv226mNxI5w9YxovQSOn0XeYFgjX69czpeE0xiMn+WvzOh3eYDsicQU1lfTrFceWsbF1CCt
KttCHRKIf5vBrwWA/+Ap9PP6UaUZLRRbdlvKzWQdtEDAHJUlx9IZ7wXzvFNgK+/kJsLc4C2JEYo5
1ckognoVGeY5MPOPqPOmU4iPYj8wE+sDT5za+YNfJWo9GLy9ePfcgzn7TsYhP1YDLXK9nkpogBwQ
s2zuLM0xAE3eBpvZhjnmhbGjf3bnpqjnbh/8FuiTWawK4QTbzPHGQyItNEG09SO3B57VsokaNvii
PpP0x9hKLrcPxohyTwtQmtvT1WdwD9ahn12JiD6ByQWnmWC1yd1hjmkF89Wh+jVFZZ8GNkP85C3k
i2qAdddK/ZFatXv0MErr06PvkIqa6455dNvKJDGE6VdHiueTMoZigyuCKjFNza2fcslFytHureo5
aiu4AfMnbmSMG2Oe4RM4uuhsB8KTye21sk0U3ZmU0yWeYvZVl2qm1kEtBIqXxzVL+xR35be0VbK1
zMY95RPOKqNJdi4TuqUr5LTUY8Q/XmhdAm9ANtcS0eBm2CJyOsFL2+vtNRxhtTUh8C9UChm07/Du
j4HGcL1Q/LaOwfBUMeUfdXouKrgM/ra3agLVTH1lpgq6sGDSnYIIsjujQobXkbLSu/zOLTQs4xSN
bHHg6xEzmhqZA9mg4cxrOTLEYCLGVt+FnbXXAixGMeVEnhrpsR06NizY6YF4UJMV0wg0oO/RM8dE
xxBj0uD8O+3Kj6nd3RblHfIYteI2s1lSw502pBMXqRgRjK6VYGdKJD9s6dHG5SXb1i6NeK2mryil
8ld9h/oC8QAmSvtAWq1GO05SK3oHsmGvUK72Bo0/KigNZoH54uucPW6G3ra2k6UeSQhFnPyA6ODP
YwNd2366NuxoJLSlOUeD8M5xOuTbSTV39WSfJglyffCaH1mnfQV2b6MlBTYZzfKWCqyrLHgh0Otw
dA2zY15iPqYILBb+wAoztR/2OF6mrgQw2YGiCsDtkNlJVhM1nFWxbZaYWhJPWztNlKz9YoxmtsOv
LCSEVtHNQ+I0XLw0PM7/nxx239QDJygC8RojEmOsGTc9AKHQfKrHZLzze43TJ+u/BetqGOMfsBEe
KqktBiMKEbJkKLzIwmVzJSiA2RkwJ5ZquwJygQBqCc4BFqxqZ0JY9JGncFUCa6Q1MFbTOU0+89IJ
SE4qaaC6En5zQ4CrXSLDTEJMaJrrnLNSzCQwLNlRQBOsyQ40XgEIWinEFbjHrKA6MzL3FZdMelVR
/yZCyo+4bXdlxIFt6tNTkIKC7QqboM92tkzDJgwomVwDVEqUWRHVjIp31sDJOi1I7YSOtTFFHx4s
N+eu1HP1AM56l9pfYRbE1OAorgdGq8cwja+t02n7kJm0igyyNZISn1JsHGU6+KvKjxBg5V2xLugR
zte4vm4tWsNTkInjqIyNKNkwxsHfx23d7HXMV6ljM+zppvvcyK+xKNwdSUCwiTwCZEun1oDse3fs
h8/6UP/gFoL3p6H19Kcm2HtznnVFJ880qxeTKdTWbdVHmaZklzvJA6ri2W0ynMYUtmGb+JyCqS9k
2b80BMJMbo/qhJnH4NKcdYlciSHhLt2UCck0vYuuaWkrOiepYx+wa05URJugSwLSg5UyPXB9JfTy
6qsD9HUg34SAhhr3eWnv2wkpTXRf1p2Nf9w5+oBVHETLTCWc1xxFhOV0Pg6TDkN3aX8Yk6Ftysyn
h85EYp0M9SoM1MfNGn97xYpSkeud3MUYk0KJLXR6rp2dDh5wUfveUfLSrsqmkqvKpkTMDSicGZUV
CnPcn4nHPLyhSeHbZNQEzn1HoMryZqG4mf30XjlHlwt8GTrDnJvqTDsHRf+lth9u39WoBoVmgKcV
TAFi75IapIslCqhYBLzpRDY6CiGC6W+93g222DCoClKfmBVZrQIBC8Uu07OnMzcRZG/XGdlKAeK4
cxVIi58FL6DE5mbN1CPtIxqLJ876zMymeMfs5ZgZGcUmbpoq+4j7SN8ZLs1gORnrzEk+ShsRK5IW
yPWz197o7E3fM8AtCyRMIXcABFXOnZMqt/F6Jr8sixklgAEckyYyPc128Cy8W3WPzRvZ6LoaIeiF
DDj9EvNc5P3IacYtOWE+QaHBDm/VIBBFuM8tXnF0UUSkZ8ZC4oBtXTSzSf5ki4GHzrAa0zPZ2XV3
bS0qLjjhHaMs1JJhQ4xyELaL23d6pM3+saRmjiiWkR3+SLvwKVIjKx0zJORrnHZbAnP6QPtlddCo
CwEVp5uY0GQYqBusIeis4AZr9K6gxQgcOjLNrkZNL87sS2th+DxGJtJVHCOF6E2o/2l3Shzrp2ew
HkGcv1QxFbUOZCsyWedj5sfIGbkXnDutt3mTTOdBcJGMPCtfak+gQYNlnY4/VMtZjOAQdquEN9uG
4BaPKYWRhspMytX8yjCMhD3oU9zJAZLbgMKDBufWQ1xoFbm/ao3447afTGIOrir3Y3rtTOcTQBuK
2oAfubXvyOTkQBh/DNSSQ9m9xRPvnVFpoIWqEjs0IhSgLjO1/c42rHLr1kNxTAMwQg0GAtmqYVPE
HHJ9k3Lez3vt2Y3VcOgNeyd0/TJJV54b0apzxcwdhHK+97Jy2M81sJv34gqemoPDaP9oo96+dpSR
+mA2GP7ytWaZ3TVT84RnWjFrK1eklae7snV/EOKbH28ftK59j2MtIlm6dtbkCZy0qNUJZh+RVxsc
Qo5A/F7jnoRyZCPmeRz0ZBdOOMFZRx8YtnfbydQfake5G9YS52i14RExCvUQ/JuaI/5O+OI9yA1z
KaRxH4OBXalRW/cum+R8Uekz0SFu7TeNpIhVqubXj/bawRlxptmE1dk0QfkrT0NArIUKyLTnNDso
b4HASd8rf+eJPNjS5CcxEH0fsEJ9lfd6s4cZCOJ+lt0abWctDRM6Qsu7R2FABiNlQj+f1MzGjNaS
AYyqGP1xI0bQ2ZO3tEMJmnm4Gagf752MIJAhwlI2rRrcPZJs9NkCxLXUa5eKSgaJA0VT7maPtnJK
ZDjfOOz8lUvIM7vhgN8L7RDPrR6XVQOosndfVO03HIMolyLUPaUULw2V8VIMrEG3hYj2CvinwApA
QLMdh7nmcLN/TOV8Gm09zv4J/HDB3e8xl2B2T3ErFmIAKYcyYl94TP3prHVgXu8KHWRJH45ip0OJ
mCNhVp1po+iAA8ijsRq3sns1NAzXIWUZgZv0vzkeErG0VHlzwPWC2rZjU729Tq77pvVo02xjjmbE
MXR7whD0yTii2tL76HmiEFxRurLXw0AxCrJZGaJvYi4BhCnGNwS9YcU9udIqGzdWi1jC70OK1oFG
Jq46Ogrcqwl8JxCtKT0DFizTYKnJkPso1bVUPQwdYoKffG9PCiHRfHV8aLz4Yzb/K5l/FCVXE0Ja
xN6GBtl5tp373WNkqJeRywqPEiSVPy9BvWHoneL5Bg78ZJBiyYqVwfJelkC/xYVAbfZHf58Y8Rsu
erkqe4xoUCEoS/imSnnbsXA4+oYNFOpM/9YxsNMt81d6w5IfXoqJcG/p9mda1+PSAwdDooZaOBEi
E/QBcsbZ8wpgdTGKB87xFy3CIOgBFLut5J3cdIgi0OyzksuRA1/Gt9sNJR8GEVqVZvoRyPF8a6lj
IyGYnlM8MomKFlw6rjTbPXlzn5KlfdqE9Uy5yIpr7bXnhEVmoRUfhDQKbMT8NbVerCeQ1cKedkUo
45VD+5wsIN7HP9bEtj9oRtZvgj79IG8G4KOFWYbIosTsrGOeIqBw+oAUU+52f7zjTBJfBFOoRUHf
9rXrYoFbpIo2uQest8BzqPf+3M5ovxMaOjtBePvVr/TvYXiMgsp8p1GB4rmcplNiu+nOsaZmGWFW
X2k0qCodtmklqn3imO3ZGrp90XH4C0iNPcMihuE/obOuiA0KiLLAzQshpUS+ibafy7kGebAQHgEq
UZ+vSKyDqq6VH05pAPDIuR/nK6Qx2k8VjM+mWZ5hClz6ChxI2MxpVuy7emPv6X1zyGkNxnr0mfv5
6nF0wSJFlajPK8EQZGyzLCoWkXLcUtxxduS/T6DDvByfs2tnr/N6yH2C6sAjmCb5iL3wqcrEfTnZ
b2qMv/Lc3cV9yaqWgmWjq0FEAi18yMGPgvLa6ukQWsnc2c8pd+35JhIDDyQrGnuTM1shi/ouqoGa
o/gh94KyA98tObUjzTedFTnIQarn3u62YYecbXXziGmOyCaCRld40Em7OnZHs/E/at3fZ3aAO9Dc
g4zGnqXqz1D6XLNcXHrrPA0+c3JyrfAzl0ExLkhKB2iImWUq2XwJwKOMZZDC5pd+uJipF9EU7OZ7
10zltCl4OoPmPw2K5a7R02yhaQr6IbViO5cTg0UyrMCt7Fd3Yc3NoJe4pSWtbieyLxU6vMXtmTcd
Lu3UHUFla49tZ2uM47G/UUXUU3AxZ2/wOLERwBWWCxWwyMV4rQYPmj2X/w1EdbtdIvCUGCTOGtpp
eou8vxEmhLYly8ipWZYA964xbLy485e5H4ZF11iAL9lVKvy1qwLwR2UEy3G0L2AKeRVsr2EBg7Cc
2FO5nb+uj0itKF39Vd4hFUIy1ISCd9JmYjqScha2JNLzWPP3ShY48EiLKgK1ezvu1J5uLk2LO6lN
zjii5i49m05cEirhWwoNFe2QUmNa4rLY1i0XhY+nKXcb3ryCPawt8g+zsA5N5mMfmzlZaVLuco+O
IgB6BHYuf/YUpON6LI6OD58qns/2hQZYtnI+nZqTSliwP8e0oL24Dra5RvIjlc9LB8ReazjccfWT
e4Zl4GbN9WGzcwHNnULC+0Ii+oTkKF7klAgeAR0e8COGOxgytN56FKaTLJC3uezizdyuIKQD4LmY
t00ujgpP+rTFoqGtJ4H7DHI/19x7xTsHhjV4lhhrjES7h/gaIWUPmJraQDrR3S3Dxta3BrD6Feke
j3bfvqj5lJU33lF15OMkEdu0rzMuj/trird7lU/JR29y0ze2u21n3KubUdYKXBwYkJpdhMQfjeWE
pGQKaBnP12N/4yNVnc2z/XVbu/HS0WgwULAP1a6Dz0/dyFs2WNajL+r04o32d158gDEb3hiD6iN0
SqdEiJ+j6cXJvIdzOR6E0WS4n+1g5RDttETWkN2l9B5AJdY0YVxvjiULmIFX/iPjnGXZx+aKX7HB
KIw8CPedwR20t9N83QfDc9aO8SpoMkQ4o2TEr6tkSfMQBjf0UL03wrM2sWKZ3vjkW2iiuPlxaxA6
5Ytg2nVSXg2e4zH1ELKNTrO3k15smvFO0vGa0C35afgSlEYDnLvZoMNxt12Ea3Cq4WnAjDAghmM1
DZqNslr22IgCCHNDBfe+nDaDUFewR5haxix/MCyUNxXLN0Yawilts03PkhM80ZXFikzp8jpwWnyY
EHC26En+QPr8n78wCuTf/5XPPytsaUkUq98+/ftTVfC/f51/5j+/568/8fdz8slZt/ql/sfv2n5X
M9pP/v5Nf/nNPPqfz24mAv7lk/WNDnjffjfjw7fk5H97FrAW5u/8//3HP2GCT2MNY/DnF6Nm2nOq
YTLyV84goTT/ZP7/L3TC88+k/P5vfuJPMqHr/o1UI8d2LRO0g+UE8E36b6n+7V80z/gbweM+TnPP
NV04AfDH/iQT2t7fbMcHteAFOpxDKBn/SSa0gRY6ngdoSDfIT5uhhf/x1/9Jmvjjbfu/kCd+g2fB
4vFgvfGLgMMEruH+hl9RXqpratAg3I0LZzHXhQYzjRVKZ/PTODTv7RMRLquJLWCPveifXqj/Dnvx
G2CNB4fa6Di+AZkENqPx24NXpVMJeB0EjA9QkLFwqCPhAejc6eti7seU7rvf6PP/lw87s3L+mfKD
V7lrEh62eSOjNi7AYW8Bky1Huury6IA9Kf4fD/k7++j3P/Q39hHWcqLUOh4RUVY73RseutF1hIw+
Wan05X/+8xA0/JeH8w3gb4h3TN1DkPc7bVLmWo1uUdxW5vCAOGILtWXW3FGSlb6gDCbVwZqJ6m4A
0H/k5HYOip7QMc8pFowgMbwgzEi1EEIvebDLcmQy2wsSAKamcGBYWLg1pd5CbNVfQ68zFhWess1Y
4Imkd8mGvhh446HaeiXN0dliYxVqS7gQiWIChlPa34V0S6gUUMO45LAkk0xX2PDKlXszxXUkC9Fv
VJW+tyvzgfhtG4fPABp+xHYycfyALn8hZjc+hKgDAde+ZgGbv5YMz5bPOREg8OPg5eHjuU1MDit1
suv7SV+Hng7mkd6TQRtt5zY/5Thw5Vms31iwq3J8dnRgkGVLrGzuzLofb0kz7ez15Ag4zoEI4D2z
jE8i6S5mSFhpUFrfoP/PSS3e6UM892O9klKeNad/HU2AvJ7ilSWAkSQ5OhuZwVy9p/PuSqKVJqTC
ufsBALXmhAWHbupsgYy4fx4ku1ddN+96JHhjkLGXibYZR5DzRQVAwwUjsbKqncg+GY5/kzgh4Ovz
TphYIV2TX2VGWb30/WJplNN9ZVTbus/HddP24frfeTqvpsaZLYr+IlUph1crOYMBA8OLCgZGObWy
fv1d4qu6DzM1EWxZ6j59zt5rc9n2Uru8V9LRRKMEXnFlFN3QQihw2qbKRrlPfV2vPyzaylnKJHBY
fvJ1vicmBt4YwZCY7wuxJmTXNWSbIi7NrfUHC/U9br6rsvscurZgjr5VV1knuYPkLnlW+tbUfETY
HyXLDNSK8aBmjnejKX/kqd6SSwtv+zqlNt/lxXhY6kezpbLOO50TJam4jUEDjOqHcfoTTrEGUAJO
60rin9S1r6sdGHiSgfBrTd4gNcx8t0FbodHiKTuumo1jfDIxXSF73R0IZMCJXus/EgCXEJW5q5NX
vsslYCgkB1tZ+q/b6sOyY+KTSP051xRcYxqABrUQ7/QfUXXX3bdTI76UEmsmmJkwtJx/La3aj1yQ
a1TE3HPqarqk2aNKr2G62ryQVoe2tFZr6cojqlc5Uy8FRiP0gbmbtLxmq6tujiKeQA5R3CjKuc4c
XHgS7S5NRuFaSMkBBYWPgJema8v90+ZQ0RMCRInCokQC6ZjkreCW4T+MLYFrfNCOzaLTRp8wdB75
WsDIetb4iIsxAdhsmBrw3XtPSaYLtfYNjsB/t2+1pZpEyE/IUIFTbRc3yCekJ8Xduut1+PC4YreQ
TuzpkoK0ec1B+RkrFhQzP2z3DQG/L3k5XRfVIPmv6D+U1oxdqAN+XTOx1y0HvIFDDMuoYuudkY4D
U/wpJFztSyLvxwGd+bSeLNXKDqS50nzXyKbOxSPKNQgaQ3cB6HCXKoGXnPxEQiv43GRSN1h3q23C
wMGax7BI2zLMsshPRRT7xvbE1Qi7XSukiRE4I54QfE+443Q124/0Ywa1wUeMCBykCU9nHhP8Ick/
pdI/Q4i/EizoblgUV9l+0jCwuN3AGq8LETjmdB8trnFniA9rs7pbzoAlzyR4xFnA5MYE0krIQsbX
aCQNczCQcZcQ7+hwz7rL+rlld6zYkcvDdjvZNXCqRWUxi/sUcX16L7RX0apkt9pEehmleTNq3I8m
D2RCBM5SLzTe0BZFMp883Q4oLiz5v8sRcoKl21wmSMkHY8h3Q4FFvox4U2TRyibfJIv1HxS8pL8s
fCLAiGt3ngBKRk8QxvlrPlR9VX+I+2Etdpz9qplPicYslBfWz/xh5dS3VAdJMk7hIKq7pBK/TC8Y
+wC5atv/n1eSiq36zVGnezsud+FsjezogQkd/u8UtUyczfdtRoZ64nlYW59FFXn4hCOm5nUilmWN
EeWHSI17W/lj3JApJDRASTQwDO5G1jJGXdpt0oubIpe30mn/OavljRj6Y3V7jkla260zl6uT8kAf
UdLIzDJdhgH02xEU61J5jNbuMshcinLm0xkY5SRcViSqlkti/K6Bw8VlTdDJgaSA+E+wZsr+44pl
vohCYtd0ULTRfv1hXsramaUvRf8A1KZdac/leFpZPyWHtxbbRJbN0nLoHMEYbLkvIKJ5kbQOsCrs
Smx/kF/W3zeoSCh42yE5/t7wMOY+cC9hD6df65B+yvd0F4V9NK0JN+v6P+zIRJio5DllfOAOwSK+
3JU3S+8ubO0fiRa/ixz3emrpeELX/AxeeTdYkEiclIbSnBAKqWr+IIqvVTEbN9tWNWai9W5ScrQN
Ym2BqhJgkk6pTzCmW09TfrMnsezrBqVA30SICK3uli0VjQIH1o0tzC1UBpckeX9KIhZXmcqbqHgo
1Hl61OsEfE53aStD2m1q+GLb+ZK+uDCTvelSPaBZTZ7Zo098hJGXjTUHeoSd9nRvsPsHuqGuuzyr
CXKZnX99XIUlrkUPBUzjKcQDdDZvAQoXLgADPdZKm0niiT3aaHbRWS93stHdDJ+4zyorhU1TAoZK
E4hD+LGW7iSmlxWFkmzlD72KEa0w29WzZ/tdtCBOB5UI5gT/QmuNWD6wz1ocvNw+7gpfNvhSbKrf
nbH6DWkMSDcUNsD5nPOj7pFwL1FPbsKoviG/8myjDIuRsibKhtOU9cMpM5HVtEYwMsQ+rxIoKH0A
rEK+AVFGxh/T4lZu64lvNasfk4Jev8YSlDQdXfl1OIxmC1Iudh5WMd9QfmCzHpBdR2T15QyB3HHq
QJEUFbMajTeVVDaXszBLAEb5y7jSfVdxFjByhjdb50TqmCt7Bcp44hokmUV7y2TSgUHUpGHOa6xv
zgooHFN/yNpKcx1GyQz4bpC1v3RCNlzCIj+kHrY1okmuxjLuU8ut6TAxXZvsHQvfkzTaB+HQs89U
5kgovVDhzYEFhIl7LW68UuACkYfV3ku6OKtr+6BNZnXq1vw1llh8RrQhPlnYPjljszHKe9tRYE8p
DbnVKeJCkKCUZRF2IWWLRmPAtR/t6e9qkSiZaYI+ngFHitjOpR9fsE7r9PM2XTDRFX0i2zt+HBeN
PV3oE42Z7pvVbjqZpDbGGhPTfsbcZE8DasGhpiUefeIRn3f/vYi0BTewGHt9eVCl9ezM6Qeqp3Sz
neOH1wpYQGQ0AlTCzK2BD8FYFweZJL9JcYQ+oW/2JiDL/UrMNFLMZpvRJWgZe8TYHEJ3eaK/LFr6
pCXWFhM4xkdBSCvOd8hYmhNVnlJT/iDZFSHpS1edRmKV0h5j781ami9pxvTBsA7wRr4iWwdzRZZk
CI1LWefv0eKhihKluaSAp1mAKQr6qEfZjNktiRt536v1E/lTVElt97fj0aRL9I3aDUPtmPzV8cjS
mQQOmBXyRklZPYeK18uWPvKZyOfG/L3Ko+LPVYFFDq0A/b2cp4Ult5UImIM2nP53R7FQpJad8rxE
l5RxgOfMQWQJDFisHvFyVqaGXOKhojmuqxBNaXltJwlll5DcCekAh/YsRY+F8R0XfNgdoao+xoUL
0ujCx/ZCTDlmqbk2Un+xo9bX0vQr78eCnN6UE0iG8NCBu+QYK7MmYoRd3c4jYkV6iMctXHmL0Bl/
UBASSKp8TzUo27FKjB6nL9cpWtgnk/FZEpNJsXXA/Ts+lunCMmAguY2jMGILD7JtiqFN/T8yUync
5vyLUxHaVJWmXNPq1MIl3BuNdmXTxOzo6L+5jYGMaoS7wYEOKll93RSRbq8w//2lMCv1FVSV5GoJ
/WGCUpiMJCR2y1irt1Y9iI0kdJR22AnEgaDDWjzwGetRr7oO4QT44AjAqw3trKcIBSrmDu16YHBX
usPW/591/Upg/ffAgZXRIFNM5ubblJ9NX7e+y1j9VxE4fRQGpS1YQnJLVT5XUycoYTbbA1Kz3O1k
GtC0Ot8Kc3yyGnrYSm1tUuTkENuAlAs16m8iIXzLUiY/sTIGS8M/Q8yRbzQdB9slu2tykQDKnqYD
NerVoI+uFiBoUlurA0Ud21NHaYFaRpLbnsNmnvnUlMTMNh1e9m7gsEGcVGIOeBfkPDAX1LOxFQWa
mFEndPZ7nyuGJ3TpOW2sJ7UZTU4TZRcW2iZ6gzWOaIWqmfkecjGK2KXpwijbO6ORXjQjeo4u6JSM
pw7KImoF7Bf48YjhRDBfG7TdR/5vBvWlhjOHt6g68Lsva+0TTyGjd3LQvMS4LDw0AKw2Y6jpb0jZ
ejTozjNGoP5AZcUgcDYjxEwbaNUh9Yo77kwhXIbjzHPtTM4DiH1O5LQMkmGCuNqJiimKbQd4fl+Q
OwBdmL90UWDaZNY9FPE1wyF5qOjMRoU5AbOcvzZQJ4siz5mCiMefooqzu818javL7d6TNkWAumfp
sXPoJ/zUti6YSZgzp7iuP88ABH09E9PexNYKK9ne/c40OW1yezq4gOZYYLE2pHCctjutIFoaiXOo
tSqCYSOYEk6MQnHoRLNa0nBFuErG2BHNH+nZ1PogM5eAjyqpY48OxL6yZTxqFkCejn5DlfsSeQwQ
1ywgAPK6J6zrVE/NpS8wVjvmEqrMHK0U9lCir0CskoDoZ9kzK+1PpTS+UMBGjcwYLCn5mDIERH+F
vB51qppdY7SftQ4EtZsVJGb6sZWB7sF8Wu0ZXFULkCcvb/La/uTLAm2Ka+gI3P8JYUCs/9y/9Av3
Zlf9kRfIAHWlHJa6udWp9NngAGSWzeGrxN49LrpbjQp7GmUOA1nnqQeq6T0oBGRxx4pvecphmMBN
2qkVGByw1kSJWyTvDgRv1/XTYHCSjfp6yzbNvzIt7nZypU/uoiOh59s8Vzqdw3yDAET+CAneM5ld
nyML11IlI0d/lWarClfTSMjsKa+qTQssRbIMebLwy4pcMDT9xL+sgd4MP4RmPY1l8mxVZO9uU0uz
aDmyJ5WJvYhF1ZJOmmxIXpnogglo/Qa/U/Vg/tVBZPsq/agdUa9YxqzcZa6znho4qEXMK+Dqnmeh
3bpUv2imAOIkw5jOGrILC20+6DqvpjDtvW7oZ2dFhMUg5SJFdFIyPjaqWu2xweQZILbcBmYlXCpJ
D3VOKJ6Vl0FZtHcypRp3RiUWbapQ7Ea6Fzflo7lpIRS6Sf7ScLzrYTp5A4U9/BMWwahBKNuOj702
C7pD27xPNl9NiiTAbZJbii2RUh9MDBjyAcsMI/39gmoGcubwz0zM1svC3/l61XC51C6mRtpG13A/
t4xBMNqiZEDZKtGxQFW1Q2xdlKTTmnVtuXSf7ygvnWA736F+Ev7SvhHmDCKVEQXxqAF6EEJk5IUx
/6Y3bZvrYPE4JkuRnIuM8mfRpWMtq0/F1L1bVQ9uY8EoNJbLNbeEw4IC8UVLzXCx8jVIcCcMilK5
U9ct3pKyhG3I2pyMLmbtOUOleSTTZsZkliaYDWgJ7pdyA54q9byXNOEi6MS+XjTa25BZ5wGRfYDx
uAp1tMOnOp8RQDP/1uRGOoxG9oTjtzzUqnHTWk07VRRB0bbU5zCL5agOkO92PHPAJxg+KygN6Pxq
cVy6rYQRQ5NR9Syr9pV0MEq75kG1cJxpm+bBWRYk9ZMIVMvSeZydC7ojcRim4jCq6kPR1sZphvug
x+0U/ibWlNBwxJjQcML6gs3jv73aHJzCnTimZQmnJsdhwza6hFI3shzaaXLiTWv7Vq9lWA6gHm2U
emBiOMIrm85CNW0qOSt6dLQay0inub/Cl0YtMITQyQQo8zBP01tEHPPOVGU8gUty/NVz1ZYmDu30
uy5md5jl4kCeVXQ0ySDrRB2HuD57d1TLwhc6rdbWeIPqrPkqUBphiu+mlP4UoJKw1c24cXN2hcJw
EBlxAVWmYAoeOgpKO2gYPMb5oiOeS52wsjLhjqy9ShIZ4CycV9tA3wvmkA4zCnTfIBFxS2KH03Es
FnEy4a0nJDqi12PHnOaaiiX3MjptXJkq+BVWcdfslCVnErkJGnVZMgmMWYJlHDpP3+6vftDSkIgo
pLply9SPO6eQGKUu3V8z0mnXGeor9olLWlR+F6eJl4uYo9EfUyjTOfY4cc/hLMShLmFj9BPNR8xw
PCsknv9OvPMkGwLDoCyHG4fcU+Ge5+aeT3R8v8kGoSlY8MqEpF8KTXoYM8Ks5/lcVcomGlTzR72R
vkjPTePc8lS5+XQEJqYJ3RrzxVo5xh+m9E9dmTADRcK0hOIUtWzi4FYD8aKNDBUs7FoQNAt0RhdF
gIbYNFS8FaqsYbqB5zxLOgcIZ1UMt3Xy72pmfV+cNgurO6hlH4lX5I6GLHat1UJU2IQUORbkmUGi
q21CpM4iVtNJaM8Z3H+g8/ExbjNztZJefhVWqTYZLkiVxF8j6FUWARM7YdIJckDVyW080aVFjLp9
Zbm3Xzp7wasBozdX87/TNINHXspbunyunZOFdFEupoRVIUFEsO2iKRgCl4SrnYTyFKaR4TCS3ZqA
K73xemofJpUxKYe9HhJAfZ96YKmxYBwAqecNPddWW6smSEPzYZJoQPfyAeONW47li/RtROjT195y
Uc9Y7pIYAD7ToG80tFSSHhhjErQEMw16+9kah0XkaFVbjuSdEX2ZURpEyG0prgJHh0XkoFaxUoUJ
tGm/abN2IlKCge1ClGmvnGEY7zqYqyXRtM7Eu7Br8ZkLMg3AAqPxNeJh1/m1GL+JP0NFphRXE9y9
kccU7lm3+PXTbJ41c0Grp86S3xslJaLFntdj32zM7hw3EdPjQXmRGqDYNjRDWElcSIngHyO5xRgW
DVErdAYgGMq59hah2tPb9tNWF4Y2g3SjQv1sEBACoHnLYvvMnODWKSx2k3RsUsbPqyo+53xp3Kmp
92bKWxNz/Ulj8C2dtZdV0l+mHIJVP10kZo67XHOQuzSgo7njP3FNPutS9UcX/EEuiZPTDeQIGJDt
JPBLptQ8FQ0w0o7NMl8NrAooWOhjvf/KdJrUOZfcC+in6r8E3SNlFAgifsWEy2upKB+wWbksukqA
DPvdr+TFqlnJibR0W2IGDVBF/+kxGIHjACLwnPOVjJ0o1NsMCVcJriCek8um4lA41gJZmr0S9ZZr
6E+1qTvPBDXj5eQQiNyOKFJYi3NnE63cUHMbjFnMTJju2Ks4uw8LjyT5tdFIsL2wd5NdWuh2s+kG
rHmPO/lDJducg/ZDR3/Jz3QbrJ1JpCuAdfrnCBRLek2qeck7XAxLZ72tBuH25ph6aknplCT15ENU
TDYFxq9gfMw4ucvxQNEJZPFXp5FsUpbfQ14R00XQR0o6OQsSCax7vszXzmDZT7HW78o44zVw9lsX
hD29ZTVg6OpnZdRsdKF09Ba8puh8FhjyakPgQ9Q7t6kM5fJnGp2vyoZHgl8IMnz7Zx5ZLXo8nKP9
IomZ75chZSkcAj6MGOkPhRGJF3Jhu9iVmSZmCz3l7WDba3sjIl9S4bEqNAU5aXmzt0i7IWOBnJP6
SFYpp/2BssRSrJdRiZ/QDdNAHSfs6s3xt2BpEdAAzxiLE96nrsoE4mzrcc6q+ow0pbmZ8mHU5Ndy
AgPTCdk8GnP6lg1tjNqP0BCi2gOplpNTzayOSCjzbrSTvsenQ1sgDYG0R6eS2kVnxNS2jboXZf6E
LqO9mvZwqJGRhiupsCEQdeJRJTRD2kuyzN+dhEobpv9yotgTJwPLlzSXDvoNRjARp/lhXtlNuppN
N+aDUCOTlYprZls1EqORHD3jXkppfECNEu+ltxYyCuaSwyrsI+p28GZbnfq7FwISR+WrPqEAYDeY
zWtssGWDKLoSB8+HTVPVL4xLq9nYAQ3gF1JjvfzKH8WcgGvAcppGHbPRmTGizIf3u9CjWKh23RTd
egNlW4t07/fWhfTEEV8uDGBOWxAgkVwaEIx/BdJETyelVy7tRxm5u1fm4xV2KcYvZFgWOi9g4+PH
pkKzR9R0v88555V/muBzRy4nUoW+ctv8G+LEtyO+LPhEaKZNrZHUi6x3uxtGYsWc7TXWW0Bgm69e
b9O6aGuOFixabpvVtVdXNTOxhUYoMiizYdyLcIP0eNRPvwqwBPsqpoIVa75tuin5Vkc1cz6diTEp
kiO/Kexln+VUAJlFfIqs4P6roXp7kU6/oxij26A/azQWAQqsNOgKH8UdUrICLyHd4QRFru+s7Mpr
NzD6BsAUcIWycVqOCrgRr6pWDyY8z6BWrtQnvEiV84YKX3bfA6NxNs0RZy+4krLk27P8L1XA4TiJ
Yx1H66j05jcJes5R62J5hypA8xKrn6+/v0LyrHjcqAoD/TkNSCQASEtSI8JV1LkyW0Qfk5SoE8ay
m6iO3QZxHRm5zR13Zn5Q8r0131SJZzbrS3IPkq4hWXIB8G+zWsfKm5pGJ+aVxVEZJZ5kMvA2y4ry
gJUQmfk0kkmOODLJSLyJ2B/3QpofSUUBguuU6UMvFz+Fzi4zmwKCM+WjGanFe5tpoZCdUCv0PzCq
59tqLBwl08eEzkwQr9l3JVuMSVWbqY1CuNYQfWCSshj3a9ABy49ligda2QVVo3WpEg9fm7OTzD67
Opufpl1HPB9p+1YR8+LbHKZgdYH0wvqRvS+8cp5JVKCG4GzXxI6H0xXkrQ0OwKCzoLYaQsK2SUOr
Nv9ODOANteCZbSBzGljKqykjGKJuH6dtQ0OFqTVCZsPLsE5pGSkaKXnbSrr8G3qyoHoMiOgiHkfO
ETsjha5TtSGt/++oSS9SX21BxzKttwRhYOkw10hjpMFWHL3FUJw/tuRyjXD1bH2pWxTjs9X9OMzl
PQn4p06/t+nRYDKgR5KejRTIjFY9PUvRHFoGcCp1Pcp5vfKiOO4Ta/2gpO25IQmeGeHYHdomv5ZN
C+pPBYRv5B3R5QywlGj8BHtXvcwDrVgnh9Ahujus7vowpSg0qVg36x6IOmdL1tDkY9RB9acxdrXy
ZZM3x0tIdbN1wefxrDd6AlQPUqQe3VWOZ7i4DLJGkxdFF5HHxmdTBi76IeJHLaor0/FjZMqwgy3Q
yHFlXzBI96emVD6LHk3kDPM+nLgbQV1Sy6G6XH2y3UVYSgw/9So/a/nyT2Ug4g3Qa48qvaVQz6v3
isRxRIAzzSGm/EEyByOZAifE2YcurqPQNHqqI1UN50zi5ltXEpZNAniUeGS8K+E3naYUAHq8aScU
1KkWjdKlmp4bmVg+02ALpbBBUsmsz7bW9snSQWq36Ctr53FSaXSaxBczdcGUJ2l50GfjQ65PyrFZ
S2IVctWvYCrvU85DBJrbAWkL0A5ihWOHk3TH359qdvGjpkCQReK+/v+XqswNpuDnlekP62bQVt31
v//K/JC/+v23bS9W7f33K6TySxapuwKxAicL8MK9DtFZ8DnSj+fLkuyWBloW3eW4MQDWXl6q1BYP
xUSeqlLFWsjJpnQBQjkoUFbn5vAEuFqjLGAsGmevOEEuVTGcyfjBgV34+WSutcAy60TkGHCzVOpX
1Vs/+W2JJeWQ9sSFNEv00HTTKU+c9ZH3kB7lBkNXZqCkTYcdkn/nQVabBiNv7C+xSvReyvSYeJYc
AcyPYbCOlbJuIWzLme/z/Z4VNvQV2XQEHykvnDO+q0Nl9HWQNc2fPMl7OgnTn6xU3HKOxouMwzec
bJiDhEXgkXe0Syx0uOEFn6GGSXBupiFgrl8hlU/zU1nOoZNyRUpwKzu1NMZLW8PNg7O5b8iZ36uU
TGVWBamjnUQa5VTW4OHKWgRSXt9nFWFGFpUwTXQqSG3mEyyHt74G1pM3zwscKl9R+0dTwC6eTKIP
o06c6ElB5luxxfTFaBylDc2VKLl+IEwPKTceUH5bsyD0MMPrf7QWKdKN4s2pMb6nVjAZUcPHe4Ti
R6e0JQosO8nl9qQDcMFeO6dPoCOu42RZu4TOoa+QrnVkin9oZabLON0CNO4cfabYy0q8trFsIukD
g5ighCYpZ7IDy9K667BSQcVdf9VkFcTg6gBKn8mD6xir0X0whjsqnYyD90LokdocaADiyJSd/QSe
nBMpfLLlZwGL+YagYod38EjICOHnHdqPNGHa3Fa43haDXl414uc0HXUI8oqbHbXWri0gkgxdwuir
yWMfbIW6GySe/7xpvtdEs4ImsZ+aZqIz0TDFbRdG09kmQxoTIzvpswH4QZjHhdwINKbTPzWbSCHA
3uAwu7PW+l+mGa/GtPwllgZZUaqfDcs4MXvzaAzRjIRes3WW3pDlAXgeqhduYuOqL6SU9qLATp2s
+rP5aEvpcBtSuCtqTMNSVjIPulNFFk5kwv2YrEMFIUqySpirTLeghWkGj8poXYBJT6FhFTTNOJDv
RV/aJ/zHsIQ7yTmOIFcOLVTm42TwNrj9y0PsgKOv5brjDOKoZ3OI1nDOVe2SRY1NjstoXOuICXuW
XLpWj67oociqUTP50VKiyifpstqvTHtQuKCd73GOPyn0IT1DMcYnOrCDN0mG9KRhFxklCjg7Lufn
Xme0LqQ+fWl1wnYl0covg9Mu2DKt8o5kB9ahVVMAExOMi7WfD0rEgUrnCXPNKhKvE8cYLKa5eAWl
wx1upM1rDArQneWheu1bhkgNoUmvio1jnBCX/FUWTeHSvsxekd8XLokgyeuvE1RR8vg1Wpgv9RSp
97lCRFBkjn1nYaIh3zXWHXlV7eJ5FY+YtX2M5iodbuRRtkCR+PvbLFnVK/xt2Z/T96EgTaiZmK1H
jsRosZUeSZ83DqnZTdco1sdr36cTWOlGOw8Jc8ztz/t2IqTJKUfmVJZx6ZT+hCtvrwym/drn9r2f
0EVW6xd0xNSDPkpPBLuSX9rxn2ztMdElgvFx3FmeOQN+NKtsDuoJanI3gN23Rz4Iaa5JzcIiz7xy
CVIhMC+Ppu63NbNRISvLRaUuoTGSa37el5/Ssp5hgNSPmZkBC2mu06TVYdHm1uPKK5Yy81zF2dHJ
2uKpNFiOmQCX9F4d1rOxQhfF649y7Ab5pEZsREwE9QalhI7nfBM59pBTBA1wyRdpYqILsMaLoY9M
T6bIPiLawWoihqc+zk69qNew7SamNUb+CHRqP4gpO86b5itaWeTHkXkyCWznqLYnt1+PUWuZmC9S
KjvKKTaB/qOS63XPkK3zy0V821FGww0b67Zqx6SPg/UZBOENoFgaYTAb3c61TElcSK0GizuLCM76
cyvYGsykZepnhmuMEAshWINAQKXLk2jYMkj1AZyAd9spRpm7yoaSZJjmJaPY5NAEikRbhpMCqGFX
0QJ+sOrszOTrBEgUwF1k10FjpxgGCzHvuf22kLEHaZxbRKz4HceU5rkFhKFa4DjqsMFco0iM/WCa
nOnnysNQofi4IDg5ZAwW9ezemUr7GC8zmCGaYizbRIvULR4LDe1o+rqu4/oU00bATYe2pdLk6NIl
U+JqeLoHMguOSOIAwhE9FiUFS0ks3HxoYVHO9AR4kyvkQILlrFVR6dRdbFnJrx25Uss06OeCYHaf
2BP7qI8EMQ9pUkI3WfBHSNu5TH1gKohQVdPepKz5WQpxTxAyc2fhsWsYls+Gom3mjBJjzkhcPavW
vogNmpY1vVrMr2c56mgKZAvwaWd6QGgxWyzHDvysI3t/5C9mUrl4rN7qmfnIIjt4TYYK/MqsTyfQ
klqoWg9AeGuvSxjYDI1aHqVklFn1h/OMvAyjEhjDzK7bM5XZNV6jMRi43xit51BAkvqFY52C2ojA
jtmZj/2sC3r3I3wVHST30g8BJ5PiaFiS8KcFJV4d/5FkB9k7LeNwGdrHZd7y2PD57NlD31WVY1Ci
2VvzZy8scXVU3Mp6V2RB1dpFSDRQ6zvR5tE04+Ngl2yejbh1GifgkYIApvpED7UihGedZ2axkXym
sgFMZY1ny+oDgN8Csp/58Htw5EruRGlKYdKue6sAZVgYKAhGI0STat4kU+B0HozCH3g/ATzqi2Eh
xy2q0fRzmXN0K6sow6X4upZqc+5WjheStoCoMHXaOuQNUO3Qcp1KdONjlr1qcVQc8xXOrqyaJ8fs
wUcY/V7PskejXuiSFDFBwK0+HPD7chbq40I5xfWgnNaR+SAMRRqh25/9/jRuv4pWB1maIRaa1WVn
eKUJmEyYHQkGFukf5JxJLh6rQI/a8qDNi3xKt7/4/ZVaMeavnI0xPPegdC82Hp7b2IeG6q7QkLhP
j+m6QyVq38b3Cbn7S+y1h9RTHqt3+2P865zJT9UTvMaBROMXmJanv3Jc0G8tN4LuTzesbtGnhhFu
unVt6KAllHZbWwVWoB4kzk75E49BE2Z7eV+ElW/+5Q8e6meT/4qMXuG8Ue/KVxWf13X9Y2XAiFxE
dsYjqTkED4u7dU6D9SLJgbR/FRjocIJS4D8QzeS8MCKUv6yDes00V3vOv0wr0GtvBXkQzl6be9V3
85LTaGsvVvMAC9q8xa+kVHft19hcWBA2VAj7CKPM6qR0PmwWTfUGnK44Jy8oo0uokBUNO8+xw7Th
xFAEGfSjECmM+tR+1SAp9mVxsa0XSfrLW0ecF2j3vHeR9tBjmr7bA8KSnlHkJ4zV+aoj0xJuc2zC
Nn8pn6m6dVgFoDCQK7J23PCQDIfqNXuVPpAS0ErC9uDX4WD42qv+VagnVd5p4N6Tn/6i3Z0jhOpi
P5Roj/cxw8TdeAIgV8KA32Uf42c57rRb4tmPvLnF1f/O4fRGFjXcg5fhVQmIpUBqeyFSoQHK9cyu
hoQo5MSp+MhFxqtu7aBfF6gwdtWdVCbUJNJLBswGN+foj70X9df1oZs8mDEV8xwGPrQrd/D2p8wF
Xfg87bG/1AHDHinzmW6dwKbx2SzH6ly+Kg/GSzW5unkb1H2BwveiHwHQjQPQu8B5lm/Wi7p4KjeO
dCBJhfLyfTjiDVjpDWeudC5P9oXGMQfJl+xQzNsdEHPiWPbxGwO7Mah+xKX9I91mItACLSwPq6+f
7ggnffLaeDNvsF8R1NBN/ttR8n6SJHKVr8r3TLt/B7oam8MDkPj+AzvEGwtwqR3qxlfScNJDlBg9
m+rVOSSIrzvXOizlTtYO2d2W3YGT7Hy0aDLzqHrDSxtUV87haAkWYMnH5JVIM8f0+EQ6RizC687q
LjvGz/NdCrOrEaYH6y6qRyM9EPMcxd6bclMfowO1aQ4g8q2HtvEjTqXLMtjRLKG3GsTQoFCC/oHg
8i5OEYrNtyEgLP5p47SjY9v1+2TLjtsl1/mzOIqL9diEn3PidmctbHxUua2H5/kt/8AQ8mzd0LjU
71tgMUxmX88DQkMTkiT+Zf8g2CCe6NodIsSrrD32e+VE02f6YCnTvpjzbYJ6FOAh3e8CWd5V48Kg
1NxXz86Xkbv4O++Sy8gEctFLf7In5A575av7kDfOm+v40qU9yIOLCtRxZ9d+bw/2swIx6i9QPk+E
w0P5vDl6kOKSFbbP/0faeSw3jm5b+lVu3Dmi4c3gTmhBJ4lGdoKgHLz3ePr+oNODTCZDjO6eZNSp
qlMkgd/uvda3jlFrCydqRUHFK6UcJJ4AvXyUL8EZXE4+N5bafjAmxXMGCvbIPXH4BrZYRXa8FY/K
3tp7wYoymLMaKCDf8YS4rIOxNiflu6DOqiXHjWROm0hfe+v0Xn9pF8absy027jKxs+9y4TnT4B1z
dl9PLELV6Z7wH59k6qQWJ05q06fb1MYh2oPJ8xeNMIkeqdu/iMoUy6c600ZX96y0cVsjRkZa1367
4g7ETFCzJU6MT3ScPdkp5l2LtAYfOivQCc9Czl7DoIFV2UM3QZpHEhlIdZK5Vjz5SfbknQUDr9G0
/ODG2s2rnpDOCc3YaEI4nC09ELGCdoQIqU299QteNoOJnIRxaxq1DxPzPttjNDdTSEL0djZCu4Ti
igAaeZ0+L9fOI9GXKlTm4oAgshsehKNM3/EQPKLnFigFT6J4iYFU2vU2xjvVpmdaTVl1P9w7c5eB
PJyJ82orHLsHazvcCzRROTHsrK2r7ZyvFt7gloxDKsB0RE/siHArkhftZDwYr+6RLeHVWCmfwra0
mX8Bl3oKBjF+tKlnF0/FGjGQj1J0Kt5bc8wMU+9V/3Y3yMRdmq8TmXjiKQRfOhKwFBnAkAcn/pJG
rrUuXXQKpAExmWeWNTePBbk/36I7F9bBGwAi5yCtpPu8Pgfb+BnOGFU7gufGIPUptzZkMnBxWr7O
fcRS1jt2znootkt1VeYzdxX3i+DbqkjRmJgzrWXLVIkDmtLoFayZq82YWWQIQ7N5jVdlZtNSQlNh
MM5Xwo4WLCrrfqYglqEBYg97L1mK8iSZu5Dcp97cQJq9V/qJvKierJ0kLrMNJkjNmOTLbqsvLaaJ
dC+8hPPK5uguP/hf7i5IZ+an2Kx01tQHgBdoF+qZES/RCXMIUj8Su9rQ44z5ifkjfLu+ncrJtNuM
Aajz9C55tV44o0vbXADDDdxxJpyp8yPHdT61uxAi7ENIvKczoGeZVO+WiE4PgfGucFgWZvD8jm6z
17v1sIlm5bKcuhiAlvmOcL335Fk+9S8xTaN3Sj/e2txAaVHn5av3lPXz8oMpB72r2ijvwoGnu5AI
xpnxwIz2ngcx5FNgL/4p9GzL2gftpJZWMm000koF3hJzeqI8i/5aN+fdSgu34NBtaTkg0nip7Arl
rjmBkap/OrDauhmAQHFDYrCxa74rIHzUvmRqQcvkqUQwOG0ehdeBJ93MCb0mKAlEI/2medIfoFYm
G+JmuftP8q1nq++qta+BZqJs6acAhT6clSJMLVIADoFmCyQ0PBIOiX+xgumDZ4uHt8Gg2M9JVHEz
u73X6q3uLXFjAN79Jl+W8CkN4NuOnry2B9muCMee84Y/1Z6KfYtM/h1qPVZ+nB4PwLSR1KCsNVAm
A2icMzEB/C1NOwafR/YEBIaHOFtJycwTpzSskD/Um6gCoT3pk7V84N83SErCbdDMyYhoNiSTj9rK
EHT5hD6S7i2UZAElnju7r+85KQTpo67uqmpWmicukkK948CWfRWHyoKiaTscQ9+CeCXtWaCQP8n+
I0XB5FDe+/cJnsp1m8/dY/0c5kvIjMwY2jUTonJWpA4ssg+gvR6b/pN23yn4VBbcilEG6LabAoNY
U5zjOIcKyb9zz+abvGORiL6CffNmULuziTd5S7f5ylvXm+pVPWTRsqcjjKb0CBmQiDpCWqbeQKLu
LJvnhm29VfHSRFEUb1JSCZJ78k+wAHoASu7d4Zh+Zm8jzgb3JpoHk6P5FxEi2D2Sb7xdsfqFt6x/
wbuIDSvSgSGhncfCOOXMSCDzfQFTZU2Z9JQs/XpTHul2Os8CMMHd8J1u9WP6EphTxzZPLsevdfKE
B3WqVNMOb94u02YZLwvriD7Nmay8JQbbPpemBQqUafTIOa5Kzi5JuJRGdx11vWe+J+ZQzANsX2tI
Jxh0zAMdNyd71pq98BAfccp0oBWZZtw6kIq+I/YcvtjYcowRG2iq1CidjfiMbuVYcutYA4rQ6LXf
mTYZUTw+Aru1vbZDRx889QuHM+o7A1+A0rLm3IrhhzzgafLm57Piq95CRGbKsD2hqkOQ/wSwm6wr
m3PLLN4Dby5m2iJdRwuQPjtzm+EFMzkFT8FF3nNycN+YM9GmSdcZFhh1SURWdtQHktgXo982RME+
B1RCdChqOklba3cGAOoNdXXqFCpYTaT8C4AgdDyzI+1f901iweJEFcwwliSb0FxGT45EHu7nq/CW
dW9ium+I03uh6uzCM1xwgvKXSBQQUnM8IxG8UwkiOtQZYS0c6yt8+5x9xIn1yctgVw05xnOhWQGF
2sWn7tH0J80bEcfFGkAYVfbPXptoJwwtdCclAmceClp+i/yZsF0A1wdSg7i1++XG4+Ank2G0MMmT
fmSCpijHFyDl9u4Ska3J+rkm4nabnhtz4m6ik3uXcYWyOCvVCHa+KAQc1Hf6M1xEObCac2wy1hbF
MgRAxOJr/yE58LWlB/ENXNWJYgYfizuKO8IrXh9ooJzFxU064+UKm+iN2h0XheirdDYISMYu+8n9
ZDUmPwhFVXVnPmPYfQ++CzugpbfK5uqHszUxazrc+TgjT9KddcDLSF0v27bruJyCRZx7n3FAD4v7
kE2qIfOoWAdz9ijGS03+wLhf1y+UPqp8Svozl4aZe68ehNd4IX6I/QKcIWhg4SFkPUT4ySOvzmSI
qB8FcH0s4bNqmEI+aldeMwPR/OFsyme32ASIeVfyVpgZ6xibmzfL4X6YK+DirxbZJx0zlIf9jYRe
AHu+xgdioJWYOd1CW1r7Yl89IuZ8NmGE4H9E+MlcRRG66LceJOV58M3qJ0UzHYDPe0+Bz518NdmU
IwLHJvTZ7PLVc733lG30qb0wOg/+2VkSD+/MOn9mbYw7CX/hJ70FRBfW8AQRO50bClL4ifombEU7
xyg/t2ChzFj99Q2tk5lHNAFCn3mwKtceFvgH6TguNqNIjDucsZIesvESa9JhWFLPc+/6R+nlJZdo
y88o+9C0xXPOxpi/RWjZp91CvWPg8JK8vbzxvrC/mgcQoP53cGo+2ASEo7RIXpNTHy/JtdT3zrJb
GUfWKCaF8UnXbats+zWoIOOVlDkgMwOBOtPutXJnNXQQMkcVTmlTb8WJ2PlCOc51He1t8KVyxeBk
pELonXg77FXigVXenXTYLXYBHphTepeekaNbRNFNEQYQaucc3KPHfJo4z9EXY7h54QjdQ6Kainv/
nuVIZsnBcjah3VU+l8/aa/nM8ugdiKGc+A/5on3m7qrukq20MDarcC/OjZeC2ZYjKE0XLJ4sltor
Z+vH5q216cY8Z48I1EhtRUe6bjhKL/oXLuzwLstthk4yn5ULkZYfzb4na81oei/2OVG87hQeJEtG
ezJf+m5jzZo756PtnoNyIcRLTVympMuw608r27gjrZ2r3+jw4RLXYmOciK/jBOogeG2ybwIRZHtQ
FzEngJo8D9td8i+mS23T32X3rIJoDq11z5ctlsVBW3dLnoC4VeYlDcFHPMbehGhiShJk/qXUhdgo
aW7djcdnvITvCccyb97NxU+iB8JyzgL+LLCQj8KFSWYbu+xcvmCnkLl4Snvh0demrlY1TKVaXRqI
oFsrAh5Pa2b981egaRscqJk1K4m9mRkFUxrxPoamtzEOO6WvSQo0XTcJ2vYcani48X/+fogIKw6r
nKFihZtSagjoKtjH8Tw5oCoxTClD9CJESrkwKo3frZeCvBa1hL90Tbi8KrWzPMBd4nP2QqWMQrSt
H0IxyJcRoY8zL2uwOvdMhnb8I0B2M63pbODxHhRkcOVWlTqOS136f/7ozGJXq5m+DHUvWnfkAauV
yoEyKqJ8bX1ZX2lpNVsLSDpw+jSlCIs+YR5nAjeVnz/0gax0wV3SXKCIicCYZMfC5/jgmc+ILAvb
yziYo3vEgkjhWcV7ipKDEm1PNKIWnITwwaVi0WauiWhAwvpc3LWq/CmH4MWTYORem3uH37v2Ibih
Zapnac6di3ynemrh7s7d/kvJnB2EeZkjrFtjHnsJdLlkqoj4j3kRtSrb6JVjMt8Gtsdub5TEGAxY
LajM0Dhzsie1fO5V1KvjX/tmB6PQLz+FIDhZoNSLrjxUwhCyRqrTtIvOrZ5RQu2f+0xQlpUK/bTR
F1JvPIS9a2eCfKdw8YTtf0gk9WiQOzcxZFICCA4lSkYhpMjZOzR35m1lPmX1oC1CFzWQ0w2P7SDf
8zo4wJD1Sp0o+zQFcEpGU8+gPH+YMuGaluPh6PPIgyy2ZdKVqxqXFetMFK2IfGPR6uxW7L27QsB0
ghmjXzp5vWxE15+OUDCYGcbOjKxu0yQcMkmFXijQwWgDDerSsuQPcqcVsv0MZ+IjzoAG7+AffR5q
7VttCwWRCLMurKOFFnFcGJO8MLDfBbnHbVgyp//9X//rAqPzXyDqH1I/qcr/+W8JBFCWRr2bJqvP
//lvTTVNxEuGplsq7kw+9ALooneRnDSCWditCmcgtcAUNOwXMjFUZUysS5wvCzVYZwpcScKoH3//
+H/5LuOnW5IimjodIvWCm2N0WldpqVHA/Wq/nU6diaVL6SCgiiGMAiXCgah2iXilf/9cCezQPz9b
khXDMjWaW6o8frE/yDliCdRV7qSCTgs5HwVOsUJf+kb70Ot44QcRNX1c7LDh7XQLPSftZG62qbJS
rXZ946uMv/HyDUgyARsk3Vl8o4s3IIWa2CMPLWxHBIsQ5AJYCOHLg4NtC/ce5D/6kyMQhuHb0T1r
HgmwGAjHW6SN298YDsaV7yLD31IUU9Vk6/K7aL4jyULq0ysHDczywAY/YgWiPjt7eNEcwVRvvAnl
2gCUsXgYWExEXdUv3kRIx27IMoGI9YRyn9HGj4aioZPkpFUPsDbHx29I1VuWkXgeJ8sSJ2recbRH
DoDLJForxBAgMQ6IFeQCA2afp6Txf3LCBbZbHFdF8WSiAcl6lKlVzOvNiD1BWklZNyEtKZ/7ZrX/
/aVee6eyohhYZM2RenUxrntXJekgdEvbjNkIyWODkpO3NybPzyC9HDmKzNzRRPhbhiH/PYg7nM59
ZcmF3RTaCTbNvomNTWtQ/K6YMRklWKNN9kPWgGOw+IvWXHWBtsP/Aeewjfa6x4iKyuyhJYXCJAwY
H7SpflnVyCzJ3qK82A09AI1Mz5di6TyItfedFnGx+P1hyf/Qs1iDFFnXZNEyJRCf4xD5YzJamgo4
XFa4DlgcTV0jhVYA4rCm1dLHvNOh8GMbWPCqg/YkjmVlc5EU0ZMrwXT1QggjevdF6PuXGRYAA2Eu
KC60gqF1H5wYXu/vX/fq2qGoNO5G5pis//zzP76uUlp6avh8XUbWtJag2mC4mg4jdkqKm8eQlvro
6X/rtE2gULt0EcBRk5lEpljd+i7XZo/Cwi2qKOoRhl4MARdhiSSYfWGHGt0TIw/72Ugb6T1qQrmc
L12N+VQ1tNhd2hitF3/+/jCuTl/F0mRVhPOmMxAv3h1+k/+MwQ5B0ayQZIrMjY9ItH80wWxOZCWd
lOPMw5cVAgQZX04jHwOTutKIk+mwyWFj774IgOJNI/afVoH0VRkhBVd3l0UZ7J6IWzZhruSdnxrP
eYcTscFGScE0aNYjZakaMVS//7CrG6NimbrBbiyr5j/rEhpUBpBY2GW60WpK7LqCKxDV2qIDNUP6
S7gaJGsVUTgPIL/8/unX9kVG2Eg8EwHuKRd7gto5aq3G7An9yOkRKE20I/u8aYOl5BqPgZZQIGmr
G7/52qqlihCTVPg+kOwucHIhceFNH7WFPXS8SwQ3b7qZvv3+y259xsUvA58s4xNlwCLy2w16sVTN
+Mbie3VMMhkkXh+jkkiAizFpBbBa5IpJkUsLpaUF0LOKWB0DTEuTPXnaFL5Uf67l9Q6/zB5TE814
9MNRtI2cfOMXza4R8YeaskQmXkSXyqBi4PXem5+5i2pkkhIJ18MC6x/hkFAZHYFRrnHIfOd9BI6Z
DiqN3x+cNE7lv1d7RRQ1UwHPKVpI9i/2FFXLakUAFmS7iNMnFdv4RCWUXEYEBZGcaWaU0SPubloO
4G5cIadrknH0zaDI//5VrGvfBJIrh1VNlozLRSfXDdHsMyW38+RbcGm2ezL1a6OS6OP2hF1WzkYB
WOEpm98/99/TCapJE2GdocPWN3+e0B8Lr+VK1VCEUU6oizczZOZkycOeplmDH41Fd8yf/P0TxxF/
8cz5faZmYJzXFPXydGyVvj8QVYA7TIXQG6DM5ij7khXB0//D56iyKPGCWc3V8Zf/8cvIPcBcVhip
bVK7GRxylyBxg6m+cdY0lWu/54/PuThsCUqkk73J54CkqARLnaH55pavT4QOWYCUqvQVD5Gfrgi8
61i3s1c1WBl5cOLnU2to6mYhWKPmSonnCnosSfHERcBJaDKQGk34JrEOKiUoQjd9O1cB3NQuNSPy
H7HfZyJZCjLyFkjhKHqh+9SWiajCcY8urGVZdrjmB8pKy0t3MTSLNPZi4sLp0BGDlU4tV0UAn1Zz
Lx0+8JkLq5YLJZ7JFnkkvfys/mhMEXlB6JHpnCe4drrw3Bozrqe02kYWshWZr5KBUgLsY4a5qa1m
6QoZknTCx7g2Xe+1jXUR4Sp0Ha1T91C3v0WYeLPQoYNtaCY1zEEyFoWmvRD8GQwPXJrzpUOFNbVo
gDc6dpsgRDxgdt6TPwwn17//faRIVzYmDpSGxmIgogzTLk9LUTQICte0lDxjgACy1x6bKNkrrXw0
C+udakQzEftwj53n2YqDh9LyVCBNLVb/bepr6z5Rj5jXXzQpn0te9jgI0Zukk5UpKxUZ75G8HHqP
wk6uw/F3n4pGJ17Rc+oppsRlR3BQUeKvNsI9tja6VKr3lDa0TgWAoIr1HrXtUSP1aqjqowwZumwA
fgcJDZHYuityb65iI6xU/g9BRBxHV8+8Fi9nsI9ldYuXZC9XzRHLnFt8Bn2yUhTps3elpSOA9lYp
dCiFfK4TaZl1tB59HrtDmq/q+xGlpjkkacQVeBam4/eU1TaclUZ99HTp8+f/1+jbMi33qG9nZQOh
QkbOV0XWGiq5rdEWrAvxXAaN7XSsaZL6osjJCp/FOvKT3eDJD66m3rshbAiveBSGdIfbBeaO5z16
bfhakCC7rTyYPI4rHKqk3Km18UmGOdV8s3hOsSM+hA1RNwl846FOD9xBGVMj2P7GCLmyUcgWtFSK
TxqqTONiMXFiqKVy0aOOBkOWukW/riCXTnWLOmRcaAso2p8+AnYkGQVyFpHXHpYdTVBHae0b32Xc
zi8WUEU2VHATFiwP6/KKQpWladosTm1wIMjTiZkW/NGoRhgierlalxryukm/ErL23BnVh5SKx7JA
WeN5pjpPm4xuoim4q7bqbmxi0r+3DoUbmqjrsmRCxbxc2wu3bwSv1kk0xjJAvSszkcrSeEFc7m6c
rnh14gE6oSFHdmnA2fKEdlWTs3JjUxvhyJePCL4t+5lpkgPIieXvtb/qQyI0+hq8rPkIESBe4v+L
hfkPNwRTx6QLun6TRIgTFRJ/R5pGNXrO1cZCVhzBQxf1Dy3eRNgJKMt3D/D+hl3qCMifMJbIajiV
LZSzTlHNBl14UJqI3+JXMsQ52FoqUStOrU+wbEQ3Ns9rKxX3I/JfRY3ahixfnMPKsMqiEE8VhNb6
rpItWu/FGQbVpImKU94mp6jukf4oA7CY9Pz7yPv3BK2Ou6lkgIQ2LE27OGeGTYa7SQqwo5i0m/Ar
zbq+P1GtW/h6vm3l+DAIiId+/9ArY4pTO7hrw+BgpIj6xS/OyjSt3aaO7DRE8omWMAvL86DXQD+C
e81BJ53gkevOcWDsUVF//v7xP0fAv2ebKir8bFlSJV3XLg9mrh9liRrlpN5plUpvsWF06DLSOzJ9
B/U+iPR9gzmA9rZGT1oAbdFSncgbddKJ5nNRK6d6/McEvd/3JV7+rDOpmKTnvj8o9Q6M3zpIsegb
xa239e8ywRfn0sGhXdP4+uOS9sf5J9eoW+t1zBfHdO8puIEH8zPAhA+C8sbt4NrAUCj66TwmTkLa
xUd5SIUds7JCOwzhGhg4PFxjGWv1zkDnjWWMG2VlPf/+Yv49MPPzIKYrQM7Hxeby2KVmgDUFk5AU
1rvQys5pL51AMszETHr8eeShE89V2bgxHv89vqoiV3JFHA/rfPDFJNBKihiVY4S2UNfrPmoIsgvv
fV3c/v7zpGvPVBMpdynkt/BYL5Ywjl2d7/Pftt1E2+sNd3gCuceCG1tl+poLyjZU5UUgagsTtoBa
ssoWCk6rul/5iAKBVBFroRBaJTi3RtaVRYhnIImc301Z1LkR/j20OkHuCPPD9lvgAxp876hoHWuA
s638alM3rxKBhBM9gBEl3Rpq2rjTXs7HcekzNCBh7DQXn80GQgCNV4W2pQGXUDH6UQGBtSAaKet6
2q4qmG4TDJrgGiCRJGQw8wtQFcfkK44Rb23jDIRE+bsf4K0pYQQ0mdSKhPe4i0OINewERMwz7SmY
SXIxwxmHKCSrk4VTJodIxUTejQSZH+hYNeZvurhJ8IlFo6Pt9MMyEHJzrrXAi37+dYB4FuwkoE+Y
yCm1goNr27eq1NY/qSxDKo6meHKmTSWfwj4GyeG/U9dD+dYB9xPSxgbEZU1lKT8DeF5k4zXgxoAb
J+k/D9a0xtKMZFrq5YAbAhiunspC17fCmxOgl/O0ud6v4wI1Wg4QxdHqdZpAIsE09Yk7Z65k5cPv
X+Lq5CJygPaFJcP/v1hIYjXn8OCmkY2nE0kVP1sMpZNpVDcubVfqjYxgS+fey6KuU+v7ewTjdlOS
LE8iu1VoOqFNNGuQHazTZd6sOUKdYB6gBweXUSkaaW3ytnCabWsOt77IvyeVsUIv0SYyKX7y9P/+
IkMgYiMGzWpLJdyLmj9mXbEs3XMY9y/aaOX8ybfJtbvRCB+b7//3D5ynoLKhq6YoXlbkmAZ6E3qs
Zn3ofI7Pu0BfFhfOjcVa/veSTBGMlZE+A+V7+XLWdmWYSEPKiqGHtBgsOP+TKItQZxn7sCe6RGfN
CpTK9hvdmrQVoxwgOZGn/UImyoizNEpziJyDxZF3bN/5qvUcw8yRHcIGOuSBpYTA6fYyfG21IYZC
lWg7XCnLmHphgvBrQpSd9Vog11vIsjOPckrk/LYXb676V5+TrMC6A3th/tO5iXhIhk71y+67e0Gq
QSKH2bmmbAoS0kRZE/nvdfSuAn5pBXBVLSdSPV/7CQKY3weGMc6Ay+WAF0WTV5UUwkku9jmrlgE8
uXloYzLGpQPo3wT8AIGS8KrQR/uFSSqtygeP0wRHgr1llkvRfDVM9RSjrUm/Ohfrih83dslxKWCD
BDVNRuPAH41FYlHbaTvNcnZ9JZ/MjmJGxmAQleysVuGTpVTHOEvPViduM0D1ZIHhZSpeC1Ob5y7J
U9goz5SqKUFap0HKDwq0JsKvRvDwl5/SbPfMWJmnsr7FY3xoFBAwmVFsvFoBb0HgD8GRjmEAPNWf
E59rLsNeRHHaiWAt5a3HcJiQYQpr5+3nrw09JqSWp5zlVFS89D0Qb+2q6tV3b1BhZf3D23d5tC+c
ciwpxOxsebFOgC2ZYbNuaXLOxglRtC36IK+3NYkU8I6kMJ50YEmnoEjOgVt81F65GkT1JPicMquW
BTsv8iMsjodBLVqOpdY0LLyP4F2yQI7UHqIEvX/A4WWnsMjCkTNlRDrKaEH/bBhcZqaV00ZB9ziu
xYrBPxIh4IOXynDrNDgJUvdQlfSzDOHGNnDtgCGJKtdIDN7WeI37e1WMjLoLfAAitlBJE6lLDm7n
rEn9k9z8MS36s5ih1XGivZX2N+448pUtSGIxHA/NNGuVy/O+LDGrVezb9uBIn+DaXoD9PxmSN8+t
5Bhkb7Wk2Irdf+mjsUxDuOO9iKmxTR3lbDbVMckB6pkZXb9srFQtyw4BhewkC+o9WKqs6ugV0er3
uXptdaWmJemc9zmP/XPtbqCtdoWbpnYboGgzklVeU9+J22MRJqshC9diaywUD4cWKs0+4cuhI5m0
Yn2MKtQRhod1xrsn1PMj6NSX2BQ/B1hwgfkoxf05LMUbd6qrr1eSaEvSi+FOd7n7qoIV+IVZpjZ2
urtcbwtEQ09ulW1E0d+7HLaSqJv3gbvsTe1mrtCVgzWfPVaeZUmzWKv/HlsseW1Vqjlji/CUKXnw
DDB1y6xZaulME4Ijzvq1N4ifWSR+UqdeQGxbJq1zp8n1EWv+JKxMZMzApxUx2f3+Jq9ddvlyXGcU
zmDc3C5W3Zj8NYDzvMmhSl/AjS36QXsJNJZL1zMm3E+3YkJtydW0O9211mrnPt34BlfuVbwZ0VJM
nQuWeXkMzAzVr+KE6lLeN8fx/bS6ZbslEPPqRbWaI+HWT2msb7vQvCO610LnkQbKC0mFn5Xh7gmi
fEmA7AtE1uIpvjE7r2zHkoKqxlJU9qR/uvMNfEsyIPMEJXTNvTr90rT8FJUMIN/N92ad3GoGXxss
CjFbsibJMte9i8HCyHBSuRwSm+rAoiAgroBnMoG8Ost07xh4PX+zuzGdx3d8sfPSrxc1RaEDrcrW
uEL9cXHPhrYrRIfiFY7l5wEdY4c33Kh26I9uFb6Na2/7z8+6GG+WEISBqo6FMgs+Vuk7GEwlSF3c
cCT/nHcpADYTWaOqLD0xvxuy1MCEY27M3mLS6jMs66eR6BurxsKln1dk/UpM1WdA9TGdfNJJwC1F
wzIbY3NbQ1yVQnbCEuuB0FcqirVQJDbGJquL0w/5GIlmTPsRNl/2pSaSTfyyHWgN2JVgWJWetMoT
Y56kzX3vf7qyMbfKBCWdsTbxYFNykUkPrNJ+KebWJiuaOysG+iL0y2IoyX/OTyEAn1rAaooBNGp2
cdOvlBqXWl5/B0F1akq+pZvcdQkEk9gZjlpEp0S2iDRKMWlPfQOETUS2b/ZurrwxeDZVLZgvjvhC
lM1rWOqEGNYToVf6KSBtq5s1IiE5CkSaRY4f7YdwafFTFioqSdx46lpHE2QEbr6IO5TSYnzOkGZR
WSzJwao2g9tHsFAT9hE9J8knZQSCF1iqCvGepuX6a2YwTlBaLcvAbRFuVi1sOkBRbR8QEFGHhzrm
kKhYKmCQSIz4T4zUfWSJsBK0O68zvCVkISTjVLAnhDC8kLPZEeOgLBNigUwh24PRw6PDqB/MZA/q
fKZknMcMsVuVCVuhBjUuxC/ckB1khV8W9iDDL0+mY47JmF+Nn+7dItkLZYWWwkHzpGJpTz9KU3qW
I3yLSZg+Bd0KluHE0MHd0jh4NoAjORkmbyDFlmd7Gv+t0NmJhFrVgAMUT1tUwmocEp2e763e2Jh6
j4mULzmuA0DSl+hbl0oI99Dxtq1fv6SG282Sul/+vlxenT+SYUgsDgqylYsLq56XedXrLEhy6cwK
nRWZXMw+I/EClZDa6/N6sDb8xBvr4LVDCvUPbq+IKdAqXXys5vUwVFxClyvaP5Jo3SVhTD0/ubES
Xd2ONE6YCh1b2ojWxeeoiIOA11uJ3faWXbc1nihI8DFuXaopKXK6SeZ7e6uQdz6xOLl0+6RwbcVn
UzV0njFV2MuLo5XFeZy1Gh0FPBxRjuK0Rv/eCvqWv32HUIBLnzlx3OHA4j/3iNaegUTcigWAZJPi
I7m026oqHkKZSC1T3zixTAdLA5bsEETTQs6cxFLCFCwd242Sz9StDrXnruGKb6y+AaZA2lSjFTgU
Eqr5LkEhLgbiuK1nfaqflBoMXMhyWfdjjzASpnIBrdTrR6eT2J+VZLCJa0b0bUwlApNjT0TI/ymX
IcKcBgM+uV6ElPuHPNsXZoqGXcU0IFbDeXybKWQw/F9dODMD/YmrVBiT0Zz14LOCfQFvCXIvJ5E3
h1DY/3TsPNYNBY7eTHJ9CjVNsDM5pJJVEIBToApVxkY1k4OGtPICjKMEQjgi3pjID1IIEKhXUfaF
kQowqQibu2vA8iOMaF2VSINKPWUdCaY9mn8jq1zwDhYObQkOBb1Ho9HXpYiJMircSd3hsW2CpyHM
oG/Eo0gcz6fv8AEjVvD3OXhtv9QVrugWejeG6jhH/9gvfbHU4iRsEuiH9Jjkx1iPNn0rLkOJuJr/
r4+6vKI1GbzhFOSj7RmQFBP4wgk1djCJ07YSbvysq6dknXsVuhTkaFzn/v5dYi5naa4W/K7QLj3S
9Nxk7nXpYjy3B1L/KpGYPuBkBzd842deO/VQpaEkxVGLe9jFqUcvkBUkEctLR9sXAnocY3mpqjvD
szZSxvvlf//+YK9/okYlfww2/afaAJwadQscQ7sICgxgxQmqzFly+uc0Kr4q9hCoTvPfP/Jn6bg8
Z436WGqdqJWNS/HPUGZQ/UlQsIMu8qYqIYcNGkfMlhZBo2IxGSr9WMJmIguujY6meSIIG0FMzxmh
aMdWX4rHvNoLbFQlZld8pnHFidQfllaPtEETUqgTJI8YsbYJEb1R6HIwxQ0rPTP06UBEs+tk1dQw
mW8trjSyBqhtbxo4ujPmysb34UvRvC1JJT4WEca4CiZcbCl2GsuPnZU/JELSTxwqsQiaZ17lQRO2
hHAmk59AbbbFdTy6z/MSaBICQELC0im3z2QKx/81MKFOaMDxfn+qV0ctY1ahFURrGg3q36O27Ryy
0jwrtts8+4p6Ao6ppDjDCnzdnazOq3oW4HccbhUyrw0geEAUMinoqv/cDMpG6L1M1mMbQvVXMPD6
rKE891F1jkcNRldke7g/p99/7LXdn84Tindx/OPndP3HyiNaRYggGfJhyBaSgquZWui0xq2/SLV1
YEr3UZqfxvPJ7597bcX743Mv78/BoEZNqokxxuZuaRJVD2eovGtl6blIm/9kO/8V7fynm8G6UqEm
hVhHJMa1lFXholRetSaBHoQy2UoSHLquaWc+snWXaqxcRBUxLtm3Rpgb3adh2YseXnYTZgZ1Q4kX
7TilMdFKW3E/oxT6ka5394Gr7GFVdrED4FSJEPkJ0qer48UqVWB5jvYaoJGcyzKyvI7YvRLGoBcA
ztGGx6oGaTKER9ZG2L2QpxZesuJMiy0at0mJW5vktucfc4luBiKxT9jurLswxY2UC9w3JPDXE25e
FIxTzvpCciJmo8QSQt3ZkZZuo5FxV5Wk6REMiZRqnmjtazOoLSFwXHukSlv+b8bObDduLEu7r9LI
e1YfziTQ1RcRjGCMGkKypNQNIdvy4TwfTk//LzqrG1X+E5UNVBlpWJYlBeMMe397LeJed5EjITmP
wC9xmrAF9zAmsq00YAhn5vRo5fFpPTc3rfnqcSKeOp4NlAo7GU+vllzQYPXPaaXu0D3UOzfTzlNm
70bws4kW/9CWdt7ZcX/CMdvf2W2MLYrhVwy9f7HF/Nmbxl8F1DQeeLf+GurM87ojd1lTV6+5XVXm
6wCOohfWq13bZxq+rz2Ksr9Y6Y0/e3h9MhlMQ7i0in99nrhfSryFLBBO7t4ZAO+J3UZGoHfbBhJu
stqh9LUF1yX+wYlSlIZFdDclaXqQafHUKtqatUHbt8DaYaQ/yqh+I2+P3GpYVrREdobFCy9BAVQH
m7XLB0aAdRsaxL9/D/7JpIDFjAU5D4PlhlrlL+8Lqc05mcoc5lFU7MlPMeEuqHhPrX5nFXxX+LeQ
szPUp83w1zMtRrbn+wSz54oKuWQQUfP7cFCswn35hFWP/BajTiHWAiZx4bej9MhfBnMfOSbw+Bri
Za8hoMjFqoYWeF+TIT78+2/qZ33plz2R076tr4cpj/LP+sT804rmO7NX9IaZHyYU9w1FdVBq3nNf
OcO2Naa97kd1UBWgwwtDf47hK3CHLxnvlbhB+jILk4xrANRKL/b+Yh36syAGoW1aR+spwf3/CrNy
spc6Glhsay++qCT/0PLmMa4YjLYtBpF7HCctHO/Onp6BP97HU3+1aX1thoibZ9+5L+O+iMvPPuOF
glJPzK34nLEVuCOfQpXeGWkNaR9L+/EXP1PxJyso2QiiAgTcaOz82tUUaSQdykYF+ewWkVLGvJ+a
WTYiccL8TEaEn+60VMlxjE/+CHqgSrPl6gvYDWP8XcyNcU8Dje52DjHIjFY/p2pIvenzh1x4u8z5
V/yQ5W4s+3voqHBPMCv6NTWO0uHdYieDFqRwVfF28maboY7bXnJjsQJQWVbuIc98C9tuyV3KM0+V
gSHHjKkLr50vuCnxCYAakL6cAsUwrFzT6JM5xdtr15gxWUNf24mmJnmqmTfPTl5LYkgbU1n6Zqw5
K3mad8n8b+7IEuyk6ru0RRDZnGbK4UCQLWicd4ilnzKSp0nCfpKpHUizelz3k8H9ggbzfT0U9rn5
2rXts67Ud4Ne38Dvh8TQ6f7ziU3RP8ec+cdxOPp1T4M8PkOtHwKZjD+ukTDvfHYDaaVZSLWQkfS2
QZniu4/okLk+QgRkiR1gftX9YclX7ugs3stq/vYXz8KfPQoE0kxBaIVL7a9dtZlmQt71ZnGY0ioH
C2luwPveCtlNIfc5fj6J/zhYGhLPdf1iziYr9L9IlvzJoYUBQY+cub3u6L8WeNFdN02xHtD8ipdv
zOsXxwUxPPgNPxvipAd/bnYLc6SbBNbyX72L/2T1p1RCT4cyLifEX6vvJT12NRZJecgUEsm6TA9W
BcPMBXQfmA3jVRXDSBfPfrJ5D+yLKAYe2h2iusL7HPdeaJTpXaQa42jOqwJw8IEQ4uUS9nFQU3SF
lhkgTHpOPMShnC1CTjWcCdv2j13sP//lWNT9HPr8VtWIV2Xc//Lb/36uCv73X+vf+d+P+de/8d9X
zG1VV/3o/+1HhZ/V3Ufx2f36Qf/ymfnX//HVBR/9x7/8ZleSq5kf1Wc73z47lff/M6y6fuT/9Q//
4/PnZ3me68+///bxnZcAGjFjz9/63/7xR+twKyvwWiT633HY9V/4xx+v38Lff7ur2j7+j+1HW5Hg
/fiTv/r50fV//01z7b8xDenQfnEoMHFx50EZP3/+kWf9jQgK3QehWw4jWCabULl+2r//Zjp/I89J
x8hmcyLg6fC3ukr9/CPzb3woXRMuy7bQfdv87X9+DA9/7HB/vH7ys/rH7//51GtS3mer++etkKE5
nlJyRhx9dYJY5r9uhW42NUWbd+khIYoZOlP9xfbmKBSw+cvaUI+p6aLMScdTWeh5KHqpUxkV5o3J
4XqTFYs62figyWo6t1prfIyvBgDvRSsvYKVpfy+W/UDR1JP18OBARpREtp8qgMh4yMfi0qm6fjXb
q4+IO0vE8k5HoAQ4OTZ3Rl/WZ0iYjCCmEBb7RHcfsT9gbbKj4snNVJBJ/OlcN1mQDW3eM9hinG0u
KOhm4YpiV48CI0YPXBNRhWzSTd96X7vGnq7xlVM+sUqH3OAUUezT5/FNtG2A7GP6PQFqoDW9vas5
+odp4VTkQJlmbGJ3OJp5xaFeKnTuPxNMc02ae+m/dIRrIOT00HQ8KkGO0OMvpaSgZOdhXiwFt+fq
bl4e5yi2joPXfPgu4zUMg4V6M+X7IrG9S+oscdgqbT+OuxoF551pJq8+0dyd6zDVCgn34heXwcvm
c8dhMuKH9UIIm/XcAR7ooz1wiANo9tAGXB8/tdFDLc8/Jzq2xGxp8AkBSd40Q4AEOaZkN94UyfKd
azzRgd8m0ioQo+pwIqyuAhN1QffpvwCweBS+XT5INb1FI+26YspBOBUrEbllnMDH2AoxsRvBpPg6
9ZRp0B+sabiV7aDfFYqBEKfI4xBszEJUQfOAvBF32PWVhpW65YY3955x6twE2bbFiEykGAZJlvKB
8XJC+o0OCc/6zvuoOWRpYR3c2RH3iR/lQYRUpsu0qN0h6Z68uLv3jMLYulDb2SHXddM2JhrBPVQV
Xpw9t4vQAni7d3zRgn2ElyHTDCpVMeeBljbq0GcUNbXajs86ZpKqE19rTcyHWTbmo9BOcgCSh2YW
MojyERjwSbfUFs1dL+DNmiCTCcGiZB/MBOJptB5nHQ/myOCbD7hnvXWqH02amb+3psgu9foL9tIz
YtPkECNQPIss57nHlOJ35qmIsurk+rcld42rl0zGlXNtEXSckYLESp+ypN4nPFknL2KAZkznkwe2
9wHf1dZpPOdxMmekbzHRbwdZAX29lnthXeY7XyQUVBrKJ7U1Tw941ODda6570gbAQhYUO6a53SBe
NAW6fH4pZzTPCKHyrYtGIEwhCzqUhzdplC6hsQ6RmbODfwNkkV6navM8TqU6U379iisK/EED7cHG
TVZ6aR5UiKC2XqOFi9syqbjcRhKVTVPD5xMFxR99/fZnohok/NvDpEEV6kkrhP36sNZRnzAL4VhB
p0O8mIcMZNqYvQqI+A9+ZTw5Eh5HZJpXQ3ovMcFQCl1x0KHA3gyOrN6KSg/dtiu3JSvwlffOq93L
hJWL+Rw9Xx4x0tHeg1fIhpmeuXkxSaCZcD/LKg9sFSGo6GlzpSm9aiWovjOF76F9RSogLJaJtqod
ThwTsIkkaa6pGYekV94tUBtB5VXpSTR4T79oPmhUK1HXyqBqNbetd/QVrl1h9qfYS+bABstTTiWY
FauiAM2sQzdOw0ks/pvn90m4rPCR1C4IokakXCy6b55W/Z6kUG+Eu1eNWV9l0Zd3jj9NDBgi28vd
Or4wtEh9nXsXWCvdhYduO1siE+q+d1vj0crEvdH05b03uo/LArARwLhkAad00fjRpvAa9+sIv6+p
7CNOsxc5IhTxitrblUEFwvg4d5G9UXqWHAe4JgHFeH9H9SYJkzimdWVo6SGtta92Wo1PWDXuq9xm
EJCYuEN5YpvmbbVjHwJb1pqP5axexczKr38KNzbua57+XSwScdf5DO6XnovljphqKH3gW1K17PcD
Tfm2M7ZW437IJPJfzGiO7qxWB69mkuavo/GgKMNuxrQAbVho5NyJUe6dJd0XdPwelpjh1ZRc671r
al9w4JxRG6gvlbvrDDoXG90FP62nw170dFQTX6FKNhTxvSq+2CXTk5pYkkORWfO58bK3PNGfZDJp
Zw/G4JDl2XM7f6uH6F7Fxjq4ob0VrjrXNcjXBdjLKTNGKJMEtLbI8JZdQW8GD1zT3hlxcWL2hN+M
8/siyneQE5A8qVvvFSf9o7RLWIFyhlOV9MnB54kP+shvH32uOpb5XaJMfGlkYx8WIR8Sj6KUyjwa
/HNmbMc5uU0ia8Ky5f9lClgMRnZBozLQa384W8T6D0lTvkWxDfg9K4ClZfGwHTzknBMn6XCIarUH
JG2ETmwckP1UzyqHgld2iD8cvfLvPfrcgj7j3m3dfmujW7z4Td3Dx+bMi/Bq3LlTsRxlKcaARCL2
4rmUdyPjhtjDuEDpCI65pH1h3nA6Jan+sCSF3LaWY9+oqVkSGapTEZTvI4Bgiih/yE5dB0YOH3Ns
jB/GPH8UKtNfZv0s0NC+MLN842D0sZRw0Ju586HVdl/k4Mdw9YTqLksDUzvz6OfOI4aN8a3usKOZ
fuA0dbXt/Dq7GpYOtmfdSNw5PcYekP05hTNvNa04tJSe6M71mCkJcuLVbOpdTK3vwc9zau/Gh9GQ
KsxGoR9z0ZgXIzOTfdqwUxNSZhixK71D2yuxaXVY6sytYSfy2NaVwaWqqJiGBklUnVvDTI9VQblF
ZTNm19w78HbflBHc2/yWR0t0bqYoDXudgcO2yXSwq4AQ+8E/m00VDmMLu9Qe25Nr3ktliRttkKmr
5dnSkxMDYdWxznoTqqF2HqZo2TNzwY27q7tHFDU4r6JojYYppDzFer3qnMtQxienAVuQ1oQjmMP/
bJaGUwHk9a2C3M2o0a7mQniT9Hn6TrOfWx3AYu+Ibak3Yu/1MtTcqr8U6TuWgvLo9fP3VtjVrvTx
VMWMDMeJl16nBbsC+byarweJErVZQGqDl0chr/NmyGTxPtL62Rti2SKe8MBNGuIuoSjI9C9dJ4x0
AopWZ+7QRZA1YKK1qVS3M/t1dozCxXbxIGhVnrofHMXhMQV5AcHpEI0k3boWoS/4G2/TDkZ8cezq
U+Fa34PT3zsUtjadZZXHjivug6lpryNWh7PVPPWuVj0xkL8eIzJR0SbRb2lR6nvRAB0fM1W+Dc2O
MKectOVBt7NvbsqxwwKd1DARcvU4Fwa1rNswXuC0uf7vpX3TYmu8tyLrg8lKFRbLQXgr2UxPu0fd
YEyr7wkQ5Pm+4fJzEZSSaAqd82H+wXRNfOkj6W5KubApQKiAKdpTqCuL7NzrdaCSaN6Ves0AZpv2
DwVHrcka5U6mCgPGUlwKfoqYw8mMWJbMD7GJQVlAbNjQa9L3VBBfCqPrNlq2iENR2cvWcDNQcoPo
z+AnyF9S27bySh5mb/5ikU8JTSN6xgmQ0PsXCZ7X8T7m7LYp2+VY1opR5573fM9X5BhAxdXJiLz2
zW1qPkNQD2lzX1vlzpTjo28kQNTrEzHjipy9FQU+4ccTYrtqPWE3qYOCZlRL0FIi3kTOMN0KCwLy
Go1Vdn30hoK9s15ua/dDJPF8rRI6LXKaHio8Jph19WM3WeZRm/wdqXAYgBqH8Hasut3QZYRw6bej
tXMYFDSTS1ZCFU2Qg23i3rXuem9Q7HbOEnLrgqammQw7xpq77zzaWOm6o3TZ8Fq0KSqm9TDE17up
K2Yuh75+6hIFDC9Sxv0C+zbCLHVx12aYymsEjUb95E6RxOKXpHuqzo9ZYaVX/vxER5ABmwxXl5YZ
BSjRpd3p40Cpwpqb7c9D2eiO0yWNQSOiAiIQ3Kf+WYzFO2PUzANrJWUdlTbHoRRl4CLOvNjkcrDh
OTvfneud5zTzzqdxdiDjSsVnyHZpg1c6mXL7qTW9JnCwGcC4Zz208SQZtADHG5gO/a4FffXzD5OB
xoQ+1pulqOewjBj/9u3iJn2N9y7LcewIjFSSCPA8kEVpOGzvlV1CyjbW+Y7FP2omB1+VcKbWgNUT
/qkOU8FT2WhWEsamcXB770ombNzymUGIimHnzV65q9T7YHDCsrkHbECX7FJr+uF6tRfQ4SB60Wff
GBDjDWnS+Hdr6rLoRLQtozRAiDtzQc3cJhC78Diz3aNe0opT7g9HQ4IjpB5h3FW1jh2wauLoYGoG
j0AMzi+X6VuaoeuKOg8r9roM8NLtuvwldRpI+Ythw5r02mPfZNBLMZX2tKRwn4D4NAx5R8u+fNbr
8o2O3SlhuPogOTAGxsRaH81TjKZpeiqEM4RVL0CSRubA5YqdbuLCIvLaPRQqeV46qttJBpOQ0h5z
CP7kBe4TYl2F1m9hFc1UwQbugEB0ohZdoDaEeTq/IrvR7yJS1Nu8iwDWr49la1QbfTSHU5Fl13qu
XxEyOzx+sMK80kzOdTn/3hWgXgdrrs4pEqe91+EHGBcCZk2SvTHnb20GH8plppZuP3jO1Ta08mSP
FW+UqHL3uZNKEqIZbRKrOeqN/V332oGR5DJihJkR9DLJtcMko5F9tTODeahoYXXIvbhwJ96MLaIv
nuYZEOI46FCKUmM3YMvbxXL4Bp6Hlzv3N3YD5qjn8rmNO7pkftF4aGVQ8YqRt1pSkF8cZ03u28YV
QZ2VgNmzwQuquDD3Mw5iOtKAbTuaUJbux0HiCveQ1czdZjpmWz2prpplMhzPacVKSO7rFqrPTWd/
S9A1RKKhUThKI2SQEtxV6OuAxuNs7a6wbu8jtMzo9L51y5G58uSwdJN/hd1EcK8s/WsTacd6yrpD
O6VmoFxzuunG5PAazuN5rjuu5T2LcI0zpzSW6Irb7Z2bKx+AzxPbWv/qEXs51obdP7TVQ5mMIbt4
fx+xH4XW6rZqan4uFK1CZQZwEkGyj8y/9A7vRabj871oM9zLcsIe2S2fXgrrb2rQ6E41l7B09i6Y
CfVnRzomr8iSg1Oj0J5xN2X3KG9x1B5p0wFFzz3q8r2MQ8fLgGwX3RH/4VQBADBGNz8mJWbFrVuC
UNbdDgb/vKCEI0+DY6FIwiJKk5As0cRJHZ7lbJdkQPsaLsUU9EUcvcR6FypRZ3uJijrQTU47VQk1
zF8udPLo+iCA5EbQh8rP106BFKR9FrBDMyVsh9D6Vl+3wKk1xCXy0y9O20+Xmtr9QLZlmduHuejn
c4GGfCH6+Ex3puigMJM3sa/cO8K0L72HfhLApLW1nvOSTRy6hOM5RyWjijNRwaIaQ33106x5rYix
Ip/csl1igGJubVd1mDOS1hgOiJNORRmPR23xHvWi0x8qbCyd4sI6Vg+1Xuz1rvd31VLYgcZ2cATs
tm2VdaY3BzW4hNReYEn9gwHjEmXnbZwcZ/2quA5fk2x8y3ute2kYFdOG8mvPcP4TYztvUQrgWkbx
+88dK81xCnRkWXW9KffVon0ZKMQsutM+xRnri9ma18xYGGMBiBCyyBlHlhWO7I+mpCsYm5TuZ0T3
ps/31s49RKwiLJLBuB+FNW6rLpJhxUOOtUfEzclB1QYkRX9e5mzDRUQcfI2Hmr2aDizf7aSZgluz
lRz9dOxDM3YZbJhDd+K8J0d9PoxRb28syXGuSenLZ7r84Szu/JDnzgE/bHebOAIaM0ovVf+ervM5
PZTy0szk3ptyalMWxKcy/ZFarbjaDBbiJm82NFiNY6ojhfYngyJGJ+I7Z2f5yjs2EyQaB9tJ1IRF
PGrHjmjfGYd4SQbP7/dyanC2VpV2aDz1RCaLr7/N8DYX7YE8VRkOMV1g0s0QlOc4ueajzdgDQqUN
Tqt5CzzF+qpoNzTWsbbH7k1HGWIBAeo3rOT3VjHFhzyNOOIjR2PO2L+K6rs39eE0od9pO8YvMQz+
Dr+gDz3qM/g9KQVIdreHrtBvYsnINytuM5xsxofm3bMWgltmC5PbLE9WFFWXotDsWxzHQdqJ13jo
zXepvUWRpsDc2ycCYdGRUQ95Tr0cYSGSKqezjhRywTulHsafhHWeXVwLNE2jGFOIRy1ltgqh8XA3
6sMxzUequaaXPZUKe9BSAg2z62k3RDyz1VqsNcfuZictxUxUb5xpYxdyPRqCyipZLAQU/uxxcpiy
TW3nm2HG4wl7bnlvWRXVyPEZc6d7b43YAF374rMvG/oI9KOboOc7eF1c3wJz4sAwHYopxTrnRdQb
kU4Wpcs/kuYIaUgubuWYTVtNSu2A3k1uCOlix80iSLfDGG2MHnKNXeOn+VmxGBZVbgAO0lZPKkQq
OS1+rGDFvmnbDJszImyXt/pSUSvHw/yA+/FGn4u4t2PdqUkNLyTXiWBFK7LV+zbYlf+Upbr/VFtU
CCZqE571MDravNV1zV9LzimhSeeItJWhBi9qnmKoJhqHu+sos9eOCMWJ5RKxIHWGR+oj22qC0Tou
U3GcOOtR1qenVc3mocxGJHHCPM36DNvFJEOXNJDvR+N3ZpOpFyrSwnmfvDpufYC699LY34ZhGdcK
B/1IIX44mN8pWVL+8CQn53jyj8TOm1NVYxZ3Rg62XZk/plMFob13mUBiNCGfrTuOOvIoxepsiON0
Ew9Vh2pJg2DPbMM2agznOGiGv1VKP9mSeb/eb2ELDWkLYmTTem7J+Yi9giZztu3KDsVT4mzHWmPP
mfWHqTCLvaeVH55mrKZPGSZGdWLHYRwAXzpFBg8tLPq5AxrIbZazHzkORQXpjoTW3TtXYKId2u2k
hAkYnrJxlt80bERmhhdNX38R36eE0mCRzQfDHepTn9hPghLKvo+id62ZtJ1VsUwqhFcc7hfCOFRc
NT5IK1Nx8lR8mJlq2rbNyJDDIO45gZj70WrVye3Iz3tKa3GwaNXBVs3O6dm+3E7FG5/q1SZJca4t
jrpXklP1FHt7G6YiZSMMt2Y1npSU42kieu7xY6N2iwHAbeMHrhVYUW0tNAv0RxK2qEidu045WTgu
zaMVGVx4czRhWiGr3c+vMxsg68Mu5Y6d9/lWgEPU/IoOeHVNLcKeE/wg4izTgSM1i2tl2Fs9YWhJ
Ckzx33oW7ZPTzc0pnZcxLObs2DQYeH/+IjmuE4ISx7mhODiOEKUxtg11D8Z6yF5pQn+vqyphLZKX
onP6U5lwdTTt/IdbqWWnpOq4FnsudRos7YzfA1yf3XCcmm/wq9lFIYFr2SVt/d+X6O2njNZYXOsA
EZggpNud3PUXmQGaZkzECMyyrE9C8zBjFACLrPUR+fkLJd9+49N/CTTi1yfLrrIwUsMlM9L2hI1w
3FXx+LWPfXLYRvbkcg7actzr1sgyfQmrOjKITFK2GLk0DNwIQdrtxzK7laSMGDNGHdUxHeooBxpt
XO0HnvfTUhSX2ZvMkKOuOUke3nmXccnaTEY27pKFE4ZW+l9lk3+vrCXsa/d5SfNP4LJ7ATGW5g2N
DHZJh2fliGeuA2km470Ri5dIuMPJsNCrzcP8TnB/2MC85hSYh92kPcAI0o9zPTJcAblwG4Pzn8Wk
CLRP5KFmXogGQ5i5WIESoqMjb6mTNz3w5LIFVvZVaU15cqy0ICYXnatRxVs9rZeQ+gQPj5QvgzUY
X6qFMco4cw82iwDsMVftSYwiV6jnLz6BgOBnj2TpqvZMYJ1/6+6CeVzcaR5BUa/qgxSd38Z2O+1U
66s9YTL2QnPNkyjnF2OcnB2wa/wZHuju0pNhpo2s2WDK3mbHiLk9ngAyW4GZUeWmYjXjlqZ9wl3G
8bZW7PdrRFzuCGkVOyyHJvgaEk6qOTG40Zzmrm73XDVvfzyXxtSzgppYGyzni5UM13Z2n6Ev2f0L
RtAbMdBos6jmA8TASOXCV5uydO6xHdrbRWU/JjEHlt/PgaMhhNEgTIDj9Y6UhTUm7XsIAMje6etY
5qEuXeOk8Zdjg2yW1fEaO3AJ1s2YbHzFoYiHkplsaoh7R3Fv/8YxxXdwA3SdHiSadRlz60bFcZsr
yOSa5X94Rv0uiOPwNZ2HjAOw8zR1D4uc3pkjYilway444/CmlfVr982L7wrdUTstuojVCz+o9VJt
fGlF9wRXj3l0yjLzcKs9FRTGFMRsCehjiTArdF3rmHBT+F+yNt4BGf4S86EnN9Z3o5lmB9tParbf
ejyMi7ZC7WXTmEe6G+pUxAY/YgfqzaZTdIQUJ96FClnThHFJRZsm89bpEzjul7HnOtjoMxLFuWJe
edK3Bp2kIrCNwg+4sOLtyfbxIplXR5NN9V3eMgObqSp16GdddmdpG2NhC5+TJ0n5ieOLtEhtDhtp
jksQo5HfVIuP3M0R4uQCZahnRrE7NX1PbRqAuMJiPDqrBJWWKd89juCa9PWxXaxD3Np+CIM+0J1+
PJhzvmWywzro69qTE39iotg6qaaeqKIZ2sHVcN4Y+d5J/fIwjOzbddNwTTL970WMQtuQC2fmwhi5
5FP6oj6w1QjsACXwr4njvnEgZqwiau49FoyTwsfKCdvWD7KVIkx0s2PUYv6dzgRXjBSGiD1L3huR
SDF6KLnrKkxvQzFaJ79uCtxE4jJEUIQ4T1LDUyIkFHVa7Dg6FQ3H6snF1eBM02uh+wNAr/mlXv9a
JDs2vIZXB3YxJwTcGXl0L1h/fm53P3+p17XdStJyl9reQyPi82TEfH9R1W1aq25OnZk/NbbNEhuZ
HIirWA8GS+5Y6xruKgb3wnwABbKF/GydmoifeywX3tplcU9qAaBfxKEPatOdEHwKX55QgN7X/ZKF
TsYbPWNq2xtrICv00fqy5dK87tLrV/7zv8b8Y0iQyrvdhAuj0t5oYFZbURYv06NZ5luHH2xdd0yi
cPCtOc5QnkUoYZQdomEkkNaAztO9sV+NO+bAbn6VWnsupcvJFoomgK4zzFa4V3/Sp+2QDq+GW3wo
6Uxb4q7LVoNxwB2PsLrum7i1OJ3YO99keTZLmmpk0AON4+kpq3TvFLlDeWyZrbcYdA6VPr7YNnsG
yzlGvCijHu9nEPRz6OtF3SAg8TwUnDkTOrkfsXXlCItibfBPkGZ+NJZ9tGzqmNNihj/3bQpY6qh1
QF+0Zysh1bg+KZ4ZnaV0IB9Zt44cTuh2brSt+2yhWkYXwR3me9XlUxil+0k4NCeRJVhm8zIPqeTx
bu8ISJ5NKkJnS8S72Wytm9kWDR0J1H6FM4HUKnqCAOOzHEYGORvGLziDenbb7gof9ZGVlD+gilBN
QJTIBImNyDx/9XgnNapmJGGYr6NVH/rXTCjjuHSzuy1Hk1dODuXOEp/d2HB6Aoq+ZaWLwmSgmDdG
TDlwBdxkXtfeUxFto4QrS+cdIoMhSaQG02lUU5jnTFq5a2HOdCu5z56blU5YxvEj6wRuyZwyhk1n
26OyXeusjHjnj5ifo12HMy1FrbyheAvdvxAw8hDYtmYThXbW5VBgceFSsbMYC9f2qrDFUXjdvpQd
5YLC+z3JveyI8xou7HwPobE7t4lHNYHEjUrG+x5D7ZaDSd6qjygtvwpe4o3j4RmE2QD3p6X/PA7N
e+kY72jHc7O3z6KGYi3SryWY60s1o42HzTceJxutIBf2bltys2YePt5qw60yxiM3Hp1dcpP6Ah9R
Yho79scy8LNJYzNwh4CT84sP4hMN+Heha4dON5Ch1WRhmnxbQsF9SJFvB9Cg21AvUKtIWKQuDdtD
N6tDNkSIOOzPCNodnTZ5tLlLbluHpL9f/WiBLrz5JeWVrjgaXYzWMmz8XMLxJ0I4WqW1X0z70687
6Hg4GzZEWKneM8tCgH8Ds9vbDkl9NAnf7/gG5F6Aad1aNrRfryQD7rrZtvddjB4TyPnIcl54CNbR
HEjBXW1wPyIYINPAXjvzkV/cJ2MuD0Z/EwPRHQ3BzJwlHPAsyZtqWwr5YXJgXdsp3xw/8wPBb8bU
3SyJnMO8x84wRIR+mc5x9poceYMXR/CSIx0iZnWieZRUmp6wxcsjEax5S5Khu1Pp8CDdbl+TJC58
/Tvle/vBUwzrRM21X1D6DLLWwjGhXKeA19BSu9e5YNsFA9OdlCELVHrwKoiMXKXfCnVcSQNRO1Kb
MKc0THyfTJKo6jCyyzCiMMRqxSkFbUuOKBsWQOS7w85d5jPzRavOG/NS2+L3sUhtofF4Bb5dBVW7
2is9Z9n2ttsfDNP9HK4L80zU/9oiYujIwvleOSnN8iXANEMDbR+l1rvRPpuu2R7VSEYhmVJY8O5E
8of0x06sgE2dIlcFjNnJykfCFd7ezfKWhjIRhsI7ZJbGdpTBXgFJ5ttoDOnKcI1XNB37eaTfONLu
Kq3zJNbbGgmdKglTN5dnR1Rv7uQEhcMgBKug2ww0SJKU0DttXGoWLBqaRbOpy4qv/tjOG7F+YXbt
M9wxzxejjKxD0uFtSWLjO/4NpxFnzZ4wOcbZc143+nmusBY1Gve7IWPsG0WCxjZHcjsgDtZusH5v
07RdDWrNjVsem7TIm22dLDvdmoM8ga7G7I3Yt5jabQ3nYjGW22QpHgsKBYGZDF/d1n5a+nYAcqSC
uk6P0T10nYKi6f8j77y2G0e2bPtFOAMIIGBeCYKkSEmkfEovGOkEG/D+63uCVX2qOqvuqdvP/aKR
Ro4gELFj77XmYmxE39HPvf5Gb4gQs6bmWLYCxhZuma4vPJQykHLCkemhJNPKIlJnyrh2MPkftSby
/Ji7o8rkkcFo7tchCb6WBujDKG7kpFc+OksQYw64+Kg1vjP6NX2sZua2TTGzLGK66GmqttMjJ5zm
iE+NXEmR7Cx3+agTUtLLsO5oek1f7PIu8lo83hXJyCP5wO7o6Dsk95jzy+Ed8Y9aZ3QhjnLvxCBY
2+cN8FG+ZJe702NTYBssE5JH2vW7jLZu7WrgbLWFyqkrc4dW0E1qYi3HO3BJ8847Mr+xt1Y4f5Z6
PB3Mwr4zXZKPOUIg1c6wnAs8jm5WkkAbxedsrDdh2FmHHnmeyofbqHCNjWkN5Jpwt1Z1NW51rWTQ
zNxiGy3svzRSNhVRr5EWvTfioeiK5WXNW+KOskZK61EIY5ekEMdbzOd0J3V6vc5IBpju3a5x71tm
4lOgsN0Phf0Fc2Tvuy3oZn0CtJxyuJci9qeWdBldrXdDS4RikgtfEmrZjN0S6Hr63NvGG+CinSKw
aBMiE3WNMuaZe8nRIe6QaHBM5/5ARGa2D2bsxifGVHcjwkM4r3ayA1GF0z18i70y3Pads0ujKTnZ
VnPMlCRchy5+19oIY3o4ASn1/6I128VgYqTmkZgiK84CdFmXGvRW6EyEexrcNq7VkAeY1cTgqQTc
2wgRrZrf0/upt76bOY/rXBUvVVcz5R28D9BbYhd7xJPF+YwMzljbkLBSF44WBfyBzaoGGyAQJf0R
BFRQ1Sdc6owe2Zc9RmHU88lrKO2UwgNQSB7R59RldxyL9UmcqKFZ+2JGwWuFXuv90J0q+wUYCBFS
a+XurNX19cNvf3U4ONmzZW9lUpVHba4zmhx4lpUildNcGwvXD8a///T/+28qZe7ccfBcvNzaguYr
jmE5FMchJR9TnzhnzkCAdm7jPukcCbMynFEbdfuwycYjOInxeP1T/O8/Xf/6d/92/ZQ/vuLvPsWy
yEqn29NvW8vIWGlqYorbJj7HkPmDyFgmXy9xxs9zuGy1lvZMvBANDlXZGq0fUR815yRNxiC0M2dj
1aS+unCVK1svdhZyZN/ms6wBmWlnAuogniw1qqMrBhqCZOphuqdbOA7kkZeUa20tdtNMTdJ78XQe
NTIOY7VGp81kyIiOSSVtDsmodmP1yQls/gZiY79Dx+L3y4FmW/jxYWSGd2fln6yZ0DV0lrm+nQEO
1kSXkgi0EcbXKDVx2YctEcWYfDQjZZUEcTlyJqT5bhzLULy7LB03ob0tJvOjEuFljkKS3TnCr0Ns
rR+/ico2TmFCEiIZZgbwn20+jwRqxOfGS016hibixwFFkYAjINaK0g6111596q2nnkbjvTOAPY1J
vF308CWqSb/JiKcy2646llkGs49gMuJUhEVE4j6remsXjpzsx6n8scwpeQwz26DevmozrhyiPcga
dvN7yoXA5US0iQ0nCxKjf1TwCQbtERWRueVFvYykJ3FKh9ZhQCYTIvne0qAgMjSZdpM3KOyX7nOh
xSAKMbptAax0pLYOZ3NR724/Pk2KwkGXCRWP8nI0PVDrrCg6uTDQ9nDU5REniDwOvSuPVuk+5/Dm
qHk50U1q6tZ20bR1ptndTU1zn/e9dqw9pwfpYo8Mhn/Ukge3q/mGZWtqx3JKaWQ9RHRga6drTuV0
FsyqNyyafRPkbDTbRGXxZiYOCxe7elhmKOJA4xivi2HbDASOacbkHG1Vw4eZVR20srBuUsYtWUI7
lRS7fcYqyG9HL12pee81xH6Sp3Djxh6Of68MukyNpKZxxhvKKmN+sKb9QvALvJJrYURknFjO8sZB
EXO3ZwSRN8aHKmyOVZWh+Z6Mw/X1G80ZFgItlEm/Z1oOKWW2OXmrNyfLLnIyL+mI7i1+tUJUQC4s
MmQJNJZpSj/2KfWOoP10/UaevDVtXpM20nKObW3X0TMY4sY+oNsgyXuhF4tRKELN54bHThN7NXkk
HMYD1qhZ7k2pzwytBFP18pQlkuXsPi3SY6l6fu5AT584ywgzuSbDowMTlsZiHqFx5fSfebhnBhDq
nAUtp0Wdigtxrijf8oxo7+TOlcZbN8nCN73wa1sZt2Zq77vceV+K/MvU4C1MoOk4Y/huhiC5cNb0
TwNAfn3RifaN4X1IRmaWaSF5BozX9uEXo+71nQMl36+T+T2rqpmJP/2oIdWyIExD3lg91p9KWf/U
lbNv4ix97BEybPQaxv+Y78fMSh6LmMlWv+SvDo7rOy2nXuf4EDhMpBhNu+lZZelB18J4p5VWfJd2
tnczFYm+9xRdl9G6LSdPO/RJw8Sx8WgJ1RKNd3w2eoPjzFdb5NltsXwt0BfNtfM40cqJmDhWiDp2
7Rw/5OspanSw94sF3YLL5IG5I76ifHx2c/oceZ86frtOHcrK+5biPkDN1ReB4ebzUay3Xydp1Xst
lz0qFih6bX+KRUV9T2ier1OR+viik31YtPdxZDO3qtK3tMLE6o1pAdCBTv7idOxiao4WVj/B+mfY
yk8jdMC9zdRhnoIc84q/zB7AzFRGLP/ssvGAW9lLpqPZT+NvH7yK9NpR0DeokuauMIaBCFL73jUR
BeUEUOZLegw7oTNGqB4GQ95060Dj+qGvEKhIXSPM1g1fJzIkN/gOKlIbkj4wh+mHAn3nux5SZ4LF
TpRMZbbuIBmppiJ6LhSFIs6JETQToxa7h6FprR+WcqBFSJwia35SHA2RvC4Vn6vagV3NFv1JkEe9
qOaHSLKC5ipfgwKAg9W6ptm6+MRg3GGotl6thkh6bg2giSYzz6G5c9E3vZN+NnPuaIMinN6adYJd
uvB39TH7gVwqvhncSj8PLep3BwhTHiXaK3pFtYQgH8VI/rNmgWFxMphLrd2ya07MAfS09Cu3INA0
7OPTon3O9Os5SVgnu03ss9cx0i4Wo/npVkHh53KIfGs02FXML2PPoFjXEWPJ0U3OgCRu6Z/nexQZ
BXVZf6f47RuvKB9DR36bWvMpsuLlXSvLk+eM009lJnfeZZRL/N4oZtqLJhMmOBXqZDdtt0ztXjFF
+ukix92Q0sGfsQyAHHR9T1TJF9F77+Yomx9z++YQWZAX+iXqLJvT0ii3VmF+hg5i1LTEgJk2bhqE
g+BsWCDYMvGibI04iul5hz+zxUJHTaxvPCMDjMqluJsdJKKNsXikRiIB98rG/TDAMFftpdPlo10n
/VY2UXbTuu7OVfULPSoGV/nqFlDLDmXcV5lerCmJn4vGoI2eyG3CUJ8ng5WNoJSvAqTMCdK7guRj
9juq7OpGRohKsrJ8KtHIVaHeoi9uQbLb9eOIbNTyzOG727kwMJj3PldxdUypbHH+Ptpz35HLtgT1
bBTHNDFCtAIIu+a6inDAGJiieB/t2KluIpcerJh/emZ+W0TpvsxG61PU8Y0LLRPwd2nvEqgLvteb
8ty7hnHDUtjvLRQWT3i+OOfiafopo4OxaNUBq67cOtHSn6JY4pjpjUsjkWoT7nMzObZ9K/pyPxO+
cjfE5nLp7T7eZyKmBUy77c619YcOuTTy5ba4A8zKdDWlmTo0OoC2vDfeW7EkuyQTztFZxxTXD4oz
4TF7G+OuuiuytLpTTWIHbkV39be/0sjft51Fghi1ymwt48Xt4i/xjMdL4cJmQRWPkF/l1vQG9FR1
UgW5Vq82EU/zs7jzQ006rHdTRrpLh181tLubzmm/OM6S3UZyveYVnRsrM6zbOtNeZC+8gD5AEXTx
p+FANDTt+ZVx0MAZdUEPaaGWloyDe0AivD2oHNsqQ+SaL8c2luH9gB7AzMdjEs/ZxX0a7QwJEQkI
vlv2CCS8KfebwgjaETkm5g1KYmHRS6owzZQsxgdCMN3ADbV/imaQvxJzMQwSauSCtCSeA/PgL975
Pg7zBARZeiDIFRPP0oq7odOPiei8By7Xrqc3dcwss+jgMTWBbc0tuziT/wXkG6VBhJg9n5McRUv6
OgBIY5/PxTHJEu2AfEURsWMT1zJW5u9WKDOPhV82Tg5XvD3YMBKOMyU8ioHcfiaEpcX7AaXUzNDh
l4Ygfd3Ql4B+UnwQVfieF+Z413p1eiN681yFC9Fw//7gqqIFQNg/R0bNXMuiThpQwOmzY0P079sq
qHTjsXe88B+4CtavbDMuo2sazLssxzW5lL9gj8YYQ8QiuujQjc4PAheNd9zZABRMkjMx3dh0OIbk
y/Klmls0P4C8t7TxzUfUjgQp53l501u5+cj8tT071rJDs4CBxVLYX2h2P/HgYsbpnWd9hsCXQTFE
XxJdpiy1t1z7Niht+3tuNO0RcXD8ILAhIrmIPwgXRlM0LerVSKZia5UWjVMLqhfyz/DeMfobd5rr
E5LQSyfw6VltfdMxd6Y+a41X12J+/idb7d86VP/qTwXSSQkIN9z+K/GmMPuwjNEFHHpBcnmhhsAO
2301lrzcVMyUkhKqfVN3p0FHyhoPu5R7YD+aPaABa74PC0+/Bf8bOHNO3OVqYEvhoh1kJL1AMW/0
f8gKzJsb1NMyv6gpuZ90BaEM5/ZWC9U7FvHhSRutExqe//za+Ll/++LslUKKXPgv8ZXFjIu1GBZk
7zYRwchLaZ/CLjSTD5BvWCCjsuZR4o1gegUavG7BO2uJ9s2tySMfSorgJq8OVipzIrMZtjI/HTZY
pvSXxpPj1mkUrW5uq027lIhXmNieI9PJ//SnTMb3kPG6+7lPybgXWfd9YIm09bl4IwCi2bl7xD/T
EVeucb+UbbGNIt15Dyt1oyymccWkv+pd+p6IIXmhuun3xEu7B8vpxWOOEHyDFgkh5jjbSNS1N7o+
9hNWCVL00sQKGs4cflkCl6yZmxzm3L6xzS1PjnES8aVxSd+qI8N9YtM7Ii3v/bHO49vKs+N7DrMs
CCFeyiadwlNbF29Daw8/B4ZdodV9lP28hkggBRXysRvQMWQOiDhDdtZTRS9/X6mpOLocqLeagZFU
1cj5nH6wv4ADPRvNIn+ytB7ofoYn254w1CZhuOl6N3pOQ4tIHUPa99jscFxo6oDpMmGfoAcZ79i3
m92iYVEZd+1Ste/Y3hCOtzc8u/h3R6+7FVAaCmtgOxqb6gtZz97GQ6SAFss6prFUh85s5j3AFO0w
pAIWadmZQU6ZEYel8f6f70LzryuRdBwwDSCodR1cz+oQ/xMMhQFPopl4cg8eDdODjnTZpLV55wxv
+SAuiRMSEh41dkAzkfBMI4OulWQkDFsJJ3537IJmnTkmuvimJH1ei9nd3tGZk+tEsg5qnreLh71D
tDgF+lVVv3TuxgE+5KuZHmTbuIFZAg7qwvgdYRuiDbqjvqWWO73jM3N3BDnGrPIfXva6TzE1+nd8
NdJCqeN6g6nngPH6FVeiyVpbeuHEh8UpzwBdxFnMCSkauZbcR7I/qUKoQxEVz6XwkMlDxn/mRHPW
xp4DZtP2lxYYbD84BIHNMrrTwtxem5UmMhk8y9WA+jtSA8rBVQi5TF8N3H8bE7TNEKXpCw9RtfWY
iWVNe2+b8VGU8kA7OtvloMU2jVPLbS4Usepy3zL/2i6Ms/7hEvCC/+Ya2BZZBfg96D7+ymF2Br3C
EQwMYxAVsNk8cu/6xmReJr7YTtc9LJEdH+so+e5YaDespHobEwCgQEZ3K7AziJRXvefZuRuMp3zO
UDErYT4rJyIlvSANiE3kJOtmePOS9xCZwmUYh29EMOsHUc/43DRLfzVTB6iOzZPWpvhV5vLcmSHy
fcbYcZm/FgzezkvSvGlRB/8qzNJjqzX9k+ccw7Conns6QttaTdWh78tLXunjuWGEfDtF84ertwMy
U7Vrqxl1uLRf2zmV544YmjPr5ZfcSvStLQxuU9ATj+iHzFtYA/ei7iVHQ4U9ZNTuelxF/hJZMkiI
Uj23jGq23Syg+qMtYc2+aXOO/INO4pEE+fRYSePR7avy1NfNo2l27u2EIOpRcRisvAXFMXrJPbPW
k1bC9TQ6sLduL3FTLO6+h6PagfU9LqOesOS5D9Los71mk8MUd5EVjBqCVGyKUUUsfeVU7q2QrYZo
CfnLhLRsR//jhzN7eoCbOttgASv8sc/DS66MMx2HfJ8OeRNULkritoiaIOH4HuiGqreT6yC+M7Rs
l4isuOhJf0Byinwv4VweLjS7pRHB84zH9ISmu93YGk1zGbthYNSG2BNowFLwSnFF/ZfT0dNijM/t
N2lUdL6WGSnXMrzrjtnulxgRCs5Iaj+QREiQICkMKeeGZok/61xc0G3eGUi2zqOiOWrhMHUR5mzI
Z2kuTd57ge1IM5hmGi7JbABkGgq0gA5qiznRn/GZlw95PCX+aPOVcWhTqy/uK0qxjelw7kNhat+q
fmbAU4Xay39eWYDi/vWxcgSwLMO1DAvw4i8lcmxoNIYGR9szTYWZyewI6nwY+ii6xWZerB8Dh+jH
okrDLUlfeVA5VnEcY+NjKJwIegKNOy2FK1EC0rq0mohveo9tDZzNs/Tc5NCALNgNzmgcTNN+6wrd
n6pZ3clStudu1pDu1QOpSHHe3XukuXnSLTngXaY4iwmEn5MHClK8FUTLk/aA6jdkOA/GJt27Q9dt
VDfwdRHtlMkpcnYhM7uzS8QPgwQHO2KVvpOWYmxeGgaT4fIrY3M61S6phnFcoe7nfkyk4dyLvKt9
007aXTxCHpoNrNtq7t7UKJzLmCWBidts9elBrDoqrW+/O3N7k3iobw3tIsQ32hfDQSuZlpfpbqGI
uHeocNlJxvEAPAT9CVmxIwtyMA78lEjYkrlUuBxMO7p0RYrkhiMYo7n5Bu6F3F598NIhYpa2Xh5W
y0HRsdnk9ui9YqO9y4iuvNWsh2JBc0XhbR5j6WEHJBP9gH0+xpngmYRtxWqzkBJ6zgpKc4RJt+gw
fUOrKDYwejUk1yHzKJ0TIT86GZbuKmpblRCIq9G7yOcU5w2dL1dthxAtZpqVy4H43fo+QQ+ygK0I
rAgzHirJNErVdy9DGOClYmNAkDsJB6/i9Y79HaTze5X9C9fnl7/+38T86Gh5//Rw/wXzc/e1mfOv
xY//Afj57Yv+APzonEp0wHiQfGDo/wH4cbx/WR58eyIE9TXkic33v/k+3r+oqaHPQZ41bY6AsIb+
m+/j/AvSprl2BBzL0R39f8X3MX7lSns67iBdd4kyZERg/0rBKvQ+bVScLYdq6ceVKo431GqJLKCr
NGsKFT+z9AwYpV/XHk/4NIbHPEM7xAmDDrv9wyNI1ypwIZlOGvzpUv7N0W4lKv3PCoxyk+WWmTEv
868pQBzd405jcHTQWvy7jkXu4GAUvuzGM2k5TNVU8zpbYOAVvVzlUFTZ5j+dL9d34ddfwoXgakLH
BVz3F05jR9LdUEvG8XNXJ3t9YLbHYJ0k7IqL4oTPFXmHKjLvw8b++S0tC+yqA/xD7U3P+BXzcNxw
xn8q2Q6RdNP1xmTqV3r+kXcfllaFPhAXVvMY38h/vnorx+wvvzpFmyDVbe3G8Ab/Urj3/ewmw4zo
RZrONvT6t8HJq0CY5iEPWUjSieXQVcnJidO17d3I7Sq9tJf3ROdVdlp+gQlIMbte6yUbdARaDfNB
NPn8vEMmSS82R/UyGPozysnmmHiobIbwnYtkEiHcnZyCH9PFyUPnDSOdE5lsJvBqOPoZm/di9kXN
bpXAwt4sB8PBbYEKHnWNmaKXIk5jg1Np2bnVo7BMwanNyGBwWNswTsdgdjS0WPCTTH3BmGD5bpHd
TUkThDqid7a13DeGGZu0SP1mDkHgyeLG6qsnHDYXbYqqYCn5nFzZvDNFG+SZdH0nEZyHefF56CJ7
z6sPByM246F6i9Z1nyqdePRFZlvpjTTy43pryvVKrp/dMFOy0wsqHPReCw71lIoUNHIj/RZNh29k
0alyzMDQdG8btzanmvxLVDhQfWKKsDy0KPFE9MkpK70ZqQY3jCTjPU32j2i0vpSMeDf1eoOHgoky
2DEd3baJwIY0nnE1ATGFc+zqe66D/qFLlG3xm3qk1535coRjlsRnLGpO/WxuUBGQcZvQY5P0FStp
jeNUO4Qe3nOrNG+dlBM4Z9NLbcdIzNs83oBe3xfekqO6YoDbfhjIUWIXF5S2QR4877uxYg45ur6s
UCJkVMc0LMVP29EI+uTws+HQ7s8hWpLrUwpF6JPUjU3r8kN4HCJXPtcWVhrXGd9wvH3IIr4Hh4T/
IftoYDiaten4ofKeexObQx1Ln6poFepiKYj0w8w3gZETncaBbnQLUYpZ1Rv6wY/r/6B+VP4A/mOS
1hO7eAs7UjGFh/LQZosIMthcQzwQKWNrzaYY2xdLb8ftnFoUhVkAKSzfraTGzCow9WVofmuunVPx
WNeUpE4V3cKWf0FDT9UrYz/usbTYrkd6X5PsMhfumRDA4PGojhota4fFowFyywC+vg8NbsRihHRo
2DUgI1QrTCYIdmD6M5YGyzLG8usrQCqMjaqYnyzMTH7kcaemjeTBHBjYrO/7Mlifo00aZzMyyByf
x0Xh4UebAoOH3yWDJNECloVwgympzR5HUrzCaTtpsXNTUCltQ7vZ0VPTN65ZXRjuCQaO7taT4d2Q
8B1m16LrB5qrBxWz0QYnCryFvrLDUZZcrZV/NC7v6YA9VOh46KZ44HDGaLOd+PwI4CdsKOFIJHY1
MRaehoCUEWcqDZI4RvMbxr5kFbFhsVXlS9PYPivHz6hvaLRePa/jCGlKtn6lSXwiC7NgFIIEhZDN
VSJt3yQeebxEmb0gygajm/OFqpgPjdbl27r1eEtd5onXZbzUoYK2SmQ73aLr143lLXgG3CUDtxJv
sxNHaH7Wxa/Gg+NrkIgi7RVfzfdeovkl0fK2qZEtN4bv4GGWXv/KYbPmSSHy/PreVD33R+nlHzOi
ia3m7ksz3dctru6q5yEZ8clsUOBTHdsgApDp3umG9a1hXrgqokUAM3TDCKthqeZxTs+U9PBSVumu
lfFoX98RjLE6TqY4WCbtp5zix2ZijZiZLbkWv/WUY0lPDq5RweePeHUFsZ+FGGi+53x34sX3SoV4
JniPMB19ltX1NrW5jzsuSlUqCx/XdipfFiCsFr7ZZcw+DBMsw/UHUaXwRE9H2SPBrbnZ97mevLZu
fWaOLv3rbcLeIPDPRo+LaBO/WHg0hlZuDO9rOsbHso6+XG+RBQ6An+vRZ1u6Pjg4nZQ8fLMG6kcn
eQSwSleoKj68HIfjaGSfQmcDqlo2DwBy6BpExiNu5GcpyVYYEhm0EYSXaX0DKej5fbcZiCE4atBc
0VtulL4lDhuHlZq3nSG+R6auI4mNGTBw75uhYiHAmsZr4IK6qCBQS/ScFizsjsbErhDeXG9MwGrc
aVH2ySxe32pxgaILYHe5tN+6JIS7TXZqPfRP17vI9FhWQF9/NePsDNIrcEJ2CV3wdtbrDd6uuBPO
s7ezQHDc1zFG5XLeuD0m6LLh3kaESxKqXX6IHDnLFGW7ZrDfVwS0J1hU1LpEl82yVQoKOF3aY1FL
l9+B/6tUdcyi+jsOV49csxwXZdKGx7EOXMVSvJDfoXtcU61bv9FAt7xIXu31J8/oSCAHnZVZfFRs
q+iF5006hM+DzrsiFelhJUNy9gaWZB12JYs8zzsxlbsuZ5wVRew7aZ1uDW05G1ZR+YCsfxBKw01c
1S+rQSZ0zcZ3+qwKalScm05EEIP6Dzuuto2VmSjNmGsmnrO97tgGkcBbZFc/07jdtXK1ucE+8iU0
BSuULyCviDFw1ce1DtAm7vtJZ5vkPWGeLljvi3s6gch4HCC35vTW1Wwqacapd26zT+RL75XlXJTU
fAliaC4Hn6gJqqA0+yymZ5DBNTZEPJcTN9fsILTEmzdgeQ3YatkG7b0iqm/TVyxkYlE3hT4TO59y
DbhmJnrsIQHMtJYeWhUgOeS0qbELLTqFdN243xEpQg3zf38suKaJEMwaUfzT9mc/vZYgRoJkq1bA
MFnHqpbbooMngrYFXmMKCC3c28LcxTGPeTTWT0O3vMLWmHigkV/cm1kRJITkbayVZOdMkureqw8W
HEn0VS6eMW6kHqYK0RNk3mZ3jXk/19oPDiVgr3MelT7ssn3uihOeYZ5Ba3qLclgP1bqsXvlP8Cvy
FXb34UWsdrXJF4p7uyVzz8Qfe70Wba9n20qFLD6kJfuaM+Lgp74yJb9COh1JZhr86yMrMEEjCK4J
fuJZ1iK+meXMP5hNE5tqsZBC/0F67roSobf207MITs16TKJX23C4lrq+vqCFFAapepGlvZYjts6V
2SI97p8y0RTFxifnDXzWIDgatuC5EF8AagDEU8ggooc2bmGD6PTel7WOn6x2p7r8mYP9sjNnXmQB
oihGHd0KVmVGwvaq4tx1s3XwFNczY1i7weS18mBIDkJ2SCAzNwwEtO9t3z+KGtR0nfCYmw7XNZVv
K0NgMJd70b+368KepsYpcZGbWBMpTv34yhgKItXwCV6QknZlgplTf+IRzH0MbOeOQm8T5vGnu/58
NSBMQflo6wBEc1td+ib/SNPiUmnf8tVbLMI1x+66j5YXQBr6wXG5RezsA/Oeuy2Qj+Av6I4qxViQ
lrpAZGudZvwiOl6FXWRwr7amIlegpETMyo/r7ecNCPFbbYtsOrCX+qtaooCH8g6mBbfRWs+Vk7pc
y6BEvOcjcLbrYpwa7vO1Brku4rBGmc+k+gNuLL4sM6h7sgZqNgmsvJV93754jWKHI12FEYX7XKnk
Qq/sI6041Yj94Ez3U/xiVqsYmjLDi9idlV4kICiy79fa17E7gUuQPdzUTmqgBq8sIhJZDxApJ/kn
IjeebgruvM3eMWiwaQ+UkLYeHpM++UyM7AMYCeulrR7q0PLHFNSedTTm5oIbbsfMif0PVSJsyJbR
V4b+eS1Rl3X5XxjgRzWOcPYjqg0XhpRjvIcDC2zTDIe4lR+ZYiMlTusp97IHNN6w/ZL8A+/2CM3C
N+GvWa3h66P73Cfe8wR3gomDfWL+8HHdHReNg6uw+3s1JseaEpwDBZLQVF4sK/9IWqqa0ll+UKBs
nbWKz1X4DOKcYpDXPo3xrRcNl2GtGzxlUX+CPnHL9JMqkWMI+560VmkjL8hYtwAvK2/pfFAE1LcN
TphpLf6jRH4Vxc8+YZFYSvtU0MzN9pWW/bze+87q30/ClfO6fkaeYBfC1DX0VDFF3z6purlzinV/
ybBFFsmXtV5AKPucI+TialAPm3a2Veu1ccflLiGjfSOn4VvZfWRMCnDLrMt4/JD1kOC9NFp2jYwv
zBCZV+W3Y8zaU/fFBy1EkHp0PBNi9fZkMBA23n4ncsCYE4PFOv1cj0jkLKwL2hMO3va3+3jdh2vL
Ougzv5aCUqsyxVADi6jxgKMZd3xKiTSL/iel5gdxCv2uJdsABvBnZ4JBHoY5mJv1nDvGuE6iId5w
5Dsm2vQ4xvBDx+620lVyh1LzRD+RQrB0d7W9aAdNq9/NRL50OqJMz7t3cqYdNs9XacDJye38RyEd
4ADcubtzprPE1MNzstjYfuJx2Fs3GM0pjNdTSlIiKgqB0IxbkD7BtIAYF86KJwl9m2iJ7bWoXHsA
RstxvZQYHSwj+u3QuSqHaURT5lEQGlXymsnwi1POt71Jm9/VKC3IIHux2SARfWoT5y82yYUQlFLh
gKkt0y9r5vb0U2/7CsyOHmKgqaFQHOLIPBe59zmEWH2yMYdrIrOd902UqKUx21EvReEOlxOxjX1x
y2Z9G7lUYu2SQ9ZCagPygodd2uUmQW/FlSFCt+FNWu9zB3QzRhsHnE7lbYh/eOJhLI+/DXGcKsfE
mmM3ALWSbvBgMr2aGAxuwZLQewWEdESZ0RzHCx61Ug8G5Ro7T7Pv7VWN/8eHajX66AUZ82gRF2NT
RdAGrkZZfUQmpxx5KJMi3ln18GKu86PrLxEKipVDs37t9R/7cFXxOEYSCBJ9jvmQnGHG2zt97ofj
sKoVHUmjnlE+DOxlZkB7NchfPzDoDDDwxejP8cxfP/z2Ka4avYyUSpwC13/V2pgv1BElalGIkL6e
/vxtrp/yxyf/8c2GeSkYTPHh+m/Xv17/9Me/edfv/Mc//vE5/89/++W7Jsx7YTc28+8vT11f5CAR
2G7++DnXX691nHDbMYb77T+u/xvq+TFO55Kuoda0p+s3zzrPUn++KN6PEgXpjVnW89HAoxWbtpbB
S4SRFxgNgAC/gZpwNKGztKdstUVc/45a7wHTc70LDVUcvbAVe1C/+6ulXI8/mAB3O64lrogeJN/U
hpOfx+i5eyC+ZO24nX3k95bH6z9eP9RoGrZmBEhIRkjM6YJBhwlxubYtouooT93j9U8sp84xqXQf
NoBxkAbCwyq0duUc4d9vKnFcvYNH7O8PYsYrrdmcMNum/p6x/1YhB44buKaAh3tOX8jybWZ+gZEr
LNN6uue55QXqHEWUNgJtsotD6Q2HEIne3i6gOSYWdERYNy+5Zns/+jlIZ/PYNHO9jUhl8iM4VIao
VCBtBdsI4fVQcpTHZrjovquH2b4WePFCYsVFqFU7jyS/Lr6XbUgzpdBM9mhx5Fk1eej/i7DzWoob
2NbwE6lKOdxOTsAAAxhuVAaMcmillvT052t576odqva5cBljmNHMtLrX+tcfEgoIBLLgibc0Gx7r
ofJQ4Jb4NOQIRZvgPtSrrZcwQ49OEhuqNWEhJGlK5imtMWOo52topuO7zJWXBK3SBv/JrzbMrrVl
uytSoPp1N8y0NDiwmniGrntnhnQVRg8jwcxWH13hMbYbreoPMASeeyi1Z5nDDeiFX+4sy/9jTvaX
X3r2WhOaB+5UfAdtD8tGdF943QzjMG5R7tpUiPUez4Wrk/b3bQ1HtsJwGGcQ2hWXjVfA0UFJ4R8Z
E9yVndwMeFNgJyXHjey/cwPTA8QQFnMypnjYqG5xWyGPlgXh596hCo0cBa0kKxXqTpNb1cNYeIKt
mgpwijDzaxIM4mojOxSLDTlOtERloI2qvHJjNjGccNelaMnss+5gyD/laBsju0d30kJul/6zo2Jk
gmL6ZcZk5JSDVTMniFaJ3zIRJ+F1LSMbzLeY7odCMw5eOiFkE8YOa0jiWTqP54vehcC022YSHwQd
Zl2DNR0ZQW/aGuox6O0KF8IPA3EWCAyE9ODZTIChJfWxKQcD3FZe6s7yiQbydWKvmMRZMEELlyYT
J/BvroB+xQjxoIcwiAXsphyYR4okhMAnYx9y6h5G3CkjLGQTxU3HZeDSlGTHOUpIpwrM6j6bvcvQ
bXD6psInxRQ8Tl+nNh6beuccA+FtLKWxgA74RWt4gI/8YXM07jMqMWJg9G0fZthvZmCIacNTIbcD
To13xB+dGYz69wPYNQuIJMpGF7yFyc7Uh4ODINWTqP2ctkMK4BgfvqMoXZH9oMtwV7ZYVButgTrL
kq9uF1+BEV7cEJaAxWbhxuJaucFdYXg3mBAVuhwMaY3kodXkdNPwradxBVJx03OvVW8YKpGb5/XX
usUKH9eQdW7XAwLGwT+WgUABmR4MiYphnqx+BYR673VBSrDDwN3SQJ+ORqxQrU+goU80V3eDYZ0x
jmMx4C9+b8cpwqeIOYmBTZwZkUjShhctr9hnknFVjtojtka/jb4GkG0jlm0IaGPclyMxnB1xDQCz
cl7h+8zRPAyHRnhv0+jlD6bj7xQ6V7pzexSV+FMExXZQPe9sTpipgiIU87gNg0Ss0hma1hy618aq
MUrtlfNifOvq4i5I8ZSceoU9BsaDHIa7KZUQ9Nm4LZwu0YvP3Kg5Jj6pf/TbaDtDpMX8a062Paqx
drCx2uICYqfdh5muX8o8je9MOR3TUUuOXZFdJZbw7J0GRnUuJr+P1mA7z1pCd5Zi0oS05Kp3OJX2
UY64e3Lh4TsvCCT8kO6laoet1uMjaMrXaQquVHKbYHBdxujOhMf5fk7a3+F85xTpTVT2nq3ulki5
JiZqnVQECTPcI/LAfOsG8F7svTvXOgVDdcIuZW0NGKE5FCRZFaGbtcRzjVShZhQUTgcyJ0meIJ4g
pEcsmPXFCa7j9XAj0AR5lnfVQ1qcjEPMd8bHvI2/0J9uk5AkC4y9/B5tMlW8wAtNYIGFj+Va+Ohb
BLWK3X+l8Qg2ISoTC43g0gvn01ZYhgbCCLTOpETbwBlhSnavWMR1Vd861/goC/OB2Za7artjOCCB
ZkLoqCVtROmO8AsNs+KKlAuiiGUUckpDmK8rTkt88PPt6GlXCHgPvm3dxSK7TRrbRlDhLTVs7MH8
jE3KYFM0B+Smr1hqPuJxuos6PnqShoG1HPz6DMryNoYI2opzhpeEV/cHe+hO6j0vmuqQzOYvY6yv
Rh5dTBwRTCyQoeAAtM8VtsJ2t0ny4tHT80sTUavhdoBXG5wNsZoN5QwaA1PZ6UyKg/dk0XOtBu7L
fEbiQdJH2jSvmrKcB48obftVfTTqoRIPyRQ7mw8yZjZ3qf/LzmARVj7xa83wHvruF2aBNwwYAjIo
xtF7yfk4+rF+R020k6Tz+saLE8afDvndgY8jbO4w8cKryMi9YzS7pxryQoCVhJHhbuna8g4MHumT
0n4aPFCHw/HHOA3VxgI6zX2xzbChscfoN3jK0/Q0RTk9I2YzGxBPfKijVU7ebjwHT1rBhIJtqVOu
FrSqiEpKPHJ546ecnQ1/lNYvfpdzdOoqLAbGQ942JI0K7CP6GTBJQ7gFKpaCLNk+CszZIESKyf2d
pRGBfdeN5kWitUcpQPaiIbKn0Zn+gIm9UapsRF1/NcnZT1mGJccV9uL+kXDfbGsX57EoDiO5tmRt
nOdZ4HBkZAOdrf84AXB40onpsOWhb2xri5JArHPDu9oTjJueVhJQtLiEaDdAR5yzC7xmBA1+mFtF
F+5Snwz3/J66OtpMbjuj3A0/xCj+1JheuV0brBsjcnEw2go8Es/jpBOLULIblLAeXa3edP742Wbi
02059UubRahnjFgdQOX6Uhjj1gDl9gkJiyvvMrbyJx4QexPRt24dE1+HEo+SzInepcZak3iuhiiu
cDqGnaJh51X4zrzRe9QMvRe3sGTEUfPSF2uiPxKFEunZtBdxWW+0kZaKlKBXW1qwWgyQ41R7AuF+
dDVsQ9Ocgx7pEITFjE8eZ2YjNZ4miiSFvOBLhJH/ENIOwiOvpl4eUo1ImTGz9+x+X4YRvjqRhqa7
Ht770kL2UOCK0Yz9R8UANR75SJNrVc3v+ohAtis50+tpuNiy2OPPzODRJqmmeoPCyIQtLd76AOA0
Iw9yh1MtdhzAbRyu2HZarHnZv08xcQk6Mm0PKdl6hviwLhPtJcpt3pNcvGjYurhJ/FLo3Qaa1whj
i2CtTvbn1HT20jXhrZoPWQhu4ulRzQgvwa2NHtqeh58gAFfBF0pi5ODHNwHnURb+CwHXrpV92jP1
NbWe64FKTQW9cFYkWBmKvcTTwTbr96F/QD7s+ManmJm88gf/ihX1Oqb5uAo2qOed4Vln+r7ya7kz
8CtlxgsqJiCNEREGDGuv0H9t1a/5nN3mP/6P6Ji1TXnf5MDoaAx6H/9KFojOU7g8vHq0hOQbURsI
hX43hOn981fNuGY3giyifiRgdjViRMHTVU5wUA/Rl8w5obdNHlJDHo5KXv3TtEoE3C/zfFWPG4lp
ZfK3+uGQ5+hj3yOKFHsKdVWjVZKi3WM7ffOrTVMBzIGdBWW2MziQ6tjd1HxtEaG2fK3+jz81uoaA
lWMhOFu+T5GKOHPbpAAW+qc8NJW2wkN2+btmvEtXAR1n32gsRnzRAn5f/UhN8Iv6Wt2OAc+VYprc
DMS5VvjNnU37gX1ojas0NFH9R11Y2WEbXfMICHce69QEmxt2Hb9BWDlErfVQBEA4JTcOLihkHfEt
9XxKnxVj2amu1WlFvp2L8MMiAFQ9ed3021q9AAbXVjYemSWPAscbflddl3paTb0cZRKkXjuPATc4
ottSvx37+gPqMxLrQUz4b4yA1urtUS9PvYX/fKkBV2VChYvAzcRMM0Gwe8JgrRrtLfv3TqSsNr7X
MgGbPCKB+Fr9TMW8X3c/ddoWuwLi4EfxpV9+PMH3izChdcjDZVgB+Wa3NsCxQCiQeO7Ut/A0xawX
iyN+BO3QZu7pUAgvto38Sz2UDnOuMLgaQHeCcD5lpfinrCgVcFzd5/OD+gl1TWX1B7u4f1xUxDfV
BWMReFRPxVPcod5np57x5SGigadTD+fKnhjAe0t5VqbTUzAfZIzXPmE7bolDbfNLrxhiIaC4jibA
YgOdvbOY6pU415ckq2wGk0lHZCU/0OdvFndVKjVjNWtuvY8jXeO4n67LAL/u0h+O25s2slwLR+zm
uLhFqYl3fqEjYYG8KHEPdVO0ph1YtF6yFP24u0vDcNxDR/ipgxYGKNPsudITZRC7cqWDXKUxoIek
FxH9xmpectiYj3QLn8UwFgzcvYeFBmELFupQ3HNIApapoYgtbnaFbMQscLlp2qmikW/LYzkfYrOI
j1ZUPmP2cAtnH7YO9omCGge4IT+11fCo/hSBMLe1ookpKlgLachMcfEYdjhsM8HiEFnLOP7RkaPs
Eu+LsFexbpzpDe3IwKQGiFpPlHSNis2xoBtYjfdizem7VXpkceBjltMwwH1lUPgxOd1zFlEPzQ4g
u4vyf2PhqVXZSEg0/eiNpXNE1tgg+YCMiaETDn01tacf6bcF7sa0jJ9UuVXapsHtkuAYZlVqAgNg
h2AOp14zsQ4T2oVD0FS4TdXsfhag8FRM167HNznNsYXJKWxdNTLTOxgUbYndf5MgmoroHk3J9Zd/
Kr9iWGvl7/AntroGsddluH+UjXHQCwZIZqJjkhJuRVe/lbVBHJ6dpZuwTlaNhX2UwaCl8/tqbff6
MwntTMnM/COsetBrUfpkRQjuuTA5CKQZq2U4Se18KGHIrkqMANYmvL5VF1r7OeyYxOYcwwGgCqYP
e8utyp05Drhu5faxbvRzg7UH/0Wuh1TDTMesLguEnx+ListcmFcVVLGVXhMOwX2djLha6SFYtqHG
0NKA95ZXzxFCBm5URpG+F4+bvnSRxAbO1h7DflfQyUyI1vZly9CvLOqWCou5c6+WfK2R6jBLJ905
4uJOjoWBKJ8q4iByDqgbNURDGGvIO3JjiTFrnQfdOwWV9jqH4xee8MY2CUhnUk8tRvgXbqZhrWZi
A4dlX3nUqa9JXlpDZ8A4HcPa+29aQdVXKt8BblZobooOVpZ36ZzITRv55wLvT7Av9zUffez0JMBp
TxLVEFC3zMlDiJ3xHnL5sPZSB4MkKioYYTe8vlGis0enya4bNWNhMuxLR9yKEqg5lnjnmVN4smwz
38jhmGOFu0nenLDCVBx0AykRamAS2fZy/KLirLZTOpl7OA3nDhetcDR/6QbDiVgixnVUCNk4Z7te
llcrrr6Yd8crmDcBIUL1qQ/FtW/ji+GmP35+FwSURiJvbHKVQZ3VvRD2rG2tGF/guuBQ5bIHGBle
oANNhKF3l8A4klNtbvH75ZWUhF0oSt+wjFPVQHFhSRUV10ORt27n5MOV1h15UE9eDkUE7SJEiZRq
sGUppRxDQYyznZoe2y6WUYygzmmenHrcANW4aBkaNDlzOcqPj4yCaR0q5oL6l25XV2d2nrB93DPs
YXDDDYwu9x43lFeywu7SUtvrjByzATa7i3GGMSqzYWY+ss92ocdEADXBqqt2WXgd9R4AlzAWHEBA
DyyqMvUkkkl0GRpveV19tCSRZDE8IMXy4uigemRYhlMj6BA3cOGyzHI/34WF/kfNzxZizjywD/Ok
Z8eCN6HyVCLSMtXH42E7tPETxB40mMvMfozA36zBP4s0I7uquFo1a6EM4ndNxth7MdQ28VjY5WQX
AOoiGOv1jRNy4Hdz0F/aTkkRx7c4at9jBQM5A0yeJEYq4iuODCSUmzGDEZW8wmasR3oSK1unMSoH
IvDmHcKubwhi5JWluInhULnXIjKYqcD9jdvIA7oQtMOCuIZC83e1Y17sbHiaGX0DHbJA3IFmPVEf
kh2WlBFFs60EZgN+ZT3XKGpPDNk2SdWPK9eA6VEhQ8QY1n6wKucjdc2vum8/9ZQZsjVTA5RkQSUD
H0GApF5ERCV4f8eMxPSeYnyiIdWRjgunp8P7voEy7yuelhoz9Q3dg93jwMZMqmA410QtjnXBPnV4
5xqPmbbX/ZSpf/tLnpLt77L+0eRjUh1Luz9jlggvVo388sS9m03jpCtaZ6toFlnsbYgWBTepMV/X
2wbSSFR+qImdq4bsIz5M22lKftRQ0PXr19aUz5j6ANbQbwwTqxcgGGVS7T6yboi8RNSlkWC9zM56
WCJ1Ffxq5PxLjmxAVcrsUwQxm7BRR8Q7p/v/zQtespX/TdemGy4GPybUapTF8M5hDf+LnK8xudHg
wHakCcOhmIiqYCjK5BdHzhIBLbZtkEMPRQuMaGuYmxGounAX0p43qdSYuit6lN6x8Y0c7IqrJBJW
Q0X0h6aYjB76NeXNd1z+5YSjWu75B++JOGHzsTfjzr2bLDocHTuCvKd/Q50DoAWMJ3A6pgF9miPe
t//9wp3/ppP/fdmW5xi89kBlMv/LC4fGVRV1irkbbdohZ+MYZ+Mu8CCPahzNeBfdZfVPNZFmg+LL
IQDRsFA0Kc5FlXJD0MnBCqBcqeDfTYrmg+cUW1yW/lCE/BatKsDmAO0tyr7B3/UO795yigKwodsm
GS3nWEMc8jw0ITcCFORQS35U2RSrdUrkLLi/xefxl2uvCA7kQkH4FdOVKutdNuzYaocrXMztoFYe
fV0k2KCf6z8imR8aLbf/nzfN+i+pEquFF2paro8MMPjPN43k7MwbNAu/gMSCAFeHt5kZpadKomWW
OzbPnclYbCFTLvQIpi7HygaOU0cLDcvFqwKXPYhsj1LDX9ncLeSYWVJ6zTObh+dOFW1cfs46NM0D
ktx1rMePwKTvf9lstvUymMxxZ1okRW6IJG7DWfPYDSOHanzESi4iHnKl7sD/vWa8/14zlsOmgQrD
h8lou/+h1Ip6kZkBgrqDrrfmLiECNvQjAlk4JgotYr41JDC32StQR4EJ+sl5IelpFh9lQlgSwZ4s
FOIlH5x6vljCQ8pKuiIOgEkxHNsaiuVSMIxiehxhGlTqUIns4mPyeWfKILiVOQmGHvI5YnJpsVrt
HBaSGVEw/6UOOWkMZY62AmljRCREu8Wzhwh5PD+idIThkY8HLIMO6TwtPKRU2uLktPXR9QXcQnW2
2bER7J3EJiCQ1+VHQ40vCWMgC/gooQXHYgr2Z/ahh3CPouklg5owe62LHoDTlXEVCVxOJuCT84mb
abCBxw0AZuOj7Wh/pUj/Fjj+r4nUpu6p+/TfNzDPMhGtWLofYECl/8dn4vSaVWNe1hxSAg03A8Xq
vvPTcWMSGF+U8t6dXczAMHbdlAK7HUJj8NWKfziT6x5iM54KL5NafLXiWZWiPJMCjw1U5JJoyy9p
SfnWmDT/JfOrv5tSaxxRLa/aQRC/api/dTl/e0mEfrTfyTa5mUH+g+s3bA/tGeCDA7UxmaHAKssa
8grbyiO5oP8gpgz9oQj5PNx3oXicdgg2pA1xso2nfFt42kvYxTMWyb18CLxxS270maBpfZcN5sZv
SudcGtI5O9Bds8wqDg1jEswP+stQjKcwGBq+UxrHUJrYjImHFqzuYI051ssUCCFFjA6bHO7spsZV
3Mn1YsvWhnij+lAcfE+4gJ1seIoZttDZrA4GumN9qx2/yamRVJHmNvlPHkS7Dm+PlWNTBS5MquX/
TQo5q9Ee9SH6KQvkbimZcWb7vRSUUVFfXY0JZlP20WrRWSjiVuM5tzlsLqovjnDp8dLmiL/eCzvl
h2pN6aIt3EvAhhAs/pKB8yvU603m9FB6B5S1c9DsgSEvYqbiwjNd0hpjnD5X74oYRMVPeG1MmeZk
P/YwPoqiOJt67CpfgGGdWFThc/BNjuhr1OB9rJiqXfy7ivpPzVSPpaykA5vUKCQRuI/g0mdr2yFj
pczYAa30ntiKjE6U6NNL43q3TIPBq1hdquJscxTvS28Jqfzi53jmRM4q1P/y23rVd5QDN51e9PSR
jVBmY+Dw3s2LgToUgc6OGTtlOuhhyeWaLV5BzJ7g3ttK2wyfX7TD2letMJXstoUYuWt769EPq1+h
2oXQtZKh0YnXRJi/lhs8buoY6+DxMU4HGACEbDLvMK81NgmnqqHHbwEeIiZ6id+8+ZG8OpbGZkPf
g2tTukevvfa1hlIOOT8kbtoiw9OfRlE9kTtzxXWNN5BRckd7HLQc/qSNSlxHwpsGeL4JMRDHapq8
KNV2Y/YGGdwACpgp7w1Ff6w0fjEdj3EiL330G6Rf05ZlG5NsYTScHsyMcsvHDhOGf4pR45kw3609
15AkyvKXLPA08lVgjGRwzWT8pcei/IwxmeNo1ZrQj+SamvI4Tb48oN0H6PEKlxSGIdwhSAOy6LOn
Clu0VU6o+d6e46tDb3nUMjffYLHEANCXhNfPnw6mAM/ZDJacDRctRgs2I2LpvBc/FmxHTaEjDABx
SuB76nGBLp4o2xqbhF3SJfaujFt8q0xr2NKh+5sMYUXf53u300i+dPtiUwWjQknJb59tBnddDbEH
kmZ58FqHaG7YSfgT2lOCzTthKYjIwxOsspOV1WKXkYE3z4m7aUbdWpESemeCmu9jQhdiUkeOBQr1
0xzMd3FpZ1skMFeMmLBHsYmNKXCon+1Zh9CFvQyyarrXaCed9mcki2vjaGAMFT7vJyhp1snz0MEu
XzE2NLKwOGmm/kiGl7mDvnaodcvcxK51c4NqPgXdK57nLvgSVBRJCgsZtOpLAo/yHuuHKs5G+IpC
Q8banKE8jAcRzto58VLv1Mw/yz9a9Z3lKxR1DEEbXE+JzUy3nOMOBED/boa8frBtLziH/YxsubTe
EhFkiP4xSsYZchMY5JrZjFTOUYsumf7nUMn5PvK8FO/f3EA50kM3zwWOrhoZkRV+3WtgROccDyZm
va2zX65yuQrLa3kZVvuDEycc+KpsID8kjFT8ycDhDmV2JS1nX/jDnoDH+IiXC/MdkV1yEinXTsLT
6VVyLnW9O9Q5wLnB8HBrGfB4WxiCZ794FT30OtKej5nXuOdaFSGhUcGnG9txj9js0Y667iAdf+8Z
QCoZdSeDlvE1SPXdTFT4aJrflkwJ2exV4I7AmnKMjS8BOX1X4Nx5jmviVmDIRLvKJfVlHIwjonOG
OaCEZ2naHqZ7jA3Zi59DUtOJhUkQ2enQWUJER4W7JsqiBEtPz3J6dLrpvmy5XeLAuJpox30QE/iD
ODgcMArGHO7kJyeccr/6OULdnYbGHpLTsG+N/BT1Ex5xhUuXvHj/L7k5fWjhf8AQZZ1OxrWE4XSC
YJ8eSYSEe4xyAYzQyLoTbWGGyOTks1Nz8GAdsTxGBJX3IJFlrE2PiKI8ie8TGOIUK0CgNGPJqqQ0
K1vjtDCAsxYlCp4qMLO0kpgz7OAsZQSiyJFV14EAZ8NPhLxf8eouy65VKm0G9OrvPHZf8CZ5WaqL
YpgqIrLtvTQZ50Vd+2uIYDv6jPtgcucfPurzbB67ja70DIT8ABvZHSjPdqFG5+NIDCmCqskhNq3J
PiflM6ro2aWZYwpHIc24ruFmRLQmXe0eftRuucqFMK0gojks0PVvIDWejNi4N2zcERmqEAITMP5q
b0ud1EwcHzIq9iQWxdSzBDhpPd0ZMI0B4L0mM/VRHZ8LhxzxC6z+hr2fV0GOVPo0h6C/pJh8SEUN
1qGdU6Y3t1kUH4oPq9jnOJj8+AibGCWOmxZJQIIIMqxmcpBAzWU0bTj1KaVdHqmWUHOq/NKGVJcd
IkQrYw5XE/go8lMKrrjChZVxL9TnTEA603pBa8V3FpEMQbf66mPh9g8xnbuXEFMJRlBkcm/08jZ3
yXAkFyhbJVZ81+Sy2untbtFsLQThsUFG0Oj0ogM8+60nUJZBpPyx6ghOSQvOWVj0t5hB+avELU5G
h/I1rZQGNTAPoybuGz24Rc7MrNK80t2iDXHlzYG5W+TJzyxy7lVGUL12y0YQB9dFO9BMHwMGmyus
PbbmJK6CzKhychGaOIelgfYU27hvvQfYEg+SVMjd0MLi6rzmmC9omtIDkuLehM1Vz8FvimhCEuGC
rlYnUsg3c2495wrQrJW6RkvBY7AROcu4p2ixLo4Jb4pOf2hRvvB3IsEqJ4+IAwah61QX2U6EoGgm
lpqhlTGQQUUVhX+GWFIXqxUxxxZYJGUk+Wj1PUW0XC1gyxjSn3hD/uYF3T5Nml9I044R8xV0xUTB
6SkuxCkX3R6LHrqKPVI9lRF1kYtgwOrJk82L4qMliKLNtbflCSInhNDDXYAPEU7ATntToh2b/YHd
Vryp2nPBD0KCWDsMejeqPm9F85wxukYkQ+1bANqkKW19rFWXpCEw2JfeUz5Z90Lr7hKPGz1sYDq3
TXDTowRSLfNb7CEoMPUa4Ux675gu3kNcmt47N+ngAh2Nb6QNmVtc8VAJSz6eyElMeAj8oAH6vMY1
7htwCz6/VCKwgvzAznX/+AOevYNLVizRJZBzlRQp1C0uzWZOt7SIGg8RePGdP0TfWnRXoTkHrX7R
rfCn1mZiI+BPVsh3NqNHeA0SzKvEeIu+E2cJP/bI7B6qh5x5K7sPUpcx3yZa9GmoqGlVpXJgb4kq
/Jil+DgQu/yOefuPYSIWUPdtZ8SPrl8cCJT+k4XZ0VAASAHyS/WmH7Op+R5ATi11jSP1b+31mMQG
c8clBjCHSrqPYq4Iim3qY2GZ0MVcW6fROEiNWycIbRJGNbmJB6JO017YewdDXFQs6c+CiPgwHSIt
bPHALOKNzdB9+bYWq4AV49nP/N/+GNyDQW1VvRTjZ6vj06q4VrwDSu1XRR8lmefbuSdquZ3PmWrY
/+5lER+0rNKPYMx++1H8p4xdARpdo6Tuy03oheWOpPYpppOHJM522KKbwJJstCRFtbWvq54GR2nu
Wnzg1oPAjB7RiurHVUviTLTX1GQ8SRavVcrzVJE/vujrU+s3rlIIBpXCY+mP6phTO4pxeqy6fOUN
wW0RTi0KDEMtKjFpL6UJNQk59QLALbi1qapmr0WU0knUNxgqwCuNkPxS+BWKT4XFVIaTWI/yh7lW
P+LKMuJFtgwAFn2OrkKuQthfhjdApVVdB76OBFHvpH5sXIe6l8p+wH0M7fOjG9z3c7cvKrNcGXBP
jklrQMZyfaY4SX5KprjkaHnpbZcPwznjzXc0bEL6rBZnudR16ccg/iPS1e6H2X3qaoKYHaUq0zrM
L1vra1K7bEYPKjvC6rQG4jn9WrvKXOKAgTLscVfHUFp14qa2trUxOz7FRRGrJxMnURlskdOOObEx
hKpCe8BMcb1cgp2y48pQvNuxjj6dm1sb7Yd2LDld2ZHSgmZR2Kj2PQBavaU4wOp0K8LpakwGBAxU
FzgwleTI6Jiu4R8XIdY4LQJRGR1sp6c16jZIPbXyYRlwLk2uOaDbs7xLr2XM2UHfm6J6tzqN6Lr5
vpXcqIvqNvSYVzpi7HfWZx+MN7JpyR22EahhtYgFuC7RLbrfFTKIXVd4lxp7UwZqAPn1RNZ4FX7a
VQz2oJsqTeCw2HRMvTbdmfZrHjn6upADwhKF+Di4VbFk/PICNn3yArQHI1soec8/VabB//QybroK
S5r8miawhHyqpkpJDBfN8qI8ibGqYke7BbZ4X0ZuEwF+BN5O73NgXFJ9fhwKPIKgwgOMBZliKeBT
GKTEfCpITEHOUdx/euH8MMLblpV368T4aufl1svcmwzJtKucva/61x6oAtYYmi3l6xBGWrUtlMpL
jZtdgViWi1/6SU3Hr0FqEfGeVQbkk1QQzsUKxUHw9+RL6+ba9kyPmWbulBpzubuwst/ZAh/S0oS6
lL3YES+lSsUx6OHQhd0qV+Wd6Niel1uO5FVKeDXUUIOinrgT3DpBwHWxz6dXbMPQYrK4rPSaOPp3
2XNfalq8G1x2zqDA7UAhx74H11UPoH2oI9nPok8NZ+VlhPl3JG3gGgslylWaqH7WLnjMPi+T3uUz
hGrBrB7XH9EwzG9qkmo8ZhOtd2PQxMmiaqRKZ2fqfeRy8K+P41hggQ1mr+nan8EefnWhfAQOY+CQ
kSaE07nL7VEDYCyrQWtwuV3uiwVD0BiwMPLhAcEn95PuPamaGdJmtlkmF8sAq3N+h373vGiJAqTN
RNwQijfjzTz6ZA0hwHmNRw1KA7blJfUw2CPXagMarvLcWTNq5OEzICiR42ihxyHqAd4cgERsDBSc
Mc6XSC3ImvhXykYmnxZ+CvSgR2KProGvtL1svEbO5ttSMyWRBuMBtjeFkIpU4cTzoXwi5c6vqh6z
qnFD+tNW6QXxhlDYl6q0DErP5V1OY/tNUnf6I4DPIlU0XjxspbhKnblkq3GKZdib0/qG/Xmyox81
60ti+CmzuK+HdL88lqOmunPNJDVtxI3G/6fEGHkzat7J55Mn7xthcaH2cXZ9YLt93pJnpjCgEdbJ
gjePkQHhlJmEmrrAP3PXOtUeE9x6l6I9FKSr7NQIE6oZMy+fj6Vorsibf7U0t7MIXpA+MLgAy4BR
b95lefxruYeEYcidNzYIVrxqG1XT1u9QmCiPGiWJc8eK5e9H10VI6ysBvlLzetp3DkiBiinYoy2h
zFB3pj/kHwBH+kwfvOwUPQNtA5P2jEJpTE31ZrwuI465wJSgdp+n+KX/Q2oiYW82Z0/o3aPL+Shp
qVcB0AX+DIyXSvIxvPIjKeQ1CSbklhE5njQ3GCwKC+7xop/UfLYVs+bkLNryMikzgcLDNr0e9yp1
rrLpG9RinbBeW3cKnVJlCzOyZDO13W5RFap6LlFWCFaB/FUpEBfaiINFYG6nQMZkXG+hT6HW1A7k
rq1dVEHbEtfBDUgnNzk3FmOfkzPaj2bEvEzXiHqyETvL2j5YUfWzEAag2DMzJUFWWlG3+WjIB4ZR
XlyTuadAidwPtDAH9Zax0/3Sg2mn2plEaWvttrjGHtWxGn6rXS+tsaBP6VIzEVkrOebfCoOUPTXk
ouDm/HiN8NLByYF17WdIg3W0PqpOr4F+e3Sic+gcpUsS4/IS4mEE9i4xVq1IRnHi52WCsazN0Q9v
i68FsX8+ZyTsX/yJKzwBslrv15ljfgQT7VLOfZVU4Ol+ND+NGoMzgXsR/4+3AG1IbaJXjVrNhQyM
psVGbU4LIbBlFk84vBKvyUfb4to4BTX62B73RQ0hMctiKVZQQl3L0kdHG/+od1Q9W2w1dGRK0dGa
+l9MurDNDdOzeuU45ByAIGOOjbGtgvl1GlNjUzbFd58nd6pymgnbg6KIuWaaoCouWTuMVV51Axgm
RCNaGJIolvlN9AhwPYAOVxUSjmkb+HfM52XPII0LI5IUQlOGfnKFjuUcNuMOWHzL5dLoMUz/K4un
shl7EudaHyyXnFNy5YBJK+yF11QbGZIKul3SQ5XzBTAR4x2lcCiajriIaKNhY7I2BzaS4gfqKOBu
6B17A0tI1YHZSnDrdANOqjDJXay9YGMMX26a7tVyX/bELE14uj7dLfMQV0f1n3uMlCjBljJTj32o
/M4XTuKnuS8uqR3Ha98vwxMzTSx2NXejMPDFssBPnB191P1iVWAoUXyM3+KmchBLFdSQy/0TWx4C
DmDeVZEXuOTP0UXVXrbHPLSO5vtRZuG6TRpYfN7LJNoaGvfLAiYsOIbWkhTeD+bzYo7R5BNs26yF
7YkeaMjYRv0gpoe2vFOcVwRGsXJmDhvX9KNde5ttju4sQ5lV+D1yjZ/JxgAp05CeCsd5jpmAr0pt
Powda6AsOdj1YDB2VXbolc1L4VV3Wo/NNWNK4jr/LCr1UGTQSwLeczKKtz5NqlMnlxilru8PHAUz
uq5AmoIcouSnoyMChq/X+cAGX4XAkDH7kBUKjuukY6hwio2eORpZ7UzfseCFB6GOOlm/dmzJClkp
CNdhNR4EnZEXQPqDPPyzNNDd3D5bVv86yJG8Rj6fDG/N/eKxFDIu+T/2zmTJbaTL0q9S9u+R7QAc
DsCsqhecI8iYGBHUsIGFQhLmecbT9+fM7CqlMltp1evayFIphUiCgPv1e8/5jsHUdoRUPY1TxPEc
8e3IAcNV6be0Km/mTFACgjKXrpb66kY96rJPc5y/WRFLBNO5AT6lYK1DsmW5iDMMTDpxvZUVQq4x
U8c4EDOSOvmUa8UH4Uj3NdRm5jXxvfTQYDULOrhci6cqwjkKh6eS5ux2YGsJZyVJf6H7VtMl3Qg/
2FwlF53yOHk64UlRpKxrn/U4WL65FLZoc3C9FG5RQOiiGhVL/jGvcWM4DRSgxuXfmxLSBUzg8hSR
26t4KFJo6eaQ42kb8PTLjFwXx76qGFpzeEu6dt3HvGW3+WxbDGQdJLlrvZPrmdiVvBMrBiC1wz9q
SOO7IcX22kDhq66pSj5c4SpxWt8Z5fCs980aDTqN+/4IoQobuT7CJ0yHXJPHvA2z97L/cF1Cr+tZ
kXyOlQaPVmgpJQRsAlFi+gNqmOoVoUN3LrPXHcf8z0bkbM28eorqb4PXv1U1c3WPOBZ09ZRsMaq6
NXG4r5mdnlqpxUksNFdUCMV4BXlyTf/1sz7dFaF/8GLySBDq2IWiyQN3cjlZQ6TxAEDtXfTLO1n5
R8MI9rmZfrlCOXKDFQ6SLsUSWodGiz7CwHvxOyqwwKYC81jOdffLBQpw1XSMS3RL0MdHFIc096bV
tc1ZMepZ4yfc+4MbH65gqKvSizg7O2QfuAoH9PAvVYhovTD9huSJyijog5Ws029XsJCj2FH80t6w
A3/oE/ktabNXDTDS26YoQZqDgv3qle0dIsqv13Edar/93FYfFo86COpOBdtFcxvocmrN0NChtmyZ
7Eb64Wu68gWL5s11AGy6TOxo0Kyk7z/CAnwIkPttMWWw1IZo3rvgWR+fponyvgTIxEiSZt7gaoIV
1WGuJX69zO9U6lvrpTC+XZvDltJ24mmgPdWvmZAgZHX43s0WJXzReGisNVxnCNHJMJ/DVNTvBsRv
6+tNymB0IB9CkR5N1hSD+HMfoZ7VV5+bG10PA8i8q060CU9aq4R74XCt/a5nt9K4j/NAx/Om3CUk
KuH7xP/VIHxEmG0DaEKiG+8nme67RH0wLZZk1KZfIi2pjcyGbG+LESl1iN14Z48z7W08VB8606s3
jHfWvuru0ZohhNcoMX1KmzQSCb+fXMn4k+75DoQ6bGliLTvdXi/bl1aiub4ebzpNGruOUfve+urI
Ai648zUjcupoaJyEPtno7mjMDli08BjsiSxTffrM+GNX22e1FEQiDUkG7wHc/V1ULkgFbM5n0qlv
oXWyjBbum34gkhxpmoWvRlfRVwFc2lJpuUv8qX5IGg4Uuf6gka4Auv7BOKgmL7bB5EEJMdunK78r
XdiuY2+Hbt7jBGjB7mPculVIw9vSjniWA2NXzBinLUZW66rHuGmpF90dX0r3a2E0b5popc+MDD5e
8bQc6qx+1EyRMnZOC00PmsjUjBNZpY3/DLb0Iy5CfJis5Cx3rCuP+SJeruzDTL993zhNgoDPOsVD
TH45/Z3Bz/cBmPiyPdLEfLt2WcyJlSNqFw6izWtJnx/jaYwMEKC4voTzkla85eHsaTFPWQY2AxRE
MBy17Ky4ZOI6Vb9KKPXB8/rkLpqup89g194TPYpbm+qF5Od3W/dP9VX2quUur7xbt2Jct6j3fKyx
ySDRFfn3WdPiXEnk0fSkvx7bIRiKWO6J5Z5hgOI+5Nsg375gZlO71Id8p7I+Y+FjQ2eMp//YokSb
cGmsal1Z6ct8rYh1O/16vp5cHvorrUj/7Rk6HGpxSubrCbADr4DzOD2SRsaBiR0cz1HaQd7rpwSR
REXY3Wxo3yadbdsgJZPzMKeGz/iSPzmEhtOyUhTccGq4EosutT3dvod1+aAm/Gpa5bn0KK6b2jtf
d5IBlQ+4I0Epz3w/qahEuEU/KYCF+ZLDhw9htrFE9Xdp0X/Sa8117ycM6N5GeLRFJyrnnUax9chx
VlYYfw/gYKwcER/NCrZhXFQfu/J5tp2XK0FKF73KXj5nhX/EgafxgwQeElD/obsXbfSpMuyv1ZPc
pbIEul3xheqq4rrZGB5u0HneIYn0Al2q6u6Fdd8CS4CCP9wkxXiDTeoBif6lHf1phbv+pRjPUc4k
GUvES21ZNoPEhKUr/Xytb41CGqSlr+LWeS2bevy9G2eaNAMcB2ejFdq/qyD/h2j8Mlff/uNfb18x
5W7itmvi9+5HOLFpKwc91f/63//+u+Jq89a9/du3Anr9fP+W85OHt/Etjv/mR/7gGZuO/M0TynQg
4iKk/Ne/jd/a7j/+ZUCa/c2SCp45UHO6tTZKuj9oxpb1GzBj1/Id4UpJ1Y3G8A+asen95iOi8IRl
U9byJ+a//u87e/xd8vU7hjr8Vv7x+x+1YaYt/yQNY3Rie2h6HGUpXPNSepqI+4PEUyifGDcysZ5F
lZAWNGf9gT2HAVNh3qVxSr5IsRQk4BZHs+vlq0eG38rygW1zdvP3g7lc2tYwN1lQjFvY/9SkwC1v
O5qPOhj2KBD7IJ02m/3gt8EazEa+xcZ0Q4HNtJlJ03n0jOJkp+1LXHk70cUHV3bG7ZwizbhW10hg
SPY2qLCsoCMjJAS6OogWuU17mM1JfeYoE60wkboE4Fb0ybzRPsSdwDlRjC79qwCKzdAuj1jZaYCr
stuUETsr/NKnOhxI1hSdhRsgS1ddm3h3HXl3S6teqUgpM9rnmiaYVAGkMKNzjmHqbKc+PCyJDWA8
pOdSuMAc7fJoyiTbcS81a2xWBJ82dL8ClxUlkiMN82F8bxtKyrmSe+K3+n1ejf1+NNSXDmuPV8jm
fgzdJ0s21cPQgY7IZtB4dZo/YeHJcNC7hBQlvmSaTlrkWCUbWbvdh9YLvtcVoAwKpXw3AVyhYqSL
EvdqXefmBkVPe6BamrcC3sdhwmKRDGN/78jwLp8C1h633piZkrdsBt/Lckwfxt74aMTisS2t5Zw7
07zu0zZ8LuJm17lqwg0vq7uhoaFkaTNMUojvI5+RpHbxnnS+um9c6CvBlNAPF0gsEJm91KTzrqsO
i0ZVuvVjHqbxP8hulRZh/5fG8XojK+W5PByCIs/0tC71hxs5X6RMmHmp5wLzcCqCHoZz72yjKZu3
gTMEN6jDuy2vG+VZ8lk4RJxXkFo8ulTEYljtAzNFfLml6W7UWBIoOZhPboGvr10G+7FeAYYIX8yy
0nWTF7IRD09xKgaCF5J5mzGCYAflfNeb9wS6VDf6ROQbXQ7YZ1qHY+3uPc51WKndeEOC9XIa/NHk
KaPf1bb3Zd7uo9mYtirrY5Qu2btbpW/usLQf8Czs/cW9DFlPWE1lbiGOf7byguKs5Vb1OZ/1LaAS
6sBzKwk3tPsSbUA4Wi9NRh5mQQm3UtACnn9Y5P5m6bA0h/3PV5zOiF6EPJSlUjo/ZzJUnvJCdIXF
s1un/SaaqVu6aCY4ILLvbGoPP3A+FGEUPmSnKa2GYzIbj1M1fO4ElII0rqZNjYF4VfXNu9MXpIZn
Q3Gw8USc5ri3UKXckaSV7BJNNAGaSAOZ3BRmIjMcH7xFt8k0ggQOepQXif1oJgR4Ra13G09fQhRa
t1k1fGhTwztgl3mECkqXKnYJ40Ub1KAzH0nAfrUqdG5cJT3QtckMCd3brBnXdlhPjw7JlaGcrH1T
F/GtquB7pAW7txtDoVrc6tMo2hM2iAKd8WLsYdu21dJtZgSBtJ9oCQ5eBRe89R6JSNYys/wgFvtr
ofrT2FigXTiGzjZN63ygMKiLpLzM4UhmuL0hRdzddtLoNrYNJ9Kbql2UVO7aTkREFG/pH+dZ25fp
MMRRaTNUj0g5skzU7eo+EyC7zNnxN3bn7CN0ezmCH3Mgc7CpAKZhkvnoOv17ucSnNLKDUyVf87aM
nx053CAoF+tMZ3iFdrqPyujcgdRdL+ZgrY0x8beiR/2f+z0J8gVHn6I5FTg8iDhlNBm18SpNFged
ofmqiuWhl2PNUDCdNvNUWys69OMOR1V6iEmC1uZ1wCPLfBRLAyIjZlhSVTVlfCrvEW+5zNaOYN7Z
SVARr5ehmo81vUa7It7bVdXGG8P+BuE0ZgwPckcmpl0NO/sWiB/QHfC9aKyl8+x5PSD1fr6d5/Bu
GJx8z4P+FaEHB3ILcR+xgjEUzBTIa9se8qwhOU9ssq4TqNxsKB20cawlPdVOswH7Xh17FhOrWoo7
0pOL3WyakJnDcFe3S/owzXTTcvkY9CBAisDZT7GzwHCmu6V8t7q7/uJydKq0b2PmkzEJSStyiZ1i
5TsdwdYB6U6jR2MlDneib7C9VOrAQ0B3rUCGNwNMMQKkYYS7TodE2EhQkjC9tVtso7rsk4tsaee5
bE9peIqYXq0skOGdat/7JhoPv14GMDb8aRlwBEQhX5nCtk3bty3Lt/+88FrhEATh4BrnJGschmVM
ti0ihlBfoGsfnOVm8WXzlNYe0bPIbBq399FSrSPDjYFGNETlpP58nGLI1EvB45UXA7picEgMkKeb
IZy+LqFwnuP8NiCvoO+nU4uGO+NQ6hWG2sPpInGyqrpbo+sJdCF4rfaqj5MWq9XL1N+MOGY5n8GR
HFFwAmTM4q1y99GD6Fx3a4X4ZXkcT2XcJxyq226bW6bBkLz4pgIaUlHYA322TMQZVTAc0Yqhg7aK
eR2in46melc2tGlkRFrZSJDilj4H2CPSU4MvBE6Hh1wAxWhaklURkRxs38Pp7Vp3gPMKDY2I147t
zKeKl185aHvxLkrqoUrboUSAULVnPFOqTO47A/M4zJB819la7VEYzrGexWXIo89DFX9RsOv3FtGx
JGqER+39robQ3PbO7BxbdyTsSGGT9GtYF9LBvo7e6LbhHJtUCW4EHmDtgLZoOmO8j4NuXMVmJ+/G
wsbFM+dim/szdRk4KBwNfL3dBJyXs2LCApDutckrAtxyQDmVgg9ROAhKEmrLcExPNKS+lq6p9vV8
jg0fVp/rGGthG+3ZSkR/ymr1YpNsLMv8ZMLmKWsgIP3iho/XXw7T0P+DS0Xpm/K/qgV909oUzzgh
lLIcWjU65eOHagGiFrrvpQnO0OR8jFQhuldF925BGHEQ0rpUTQ4gcpnOg/OOoWu+k87ONKySMFtw
rAKXsFHg+DBERhVsTZAnrdLaRak1nfIRZoexnBH9JrdTp4w9YvcnNO7zJ69oO2KPRXSGPVasY5/W
gaT7FdctnDePnl3lkDztew1onSKf7uqStcx29Sg0nrKTFdJ6z9UY7HkbX1Q8msfOwZo/tcu2a+07
xPpF4BKPFSiAKAVMAKOT4uwEEIk7X4unOGL6zIgXdzEPo70AxpChOjnjtuPJeUzyCRF1kLl712np
S/XG7tfLxc8hnfrCS322QcwsIPI6P60W5AC1DaHAKMfUAq8tMad74nPD3UfZL8FjMfnLXkggOKVH
bCO8A9+IyImP+xMZYLhwpZGc8/K+iBwDC0827+Y4JSQuZfIUCOc41KGxZrjv3xtdBYijsWn7m859
0QgSlKLsiLolvQnKkMErS8baKluob6QqMX4ZqiNqNgygwnnIUu9TQ5z47TIwyCmsoDipFLkk2/lz
FwaYeUQW7qiSbwwJD/zX18j0fwqxvF4kV7oc1y3Xt+TPF2kEM9cscnTO1IjsmElqPcTmU7uQZt1E
g9jzmh8VCaNrOt79Lb7cieNKQuN/wC+PgpbBpO8U+7TtO2rfaSRFIqesBXW8IeCshubgm5sOLrIK
0bMLv+hXV3i7VRTqxqti0JwdY746+VD2Qh7K9hTlw4l8vXLXVpF5M1ogjr2w33Uq9/fElX+Zo9w5
sCouL65PK5iB9U1li+PitfFpIKaNlgqgFIEHuaJi3FhePm1ML5nvM2IeV2ijxdFAPGUInOKlX8pb
6I/eiZTwmBHE2IOVRvfrpfdJGEcfDcyGhyL+MBh9c4p7uZv7NLpzgWoQXx3JF2HOFSaxRR3ztrJX
FBIsJLdhGDOjjHPOVxZEoohsi7017aSBixYrIqFejHeZHjof0XRQyXPW2U4jBu7Gi+jBouU5jBDi
QZkoUnFvLJMuVegrOLIUTY+mHPEl+U0DCz7L78YG+EPEXK0t1anss/4cL2IHJt5FmQEJDnWfu2Fy
CiDYiT/2dsuy0UIWK9MvFqyKNw/1T4xdiBlK4B1yasKRUvwxGOyvQ4uBPcctMpOxWeTAUMy+kfvr
DiRRUXgsUKdSEH1VGWRnmN5DUxukjjLpI2hrsxRZey+d8aYWhrrVQaGlW5okmdNLN6DWJq5xCwnl
RhRNeLHTHAM78/+nuI5uGxUlKxSxH/LOM1/HyScDrGk3oOiYhEmM+4yw2u0wFO2uM7zimHguQM3X
3MqTh7rmlGN10c4i/2tdtKw8qKdji5kvYrIVI6n+OMoY22c2MrjqXVyjKtxVMcIjusPpix3fRsR/
nGov1GThLF5df+uF7d7Nk3ecqgznJqo4HimOvVZL/e3TcE657DIDZ2XR15zGjtHfnO+iGTi6q4U8
8xSKOy6ut/r1U8xi9vMe49s6Q8j0HOfasPnpROoVZt5DdKnPjqI4mHI/2VRO7962dFTu2ZTOi2Lp
d5pCPrip8WxFgYOtiFlSNoIvmgMk3GaiqCg0htJ2mqONbw1S3CNB1E8IgIoX0FXK6pYnbaU8xDb6
5UhG1qvvtXJNJiITu0EU+9KCApd4zl607NvXddZuunwVZ+14EwUz30SIe85LA2Spw1lkNmpsTAYl
X/P9kAbJyjITxC40UNbsmd7WgSvHPN2b9lS4YkN3pmeeaWa7dmzprRsqOAQmkL8pYk7qG1oMNrq7
xpi9o7HAbgxqmO99XoMkUnXBC4fFg9Mzqphj6B4+Pk2nCPtPbrXcJEm6vCizHrZZKCIChVFFFtXT
UBAzvhglbHJoU4c05nUzY0pe8uAZaBh/GwjT3RR4jKMkektEG6i+AlY3zaQfzFzcBb5A1CzsUxKo
eDV6DZ0PxyZIx8RMO1vpSdXU+UMkkdHNItn6vfuel2FxDnuh1rDswqNrQ8upykPh2+PR1OVMmJAb
lM1kLlR6FulQMp07kyBWegj71kd7DX/QICKwv8Fz5K4nc6Gaj416l2XDvqDYY3qeB8RlonQ2BGrK
SCQdeYsNyMrOKO7bKaWvMRqXeIAMD15T7JsZhRPiW44ZFB1laWF5tF6EiOqjUw5Y5zD0rANQAtue
pAIk/PSU81Gthh5HYlDEXo4RouHWqetu61V9esCqWKyiMPkQ4bhEJYKyOutbZv6h5q1mPmdYUJRD
ombw/jHcpfQdOTeRXYp4A6e0GW1VRfuAaQcgWJeQE1Pn76Z8YMcN3oyynTdBxxMZmmN2k5axTUMx
OAYyT+9jTC4l3HxAe45OuTTvav27Dt098YlnuL72bUYz8yUrwByGppQ7FV9yAh0fWtHaj8B1CdZu
wIZ6ZOOiCc89vkI/PXuaOpaWHL9l+j1oxi+q9tRTcrFsPMkRM8zddOgSu3yKja9xxyy6axrvGGVO
uArdwt7Pg+NtYBrDHVuyfE8XsWainZUASzl3sQ1cjDZXm6hjr0xDW22CAjNYxP47tTnjBcRbL0y5
AFJORXKDtP0VjnW/70UhbivxMtgNJQ8p1Z88bDc1AL4lLE9LCGawK7uvJuFUxzm3mp3bzR3c+3gX
mtAUBW3qpzHsbhyDDKdQGkBqnGq+pAG3HcVRFHXLx3oilLNLh2KTO2TBzazi+CqK9CCLT6B+yEVQ
rnuwEuc0yKp8dKdyIaZoyh4r2Tz3HYoQIqaNHWiy7G7pCdTwA9qTQzxRk6EzwX2UfChiywFi4YBI
8piZ4SnGiI+XDcGPqUVzQPLGcXAfE6ei58CUWSjrPgorfzPFoOUK+I07kOBqLwfMM8AjdnHYeS+H
gtroTLVyA93QPHkyek2CzkAXgeWMlIl6HhPaYE5+VNVMGcj5CX+RDCBaeO3ObMIGQ545nM1qlwun
3IqujTZZEcUYhhuIJg6NU8kk6SYPgdX20g5uCcFouFD4D124q8RMxIT0kOmGLWJ8DomJv7O8Gcbp
MN/mzGxW17J5dt66DDkph/fnJQBkBnI02RfGbN3H8Sbz533VJ+9ZMmY7kXniZNWAAYD1bEYX91BZ
AntWM3DXsV7uURzjpK5q3FuSGU8jAO0vpv2J4Svw+PaTay4WPKR5uvFNioSUafM6hWR5b0J3XGgW
b4VOkxi88cwMweeiQT/tUhw3oh/vM01KJGjze1aHC6Y1c/4Ae/EhbCJrJZFQob9ImzMebOhtF9Nv
i48evfNNlzkCFWXfHhS1++875f9Mlv5hsmQJR3L8+X9Plu7e2vbtnav6revaHwdMf/zkHwMm5f/m
Y52hDyvJuOQ8+58jJtf+zWEyz9TJtS1p8Tf+c8Qkrd88YjFdmrTqOpnij/4YMUmT6ZPn+wLYiY7S
pPH73xgx/ZyX6eG9Fj54C+ZgnvmXSEXfnoHAV0Z1EM14X0qxCQgtdKPK3hleyQDTA1D8w0X6m870
372iRUuagljZmGp1XfbD2T4rZCGXCenXuG0hYa8Wr3q1FLQwdGZjEPXrX7/cn9vgfCg+IC/k20K6
1l8naCFRffh06OFRABF+BaLJnS/Vkr6pern8t1+KeZ0lBTE4fDpLD/N++GSEUZo+SVXVQetY04yd
DBpKbG+1Ev7Xr/RzECYfSk8GPWm63AN/+dY6BVA3chBVBMbob32PQXQbofBOp/ifrp+pj/w/9GL0
BfSUSaaz6zukupr6Av/wqcKKgIAy4lPZKX1gJCcXr242jBeOk+gBbtRi4BR/YzYdeNi53rmDe0+H
nnzA4u7Xn/pndMv1ndDCZF20TSW9n66vC3bA6Pyxgh5p7EQa3KleQ3ini2nMF3BQZwLqvwVg63/9
stdP+JcrYCuFmcGCGKPnzT9eAc6zpe0yWzoQFY5rpbux3AGGzniuu+mM75F9KDwlxXJJvBohoxG/
NbLZVfoME0t6HJOnXhKVvvz/vC1pO7bvulLR/fvz21JN2VsZtNpDJ2nXh5lzUC6v1tmjjkHvvqIS
AuXI/0iQ62lzRVdmT3Oa17Rph2fPIZIUBdaowrdfv7G//ZqAzLA8oTphefnz+1r6hFQgyEQHfKwN
vX0Lvmk/bOYZwRFnyO8x9j3X6j4xKKj/YW0x9aHtL1/VD6/986HO8yVth6w6oBl7GAW+1h73xSqc
YNQ102USKENEMh1Gpb7E8WvRBN0/3C1/s96wZP/Xp//pWxnTPIIvyTtYIrRo1LUXNSVv12jWhCXh
15faEuZfr7bv8YxyX5JFQUPqp5uzDHLHy8EyH0pR7TD3HhU+oVFoD6VA9SuJZwCqOmT410jBW80R
KbMZ1YfT2IfOH/DTivno8TNzNh/9gHvHNvzbafQ5xYtLxUjPT4d7Em7P0u7PxJJPTvlBC3b8OHlT
JmyYdpguS7bzIYtW4b5XOZHeTKpX+u/3SueDIbJiZlvO9vM8Q2llcr1uvRO2+WOtuEFTAnPoriOs
s/v7YmnqFUp87hUHbfGAQZ0HahrGM1KMm4H2fmRGB0jfRNkjC+QbLe6uvhJD4liq57exnR7jmqSK
0L4NyummJJAYFhtgkbR47NxpxIUDACHPe1vLyW/yOjzMgb1rk+XS1eIg269pn7xlrjimNsmlg79D
GArnYhy2lp981+JDrcvU95PlcwsT0WCjR3qynfbd00uxvjKCHgct93ZXjaiTJ+vdcBnuCY3tiWLN
L70j6IIxJ58LlcQBt/NL1vUQPQAWcj2vi0enpiP5DQhIm8pYc054M3lN2XCBLFa80cdMOM7z2YxR
dYn+bTT4cN7SQwHokJd3Ee4T7oOx87t1aWI6zF2+lnIizzEvYSmygOnLHzioydJ0a5XGi0PMLdSg
/HuTtzu/wSvrhncWrADgCzkBaZE4BkP17kdgryc+qjGy9JB4chni4T7xv00eHT3HGy/RyD5hLeCr
fdbFyr+tI/MBc+m4CiTvJPCWp8mGb8cm7NPVoKtwyHNgFOnAz/utv31Kda4eMaJvzN2Ykwc1Bsuv
9TAdpcje9EsUCxqsUd9ocb/TrxfP9Wdmo/Q0sjd7EUdHXymKn/upUvduKi6khW204DktSWZI8rfB
xXdsT5eak8qK45BXhk92aZGZ2JjnhOxBzLncU6HTYdHrn1IaDCvfbnF6EyeBdSXIER+ehoIwHd+L
jlJlNaKS+bLwjtZF1O3qKjbWbZ1ohC3Mjbl+UOHwzYt5Ocvmy2oUh486vS+/5ebWfHRcQje6Qt3y
XJ2u795FIbKaOCPpfTepW/hVbxYYPtoqbyN4knGWJ79D4j9hECMFlGFzhEqNW3nUm7PNwBkMSkPW
S35ITL6bmN1+T6eZUJrhYiN12bVN2d6kyfxqxoyLQYgAD8+inl/gWmI5DJpqV4tg4v6wmT/ZycP1
dkQc9D3RD+6iZXCQ2j7aVvjkdgW51i4vfV1KdMzaqKB2ZDwrdGK4YcN2vNgR+xQBWIDhgpp4Tkhe
YUkjS/nRWzdQR0h6Afwu3c/zc7tQE16XLYaNF1I98MlN3EJVKNfTlKlV0s0XU39RjLPEO56ZAb6+
WOgn4h88I48hzrisaug3LH1dEwKTT1/dJn0zanmo4+6zgx1+5hkYuF3MEN+0AdZGAJdRPVuWP1IC
Tx44Sowi9v76Fxiwg1XiIXOHC5pBtEkGb2uiwQIxhJfibAsKr882jWHfkx1rrD1mqDNSZEAQ7kJc
Mq2RpZmOookRW/jBHaPkYOUvBqIjcXD8YTs1LpNKO552I2n1JGOH8c5pJrhefcm83rqAWeDpUmXF
P6QlJP2M0J8n/Xfeg0nAQ9WZ/hYt96as6UUHd4sTOifcsHTFcHVs6W56pRxvCcjFhRyNt7Zd37gd
q2hb6W2yBOVowArYKWG88GzBflM6ZwjBgdW1d3i3iaSLinwdVvIZjTkwlanyt1mVvE4hSYNOIfOt
n3HhMlNsE4PnKiOed6XG+XJFOlxvyGvxovrku94ORJ59x9B0MASXhiWu64jFmjvxtQ7EcxIV60GY
T2OAwAKzD9aMknhnNDW/f0Vz96GnuzHlhCTpm7/PR7Imb22trjZibqgiKd5MM50JgUI+3OIImGuY
rQ63dTQN5RZU/7ceVfHWKRXYM3++GSGymL5d7GLEyHQOUetOfYBTJ2xeUQjE+7CNdx5+XZqs7qap
zS+qb51NsCBnMf20Q4KBZ0YlENvEyD1vh8YezBF+nqlH7W4ZeGbBlcbVAvN9UtGqoTvnjrx5mESs
MEG3GUBDkQe8lBvauhtrXgDfgQUXgj5dbXq0mwr/Ji4KexXhNsb6SVs65iFsVHlXVAqf00DZ7s3f
aq8jdJN1a2bPRDz9TQlk33nNRRpScPKZHdEeQstiO7zYwGJeJzYd+njYwsKjSay/uzLjGRoW2KPy
wlD5YZq4Xbq8ITDIt95IAwX7JGIDtE0NLwovV5Txtbuu+cYP3lsSPU3hjpCMkMhfayKCi9/9xOGQ
5KNHmA0yDFOwCRWyx1XpRCGGPc4X0WhvZN4Z617XskEfJev+2yRgl5HPXoKQWyWyPBedujCi7EgA
75+XAiuwXssdxjnCYZBPtB9SL/ujWzC4vC5BTg8BOkHzGFXYaV1mOuxtVetc8D18yyYeW9sTr+7o
CuYyCdHcC2FkZeyj/h75L76VbENmxanmeIC7JL/loIkoSIY0frBRdH1PXp/lbLqwIOilislG7vqN
SuDKSvbFzTKr8qC9Y65l8oRTGPQ8yyD8JufUF3G0Kp6tzhvQzOHyYRh6Zy3e+5yPT6brjV+S0FtH
qWJyNqvPJJELd9d2xviSlJKhnl0dOHzHm2SMP3otAzwGHOPJ8JxjGmcMqMvkaNXDvgbQfYeeiuho
Qv3WnRXKjcyiea3hy3hT6UYD86VZthWxefHxoTNvwq43Za8xW+kGZLs7YZyf64ZNUGR7US/1lhs6
RoKA4q7NvRJDtyE2Kq7nzWzNW0LbbxpEaAAon4tRESrx+Xoml9z2gB22XY8arw1MEtMZaWT2qYgZ
VDSO9eigEd2YZfmQKmR3DuKxijRlvITFNsqifBvP3sWM5/KGaKJNnXYLQ6z+UZg4uxy3XuVWGx5l
Xh9r2de7nlECy+ZMn55wmBUc1a/GqO572vzryep2sR37+6nKjw5AAB6K9OyTJ+3kF4RNjEZ0yQCD
mOpVtGSVYRbGoa+2eUDfkDid74773k1sH7T1zB3wFNLKy4fGNolPkUgLjKZkfLQRHvXWMMmPEjXD
ag5ZyY0wpdAKOZjUdsejr3j+Z18ehpwR91RGe9fmBX2CNqCXOjpBgi1gsHrAhrEHnsTlvpy3js/o
b5l9+FlzzKw97jdhkwqasCVqdAWmjOwY5xBhkx7duT5FgEAI1uvZkaZdP7fD3vObB5ybKaaiat4U
ndyYXepuW3d2qGOHT23Mk7Ys40DqTUMZ5THu9GLYmhY8N68SG9eNmoNOJ9A+rrodq7UfwlcfeyIh
DeIyGnYYyIQIqlQlYGnhjQJM6m9NI/iCy4fbSTuwpX511XX7ziFlzFF4ZBtSAf0h2193usIuOWTC
I0ZBBZxsCuXN0sB7C+kTsJz5+6AozlYtrf0Cdjn2QvvQ+7Bo2BX2WHlJ+bKiOx/jN77Y1yyo8908
tF+y2gh2cwifJbdSYlk6f2tnHwmzRcBrDTsSBimKujjcSxCuXqdePJeuP6c3tQvi4U7NLWM+4Acz
qeNMQjV0m7AkYVEbLL138KaQArGgTDd7m3webgIYExTvpjXsmfwQ6wZCHnX5BUgjARMzZbpBmezE
OtC7yt70hvl7dwm4VljSYqb+SbAarHjW4QzID2BEYbPgY0c3061TdxlwcRrH0qjZ3/8Pe2e23DaS
bt0nwgkkkEgAt5wnURJlyZZuEPKEeZ7x9GclqyK6uvpEV/z3/0UxbLlsUSSR+Ia917aos5RJZ4ZQ
wIQfSKxH5IPIo2xFc7gNK9YYov2addC+ArqZZOiqXYNbffJRrpguYG0x8UzZsK1HAzAhwuP7a7LY
3peyKJ84k76WXni9l7pdQptJSMa0amN2OiSYEtjd3QRZHdavbubnbsz606/2ulIGOfdWZODULeyV
qkDCG5sow2Pj3eHs4BAMVhO86u1ig53lP8LoyfJs8B012OkGMCrEegSPRgYaHuUEVdCISzuvUQBT
2jUFhYbO4xaYVw7wmLymuUTeVtKY6m02tDJspQOL3MWmusBqx7FBZngA0zhwgUAaosYnzNuY6Gar
17OWXr8KkQdxrI/d16BNvpNkAcC9MbRK89OSvP7j0tJx0qcZyk9ONe9Yp+PqMzqSvVXw4pbZkztM
18V1XnJPXQl5+V1JoC9Jtx28+loG+hJzljeH+/S6imtgHhVKg75+IVEy346g0SuTrECjzrKd8FgK
kEt+tgeks67Md2HtkRkX44SVgJ7oL9Gra7ThfRoaerSmtn5lyQMlRuleUnXFM/iWFUwWKrAaS2yF
QcBfuKHqtlR1/ofVETGMACTGNH7/hIbs01eNv5yTPNt4VUCmUc57rZ9275HLW4pwjZgWI6GZHTBQ
PILWLzeoxkFTaJKXpdyXOPN1OjVwlXy42bk/rvJIHEJ7vNnjfEZucGBHzwtPZU+DRpQbFjffJ0Ss
H25pTd2TZ+EpzMsHVfZ0poQwIgl8u78HvXYIEnN6iHr9HPS5WpS6t9D9sRmxasEQ3ec4IqomBhoR
+GLl2niz712yneGodo0r0nRaE5Nh9cJ1SFo2Hy79JKy23Pi6tS1U/qCLKV4nCDy6Wa2S5dw7rwgu
Gxbx86mwLL2+TletMz9D1rm47nzO0u7RYgwxi+WEGYzQoYL/Q//Tev7hhAMZMa+SVOyqnwkK5jNS
2NGTz0jPttSh7L2PakBwUInpIsgeWc1u/GnrFn0MKcmCr/fx2/3JC33PYXvobVB+fMIrw98dW787
VWxGlpx8CHLmvH5/ZPKs+12AtC0f+DRW1wBQ20pMZy8Xz5OIFSOY6QF6HCJv59FASMQr/6oPjB57
VmYi9Oe0cSc0p7Hd8CHl5TFqGh0vay8UGhTB9Hq9R2VVv9ynyXXISdc4H4anGJ5ZtJepnM/6vgzW
ZdURQ9IMXNO6qWfDXmI4YVvhlv4FBTx3gC5adwH2mDr0tpQY/rajE+YTrA3BdozvcS9MUgP0Vbvo
6RhWtp/4XZz1/TPv2TUkyvuFtvOmE/HcH+lEA6IPWjJN4uFnUw/ENfQ7/a5GS39QpfM5ZdFnIn6A
BSM/XKUQhgqOGeNxti20W4j9kQbSwzOCGFqunnCabo77Je2jH+SGLgVTlUZZIXf1Y9BzZEDM4FwO
nqdl+qZ/TGXomTKHYtWpq+MxzETBgWKO+qBvLbpJQt6K5NXi6qgVg4pRgj8l5Q2Ph94N2B2WwqBD
7RAENuZuHEG1Afe0ym41GeDLOBFzw+VPgDPNfVQcwd4a6zuIQwApAETLZpKh11B8m1WyYDan79AD
HyfEry+ZaqiRZx21xpFVz15QJLr6o31/IFWC4dQq1mb/2ozblTlHB5Wp6zTxEWxrFkwsLLZqnJ5c
hRHkPliIvmQOAO7AImS3HvnghTENeOfnLepLLZ3foQjER0cl0Peou22HOXvK1ANt+B8TD9snW6/p
r0Nm7QZmJ7h+6K35VFpEB4Hp2ONGp1u/j88IRPftlDSp4GHEQD23nOo+L05i8WPyI06IERgebutm
3GZ9gA9WUPjlIv/WDeLhfj10geQtbOjsSXHewuLZqFz9dJaOXqie+c5ptwunDWqBr7ayDl638BG/
X344TO1goDfUrXaAw5qgl5NgxjiU9GzzBFaVaIxAt/fc71FP/lYhB7eTISYZaYvgABybsb+hSNrP
lUVEJMP/1SxkCKhsWlW6osZmc7t3WqEelWUTJ0NRgfPrcm/j6fsjCxc0fVzXucFdN2boVjikC9Kt
Jtq8oEKqtwJe9FCRPdlFvCFOxkeyZs8dcej6Of7MKK4OtKcGDNexZDIY7WvwFhh7Seqp5/ilVTXZ
FcfRhqSG/MMgcRG/B3qOiGQcwsXQ+Qft1Ur4t9l+r4bktQvh/g0tR0zmkPTeDOJ67z2LRQEr9NAJ
tLxEnZu/Nt18GRO89nPQG+usy8WaheunK3Iqhmtoy6uc8t/3KY1h8EM3WbypK3IlteUOSry5diJu
bTCt/rjZUSqmWxJr0QLRGvsO0TNJQnkK69CN8LH6eiSXB5IPTeL98lJa3gaQwKqKCLfTA7GqAhrS
2Lx2qY8EIaNGXhX+U5nk7k4fJfdcnspnhxSJ4quc1O9+It7N80tG3a6WAAHBecpnbiHJwkRpKb+h
x3usDFrvoExpotDYrGJubwR4klICL/reMxOjzMhZ39tSRRnduepXTQblSg+r0bJxnjpcmNgv4DiW
j0wZViyr85Vq+00T+jsSbZCSOfjhZZ9/NkjfPSQqhtejNOXvIeKhR62Wx3s1d/9BKb1mNHOSs5km
j8ls7us33Ua8pqSxH0Irfg5h4LRe9d1nwbjP6gcxm++BQ7ldsQQIQhjtGAuR4tgBIweMOyW1lJJU
12N9LAuEwPpTP6W3OiXu0iCbfsMnZN8W8ztuMoo7N74u/vPohkTPR0F3tjP60E5ZpLU/tNxLOUob
UANFfkr40U5yOpoezsigmX8GtvvVkEW1oz3fOyEyLOnPPXiO/FtVg+OtYCSRgKd98bNG7eB8wF33
oyIPfBc5j+R/HaGzvS+h55IESK8bdC2cirA6FqlLjKFKhg3ROOfRiq2HyRz6l9nMX3PErQa+vUOq
wRyGv1uc6Vb5kbF1Gd+tY9OocGNXUAFKo3kjeGyZnFMZECRRLjZsXjtLSGqSZ8KKsBtY/c4camSA
2bgysqHapRZJHQpsLiqc3iF4I2t3maBsSPrpsSXy4oKKGHUtih6cIwyVgmA4hMn4pelthRUJbh3l
Nu3RJwZquQm8VwdyoJPDD2gr46MrEW2KMEwOS+VBJTTTrxAcwAFjp78IMP3gCIqnYvRCgTXHvKm6
73Z3unHequ6U6gcyj2o4BhjGLB33rh8CwUP/DqRcnPgsqD8fnBLPWjJrY6iPGjaEorUb5uo5q8mX
vz9gyFMnhytnDMPy2Ib4TJyseCT1JtzOg7HVMfabSJC03ETMi1XESSPqsGNCyGkXgK/YqBJcbptl
P1rTsE59br4XFQsFwElim8PKX5WjyE/3hzgN3jHX+lvLrp3T5EV/fbh/LQGqu43q9HtcFqsZp+6R
V1OeuhyP2f1Xf/stGjR7HzrNKcbldpayx2PoE5lmFIl5+tdDNYYZA8Uq2Q51wAinnuIWayegZJyv
qMv6A0EuxL1GNVq+lcspYOMeC+0XSJFE4fo93tNp2ppRfLlz0u8PvYadN62+rhj4b//1B0nAN8pS
JhrCsMXp/sC43/rjV70OakAfxZ+4o55Nmpbkao3rJ98wWe5V5q1NhXkrCYTYpQWjwShQxwgQ0SW1
4ldbNfVFdl1D4xhj4sjItOddupVduM4ns3oxVXPhj6erEgR422mWHP1s6BlEFngvPQisXtHYzw52
j2dMrdVWJcRN+D5QjU447U5SEXDozD4sZ0iBfKD0bxm01+A3w/X9d1gTxZYJv0H8Oo6WvufphONc
3RY7r24kibqMxplT3L/m0oZ1fq+epPE4pWb5DAePoRh4Aoga0iyzx3gz0RrqpJNoYLq/yFRyI4JH
3/aGYvytf+kU0U8xhTA0NF6+YDZ3uv9q0O/CX75mqnY3hPIbUN8IWGfQb0bLfTdMt9tNflqfYZhj
HwKoD57gNOiH+6+mIXphcLas2oo7uNua0ylU2e+ERfs2ZW14un/p/oCh68/fVg1RZm5WZch68+xI
MBlSyJkLKvrgCT4jjnZOVolVw8nkdX72u2Bg28SDN88/uB3JlXKX4IU0t3JsXhygE0FTzgeP7GBL
X8Wuvjq72Tf38KYudd6GfPzASxlFt2PiDk1W8BUrtKj/HXPbTVcXR51OGiNgtPGbdcxRs4lQ+sIN
2s6dIKBGX+KQtUgx7CoJvdMkyiQmiCrpT0OqiLEnArw7ZfqgKYNyH6e9v7eJiRRkbAURoYNA4Ex6
yn02oXH00G97o3UIul3lpt4O6g/hZQIPmRp8PK78U8p0IILl3mOfdBHJWuiF42UqmYLjLiI+7kdN
BuVp3sse/8cgm/5U6icTWsQrUBLyS9OTA2y0MNkyikBdH8QgShdTnu6/uj8Esvnzt7FTWbvc97hz
4qtwK8iJRT2cIiX5JmP056/uX3PCV/LAlyPTY1/nDTMeRzsJcRa47coCW7kFoyRXrWg/QJidndjl
Fj0PT1UUf8uiugUzg2eyauaDCLtXK3V556dVNM8mWFY7Y/Awhpcg9k4WyTlr1QXVpfIdhnQqPEpa
HjLhcbhW5vfAk/vEPbeJeYjK6cOvq7fF6b6mExWjmG2IkgwyDeqQ02xRwoez/eqgtoQp0yScJHj9
CmYYILGZe8gP02qYEwztz5qivGuyfg+Sptr+tomujAUBPOPoOUdE4GorXGRk0Nk85VabMoUe6bvt
t8TJv7fK+05jQt4VEACnD79PdfA5ywagVHsrQodjfXHYh0y70IiO+gcwrXGfrSuPS2KKSJnUBL1k
prjtPQApKC++dISYMWRZY9xDAAtSiIyeKCBNWdjuNYs47Rr1EWf2e7PwjzQLhPiJ29yIZzyOGDUK
J/8aIixmp+F9sfzwu+1230FPMffCrK4Ai4RUcI5D+72Q0QqH87LYp6W2WMZZ7HtV3uycRSPM5866
5GX8jVPoITUjEkUE6ym3rvZW3z9ZGPTW3tTPhyVDsd4YcmsPAcjmmBvcAriKXdywap7JRhu3VLPN
ZcErrlNDfifWMP0x5ZFGvylKkjT5MaK7izn5MrgI3REkUlEDYGJfF/idtU5KHDDNszAHgK20T/eJ
XuKHv/UoiDgHGiqTCYuXF+vOCk7GoEMBnPGt8dGAO5AgEuQWZhfQQNprh0bHMuhbZEKaU+s2T2k9
bm2VfuLGe7EpFpkd0jN7ObBYF5vTwFwAByFVI1KCnrFQFmefVu0Zq4Os/X/wfsl/53GgJgRfgC4T
hgFbQVvIv+mL2mUJZd8yvtKpV8VMr1IJjA9iaVYTOxK3yr9T6QW0MTh28pz5hB41+SzUeosY4wiZ
f0vVzYCCpMRcdwb3lzJkzCg1S3I8hhbtLCWPHgu31ylRbJkdmss+oN8GLzQO828FNoOdIDWh6R7i
0oE1xLSnTJTYtfU73OrPyUkMHOF6dJDtiLqdKfmTTd4bF6hL2/8uQhJ/88P98aKgIRU4U7X+8e+6
vJAQEI+RyKHJxVuPnKhJaVn1U4on70G452U8hH6zmSY85P/9e1v/x/cWqNH5pgIBlP/37KxWDk7O
qD87VHrjnaPuXvGNRPTmMGYwLAdX03xTqEXmSbx5rnX0x/GkuzDWorfAD7G9ARmijmCl3JGe4B8n
ycjnvz9L9R+iMN8Upuv4sBh822Zp+O+SuKIhHVmqlI+Nx7OMOhpEr23HFccwzSQMNwQugoBthX8U
lPKnlozVY/pbiznimHcxJ6cQRYa3K+mI0Rp82rqX8zImPG5ZfILO/CQy5DefiZ20KMrCJCJqKqa4
fbpLEENT9+16HNjV8lp/S2YX0lRIU3jXadAmwNst1QY2COh2Gnkrzap9wg03XKYz+ct8Mzuy1u3A
Km5qsocpkeSPADHOneE259Ev/MqP777KbrphY87zqZrxhv9MM76+WnrIGKv66BTUt4RRLaweG3t+
yaboHx3v/yGO5cV2hAVHyyV37D8Eq9UUl4bH6AP6cwrlw5RbNKp0v1pv0uiTTIICWI15dWRGM6wI
2gFVBfH0Kgb8KpNZcjtgouy5MZVxVrWk9mjn9GDsM33nnvEP75Y8c6FchsxPGn+4yYAFcCXwhLRw
XgZz+Z1jIOBwI5tV1TOcbP2eREws7DDCBf8ZtgZCOMG8Gubbp14oFjFDsmTk7G/oUTBzMsvKqbos
BqJ2Yh0ql+kbY4ayYdymuIVuk+5pjFhMpdoJkZfZN3ehI2an/ZkDzliB11tXMydPE7iQ9F2qQv3n
UcbDfd/aG7/wPFQ7Zg6G6EC9Ft0P0HF6XJ/nFpUCaDVA3ZFZfPbAfda5bWJ16lh5EbOGfcRcJ7ar
VyOQEMbCfKXQY17FxEcymkut5mIw5ELDwE/t+N3tPmuvjPIq3fQYVcYvrFA6nzgUWJqddzFQ7gUS
M1aS0mCZ6MrasF03rHuxeYx7I7cUeeB1tWNdkhD4AcTl07KT+TQim8KX6Lw5/CEbglNYjt/lGJGu
XuwC2T/YlXustEhAxdwnGl8dSHT7CHOuc/1U62NYRr+McbqRqzU8zioj3kKHJQ399GYHjqZjVOy4
uuYEau71vx8N4v+4o8CeUsLECaCNiAj9/youxtoXJNJo04Otf2R9N3D5GjWc/9PozoWb0LTCEUSR
E5PEpJd3emFWaiWd1DIqbNb/oN/9T8W3b8M7welpchVxtv7tKXWzGlUF3OWAv+q9ypMnyuejHn1n
I2TUZj4GWnFWjsObll5B7P0MzPqr7Tn/8Nr8H4e77aO3trBISCSRf5ee9zEsDwLr40MXTRXKG64q
qLEJ8AmULdjDfetHQ6s2LM4P1bB/CZGct3q+obR+DD3Fup0XjFUwPc0+/mJJ+DdMwoI1dJt/UOLe
ORr/pjz2pcmZg0LeF3C8/q7DpcCWrMHH6DClSbAh44FUu3hjDm0CVc7Sy2za+iUj4MHhbSMb6xxZ
wXhyTdlsLf4iA+rLnMbjtsfyt0U/4a4tPY2KCR3EtB9vmLPaxGUizCt7/w3fNYIHc8xpHovSACbh
t8cxnV7zOSmhfKGKtXLCo4JUbnzD8d98eiHLvFnNi4EteHufiYdGzN2nWQ5Wam+Y9PnbYWSwln2t
nA6fYV3026qPox2XxRr6VviqcmuHp/yqonl58IcFuzF7C8MmxVhW6pQ0XDY2EUbwCgWhcL7xtcEL
TNzDwHDVN7/NGWJdwz7omeNdKlowU/N840vEAtfkHhFZ0dOgOJCXonghSJZT087nTW4bR990noo+
/O2UZr9X9iEAaIL33WOgXU7JrlZNtFZ4q2u/qm7ZDIJFpZxW+dxNhyaOf3VjXP5Rffx/a9Q/WaME
Qoa/nHP/Ad17iH9w6n8W/+aK+uMv/emK8qz/kcLyXSF9BTnjjtf7k7znm/8jTS6jO/gOE5ZC8v4n
eU96/yMowSHa+LYyGdXwLP5li1IA+WxXm2I4vkD5/T/YooT+Jn91EuBeoN2ACKikBz7LvKdO/8X2
UhPq0DE8FWcjEC9dU5cPwTIwibUd4PX+90lMDWiHMqJk6sxtaem44nqOzv7CpkL/rheld8oz/3nO
GvmcR/m3ulzG8/13DlkuSAmifEcm9g9J3jqZos+lYchLxHALoFOVkQAYxCdrVPCJohy0nXJWrMwQ
CGnl+uzk4mDXRX2bpuG9ylJFws9wa8l2e7ToHl6DhDWTMZntyXI9VPBj/shr/YRCbLoVrkLVqQJW
LL7ZoDrs8+DcYYu4k9akxaYxMPcMZsJngQkT6wYIithpEQEuI5VdVx9yLumdDe2Cu6MoXsB4Ryxg
PNKedLQLqh72Xq4tnxcOXkjH6mkILOMlTxwq19Z8nhiUnGPH4EnXPxQYmhc3l+Mezk2/SeC+lbU1
f4SmiWao54xyEwcraK4aqlviFK3IgMnfKmg85vCSh9UBfQNeyp4wxCxK82MwwD/n7WPPZdObezP+
URFgBZYiifBcDo8aANcU3XwUnTFciXTfVTIsfs2gDS792Pov3gK5zbLK/QBredWmiflYWoHa3PND
4gG9fBi3w0V16kUR67G3ZA4iVYnisSgxYrm5ukzdzAEVexcsCadCw+x7h+l8yf9+JchvMMLmicU7
3lkDl0VCbJRFMDVgCoMlRaie1MLbEjnhswdK7CF3iaoPSCkheW0/Axa4IuOetoaNAsEYHecZqe1+
cJLkIeqMj2xekm3X+fU5mD32fvVbmHdgEAfQ7gxNb2Ptj2sH//dqHlLvPBF+gKiP/mgA2XDwLLHV
iNc1qeDiCWf8uEbIhZasCLhh2Hy2q/EfWuu/Vx0WHSL2PI4E9g6OQ+Hx74WQ1wJ5DJqlOY+KqpIc
XMWNe7jYHaHNENofWrOPjo4dv3RRKI5E/b3LgBiWiAgkNhJIO/5yYD39cef+K3vTEpb+jn+5pfOM
pCl0U0vfD/lL/a2vNRjlVEZfhpjbo/GYpXmyc1jZrLNqpFTM5dFklME12aZrr1cfuTCN56Byzs0g
VrVvN18J3FHroBZbmCPeU535jA7zIPwY5XhRtPBwdsd3l/dt1dpJ+MX/wXht3kgD4NZAOPZa4ABc
SZEq2ANesE1aZ9WzK10PHX+jLKMHdukbWAQzUlP+YqiqYRP6qExCC3aEjTpwJV0ax87pl0d3Th6G
Pj9U8+we6wGZYlE9ikwqEkDRRpiiA+rehNNVmscO3sx3g7pqYwaGu1cGwYJySb6EfXeZReSeXTBG
a88cGC6nwj5KoR5SQ4QP1Lnp2tJ8+L6Kuoe8QcE6Gx8jjfbNa+ytZuimViIvJdECyjLkE5SnfRSI
aM1E0Nv5PlbupAKQsCbvCEcDDOGjCMfbVFnJgW4norUFaymj6Sggbh2G8Tf4lW7PDPZVaO+8F5OS
VdvGsGn96Dpr40/vmuWZndWF0AgUEfl7nnfhNgYes5WZ321YGX8C5cBpxHZ5n/b9V+AyzQYiMXa/
sd5UuZ8dyfLCdF6xQYi6aGPkIJ3mJT/LFi8RzBOCqlN7eC7cfksFeuQplQcSPpotC2L2x6D3nHqc
LtNCnh4JdQh1+ro/JC6YTjH8JLCqXMcJygvSstdChHJr5e68Ng33EjlJeaa0PHhu22KQ8Tbt4BBa
pze17C3eqUjNvaGYRWehwqLPBnjTdYuxdgyi8SrWiIjauEYaxzgsJqqfNpi/ktCN42VOdt0g8S/S
upWoYv2cRYYVoIJAmuaj5e9Y3NNmSHlmL/CFn+lxcYMXyWx8m0h0juSkXbMFC0dGCBuwIOYamszt
+p5Jzd4xafRlvLMCZJ/CehvqGZEOVwfBgYG7cxsY9GwgwDz53TkyzUPp4Yh3AhdZQJLukhFhhpfl
MHlACF7IHnxshG+sOu+1ZiFxxLifUBoHn3A8UOL74bqpRLSnG1ZEn7wYPS12Frn1g9SA6xzMBJGF
kUIoWfglXKRpqDBYNAL+ujfsJ1lvy6r90nZiunmEmbgGd4CgJW5sZnJfyKk4GpLF9VQ5L/YELwPz
ZCUW+9jauLtq4BHTws+ZxsEX2oM32OP5yrCLPePXeFsnZXmZsc2SnQsPf3rKJPKWOS2uFTrBTWCZ
/hbYxxuUUhxnCjoLt+J0kyREDbkR44p2xhhVYcUptakjanOYLkNc7LXlZ/aouDuPtJccVMOamNFN
PTXOC/HfzQG1D86j7JmapN0WwqQdiGuWo/Pkb722fA2H+bus+uYg7fApYSa76pDq7LV0Z2Ljtq9l
9sFUHnSEPnnqpfmITGJEh8jQo+rmbSj815YYlZWoFswXBZF6o34dysY5m4gkCY8pYHwu1t4Jvrj9
N8YlydoRT51pwFBh77sK+7BD+YJcBsr+NkEig7glvpQR5qwoM5w9UUM/COKTV/tHvlglNQOkPaDa
0hG/xzjns4h+w2mjnzF6EZCrXIxFEDxFqjmIIgHQNui8sTha38+4KiWtpyGskumyfammoTvPcI3v
cv9cwC2UY/NRjmNyMHIis3AsNGb3AYy23jSeRAxXF96KoPF9OjNjBfhog8HhIrMkDEtLLdtqxIMW
jAVbc9BurKx7swVLOznXbizc3f2KzG1It3NUXl23OVUtBVXDrPswoFoiQ7Z6HppgHcqluVRzhZyN
aGaU5aFCi9j9IoWmveZ9vxNuD22ZcNKgEd4TYj3/yfNmFILAl1dyJEZhsPvL3G9qnhuJI7pXrNlQ
zANgXUJPb2o2zrKa2zP0nm1ZxtGx86t57aIeW5FzgwhT+V+CzFaHAjEECkj3wgACbYxFuq2RbIqw
sB7I5GTHtETsZSJocKmXHHMP912Rjg7oL/f3CA6ZmWe6bCSEtvNQ2L+IB0kOKcqKrRSkvMDudXfO
yP9BVRJAY3cKiFceCYt9+DP10+K5TpmXB2X5bgYAgRu7fy7dlPEIh8m1yRzrHAN5RZ7SiQvdwzGT
k3PsTDSuLQMyctmYcqEhLIsr7pTkqOEzdp6d2swKtqOcy3MnNavGzj6NpSc5T2F8ucMN3dB/mNFk
HM1MtTB1MNxh9uJm9FhE07yJyG7fzCZGoLqXADJRl66LHDR0KarrCOPnAcqDJAFr/Ow76F5IxiFw
dcTRE1iInNXrLoozbecNY4JfKiWDcyBfq0VJssm9iBuEhEWPvYSfzeBilEbtHN2mITsuYS5YwMS/
GMn4bJSxC9aS342p0a4Jv4n33GrYiHOLfcms6OAshN7UDk6IoiCgPg+nFZ+xlAEFZ7kIpyM52sEz
AzfHNPe25wVf8wpp+jwgiO8m89E0EeEtCWKoxfEwx7IzHrALbAmDJc6qxWpRhPJ1bj4qdkJbGHH+
PtZHbR8SDKgWx4Tf1sZH0c/f7HyJLpYXDFhmxG5sNdUygRCFVoRbfIP3JIJr23m/0oz7dmoZ4kuL
LqT3qZrgvvrULc1PkZBw67niWtniC08nORRp/AtYWMf8wAHfFPEOTirfh2H92lbQLWNIjsyig24/
woLdDPptj9HmXNFAvqVjX204ikwGMOjD/WtXG0ft15R2+js2MdNE0bw3+awy/WRzFkWoOVNuBov4
wZ4dvb5X7xmQbw0uMi5CDaidUKDw4s4JVjW3MG7culAYC007fDI5dg9yYTaSE2WPOCVzj46fv7tZ
3YDRVc9LVBc3UEncAadebsu8r6k7K7owf7rFptVugX71VztjY5AaCrNA2OzYKdqvmIm2PsEnsV92
TzhokDApuOKRFpjcH/rC/FkmIMMsI6IBa8L5HHWbMB3yc9L7JAXxL6ythW1eV5ObPclA6xoG/zDh
S9p3LSObTjnl5Y8Gsond5YY6Ko4dXE+EQByreAFLteBDjqkGN+x2W4ZMttQi+ukQLRqb6lnhYQi6
x6xBEVhBktww8CaZowLMnM+qOzBg/xUEyl+Tyzzyv6KaUmEkj8ADWEAQyO3HffV+/1TmmA2ehjG6
pKAhQfNUT1Gt5aWTU+0sZ/oe0SGt4RGVO/IsLdQwVN6VnCs2/vVXi+5OZ4Cy622dihT3UqyHQslP
nhlPryODJaSmJ/I6zffJMKMbzeZot9iM7vTRT8YWhoNeL3CsFK/5qGhDq000AQEdK8DzZWEvG5DC
3T6ISv1JB0xv5N8D02+v6B17V3GCecfZTOutnVKas2K52QaoWs/IzqHh/5h6yzzJJv6FOPM7La5k
qVpDG7LoGwbP2yYVm9KpSbLNiBFj55NT8zEuRJ3OjrcOSbziJselzNfVvulwdKigF+gA0ffUDjO/
0DrawyAuQ299FzNVTij9tT2TE9NXuB5Z7CxsJ/DMuDEm7CGSuBhMaivHgy5WEuZJNJyFhISQtUAS
KiJHXJhtOwQX50Onh13HQtyYbp8M0nSIuSrCnQkwJHPK8s0p42kNjAuHcuPa2AlxFWRb+7kkMusw
Q+7el8g0UIKwFTfgb8gGeWteM+an/OBeYZ9+uGIyr9kQEqXs12pTKM52q1+OMWx0vAzhe517JGV3
1kvnzUh9ap3TNbqEGjBaocG3sMuHJF5qOZUbJmzjpfzNuxKf6ioVm1zH3YTAoxZYn2XPxtdq2/Lo
RPlzXydvQVyqtTUgIU+Uvgp8hYxQcAD4ef09SFv74vRYCFrpngUm62t3GAjPe8hGwvMItrTh7hjt
hQ3BQ9kHJLSM7mcwLe6zE1g5bkC907Qc88Gk5t6lNbV1KJ+6kojRuG2irVNzedt5LN+ocl+ymYgm
qzlORXelBoDs64yYS9tHEHQRksV0fjIZ5ID7yk54Xex1VCCL4bNJ/589OHlTnUeHjPDcn85OLZ0H
kYIjuFdzMFZRlSXhQxa45s5RdA442LpVR+2+BdNHtufc+hcT69qYeOJ8f1gIS0ON/hhE+H+bxEK1
3JVrzy3NgypoahNr/JlaXEk4r2EiUFtNTmTcxqIvzyObQ7DFjN3iSg++iHShVmB44zcMxil4jjgp
hnNTSk/TwUvOKRWdYxIUzvdf1SLfBAPpzb7slLbOGmi8y/pCheYdbCEe49hMbswnNdswp0PjIFiH
Cd4Bi6/hWeg/7SBJn7hW0qcJicXG7mkeKyvduahRHmukWZfA6sgNG8RELWqAr6XUT88Fusd14yVk
NZtLcGqAAkH+7lqgdV7yg6RVSc5Ekd8YgIqDmHuxtToDvOe4jmsUwrII3oO+w1Ic6SurUP5G9olH
UiFtxODW01o2lvFlTIuvVLo9AifosQA6j7hlczI2ShiNVTw/inxptBMqRqhU5+eU2UNIZNXNKMsZ
U2Vqr02/mRAmi7MXWfnjqIdexmRfh4mIm75Q4T7uw/hLiErkhLMWfSk81C+c0stlLsOfAJti98Ws
XfclqtnzGQJ8YzQ7zbpxO6j80Zw8l7DWYssezojk6FQazsY52WgF3gdi1kjTFkEqq6EEsphbT70X
vAx07Aj4/OQAgwAjwlQaR7IOj/cfmizKXRmiAJwb6wHrloB/zWelE+JIN4wx3KqeKqzDq/sQsrJU
CjEaZbEMrJ+BGuIVdXJ2qIPhcQm2s1mMT3RfqxDo8f9SdmY7bitZlP0iAgwGg8OrRE2UlKmcPOQL
YV/bnOeZX9+LKqC7brpgo1GAkM6qSk1kxIlz9l7bF8nUbOLRmamXbUigSOjtvCVnq35b4DtfGroB
10azngOQDNtaiY1Zavpe1K55qa9d9zNZovISjyxLNtQImnsGG2+TJ4eG0stTcWyfSxU0oCNOvXJB
3ZNjSJcwvdhGgnkOvOd26idCORwkNVXIWxLxNBH6xjfVOu0rpmXmGFPaHdtmeUAwiM05C8YrI7Fg
axp1/KC1mMwyVOBXqZPuocMd8GBk5OYGnj+A/uA5Z7Z0SU2zOWYs6Oy2MA6iRfwscrc6t2OWeVHM
MSkbhHYIyFgsEjc/Z1MX0Hado83IFPl8fzBhxR6WcXxRg2Gfh1FHs59P/fFegDha4y9hk3ttO6G+
FMQRLos4Me4Nt22hZ97qgD9Qpcg8ER4amJ+VWzxPdn0eC02SIFl+CyXTvJje+M5gh9q7nYMxMTy2
ND0gAkrnpCl6P4B8bK7uId6bUtUMhB4woLXAJuq3pgJ+JEb3rcivBqpfdGBJ+JAXQlzB6O5RftpH
tgwDWT8raJ22zo0A5YR613nqbazZLuSUi7uASHRiea6b6rGJVHme6vaLrIgsc9zxeh8n3x2nylx8
U5WvQU7i6oRvvGxzzo09LhGHhg7Yenq0eYkysivQIfL225lOammV3+J2+VniHty77WeNMK0FDNVJ
yvgahHq9n3GLkDE6wYFPrOWwlITMEgIUHZfSv5tl73AJOQ2nSgOWWmrDUwdA8arC4gsA3pHK0/0G
c7I959mWVEXxOhUDdqc4Z6KQ7Bor8AJ2eb84t2qkp5BwVjdrg35TwEWbk17CkZdmHhlFexYatOQs
41CtOozUMeN7Wxn1gXOcsXfQxXtEnO56KuW3BGEfMspoY5VSfw0VEtoW6CgdmpIIt/X7p3QDNKot
LnL/6rM2dMUBXgxHoWxI9gjWqZvlJ4Ql3eOcZw8DXdCLazuc7kPjsmSMF8gxM3dVBlZ9Lpy96Efz
oLmFyaGCRmaTKnomuHQRIWBDY698ZPY7piCZ+BzJlm/06dYW3OhaU+EGsDqPnLpfo2HV15aVqe2d
ci/odOJiQLkX6aPyc8A5ppMnR3pJhIuPLIRNb7NUSmfTNwVoaVXgBXHIMBwCGpVVLF+tkePMVNmF
l2igysMe1CZIAFw30YFjwog1HjGbSpPmGEO1ZZSJntod/DYo+BRCuphUOrG/k0IPT+MgvwBMXh4a
03ou8rShnxd+UhGpjRkhQoCb6O4BJA1hGAU/UuwHnIfZs/S8OU6oiLauqqdNUNDm2tBsJ1k1sdl3
LdpLDp3hX3Yh6ouWhdpLz3DHKhG635spfVB/YezxXE3psFuGbDiiXNtAMcCjZBWJn3/C6WieyNsd
N7KhtDKt8odsYiI98Er3ktNFoREMruoO1HgEvw3x69oFRS4aBsjSSnGba5dUwdyh/I9NtLntAjSX
to1l0t+h/95DqoharyfqaqdZ7+mIiLotWXdQRxdP5Jbuw0r5VF7mPguSYacP+YjfnFZQIkyiHNbA
9PJb1A3ju9up15KVYykYRCXBVcIPgBcDndxBwS3T2uWYKaqvjjFiLnRJzirATXnDQB51bLx2lXBP
odnF56lHsRGMi+VznRJpwQ5JF/TeuZdc17ZZ1w+yi59bi4O2u+S3suOY65ZGtI3iwP00uM5Dky6c
HQI4AkMzaue+JPLh3pHoJWu4nVBtOQkyQSMbMdMz/yLRLolb62jrCcIArFYXZ4Eqgyc7Pg4miFSY
XheH5YselxW93KHAsoa9HgZhtbFkH720M3ml4+iWOyWq6myvD4iDr0jxOwySFC2RMT3ZZavt3Qy1
ucGl0wkHB7kTkG8RijbhdTv1OQFpsfYEsHy5VnpS/FNzjfzirg+FpX2yytLedE0UbgWMloeydvd9
xFLddajLRRp5rfwF008eC3t4B6ri0M0wOT3V9rIbOwNYcxvaZ9qkt2A0C39Kq/rSogPS5yr0l8R6
17WwPpQleVsWcdlP7Rh/Zv//Xtad+0LUHxJj/I9kNfTlMSV4BSjTlL2iEthq2JgIqS/W9pFrHCrm
pptK8kIbe5Cfo6X7J205fFMVCd9IrNAz8TIfprQfd+4KRHeIHck70bKPW/nObObaS6Yyf1303K/h
5586DT9fN/XMfwNGrIQTqzdKoOOAj4YQpoGw0kwPrknf0J8xYp+/LLe96yyvhIZt8sRlbIBH7Ii6
ybl1Sf7eVOM+InjutTZ/tBB6CZGy9duS1Bd3jLN9bcQ5Qg1Zbs2RLhjZEW+WKoK9bCqaHWKUZ2GU
b7rD5ezKhYlmTxZkOC1fiPdod1J9AW5vsaWOFePanFzeccJMPVOguAPIYIaBvo7wJqGvKQ1oHmXH
OJIp7WVxzVto8VFnmT59RnL6K0gXjoN03S7OMO11ltIvRWU8hwm9m7Soot0ysrHwFWmHuIrb24A8
nvbBhbtDXJMY4XEQdGRkFlS1S0zYY7aSW4ggfp5ClyzWQQ/3yLOrfTIhbE0SIge6GQctykPC0jJ0
lK3U/CGzG5pxrJJuR4VpgdLeT0Fdfa3QUUK6W0bw/Py37JnMRfUtbUxiJLSSWFCGj9tq4Txh9pvR
kfNjn3NIS/ryUKuZ8KBoOKEaN64Dakkw2+ON+zA+cKuDvsKBQIxf/xZE32ptRqQkAhNBIU0TzkTI
7emwElYy06d2qeV7Uo02NsyAz6r8MUdhwqytpAkemCNrRB2dwz6q2fvz6TyNnBi12nni+EYTlhHg
0syYZ4lWuxZWBw4pSBCrJxp3o63b3tTklxlZEiMbhEPxklCQ1E37OOa5vOjil+HCQFrH2mlChe+m
/WvQxc2LM35Gb3uzcMtvWpYRb46df4aso/sdL0TtYO97mbBznmnm3LR5+TH2RfccSpzGjusps0YA
vpBzOYjkFy4ly2tq+a0w9FcrtFwUkW669yYTwePsasSJh3MIdFs+Qgbad8hdD3ESPiaqfzEN0u84
fOzweyPr5zK3LO1HEBLVE2kiZSTMUaJWnMm19krKCjl4BBsI7YjQzvanltsn0sWZ803Mx4ZdpMTH
5hQkucEfaoLhyU6TDgkAjIN5yH8IXYTMHsgdKbaWWMY9STdkYOT6e6dRmjN8d7ZTMnPTxwPjAy3L
6Yn3yAJR5GbVu1YBohbMyPdmuk0q5W6ssb7oOZDSKLLc6/2nMNQuKQmiJwgKPfzxTA5H9B1fxtDB
yEGXQMk1lrmOQkb7PNx/uj9oS6v7g6Edi6kJH8IiR2bWRT9qKfHRtlkdPVTBeGpLsNfl/Xf9+rux
JSC6I/hww7QVHaFlCRwodgVnkQrs4f6Api3c9+hx/vO7YJnFvumYkNjmlDzooZM8UPovpzDMb5jh
k4f/9/v7T0IHerMMDcHd9h7yE+2UvnLI7LPKC6mAnNDK+icbOUtsbc9rDZluIeVrXjJM+p6/b2/D
oUcYTUPYq+EB02NJdR+76LsxwxmC11VvdbTlg5YmlF9F6RlL3ezEygjUY8Lm4BTj5UJL95LSmrwM
ceUJ3X22rCUkkCZOjgYrQtDR76MXf8v5ZLcai2DrZA9xQYdMBtb7yMmLqID4DYjmr2KMP0mEfJz8
ffrJHUOJmcNzTSunmyWy5Zj2e2OexcRoJZcdVrHOt8uc8fT4oyi+WtbwTTD868OGEJ/6YAjcl5n9
GWg+Y7Wo3TdE+rgzzWLOdlRtVt9soiJ8bpmjpsruUYCvgWp0zjbkdba2i+IPF8CsuTiGFUDyVP8G
5qrdRO+9+G4zL+IkRULkONm7otaZ2gwh4LUkJUq3cLbmAGKp6DMIqIki9i8xxGYajqZZTo9mg2/E
tL4uIvNnm6iBReRIKhz7KbMyRrxV86CWYc+xFSUmlBZ6a2aQM452tVMQVNFq/mt3keqfAlriW8Tt
WGSz/kE7Tii7P0tV2ehWqA8Sikb8YvTxuuxiR/xBNAxfC1wn+ly0LLv1jk1jS+tYQbDhb+rZeips
j6k2k3dcfs8GBeSLrA1vWIrO0wIL0tGO16E8KdJpY8+wab6nk5vjdIjWQroEJSZIJx3dlLbNnqkV
9XBO2LPRtxx913fRyB/LGMBOMBdU7+rFrbBfL/GPSWBsW++LhkA/0Dgx8HX7nwWqKHaKNDtEDtL2
CmxjHjwxO65RPRv42VPixqwmOBsSdF8fujsCH+ct8psZP7l6dRgTuXZHiwdDKqne6qebghq1mZq2
JJ3ErcTO0iMaBT93zEM5ezIoDhYElu08tuDx+87nf/0yDli3YOuejYRIkbYg32/MzBfyvYyNsFp9
VyUDLVCQSpNqPhtlepjUGG/ZO34qm3TAxtgbqQ7OsEtPrPA044l9KQq+gUIAhFtqRKKq3ueL2juI
Vg9Ss59ce2SiEOKyGkB/hkNY7ThnYmiUt76h+2gGhSchXu501SG8in/aKxSGYCiyhFown1Pi9W4b
el1AnE9gNwdDFY+4I7fSmiym9DlJCqn+zlDyK59rXD3KSeMCR/q8LSGg7fSOAX2v7Zhas8eUtFGq
1lz9UlT1Gt9PgCRi1weEZBtpe4q69siZs2DKphjCVDTt08GAlDey22OIGefk1oIWZf9TYluRaeLR
QWPDMVZurWybF8sgS6Md9kViAuCJS+aGxPYVLezFhSAJogW8ZiS/gFN5sqkmtorQri/grUAHQK7D
hU3IPeaImkQiKLC7GHnTLnFIzdPSp9JJzG0AxWG7aPg3YsY6c6+ZLIQFs7KC/pYr5APjUKx8YsFJ
gxp7M7r6944U3FjUlPZpkzEQxoumVT8Q/MptXtG0X+DFEzv9VrrGMcvppTSAKD0G7i/4kIoNuJzS
/CcPM6Yr8zeUTd9SVrSNrepwEyGoAalg7cdAf69nWj50MDb1JD/BL4s29mveC2wPCOrhNx1tu7uW
OaPawKIRBxoWs1LpqbXeJBerO8XWgJOUIl53xvQwVO8Nkpft2EFaqpf2ZR4JcJAFSsoSWKOK+VIt
3dqbbXriYPeZVJnvIgIkoViMi2beufEYHXTHfZ2ncy2DrwYrkQfTZALTYj7rtOsjh+ay6XDyjdMv
uEsiGFbGP1UZflopjYmL5SpJJwr1cnnP3fynPbQVYbfAbJ1TWDVfc4tIS5BPjBqWS9kAq6E5RDOi
mbw+79R+0IabaIGqEGIbg3XRv+dB0nmZydy8SkpofdYP1AHvYTmMJ6tzfg2L+xPOgdjVmbYfG0f/
i6Xorn3/tzjNtiX/udueyCX8INKvy1ySXl4FPn5sD/Dd58oiMQ3NKCyqkZxJA9YGbQmDJMo+2KUZ
NrxUu6Yc9D1swvHOBBKBWNKKDiHV0Z+1c+ID498g6sBWZCQZFiJf23Q/QLDNYInsiFmCj0dNnpq1
/WW5cbe3I5NQuZh+fuZeXdnHa0cLxoMT2STobXOLwawmqMvGhSiuNhcXsuv1gzE//+UFfuCE31+g
ZfPycBewFOofpH0DqD4ic8I1UKQl0KNsqCYKhO5LDKCTFw7QZpwAjTFxvKNKM2uLH7B8+PPL+E1j
zMdk6zr2UMTGoMk/fIcCK6EWIj30UdMwpFhS4JKWV+bqvbQoOrP1y6xgYAYEm/xF3rj+6X9fPljR
HL4ZRxJRYn9k2tchcaeogyEtrCPplnFhEsfOTo14eJaMINDQQo7f2rDT/vyejfW7//DMQrF+cuXq
lklU+r91nsIpk7LIcsUIKq4fkX353ah5btCKYxfGh3kEniLa6bVYnF+wchvPMW+Y+an2cuyDq3Uv
n7LUm7EfXJpiAq+/9OcsaYarUuW33KKIR+vwN3mqVL+/bKk7umMb0uSS+ShPnXNaPi6VMTzZhv6K
tvjjqiAoGTp4qTSHmxRbJgXNEYGeCaljGxhLBheWEXpQD/MeVWIyGuUFuuPZ1iCQNn07H7FJPVVd
1Z17QAZ9g37PltqBuTEi8uVHPjrwgNuEgQOjiU2O4OKCgR2tnG1taUUnqCcS48Bo+krhLV7//E39
fnU6yuJA5ui2bTBk/PBFlYVZ63zSlt/TN9603MAbXdY7ouC+tJJKMG5oAAs7+dxYpLj9+bl/l97y
3LZQLmcSZSAJ/vdFkgXGiPq9tXwBe6lYJiLrcoEbxQ48e22b/vnZfl+uHGXfk+As7Ea/ebCsTho1
aknLjw3t51hWbw2Oq3t3PxU5rKzg55+fz1iXlw/3ANRQqeOJMh0sCx8+2rTOazofpfLTILB3sZaA
rG0OojWLTdmvzY51RBCXtP1D7bmqmgKZl2S3LR2agOvIq4YgfZJh9XwXjeaVm2wLIme9EetRqcx9
yoK1dKF6DNvap4Z2/7J8GL8voI6lWL74wEzJTx++IGBowTxmBNNHiWZDjKd9n7TNTfSEr0+2Ox2F
0L5IBmGWy8tFUNVv3Hyix7bKEUcHhQjJ3C05zJvMnF3GGdYV7PYnI67C16V4C1S9HP78of+Py9kl
/lgIPnb2+4+fuWvAilgqZfi0GmjwK6YdyqmLIwrAkwhK4RWr0YFWeJjr5z8/tfgfax5Xsm1JGtBk
dXzcD22atzx3bvh3ZGldLPNGOCh3BmgXQjLND5phvorOqfC9k5OcrpraZtKnDRq/4S9X+0e/Npuf
g0HGdMgOUpgO5fpq/8vaMugx6EBCo/3MIqDjrh5aVs3PjesvOizVG6dybjjqQ83Wyr/c2Xcj3L+v
fReXjkJQZzOw+X1ZWUmZehGtwWr6V3qCFcoROX9RziGX2fMSM4KWKqcFGqwjHD0BOZytjv/Ierdj
SB2ZJr43wj4ufakeB+nTuYcT0lRes6yQD6hL+5jB5eNkihvo+PhQBaYfur04wzMZfKXw0huDfuhU
YZEPxsitQlP7EMbhTtJn2WAYUfsc3huaWwt+Ool6XmLmz4Psjn3tFmeGEquPVJEXR3YCblITaxtc
Opy9VgQ2Lmsp091GsJeJ4j3Rw2ewze0eIoJ5GkVwDGEhcKF4sR1OlzAxrAOBktUmrDToTsP8Po3y
qIHxHbU8fW5WzChF7aUdSMFDj8mws+VElfT6AjJgcC6FnRF6m976NhKczgrxl8vlf2zYeKQ5spK7
Y3CAuC9m/3W5FHDQ4lkLlB+OpnNeUnVAafA9iVrnaej0sxMiw0hnNAPw3PGyq24Frb/2U6BORPwy
XKbJGtboio0+O0C5pU+AlpFhCZFsfa3eQFrA6egX4y8vXP1+xxOSxSqLndV1pPPRkhlmA7IVakD/
LhNVaEwWbf7Vh6H6nufNu6PNfpYp+5ouS4D1KWMmXfS3zjVBU1Vsp0hoAGUyyEP5cAmAP9N9lqgH
mwk+uSZPaYjx0ko+hWu+88CU74DZGctRxayhZawl3C8ygXK0EVpuQiZjkk+ib+iLqbrdK6uOc/8l
v+GYYmF0J2OXGfEadu+OYKrl06QxC8mafxr8o2dvysiSAPbaH2s6eM04g2x7d2SFKSWPpYcOi/dH
dS/5hB/zYILwjBvsWHbovJQxfv3LkvYhFopFBNiCwh3HgspNfPfu/tdVoddttAxkCvqZc3Rp9jy0
NqGLyNnwF7mr273DtylW1WhamiW0LluQOIooInVJiWnSv6zuH33UBnmpfPqmwELE2mZ+fD113DK4
bOY1SFiNJ7tFUmHbu6nUm4fYpJPQPaVdUW7tCt0jmKl9tKBUL2wGb9CZ20sfi+gvle7vqz4vCVeT
xNntslt+LKCcxUCTTfPQN6JYIjOFZUi/IiC2AKKCoD1jIK+zLX2+0u+fT1aGx14fjDOgDfmXVCLx
W72/vha0xkKXa/GqPqz5Oe4cAL767KtQrCweVZzarj7EjAEB1PClBYaB9JW5p9dZmvDsntemjdVj
mGaQzOr8xlw/4P/Tm17NaZfDZJycl2l5/8t19fvuZFFQrIcSzE0cED4ezSDnxpNV2aOvNZAp8U7q
5D/qF9SxcCoZOx5pwAJURPP/GATuUXMPdcmt7cZ5dNHiZ7lgQhlt9RaFTXMCY9hvmsbJL9k8XqP9
hND3uaqnfDWPPwD+rV5YIfIzE0sMR2O1M3qW4TJtK28manG3lO7XoOh+kqeUrwFGARnYXY7Oqipc
LyoQhKvEpLm4CqujOoD94CiUhVZ7kCj1zdZWJ1VLQMhzbu864oOJ3gjLs4pobaNM2wO/tQ99C3t1
EHZxpFkgkQdZUAHLIvYIGJgfuacLupKjT280QN5I/EYJZO88ScbC94eK1NH9MJfm4X4AKRnooX6V
3WXBLYk7pLAeFwCF3rDLe9t4EzPlfJKGJD9XX7OWI24YZzvN7MQJB+evRkcPMsjFgc3QXMMIpqzV
9+7jfRFNaBqedWd4mev+q14ueCO03YjS6hIL7bk1wPKHE1oK2wyvYfWZgX+C58B1fQvK1P0kHQfN
r6lAwZ64ZDtV7ATbYgnFg8hi9rg8OLammv5Sc/x+8SvBSR+/saskHJb1tPFfa1Vc4JBBzdX6cSo5
rYGeW2voatw5eID3ENGZi8z//3e/Etz2pk2yIzfsx3qzC3WjG6ao8Z0UYIhWmtesH9xzohFompCW
4i2OPHQdkJFVlZVj5vmPXkH1lnP5801lfDjgQCOg1DLYCTGDKf23e6rA+iHqRpHbjnSwtp3iwk3E
FrzGkSL7PWDfME9WFFw1s5+91a+xYNM/wV90PyWpto+akVGZM17juPhOIULj2CD0AKHjpOXUTi6j
/CV6koz/vBJlNgFgoKrSdldOk/G3lZ4Ax38fn0zeiyUtS/JeQC5Qwf77+yTHtYsJdE/8aKpjz9Ei
4S+50v0cAlm+uf8by6Lw7z+lRbZtqzk+kea6+An5B7S+1x+dAMnTJnPybD9L7RNw6sW/P8RU8Ujc
JwrPRkEt4veKTCymTyWVQd0tvjGlDBS6DgwUUvRer6WXphgoHvsZUMbCMCWxpB+rBGBLVE3/90cd
ZYoGAoxUiFL6SeTMO2W1v3KCqCFALhP7e9tvyd4KFDDEMiKUYEC2lMn8aKr0mGgVc+3EDPwMuXbg
VLztCYR/t/44YxZiIOEX68P9Jxc0O+jMQucRdzLFqtSfCtVhlmmSF7DFuKUD0s84i2bHyTIPhqMj
s5mil7pn02IVQzFXv+ZdjtBYYxeIjOVgR29RHqqDXWNnY5aAXlyzCKZvote7M/M/9iv0gljuCDlQ
E36gfmYsU2VmfQNlLuCoBDKHoWiC4usaEo4kNi3QFsSO5wFY1AkticFw4zkRg3gtot5r0bLspiBl
VJAxYBWz2ZxdPEGHjFV6O+eOc7FzImJGBcXfBMWzrqPzWN3MBE5bFUL2y8wuOnYYxe6vkhn4tWD2
TvR4E291u1AvHXRKz025Gji+MJlHIuRZpNZcNFn2lwTxE4eLCsm9AaSm6eg1dcVwC4Jaf01C3T2E
aIcb0w1e8Pxv05p7SNdqyb7UVpoXgd9B7WdeQ5i2j3WCYLaEg7yFtGKd7nYdti1tE46MrrRmQExB
DBgmPezyuLWOXIMhgLEI8arUikM0NZwXWo7TrgrLfdv+g3f2CPtZvI4mhPC0DjU8oLTk51LlRFOK
Ve2kLipFeQa9LzqAikwOOLeI3CDLmjQRWGJpYL0iGDN2CeqaQ5njh0yB4XdOrDH/CT/RI3rEakUb
SphHJ4vEycjNY8hhH436YuwAVftzPG4ZfaRFLb4UufpkFvkXpw0RlvYRvlJc8Sejb/YayWtHGQqs
fGBbLR2LfxXh6msG4zPCWWrnIjN3Y2PGxzbajTxp0jfTjZe56Szs8f/pUOopskOngTSKSh0j2fPd
mDqvstypdl8N9F0MYehlKkq/SzH1j6UAilRoZEQ4I/IqUhE/o4StD4PDZXR3FwcobG8m/O2tFlvx
P030TQ8xBbutyA5jhL5v1jOI66CxsbVyXMdlwPW6GE8LypjXEY04oPwsQpzEP7O6v2LkEay2uoVu
hO6C3QM2XsDm3+KGql8OELvIhUiOba1fXKUVRznge4ZHhWYPw9/OJAwAF3Ygn9EL8PRLA28zsz0d
YGZCXsPWtJxsk7Dzbp2UkWd5MmereoHMEBK1XvcMT8xsKxcmrEW26o+w3pK6QhoallMEBNnRDEsX
0VC4br1ziNhWRwLZRBeaJRGcR1ahVueGKGSv7RuZtl6HasQbGGBdLQNeMNzAswvx98qlQPx4KVHo
4Sw4j4c5/UkgUnhG21dd9DhelSkYTjKElReXwEQxdhdavdmOBqS7re1E7kkks7eZVoYnkq2pMq2w
fqWu3ZZOYT5RMWFZcdtr0fXiwZVagifiGeNOvsEMxRrTtlCRh86loWJO45n3H4HHAbKlOxPp5sV8
Q0EVcQXAhR7teq/MyLlpYSseK26mmuPsNkSM6cf44NcG7ugPtXZJYA4GIUOyXv9SVhM9uWJ8TQ03
YKecZ6+rwkcExM5Lmv7DxsCEtZUOyF9OPZwk69DAtomY1zx0mCyGYEAIdXMn0ZIZo8Rer2e44VGR
+VMWnvPJBwJkYy3pvsGwaQ5xLsNtWKUwupElncvSeYbtCgHY/Rb14cnFJ+OnLiK4GfH7PmasvbEy
ARKxGVbW9Fvfyu2E2+ocoyY/DkPlM2VMzppii2tcFeABqdA12iZlZcWS8qyl4b6CGk7grftYdoRK
TY3eHII0eTILWn1dxY1fVoXpaTqetB6F+QnuvX4K5/yNLZ+FCo0qn/Yai+S2PYYk9G1bamIXC9I0
eBnD4EPYk6QGp+s+TU0qVESm054rpNPxBmCrVpPmS/fqwU3krzS0vFkS54IuAJe0mtQuRjVVhMy7
Ec6W5zmnXK4DzyrM96CejQ00BGPfOYq6OUsfUd3zNSQkErWQHpgAjzi/tEOYYRTALbY8MJKk0QYz
ySNV1N1H2JZ3uGLyQ7DUeCVc2KmNfjV6XT5wbEGrBp/mcWwkTn5krWiTIO+Te1kepq7xCGRwLgjo
+l2pymiPdEsnJY6PvstILqjT6aRkjed8/dMMheOtWGktSHdApdnTy53oZrOEOqxBL7URJiDj+gnx
xM1UUr3ULJU5QTS3ZS6Lwzh043ZpLAwnQ4rFJ+gdIhV1seOThGxrK7yURBpgGYkvQOxQ5S2QBXX3
k5U+EPZjf7XgbbTAKvFrleYmmcbhBZXa9q79LdOYMUukvuW2haowyaKTq3W7OtDMa16Y864ZmhtH
yh9GXB8dIJcnoXsmpRQHo+kHcg7ch3n7BNeL4IdSqKPZg0lNwweDHvej0c6E0VSBl4XZxWh192g0
ub5dJFJbWJUEvIWjOFCi7fp4sY4t5omNTeuSXhynjojAJ2umzdC1A0A93TrlaQ1IrjZf7mOZvpPp
ydIactOS4l3qKDi6wboQJ3g2V7H1FEpgNumlTMzmZKQ94+QgxGg9dCbCvHE6Sp5F5NV4hq51iMNI
XNRgnRcn+1F3ifsQIAuSNHgO3dLc6kmmvI1gJq926f1YBF60nIvZrR7QlyEpNivtxOQZyIvewOvj
44iBNNAKgiAwJ88l4aFXhX1CzMK51I3lOSQbwe0bv92d5V2MxqjOo12ztBdi/BwSUiHIuB05yusw
pKuktumH1KtrIbwJaetuAstLweEaO+b5aFr1kYjPKvKcXDxVdEeS/h9d7WvECGYTkB+IpmQTBTAH
lY7h3iyw3lsV1vdxtTDiEMUn3EgGddF3pMXTserkDUVr4c1JUyEC6AOfQx46eazRW1E7DdjgvjrE
hvoWB1Je1dKuRqXkZOjZl2AazT3zULGJcqwSNl6fWC+6c2NbL25WbVMz0fxgTRW1Sk6gaTW+FLLV
z70ZegxR5203mwXN4vYosP0alObP9PZe89nQz9mCXmUM0hMUWMV4exh2EMqiB+Qk+3HB3gygxL6I
vsN4Mg6xT/9RkMXH6ktbMOfArG6WFn9iGW/8kebRI6HB3IBWeZJOxALSpQ/9otxHWidWjIAyZiKI
wJKxX90O73T/qifr6Q44CVN7ut3rUETT+8yV0YV6X7KMI+nW6q7Zadz5gOIWkNV2iKaw5+JcSN8z
u/6EyKP1QukMT5o7nvQp1K9dr7Uo4RWUIWWRyBfZj4luNgctJxEqWBDewSxAqNLG3+0hXU7T2ONY
dfPnRqRsaLn2ogNpOySydVnugUkuasQMHgcnd6qr54LEPinIX2TnDI9BxXNNQ/p5kO1LnRNiLcbg
mW4ReqgqNR4HTNa0hwDMzEmLmC918mObcmrB24Q1b1jOcasvj0YPeIDcMO19ltkjTqTe0uxfQQQd
GW3VN87DmtcY3SVumI7WC13QLhWnJi2ob0yujWw1VeEAayucR4PVjheJP/Ro1c536AAGzrFz3TEl
W4I599OyrnamciXGDehO/xEBt8AJEI8yTsVctIHFOfpwfN5qZewityLjCl76KY6ciVFA/+TI3P42
coO5C7agPmsLP0Qc+VytAYSsJqc4dLAfT32CQT1Y9wyOWlMe+Yn5xao16sGiRZJctZXwOiRrflvV
8SnK51tYL+XeNJfgixWhtpmszVgmwy0cyBFRSSsf7IVduUH6PceRcQuk+egqsHZilNmFnHaoHZn7
CoP1HCPvu/a1Sf9ibp5UW7VPw4AicqgWeOicH+7X7YgmfDs2MFzaHuVvb8vpeRob8ZD00v3E7uPu
1IweHqPPfq4AEgzoY73G7hvPHefTonHO44T9yXRH86zlOgbL/8PeefVIrmzZ+b/MO4/oDaDRQ3qf
Wd68ENXd1fQugmSQ/PX6mOdc3TNXAkYD6FFoIFFZVV0uyYjYe6/1Ld0st7wyb4QwOszoZmxnCvA/
QB1aiiJ6mJEyNaTbxZgNNoAma3gqWqAFKusJ/cHYTdvQf8r9j3ByAKAYwZMCv/InV4TbWizlRETQ
fVzQmdieuNowL1YhY8QScIu0Z0RpJhY0ztBclcO+0Fv2SWGDqOnBVs+ZtlXHeSBvyKzy82zaBjMg
l7RX+8RWM8KHMBEg1eVvWhnBmqkKQFtREF5lDgQ1GLgiwsGxNikivTP5LRvEPNmxYNi0b732ZA5x
cxgYsviOuPHlEP+mIxLmLKu3bYBUY9BbbSvGsd1Wof5UMgM4jjSk7+2tScY/y54ZboDzdVF0YXrC
Ys3SbLrPjOCfVTlehIary+YEN5YyxfEI11mTMQp1gdfT2BKVIEm8gYkgUwcsMB6cRuZyHc6uJqz6
8lo3vdyWUYDPyvBJk2j7Lf5qf2PS/Folnfwy284CSdZPTBNQ7iz6aF7DylF70ZEvRw6VgTvqq9w3
LwzLho/cwYIyboo8dznakk0RKuTtUU1SmF3Ki2rb7AB3+VC0eXX0ib2I2gZMbjTg6LCZglUW87A7
IqlFP7tGtkUsWkbKCS2oC0ycTelI8WClHCTDVPwY42DkqI0ui9RZCJcF3k+TuYubDEQpM2A49lFr
HYrEoWFWOZD2Kz85OQWpXVN0HppYbTABBAvBqAQJOJgTlyGrE/M3LIFHL+lbYDcb1L7zhLtLwuES
IbjcDab52xOjcy50/zT6+CKkjSelGVO1i5FlrnTN+rRRHK9dKgqKpn5a9vz9dp54VT5Lg2mxrXdK
Pd5BUJyNdG78YGFAZrtjJpCaG5dwTBZ9E4uz5nTPhGwB6mkFpE/fJb6qIQarj4ycRKlNqKrhpJzh
4FNDHGoQYB3KujWK3wyqliuOXmpeDeXLR+pzLs/ZIFskl94vDn4W2Fd8uceqywdEt3Z0o38/h/k2
ay+K9FXrIasctbg5iaYmklQ0V4NAubdug6Z8UeuRuEqE6IBSl14/SfIYnGPUx7zy4CE2oVN9KsEn
3q2HjoKtOnTlNcMqtDIi1JcNropF5revTWc999iQsRmNwE7spZeGYMJgEC1Z+X8UWowHLTebs+J7
wuR2XrUq+OSssmhsP99iq+WYS1Njm4sSA02enhsJP32uMkU5/tkozWvX2peAl6XB6HVy2Lv0uWtJ
NOilMWMOvF3+FFrfBjAu7OGkz/qTsyORznzzwy8oij+iAc+M7alwHZtkbeUGZf9gWv4am6WxCmUb
bXC27SLcMdlkybXdw46Jg/iMc/AXhGmsGzQGFq7ROGSs4QhCMI1bzXzOLFpihtG5vyYyLD+1yYrO
VVxS7fjGc0BmuYzcD6t3+quZ5Huhe/kxbYrHSFB42ZYN9yUcHsh211BgaSTiEmyxlEnt75PWPMou
GtdSWc5XbyTOWhudvZuV1pVa9MQlX7ly2KNGMVcacT+L+wmuYnU1EqYXCapjfqVglbtAGL2+RFPS
RttJ937HBv0oXJkYvTtkAWrkXiW5aRl71K+VYtkJpPUuudYXcTS2e2vqB5xVWrkO9HHNMpFsklYd
zZERaG80lz9BkLOADPjTsEpD3cLgQFdiSO185Tl03kOSDPu+Q2dcVthZSKLRi/QpICITsg7CQdS+
W78hZRj9W720tJBY9iR0McykZ1xjhOmFUwl6B4vQNA3fngucb9LTgI7gEM9ewXlBl7/qNBE7WCJY
z/vph7aFy4PjJ7gos1MHV5lqOVhxv7rju6AKwE4akO1HZlsflEmz9i6aZFCcHVyal4vMAejiRMPW
9gRdWMo6v6zl1lYcu4OccootyO3R85YYyxdtn63NqCoPfZt9da2bnDnKNwvhWuxdnJv2cdU+qDaw
9pb02FJG/d40pZM3v08X48kojGhlOWW/iVT/oWzRblSbl4SNkTYIx12sA19R6A2zRaVVCG1iqe/u
O37XQpKoqn4jqLYaC18Y1yQ2VKB2Q16od1ea+8TG9ezpF0y0ujMQXkUkH0sEeDGsGsBNhxsST2/h
CSalulgPnUlSIYsskZ7yOOn6w+RnxkUJACHkF+LYVop7h0LUn4udvA1/CAU1wRcdV3MDZMN3ZLXQ
A5UebNBfy8l3t/k8TNTx5lFGKeT0VbNlfmLta+xBiwlixi6cMFYZYfPJxzC/mN26TRLjJFVzMdXg
7rURAzi99FtwqK5LiC0u3SISUhVOl32a6XIljZrES1c+1bkpH3OR2vvCbmklasVNXFzl2A9OFp2E
X/3U/dxf173dbH3ECTQq/G5Dx9d4btiq9iVTj0pUt9yB5aYS3HwhGwIG8z2S5vExycFbkAo36zeS
c/qYNwQ2uV1urFg+bp47ggtQTbQ0U5boKR7dEyfRfrzSQ15ZAoZHCu30Ac0qQ7rGHQk6VJK7MRuv
Fi43jMOk9+GDtB40n8XWNqW/C4HMkAuKo5Fa2WEUMV+5DVQYrL7dFvgpgC6njBiES3tZseXiw1Yk
Pg2mR5Rxx76mmbSrg8T9UOMvP8adpREMdkmJ+b7oAOrDoPzsHJomY/4sC9N8MfsJtyn6R7Ae9dF0
+l/U/PEK01TBzGKKr+xWK5sYtpMEVLKxcG0vaGvDVIjsR+E464mF86liMRpj/+BwaCIQyP5RExb4
it7g3Tdqwl0C8e3Q74yyF7/0rVPX6fHZZkE20JSdzI7xgU+7ZeeU0zdw5xhrAxF2qLjt1zD8oCJ6
LugYPVYRdOskzq5tl+tMMpJxM8UxBlOVkBEQgWctaadraTg+iVrn9mlHB4930xGZqYhQm+hJxW4k
H/B4vZocgc5WfdLMRN8aJICQyhNnHdOg5jVzOknsuGg+/NmKEKp6uDZNpT8oo3zHT1ffxkr+Ljto
ZKZK822mNO9tGs2ZUDdpl2rE+5Gpyd6YlF472QUpByhNXqLh1kFBqrZeHq4sL51TajJc7SpkrSKB
KcOY1GQngXr6ECYTDUDypiYsMvh5kMmSo2fT6AoIVY7N8kmlw1tYacMmBqF7IrDxaM2tEXfse07b
FHNFJcYLOrrxYrKUrbRhoKvbjS9ZF9m3fuQLL2x+tKZRnHbzliF01/RPMZbNndvr3Bzz07EOuyc9
2Nturl9zUssrrzJeolitPVMvPgTTlW0OpmIjKqN98Zpiz8F/1bu43RfrEK8y1yOEGlCR2pdRjx8K
6MlrHGAD9wN/TdKsk7fZqZiQkQWFs/da6FNU8b7bHsn0BT7M98YBQuwDI+kUvwP4us5dbx/59/19
6xek8C0z/rFfr9FabuFWHQkEuvnP+Zv7i26wWS9I6FAEnJWQXBgbrVpOEMkqWQJjd9YBqzB0gHEH
3liclH9N1BM69hpWsVihmt3aq/X6sr58XHCWLb6IFFiSYrUe1ubGOTT75Jbc+lf/3foN9oZTb+0C
FqSds8QjytP0sWnXncPoY50VG//HwLhqp+/z43hTN/NZfoB2ZxiZ4Ykix0MsaVyH5L1XJIBuOrWl
l497FSUIDhL9Eo/FSNZg/Bx39UYCRMMtxaCyq/16Bwix34ZpZ2PFFwGJDqO291V5wXZXXfwu/lBV
MXCjumvm1taPjIPAguOsBho083ZRWZ3yrFdfVQ0MoBu06jwiubt1Sn+donIjVZ+/8UaKMqmKOGMm
+Rud5KUjkCBkTtzgLbftN6t36ZilHDfT8mhh+Cj5IZ7eoNQv8NiMm1urVjgyD7cMcFX4dPMe8FU2
tXJXjhybw/2hsevm0ID7/POpF6f0EWtcP6mZioMHte0QNlIc7k/vb2WSS6MripPBOO3A5OukxaeC
zu2mMYfqENRuxbyct/7lqWA6spucfpUSLnioCg+SRxw1PBrMyzZD7j/ePzKFrrNMHEGH2CjKQ5ha
J48B4eb+wbDqy0PTRxWJg8VJKVP72/vr0qMJhwenVEQP3h+iNCy4uXn45/vub4G1mZd99uwc17Ix
f09Zsl+HU9hMy/uP7iQ1dSUz3WVk1NhwuvoQyqjaji35LEe9NrttBd5tcpy/vrqUSfnn9/mX96UN
ACdD5GLJnPRlKpt4IzwTI5OMk3bFhgYRSmvKA5VPSfhdDmcmnbboGE2WHjPGIcSg2sz1vz/c3xd5
IqelVx21+a9+f2AeS+80CTIeB3cAd6MhkbB0Vn2CrqFsibY6ZPM3Uoz3/9QO/n+y/39K9qfs/5u4
5P9A9i/Lb1m1ZIp8k3sDIP3Xv/+bSRAW/+sfaP/gD0TtqGQdG7k1Ci7kNv9A+3t/UD7h+/BdHcwT
NpB/ov2DPywfTg+4bXPWZ3uIeP6B9rf+sIMA6BPSbZ/+3X8N7c+3+Y/yET0wUNxDvWeoCDfFvCvQ
/iYHsuIsKFqbBI5S16q4ISbHo7t9rGz4GetR4mI94qWyvvG0ThBiCBfzSWzG9u89N6lZRL89w1LO
L67ESnuxQ7qRr6oWrfwdjXZefU2e1Wu/eojdggBflpzJmsCZDHXP7KbxfcrFBdsf/NSqdnP5JBxv
JAMa6cdrYhL6Ds62jjtoi2zq86psVJsAKk7404m7IVqSVBSZxzru82um+Va9CpWGfaqvNHJ3bR1A
4KmDLUBntOSEvND9eETF1+Gt3pJs45hExKHdZyBmRuSTdHn5SeIZFrDWI2JgJcgWrpZkNgT2AoSD
zSkHDYTxbY4Ds2YJDnlAxhkV9SJuhnYm3WBiokHTSfcEmCjr42tXIjtDFdbmgZR8t3TUsWRGDpbo
Is2dxPjyYpFFezBA6Sz7yHUIzyrLyIeOC8WoMbYfbYXBJLWmhnq28ox25hHWjJ+rMPsB25wABM0O
8vjcRn0BqCD3Qkbbum3noCqmGG4WsqEg/MDuD1dAD+XEZu5YBUDTxBgPDHisdNVzcJjdz94Y3DoM
a+rFUn5jPfGJQf3LjYf4JQpU/lNH5Si3MmuAt6RC1IAKHGZxy9Gx2k+Xw1+4tkARXoqAxdE0Q+u5
NLBpJwZHbsDPmO3ofEI8hFc4mIfMNu2HkjwoLAD0IpplbVREx8sm9F46Dxv/puzrdngIOviOrHlp
mq5MEwz/QQh+VYbQFlKjlSFN+qH21Lr1DXuMk6wTd2S7F42s53GpSTw0WImKc3UXT3JcJFpf3kBj
af5vx1OWXGjBpEBuDvTj4JlUuDMWXiI8zv59EiXaEfgTFmRSlyjZ7bqefGjZbk/UEkZeRegOvj9/
m/qK3kedg2leh7osgBPQTjJ3IGrmqBjKLf1S173xhJfcTGkFO6o55+ieo7M2RIP3WjoQY3bQf3z/
ELKiWDaDP7ebsnWi17wqakGbRVGekYxrjgw1Xay1h2yKtPfaLsan3rOsRwN6yxpjJlsfcOeb7o3R
iTuASUnrODS4dFpWQ5snv3KyvZ81QZyUKiEwIYtOfjQ9qLtBM50j7b+a7qgdUlAX5dash3btocFe
U6JW9WLSS7GO89Y62sJozgmadlQ1NF60bMLAlmjDcy5cc6sSvzoWXuOdhljPtgSsFavIIFwzbOxi
L5xIPblNFK6oKMclCLR0F3WWudfDyHnVxyaMF3GQOHjyrG+7UOMX8lBxsbXefiD0KXxQPemogMzK
h7rsI/4eMqbt38sHv4q6H31u1PtOT6ynmKIXJU7nxWc/H/hEQC9b0hiN96KUCdkhKRPSkVsFnFi2
sYIERI6fFhK2TYkUJIkytLWcxYDeRaeoIgd0gVCSepYV8orXovwsBztdN10Q3VxXIGMVabj2HIJq
4Yb762kcBKw6UzL3ZdASoADA8tCKs8WluO2h1W1szAS33g61LzMBdN50Vf0Kv6G9+V1KxV1qI/yy
FFofKq69m+o5awO5T46T2DeM5iZ0ttguLhl+glWcpvrvQk/LJ9EV8mKQzgyEAwuMi2yjMPeEvmlv
SFuBhfReTmNgHDEp63EGLtbKcbj3tF6hokcrkyEQs7cAuWzP/CStEHzRDaH/ZxF4AEWB2xwz9PA4
uU23cUOMfy6lGAYHWN27MDL9pcncYZsVpHD70gGNXtA4WDBvx9RBQ+FnZ5gpVwgmZkGoxROTfvci
BkcCSIqrdcjrs8MI5ezByQ17s241qCKptiFh3jo0iTFnhyuHWa45nLXUzNmtRuhpLTjmsAhmELTj
/RTKJv56apKTbs0tfFEjajCteqt8kjWsJGggcbri4ouWyeFYxy+hzMdz3KFJNE2dQKVpGLYtmO91
gNf44MyJmymtd3htrrlCh2duu9iGGlWM/itKhhQOXOoccdTQ4Mgw2CCfGR7CAgE+fwOPJblMU2re
qtoG+jzHB8pMXwPhWEBuzHYU9JQqc6o39ACTVSnseKNFRrlvzAojgRu2F2+s8WzlY3cg42VOsoP+
0rJurofIo0lf9cZucvsQ8F/UI+nE0cSG4ENXsLGlR1O4beqajqBNmEoLQfIXvSb4FqlkiOVBlyj9
qtgiD0qWdZYibynAKfq+GvZaBmkunTomWCkGSMvreMXHsd/HTEB3ZdGBRLIsygfdQ6uOBOzNQ+j2
kgnfvGqhR9RVHHlbFaRkyLc4SEMNyza3N4toO4a0yNgt0FqNm8a2/N+xrUdHI9GzjTZp4hFKHH1t
B0xoqmDfoIhEOVBMCE4nn4jR0WWaBI/u0E1YZdO+U1e4wfVa64r+YrBybCcwpuvcc8PlNPTRNrVJ
9i2JTgXbSoKBo0F1pc2QDLRCrH6ZlFF6wBwvz3PiHB4Wq5uhkPlqCEJrZVWkygQdtjWizNR0jCqX
Y/sUw/RDBghCr5+ZYu6071Ka6u5E2oEHVnHFjJ/OocGdUdjlSJqykKuhDLiGEyE2bZoC3SkV4KZU
77axKuYNRCHsYb9jsKA7IPQMrtIijVb5EKKXSifcqJAG0nXa6+yhQs9Pydh1j5oGlN8ppnI3GZW7
b0dc55pDXDPVENpPwTIjrUDb0bh31sgohnVSut12ytye4MIxk1+VqGF56b29LavBAjIxdAqHY1PH
D8Q41vvc92NcHL4Ub6D8p42lpvpik6SYb0Brmt4qjSjnNjKTMjwPCbL6lU5acLeJDdd3dgRHqenk
80diYNiQRvc82FNNHRV2ol3ZNObObOp5tbSMuU3t2iMtQeAUXbJJ7cBozAVC/NEJ64WIOm3UTx2J
WD+iqbdNxjH3o/3/6ypo+11dvopv+d/nL/yzqkeBIKb9H//xqfzzefRdzTXFf3iyvhcSD923GB+/
qQr5r3yhvz7z//aDf5Uj/0l9w21oUw78t79/h7/+5/wr/Pu/PX8PX/Lvtc1f/+Ov2iaw/nA4DoNX
w5Y8x4Pxxf6qbXAi/+Fa5EDrvmFyXJljE/+KLbNcChhYAz7iksDQqXv+V21jOn/4FucavC54y+fS
6L8SW8Y581+MuYZhOraJCMfE6oMfypxNcX8rbhhBa31TVTrKTcHcXfZPDIWjRTsf2SvPPbuBBX0y
rB+LaOZqTeOp7AL8JQ48fz7FzOsTDdxqSZjtxkFcaznFF8crolDJGq653mO9fw7AcS6sIH6oHf9J
0TkRFXqleIIs2sfdopzsF2yl1TIDD3RyLPFV6t1KY1DfwMkbEvPqGt7CSoyDkVYw0OtwJ/x843Xy
bSozh/FjecqgSC3CxnloLHlxxIAEtAQ40gUDvoXGutHNI89ETuxn2cYZ2qPZtUAOibcS2s8UMdLG
zUxvoWi/FHBeTW9eQCrsxrlRrCdvL8j85cBLn9lHKNAZ3WuBSmwyaKlZQbnVtORZBsxKlGdjkCLd
bGpUu1AJfgY9Gum205YL5WfjG2CCbO5CD3y1Ge9dj7/H0lJefzDEoeq98ZDkAJgr0MArRaTaHB9u
noti1BnkIrqcn9lDY57vbxkMhvZoc8/4iI0LNK65iZ8E2yqLLH4LW550xxiOUrM45Q+TwUQj0K6l
U0VoRqboVjF/LytWmGm04LsyvllB/dRv0eRMa7+AX3N/2lVhcxvtRaYnATy/MV4nHKqevV6ah8rr
7YVT9PEZ8cUbY13tqgdRvYEG3S89zQ+v9wfhj9q1Nqun3voBMdxjROO15BDk7nQpIFMfywLol13w
Pp2puRbyKqdY3e2lVczdzgzEr+VUYJYgUsVHel7W0uPyBg+WzT15zwO67CxibaAx2w8emMOKzipf
B1VnH98G4SUXNI3sgQD9ZvkOzgndHLa5otBxde3MFKYDdpnE25GstlXnOe1TiQuGqPJLH+xj2xAv
dAB40D8jawqf7k9oegOxqfqbR0i8oVL3pS8IfCm15F3PGdRyCJyWeCPS96nWsYnp9EYR8LwPlRyf
GTW/Qg/sf5Dk20CmsG02jdA4EL4wrONQZ9TY6d1x5Jr2tEj7blyNC3ioL32DIbDPSdbR9ag8BGXn
PGOCuQRu2l5cXc0nIvOJBivzGZrlkao7tm2SDJBsxR+V4hbPA2yVNhWiP7iPJDann0ZoaAtyYPyn
MXXqdaR7MS1ZN1iAI5z2eQoptuF1fphC8IRJ5sPrn6J93Wfhj96E06QN14CJIpES1UQABho6X1qS
WXi1ziH/oKwdyGNVwqJ+wpsWjCp6BdZtb5Ah22t/CKLXImOc3juRvrl/NFDm1uhmRh4mn102Sw88
abyNmVbhPrcwOQggQDhzotkK0/8qvvAtho/4aWcZc3PMiz64yKFIFhFeaDixWKdiw6QnX8r6OWYn
Jy3LXpPbqFF6T/0zTRh5cHvzJTBtgqDy6KuYwZyCcJ1bZWC9jLMYSGMx2Aufm+3Y1Bb0QJ889zwP
aHwTC/xUmkQSOYBRFIC5TTq/n4JrYgI5Guv7Z3hSBDvRS7LegbD3XjE+ZMIbHhy7VWfaMId/vovX
MtuSM3JMXLhscihrqhKr2E5+pa3vT6HmDtghQn6qIjqKuYXugHEMcSU+OFOXvYw4TdxMfdJ4ms6q
ictnWc4wO6If78+GSFHFxHm0I8tsOYwDM42mSJbo0KLTmGT6W6EjpWQMB1BJdTfhBK+OjudTd/PH
ilyJhxZtcclxE3PB6KwhzRZnWwz5Wcv6ZWV16cZH1Y5nY7CSY2g+2yYQ/yqBAFh5ofNU2ygGRqxF
33GwJSQBKF8DEc3VahBVeVaeSxrxV14/DC99H2+9MWS4EVSvEUHIT1ppFGg9dZ34v6TeeHWd7FB6
MB/tk1++b1z9XNd+DpvOcPfQacc3Dbkq6TC5vrw/Bd8Z2yvRNSbgIdt7z7mqMKtkb/QYg6NH4x55
QOG/q4Dzvc7lhdCsttYeTpT3bs2WL951qHDHPGmapVG3v3sCBR5NF4+AKvpXV7M0QIcGlTwWiE0Q
kJVmR1r4QNOHSY4EwEo8srfy+8a+iVGWy17nFiY0CrRzUODC7ATTGTuuX2EGwjzyZpJwUl7Cqg6u
auqKJdVCdOBHTl88J6fRlo/vZhiIjWFHyRNSPHSKfQGEW8eopWzW6tCtd4z50VGn7Slr/P5mZ7XG
bZ52b8S+bdIE/YGrdcnLIHHy2V4p9wgTkxdTNHOjhd/o/lFc+R6wkFNZzMBHnTGaC/v+5rjdgxFB
2fnzffNTnK/Vui7017Ce2rM/P9zfUiU/j+qdeN2CXDsOntkf728BoIrAWqCLLGIO3cSg6xiaWJ50
ASPUT0ByJKZZoyQtaBMSnoFAUO28TP7GQ25sg76rl7mNro+RCdugmx+SMow2Bu69xcQfgeuHXIeo
wFcbIwsPmg8Lyeo+S6JdnOvdvqiSzYjxZ0vJxilHeOGJlMKFUbYALg91Jm4F/dMHjVUWcGNmbDT3
25g4ENlsCltKJYRppmyOfVbntDv1JxUm6dJIQ2pOCJIrzxfBpspq0O3NR0QACjWouUZBq3aOEj9Y
hCdc1FpwpUfM0Lbq3hrGaOfeHr7sBvtNhxrLc9gfusz1lvX4lPQ5TnXaqwurRfeWkdXgoeg7WN5P
b0yf4f6yomaIDGLYPGJ4MBzks1I0v8NkTrQTOph9vV0QZ3fT2rBaWGb/y0LmmIuBFo9n0MXUHBrR
dop4P/XspWPL9wkPjZ52RKPictp4LkBDBA6U2jF98KD+GcksJ+a1fNVaMBrcNfht0XvOuMkkeLUa
86dRaGc0ihdND/HQ2R9+HW+V4T90VYNLKVffHg0pZseoLpPEfYk6+Ur06BZEtouQh6l2PX5nNc4f
BzVS1w5vVDo/+8rtl8EUHTlqeLjcVjoixZbABhXHD9FU0RXY6Erv12EfflYBErfyV0cKIBFh3TIQ
iHOiDjKlLoxta9qbUY3k6+WOxKoW/TQz7CF64Tyg2CMy9meSind04Ksp77flKCAAJwVj8vzQqJqB
umO84Yp5IgbikRzuYFNgMfD035j7lRpfw9GaM0JWdeSA7NEw27TXcNIOYvQQf9FJ5Pw39beBNBBf
MJU1yTvpLe0rU/JBj/Q9mVIg5tzd6NGNYyVe+ObwjLOXfBANxRzzxXIRQ/pY4NivomGR9flj6aln
AofJzPZhGFhps+LuJznCd3/ChIg3Pgw4JVIaKQ50EyS7kIS5sy331CCMiOzmpfKY2wXs9RhV6+ba
RACZAZWeOD9lW1Y1gJ3jgsL1YpYK6ZitJE49kEX48gI9bLZx4F1lUAN/t5YlGbFMdXlrPnYnOgtM
Eb07CCIuedB/eEVzrGiBla1eb5kmPEPWBzkgVMqf0dphJDypugkXJNvMX5xGi+F4yzIYb8bI6NlK
0eMTdYjSmJdHxN3TmBU0bhkklOiNlqNVI7wQxoZLHTqp7+JLjvRXvbIgOHpIeQKiThsn/ZgIVYNC
x+8taaMExC1NgTlwkOtfZWF9yPnrGIbzQYbixepCNWM8Exyw3w0pmZD2m5/IG0HEdDNY98Urgk+s
1z9S/xc7wC0Ugh+1hnMHDbmU/m+/IGTRNU9mS2yHXhYCuHN3y8hcYJ+kLaqNX73lv2Ks/O5d9T0m
zcmuv6Uku6CoihNYnr0jecmdPP4ZO8lDy7hkUTn1Fz2OCp4q+jsXPbLOXkT/9NNNuZbZB5AvDbsq
js8cmN8N1b9FnfMoXffi18FDbo63qrLAHxfDh+53Z2yUTIm1I0cjE9JC/Cs2rOZ+ARb2GC7ySm5g
25PUVLtXQd50N43ryFm4mr6OwKpWvryFsz5bCdgI+YQ3wEIrqDR1A+l3S2v709GTW8T+62plzAgM
RXwvu1Mk7V3TW/FaAj/RU2YsxQ0+er3tJmyrEXF1oiiuDAVYsuiTiCxGoRhHq0bFDOc+7QwNM3Fj
351P7KHImqN0L1qRruM0DJccGnzEgW62s1RyBbTQbl2jv/ljB8pVfIZBt680D2wzfbVlLuUG+Rvq
+n5Y4581MHnQgIKDxoTCWUut+iKQp8OwCyGW4aFzod6ntVgLzhsV7UaX+tjw+RsE04BUKUXNH8j4
5onwOanE72yUyElgKyysfBPatv8zekyf/M56coMyeYbe/haGbO3RbBnWQtyHjiw2nLIk4XBcUmWA
E2wyy6vdtG9GbOcnJcx+ESZjtsnUehCrhlKOfDF1lk2qP2r5c2JhWDCd2l4B1mC20l+p/OxVBD+V
w9cwAjdODjbCa9hCfrhs+tTZavTOWbvdVxJc6ef55dXDu7PpA+RNeujBUZLdUeM3lW28Hy2GELWe
XzVNEXDo+CQJ+XIX6cXGTQMMDLYIVrXeTiufpR8R5/DJsKDbUycSohWDwffxjggn+wBlZh4E0bwr
jLu/UFoKbnLNXxFUgHvcsgmKRcaTG23zLgu6hsJfjxT+T4if+wViiy/TstQywqG5+HQ00176sT3t
Wp+62eXFXzQWyCSCEh/iMdxQ1mKVE/6jW/ChSFivuumyXQpQHBg9wNf4VzRzaI9Z4L0cS2yn9esy
DUHHa6RT6bTfg/aA+4ACvUZAT6ouWXVBshJB8u7keb4RjiKfSP8d431hK0tAjWVFtDYam8I6Cjay
s+uDcLFkYq0jqvyfz+/vBHfzlgFRxcDB56mirA+uHP/3z7t/ONWTA9VYs73/V5FzdSc0I/7lS94/
qIecCImVPN2/5P1dqkH9SubCgkFXvwytqDwyQyMSr2CGRiy7tJy9EtUlRX/YluobXC++8FF/p+Fx
TvZS0yEqa+2+ku3VbsWe6bvEWN6DHnXfnaT/QWjUNwrh7waB46Ibw5Wc9a5KfU8Z4y6SrJ/ZxI5F
vGyCdli2BWcFx7T1BQCT73FE6erHK1Eb52pMqmX/a5oqb5OTfoQSxDg1DDztBItI1Vk6/eYAZb1P
Rk9RtS2mIB76MfvrLZJjfKy/DRlindft0Cmt7h+8P8Qt6RaTcl5waZJAbiZfRZy7Bx3HUa/shnLV
m7vBDMDNNlikhP0tdBtRvcGY+UCHdmC79jt5uD+vqfEPdbfLWrJ3HSKaZYqjvpSVWoR0k/4nYWe2
3KgSbdsvIoKk5xUh1NiSW7l7IdwVfQ9J8/Vn4Lqxa9+KfeK8OGRZlmQZkpVrzTnm7MbxMbPycqub
VGeLVjznxkKwoI2mqFlE6ZVx+rY40Jalzrxflbr4/UX75xaEDIb0De48gDbZlSO17AD0wCu19CEv
GJ1jK1Js8ws6C8Lrh16LnvIxuuqywu8TcXLN9jPuwotN7x+EsqlNZ9DGMK+uR13dakp5NMSwk+ly
0gUwXsvQriNc5AYDLbywflLJXTIRCDj4ecymh2ODTQrSfO0KPSpRT7W2LQy2+nZyJ2tdHgkr6C0o
OK7y1oiIK4NdIhJ3v+oZXXsXemuJYJqUsy2QRze/G4R5ZZftsW/upmg41WVzVhL86SS5CFV560NE
YQ7E4KTZmpX0miF+E4t60puec2mJSBZjMq+qLWMrQ711Srfx4/sSBMJeH8YzuC16mgaFVB4snXEl
A4a85HQo9bWhpjuCMyG4Y9SdGeJoYXqTRVODdB3fcluOO8mGGoJZxp9pcwSXTf5YDTQuq/xosoty
8sd5xqVkaOGzYNoZKin7i+noajeIxsdAzfuP0FEyj5Gp6YPfuNVQD6tkOhh6/Ssjg9fNlaMz44nG
sgNMn44AGnmPbLbqXLPwexNVi+lUB62cSEmpZX3ozGI7OUx++uG6WSHQtaXiostu0sauNlV9g2vS
2bXG6xwSjp3H4Ga6+Filt4MJKbjvagL+zNikboSmMvS7Auyml62M0ap4Rs/N/EYnaCghz6qNk8fa
QDtnIxbA10OTqubQ7wb8Xw8L5b7nuKSYtRbOcpgCl9hk8TYkLGqleY1pO0BrJimj9ZgDfRqVfewN
0i/TJP1MqwJUcEbFms2jr40nI8vfJkYjR73j4CwjgAhjvQcCgeu3NqB/h/HXPOsD2maqRx09Q8Zl
LHfc5zQz8d0Pw2OaSLYyA4qxcnxpsBOlff49Wt2zMOZdmi2fQFqRsytZFYAiXdMFx0OxPABL0HxX
hVFuTMgnVeXi2JnrG3F1jOcBOTPWGIKy8zy5Z5R7EymE6fXzHWh05SD6F8Po9kr/PNjJUY/RiA8N
JGHjPi3nCt4IgnmB9zsHW7ZxpPmrVfSTIsJt1aQ3VTN7VOhELeItWXQiB4bm3OXyu1kSgIm3umie
sbQhx6ghUamlpQejxYpmmlCgRsgKMoxeh7r6FHBU9E65nozhJoyeHE5EXVKFONBpaye8Ey7g7YhS
xBKYPDv12TDTK3MqHyKN8LZ85BpNgF4DPqe1H4qUDMweZHgDxQIXhmBo6GJvyIbX2HDjHe7DjzBF
cowledkUZvUYx9lDsdS/YhYKbWl+1eR9qGF/R+zNBVP49dTBeK7KD5CPHyGLgoC16rji1KNPxNbw
Nqf127CgzzVbvzNgt9UVvX8pqiIYBctKRm4VECPttSWqgkyp5bFzxEPebIyQdClHIcxhvGNaRyRx
lmCfkZJGvit4g8vJAYbgzhfY3k4QzdWxXEvVEGdgr/Q7VUNmqof6peUSMETixnAXHAuwUIhHDarF
DmZAC2i7ohOXPlwZ0V0uJmhKnxqXMITPG47gV10QR0cRNJegfMdDP0V3qVzuLYOibKFTjOfcMRvf
GrNbg7hx/hTlZuqLI/Kj1HONUyLAfya6/dDAmN+088HUR5+Or0N3WryOqnsfozaOHIJHbGpDNSKY
bWwA7Nk5f26VIydWM7ww2kwFnW+tiIJnqaa79SMeihobkltvLFaEzIL/38efCvsyf64ryhz+hPg1
XQQ95Y4Q6VnMXpe6F20Sp9Him1IsmNFbVk9SAg5mXtw6yafszPlkJMguTFN5wYD9qieInpLUxXiV
PbWAd7zxMq5WH6tIbn5OpD7n0K9/UXxcisSuthEWkLRX2aM5t43VEO81E1yZKRAkbFWw/2gVbyZm
yCZslSkWNbuysFm0Bi6T2XLSBPsia02K03gu6eU6RwxXdCwlTLt28aB+hDH5IFl8m4ziI18jLwa3
uY1Ez3nfjdu5QiCba3yA+EO2zrrdJmYUfEEkrq2aSbPI3DP//QOeFIArmOs8KNoxqay0jValasSI
F+ELyfGIK/zQvJiN9TaZiAxtQSYQDQ45/qLGfcKbZg6yCkC3o+CzKp9jK/dCfZw9xk5cVxJH8RHz
RdSR8zFsMVKz6ftljhbD9tEJsmm+hwvCv3aQYAQGgwuqpn0UjtWgWz+mjIhP5jBcxnzaFJ0KbgkH
AAAkNIh46dHsLl5usdFG4YYddTZpuVKXdjSfVFJ+pGDohq86aSp8AkjhuaKjYNHE6yLeizF9mhnB
eMTb0GdYV8ime1Um+W7pDgBdrCVWQaCwk1OHwtcieaHl7U0VKDkTJPAUcm2VpNSiljN0dmfmzPXH
BgAj0KSQwz6Q2dOaaclABN0DDW7yw1Kn8Os+Frskjm5tJba2ydyvrdcM1krsBGNO3C9ZHZd20CdW
rBbHjvu8qPNOH/vPocFGyaAdBb8Z3di5e9dpdEl7/aFvpudad88yYpaBPO6Fjq25xuROcVXuC4UW
pRUnXGe5oCXJ/JHESP6XJoO20/5aLOxBrWTPypyPsFKsHDgsJ8IaiG+mrX4Ikw/a9thqZ8zZRg9E
R3vt1m4Kl42vCdyWUdj84+Is2y71Bgeofe9ZXS+DWKueYgOISM8bkAC/PdnSVV5wQIiiiq4V0/FR
XklPVOt0U0aN3xT6rjGkGfTC/aS8uUQLu1xkT340LGS35fOvKe4/i9YI+sSmdnUTzQsFKqgwDNQS
ur3ohyfhsn8auhvCEvj3XpGI3ECRGm9QymLwkgyCOzy1eZtdMJ7QjPIplgbjbFvNdCVVjS5tVInr
uEBIlkZh/IS8HLLOSBoKEzYsnN27gW5qDf052qE8oSFLfMMBPoBwiPZaF7A8z745sk9nBnV0oBWs
yjo1q092xJpHfJ6nZPF8sN363dAYJ8XRoS8mmljy26kJkLLYN4lU89DOX6Yxm4OkIShDxoBSLext
BChuK8wteHG+S6UxA6XTA4M+v6ifRM9c2kpsmnlJ8lETtF3Io4OWSal3sZneWKuSHW/X99A59P+Z
65W0qxVlXQFAvOIn3PLWCvDBBemvsgBgVKpeWkcJRbn7bE184m0k38sBM3DYb13RxpteH9QNE/tt
19l3bGgfY8AfGvhSb+6drV46hDip+mtb2PMOl2m0kVP7hlaL6WQy4JScjGyLiYuLk7gB1euboYpr
02Hl05XsRDJVAIbQoKmebjOmKVst5JJOyV7vOxubbd1alKBQXNHGUaObyHgQ5wWWBZMHd81gwzYe
9M4HK2P5qQVhRHbpV8PIDIxi+mjnbJs1OgEAAjF1WDQBeWWNiYAvGXOBI+nezDBOQFVSGKshci/b
Wak3yxPBE2CeB1zwo4PV3yqd2R/U6XPAIoSGR0MGGKcbZzpGTF7wBuE9N6f7HlTw1o6RGcRrEFG3
x3O7EPTt9BshcIsUwFBqTZEbWu73hFKH/iwId6ybst9CkS18OOCrqIBi0nwObf3OmKKcRFS6hI5w
CH4tX6sIVMvwhAgRXWHlznvU1wJjyk6UQKMMDUJ7+2jXaH0kC8yxWPIzy0OQMNa3zmHOmczkSd+n
tgIkIzLUgFwrPRgmLjL4t1GzZeI7YfOHZ5MLLdGqbVWxZAPUKPJDho03HrtxX+TE6OWGdRhdLnHE
kx+opdGAMuxJx/ik6Ewbknw6JJnLjC6HwJSLZb84lCGWgeNaWza48MKdMmS+mepJUHaUCEZLaooc
Ki4wPblUFhvypVNeqtY+EhGaBXXtd+iO1AjQlRrRUNFbB0TKnGok6sneI9yPtahyu2Du5w8N8QS5
kdJnepb7anGfECm4aRT7RHrWxJCWEyMiI6VKs2uA/g/hMFJ4OLyzOaZrRzyEx6h2jzsPUdjaXWiH
e/axwbDSyUTKpFbCtz5KIDxLcuy08paMmYnq1Rk8xcnvRwgGz2F/pIdT1abyRXdui3xql0tisGYu
M4bb3RBZI30lBdHK673HsmbVlAMrNRGhk1FXgS7LDzWN/apDYIYSnDVW0XvIMXxcUXo2Sw20JBQQ
2zpIu8R71g8Iio2KXCtUtfBvDAub9ECzzf5E/1PuiRSHwxGnzlZwjbKqjqwvLWTosHZymEdGtvgo
4Y5dQZslSry9im374sxrNlIIsYo8ALPNg5o/aR9VUXxgW3KlGCDxloh2CNKIQ9ZoqPQhEUK8vJ2H
5Vq3Eekx3PHUvrst2oxRB9xZrLsk8cgGk5rsI4ZL7JhacnmWLH7QHVyjTVQOuxxa0J0TRowSFf3S
uNU9KU8D246YLafUL0nYBIsBG91g6HiQAhVl647bhZ5/gOi798Nyuc0VRMrEAHDcnfRMOSMqQPkx
tWdtkfQl2MMh3kmwZy3KexOnF+eFhv5VrjwBbDroFdu9MTItsLhcetRvfZQgWbr8KcPDt/aCmDgM
7yqbL6tGIYS8AeoJomw34z+56BOVq1NYW8Mi/pBp9LPUHMZvpR7M5Ksibln2UA3v5IwPNSZB3M+K
HkVqZQGGzJ1z7Boy6FSqPa2MT9hI7bOS2SQkm4ig9IzW2vCKIDHZzTVRT2oR0qg4qUr8SneQnUjf
RhtL22QaCAB2FCXepHjL5MM453LAb7XhckFia1GQqMlwWdk0lgSjp9HJ5nJ7JRnSbepOfliVAQnd
aMjSki+s7TXzSfElyHjeYApOvAJ/zLZwhxM61VD6Y0tInVJ27Hmpf7NBwjup4FNQxg4JWyqa8o1e
aj4zy9JnT+du3Axxu8hYsc2Btrqk8Y1PgutzGGL5LHPCwKLiCrGlDLIBeTtSk71hY2wREP9EhleR
hOHVVUnIsb61GgBKSGK4DqzJPh/AH4HWKEdNpNtwhngJxePSVynif9qW8Zgew2W8zPw1muzf5uS9
N/t6m6ND2caq5seWXQZGWebbaiYfeJHj+m+CtKMX1q5A/wNQ4TYkqwuMTMB2vyDhFcNZvUBul5VN
jmSVfWkxUx7VIoo7nPbIJl4Hxu/kfLEQuU33vqTxnkpatRd7n0dg1uyq+sWg6omUO5ZyXp+uLbS+
4ckW06kDBgKkgHbdKGGTQVbFaZe/W9grWDm1K1dTyZUnjm6i9qe+dR6ltYtJhA2qdLyd5+bsur3l
oUDaI6xZ1dllvRkrrds5WfeViTFj80kFjAOmuVuRPoltutuC7NPGVlbIq/YAY1YyVWFQqKZctMNn
BlNtQLOC/w0UR4LYUz/r6nZTcPE06Ghskql4sxy731brZcmJJ9Z9gpi4jm+GPN3Vhey2eD88c2I/
WVvkl1VF980ormL3gfAKt6Yn6dPBL8uPkdCP1sRke2TYRUfT2FiSA46nZmVIO2PXXll2Q6fDcB8U
BNmIL7ovpF1sonLgPJoFDGfW9Q41DzgJU1MA0lBsCvG0qMpXG00GpJQKAoab3TvXzqOY4vKqi5yV
jmTR74weLP3bytPutkqXuwgsIhFJPsas6UxwA6cIO64OoDN+LDL/rGXeqM0pXAp5Imu53WGPUjeJ
E4EVsUheb7rqmWAQ9cXqzPtWNz8qM3uJChHuDExKAauatO9NGqw7HdvhFdKohkkOBWdV9ubJwrvu
ZQYaZp2Bj2rLClikc5jq56xbpkO4OhdVs/mAr9Mci5o033C47WvgIygHgAkNNHxqKFLbtq99KPW7
uEciOXek3DcNMV1KDiNGyQ5CzvMNuTrXebSicpNWPViLekPjgG42dko82bCygMjFA0nKBsFCSTKq
254OPf4XIguisaPAHrvrKknDr7hgxAbhi3RTwIpWiImC+ZKvakS1N9Po0xwhIDA8K0rENUvnMHBk
esYd8SAqqKM42uCztMZuisRDwixqP6llRGkaHnEFi12JtVUy2D8Kxz0pthb66iQugg6hacglyEIV
nzVO1SPGwPe0pu04twbEZSKGQW1aXiUku5Z+2ZKG1XO+k7+Kviu7ctXkSUBN8kOnf+9yw93FrDTg
zwsfq8DshXG/y/Sp2wgoNwc2wtIzS7c7rHlGLCVvOZKKTQH0K2D23pIsyRiIWzPXMPW2azCbhyOJ
TUP+Ls1G3IhBbsfiI1TN7CkP87sEs7OZW9u+JnrEzeGqtKSo/eRXk/3IoYCiFtqj8rP7VfzQtr76
tn9WsMPgxCImz46xpVWauWu4Lqt1+2VFAH5rl2QCo69vxl7jSimPY1WTHdFEB9YpdlNl/DymCquv
jrSvcMPdtO44vxKnLwE2Jq9ElQy7gnZ1opQl6djZseCg3uOsPKookw56Q20NPwhc6NbWKZ/maHnT
2QzDetlYNU4AtWKKkfQvGOaSrZv1r53WhpgimJpQIX+PbQ2YoCvjDXjBbnU1NdxPgTyAoIDTGhQK
x+syDh2iWxA+asub1Up3EyXJGmOaMoawr2oWG7vCNiMb9VmluvdtKR+hC8FvXdvERkVK61D1j0WC
j77vLCzf0Kl9HI7kEbI4yTQLj7NZqn7axZdSI7hUqwy0sxoehXZRykCNWfnQkjTbSJ/f27741WdT
jVDKvq1aYKuWS35lztxhg3DlKUsoAeEVPQ0jn5uhDwsc0uqMd4AerwZ426nHR1VCtWjwPPiQJbmn
CTsz2zCiOsRuNPGHGvEVNrmCsxyn9M8t+imINf/v+zR274TC/PPAeX2GP09TUwptrCbuyyuRls3m
54E/j6kbC6Hdz/f08R3gh/+8YpjV/Ojn+wSKBv2H9Un/dfPP8//+icliozmH//Vd/H6Tv1+R6x2h
Jv++JzJCjByNMeA3anWOj/WP+Xn132/k59U0PLHF/s8L10pGCfHz0CZbYaM/N38/+c/NP8/yc0u1
p5bzgYMUjNNbZBnD0Sm6CjjEpB16gRlfOEl9/LkVon34fevPfc6yJKi6/nlMisiKrto/j/y5Fa0r
9Z/7uhXdFqagrNf7fz/Dz09///Kf1/rze389jamssh4RiY2w6KNvk0EI6obo5s8bAbzPBOLnuf51
s+o4Vrd/nq1syyjQJvOSFcTW0tJUgQsN6g1nYXn8+ZLOS8n8gS9/3ffn259bZW9f21npBn/d//P7
P/f9PMmfbxeqUPY+ZU+7hRf784M/L/bnvp+HEB0B8+C/nuvnvr+e5udbt4fqKTr8TnRAdn+e7/ef
+/P9z8uVQw2g8q+n+f2g/3ran9/JFvcIb7jeWaQlH7uSskzgmmT3xbc2PFKqeL789a069XoOUOr/
+/GoBulCxpK7dlzU9v/90s9v/nz56z6cZ6GnTzAn/7zCXy/z53f/eqn/epzAasUA/J93i76wOWIj
/7n75xeMemQG+NeT/uvnf73Iz7d//1hxi3o/p8P2Pz+C/3pf//k0Pw/8815/HvNzX4yCbDva+veQ
DMYGnS8yQtLRkEuMPaMPUehtfxv1I/7sn+V01J8Us8vD5RRr9eVnNahW/EWcVjDN9cyOuYLTfSi2
WpYptBTZslm6sl7EiP4V4r3HdbBj+ttezciQrsz1Ft261mCLbdVbKUiu4m8+axmtM9UpHtWwVfdu
jClxko/NkNByVGhp2mXJGLFD/TdYsLBDedOJCoQtF45woGbuwHnOtfwywtDPYvQEOoGlfcUclh4g
GN0cJrjqNCjSNDXcFUL9Ih/pUdRuFsQNogiCHRAXtaY3izDZagVVUpSdCryfXpuoFe6ZOr62UEGd
onUOU+HVHufiXAi0AAyxTd+1SgQBlMJM0fGAZ314VzfDYVJnMF3jot4ZjqXtFxIjdYvt6mQ/U5qw
tYGtioSdQodM5ghY21qJMQOXBVt9PlO/Yq/CTu+GQBNrw8xHgW8NC3Xtx2BqQei/XHQjP5R1fUKl
W2+SznhtxgYK45wHFFDJ1uTaToVyDbWAtmdM240de+V35QEszDVdCfYY6Zr9pUIMjEgfUHWmAGFv
JMHY8NmZvb4PnZgoCWaISw2ZTcFo50MaBkU332Ry+tXZfDDQpl+ZqTMele51NEOUSQhPCstUPYq6
nnbMzq41qcaInlL2LW383MhfaUgBqapUBNNiOsC9PVupSavWGH9DXt0lBom4o0E7ve5GY0tt/EQt
OQWQ+asNnvUvO7ktIob26AL5XYtW8k5X5vleUwiZGFYaElO3DTiYt0668ZbxfbGvFRoE9RC3gbOI
cWf0eQCymSaswR8eoWvEdH03JW67dzre9LSg+YywAhzVkn90Heix7eKIF7rnRI7K2IBzqdfY2cfK
rz4sFr+dTusRpKVWf8rj5ZsRNmVyx3igMd56xQ7PlTZ8NniFNxqn3wYZoPQmAsUR9dr1xlCxuoa4
axhTjH6LN8TousnPkW/pRqZgjCTG2upnhiIFs0WUL88h3FTixnIPzZpEPSh4w7yWhZLML/sFGs0k
52M7mOjolKCIuvBuFr23NM5HnYOiitTofZZK0EOd2IyCukzoJ/oJ5JqWWLnc+EtZla/VFNPXnpYX
t8FbbRl7oXzbLhBfLdGTA2CPNcse+hzhJ9Ahcj+M5SP8bPxp7vXgUH1XCp3XTLYemOtP6OBDsDQU
xjQe60BxnuK1gjbTIsQlVQ7A2Up6IUp1vXBKb8Yeg3UixE000Z0omL4O6rvZGJQ9sy23Q/sAD+KC
mD6H6e1uLbd+Fb08M0MrNo4O77mXT5WKU9XoUjrjIbE06OHZb4hJ9YhICZFPMe5I7XhvGopKnSzu
rdR4UuBqGdjWsFfnQVc0ql+m9RFWdrRVxbAXOoLLPJ+fI1e+E0nQMjWuvtLlZdEyIuVRh6pJzOxe
uzhNfJG4D67KpBfBeOWSNIDF9b2fCNGlXTXNiPHSioLcCrVfZY6eWrVe09E8o8t8lrl7bWg8rBDQ
zlT0d/2C118iaelroGHoQ2hNzbsshsaTLGW8nz8sTP1h/piVw5sYSuZC/Uz8CpGkA55Bi04iJgnW
boNBWAP7SJQDDdZ29COOiU1bDajj0nfJh+S1sJg8bBaHesKChU2r2fTsEeFv57aN36errnTAYYUZ
3qFG6eHvEX+6jpCtqSCFfmAhUOg45PnLGA25L9x8VcbTjui64rk2hb4xQXnlUwYhCt6ab7UqDRly
FlVU9ttOyZ+sVLuT09qcfpYWU1+o+1gpEUQk2lelZF9Fon12jU6XgyzAQTWhctgFjpmBco0IG9gf
CGkcYORePEcvApXCVKDrHOfqQU2bc9MBfijn63qg0dnRsNJG3nCsBW6H9U7ttXY7KRZ9TbW+YW7l
JZVlAH6L2LdG06ECC8J/pMysmkCBlPZob0WbFG42U3W7szEP5dW5yGhs6fahaaz3DkhhNRmEX+SF
b6j5PhZ2AzwTiD1ECfQfznjsmaxHJCj4DVfd7aATo2yMMOUJUqKPo/TQk81y8kNd+XRINIlDOe30
RGcyMKJRsq0dU+9HQxAQBLV2V0EHMJfxRLDFpZzUwBA5QvQYecjc5K+JyWGmVC+uWmE230RkO5h1
c48G+LEw86d56XPfaLvHuF0+q8l61ip0NbSGC6sJrGg6LY5vZzRcRYeUVVjWqYL06FQdk9SKoYxl
dAeCdcm2IVozUXCXoFR7ZWr/5kb5o1UP1xP08lQdEbjm+87IX7OJYyLtu0AbqA10eR1jFs9nfG4q
QBw/q7XbRGnBM3J+gpQzyeFZhXwyZ9aXjBYS+2oGE2++zf30FnXMBO0cSShEDq9PmPgW2edoJxcd
pLJslu+UIa0ko32RyWEwikfmq0zk1Oq+xlU6JIRGSYKHPT6PB2NBkEJ0gNxmqxW/wPBquNF753SH
aMCWQ3dzC3QR6Udvf3dALggyYHA+9EgYSoPxk4rcQjFGYD5q6RMkjga9vMsilV0SwogtpqjdZLmH
V7Kz1gaZc6gmxvSY1KKNMsOmw/wfYF29avKB/XKIoN0AubjqqJs6LL3azq5681MtMB6p48vAmzqo
9XNSZ42nzvmT2ypXrHwPSYtjfRhgoljRGeQw6nUNusS4n6ow6PYdLeSOj4VFAqlEguXKGxkTvsUz
g0GwOOfEWdULfbdVSWUFRnCdVdVDPuioGbQSkwpn7+iE33k+HasMamM5tc+oQq41t78dHMCTw3hX
99GbWSAmGFzaUBj2X4FCoz/A7Al7nKaWbtAbXjg2sh9sCM2YphUjFc20dXT1mlNyRz7acoB+GFbF
GW8AahvMQHhmOF2GZ6unLbfkzgTft7rJUxokuHz4NA30nHoRPYJL+Abug/Ctz0ek18MloRG/b2Om
Kgh6bFwLeAzQnZeRvEK6BZJ5CN+wwfgsufB0iiawO3nSW/fUVzWBDyFaeoLzMqIHmfaiK8BCXWSo
U53IVjx9MWny63zINh+jvWZzFqis/EGzXa/Dw06fhclq8YCeuuaYQ8yEhtoDEJrc95JAJ6t/5AJH
JXnnfqnTMFyLud90fWXuCTV4VIyZ3Zw7vKH59eYZcqMYh7e2c4NIOkw1EhBHLpK5nCZNy1Qkr6rG
RzbPyUMR1qAJbCLGZ8z6EKQW2b4gUPTgLPmzTVFfcwUfZI0OnNp4Hjk9K8nFMLk28GPJaIQwmnK4
NMm9YPnxu4FzLQwzxoTNdZRUv+w15RkBK64zHbSJc0Zw8iEmVClLCwJbYBICaRMw7j0NUXNlUSxG
NNmkG50pQby0NU9akj1Raz8RPVpvzEigj9amT7pSDFscOZ0dl0uNNfuZM7xHdcLV3LpTopT2uNUg
3W44O8aN1dK7NWXBtMmCiG441GBWbgRplPySgWv0V2YlyBowJzgx03gxq3ErNJPcxgKgdWKzD7aG
W2yoDHuV7FanN87M9YOWWLljzAZgdGGKucRyhy5X75hvC6e8oCD6YKfcbMysQfYqmPjbHDTKLwJx
35MqO4QW08Ek7q9q41zUqkE2z8q6KChEFxPoYpc58KrSTbqYp3ZwHwtl+Ga0o7vGdTKFWyTv/oxT
2sNqtO1ldJtKw0BE0rxOLSyScrlfdJozsn4D34xa1UU0plbxpTaQjBKofoEbVXiNGlF3YspHK4sB
3EHLAesjRJzCeAXALPTbpDTf0wF+kwRxbESWFhj6/KipmJdSzsCYTzgzEvKOTOXbRFDi573tsUeM
hYUSZHpbpiNzn0tuc5YWxdhsC8HnZIwGVNXiNGNlXjdJRAbN3anLzGcFxoCBjQy5qnzRuitFBJY6
MQYwlQejMgIQcRgniIzEGAgwOZmfnNW7C+2kzjIWNkW/0uPuVcb6h2bBLwo1+aACeZl7kW5mMoc2
SUtFCF4txdJFLjuFCVCTOKOgIs0mQdJXZfovnXGFZ03DN0Ptn3XTS4is2JAYcJegrge+ZvuZy+xe
cTlKbFN7J9X+mxwmpokZYSXaSNAXmVqZJu4b00U6JVxExTrWuawy11/YJonZQxYz9pOTMRjX5o1A
FGkLgogI0SbGxUXCg7jjJRXNoQ37KwWBYlMh+uvy+pLm5SlWraNsG7Cj1M9jD5EF8zCpLflq+Ut9
r+qWM60AQF1fM5KkuoCmx8AKn1g33Nnl+Gp342dS9PuFobaliTf0naZf64BgygV82dRi61tGBgIc
PLXxIDP7bmAYSuZIcZI4lgCVq2BQ3dfURH+C/ukx7O8HQ2UQytYdUArJaKodwt8pT7lpXBuCyWcW
9ZBpJowaqn1Ts+uQgCVg3Ki3rjFeNEkWggvRJ4rnexxu0gdtcFeEZLXLNDyw1Xpx3HuHXjsik8Im
rmI1LPQpBTYFpmXjS0o1cvdG84hszJPtsOvtGP0Qruf80uAAPappuOeY3LTwnLZTSjoScjseqiUE
p2kWnedjF2G6FB0+vyhZAO7gPS3t7dioL0oO5LYdtF04zbtqCsmoyDG9NPaApKr/jInCm039QH2B
J5wCA1KbSVXJ7mu8UbMDlbR5UFbliUxcFDLS4mWsLfW+gu/DfSkbHQ2ek37NdvwS9zERhBiSFTno
m9TVEF3Nz5VBWmyo7QBAOV4pofqBfdtaKaM9Y3jJSibsIdNOP0z5r7kWrOnOHXE7CiycNhGWu3QV
X1nZZSI2yTMrBK01JJ+NhOzlOl3tMQSAKW+7R6P6qkMb/npcn/soDvTMTDC9Tld1pn0AgtgTJAPB
iCY4zZDPZARRjIotUCry3xrO+K2rANTVXU6lcezOgIfcNct4ToBvd33D5CtiFFqFEZlZWyOXtZdi
svPzkF5IknxVYX6t2mia2IKZbOtNEHBJt4+nijgm6myvrbSvESAU/1jB7JoESPFmo2axl4n+iVsc
Mr3+qpgBBXaVf0FHfaeiHqHLxuclQqja8AVYK/N7onLa2N3btxNXU07FM07l90QLA82Uv0CynEMX
n1fCGiXAvRfSfnLFdDUTGLJdGnbxld7eyNZAV8b0z2Z6lbnaTllb4XE9X+em2m/zpByCBAGjxbDZ
q+vxiXMUNYioEbmMxGu20UxGk+sVyxD5WRofRK5e8KAqfsL07wlyXoi+OLzr4y93em4c/Rn9zKMN
/cqDPbUx0VlsujBMPEQdKJLQUtrsFih4OTfR7IJ0b1or0F9VS8P/oT9NxaDwgRLfyIdHUxCgeZ6R
pmfoL/CNPAHsnoymBIlk7kbXWAgeCWLci1X3ZkRxRylMsA+CEQBmq0kRf9egF/ThcD1K7daNo7v6
m4U3jBDzNTosPnmXG+zUrFZDtzM2SAjUl7jtNG/WqrOZj48TOoVgjpPb1JbXuouODJQWaKeo99kE
Xo/YvKdZfxDvSKnfbZzLncqBmZlPdmw9aFbp488/xe7yP9Sd2W7rSredXyXIPX+wKza3kqhelpft
5e6GcLeKPYt98/Tno/bJ2Ts/EgQBchNgw3vJlm1ZoqpmzTnGN3ZpiwUlm44gohhaLQjRcd9Y+mvX
ik/NRRLC33XAVLXFjUszJmH/hxJprXSzP1TdXVo5l4YFwLeJsq5b4y1cDq+eJs8z2OfKKM+pSeqI
1jdfqhoXrcBz1lVoGSLkWgNAHV0XiEVCrhaqmK4oYfsSCoyyJDuWYftZ2P0vCKMzfADBmaZ7dDPi
6XNSoxlSUFMhtfeYWPLANG1DcOwPBYDBUIaoW+Igv6I82iciPdZ4i/VUfEdeTZ8KMObGJnlwO8Y7
c1J3hBOM67rKDqof8ZPoKqhK8ZEazbE2mcT6ECuTFP9t0lqfUVj8qomy4CGcuujqQkNo5uFcaNBv
UgfpRgz+YrAewlbDnRH+mQvtyVw8azh2nrT0vUfjIKAialIHtj2YaDtztbFa48vt2oPpx48QceQB
zuZ3Gy5PdpS9T0b/khZYVcggMldNyd8cD3dTOlzKJH7EQvFBCfGhLzJnlwAFoab3ThHT5els5Fru
kxc6l/Z6Nl3kzd2tUznuRpbMjTXRmtVj84hqnW5C9O5jCVpmquechEdU0A+5N9grV9feZjmc9co/
Rn5xMVnCgaLsWkJtGFybqGraIB7i15gM9PWfSqgvYWWfoSIzrzPLX7lWrZCwsbg4uGNCzB8O+WHF
EITYXh06ellqqJOV5Y+IIVeFi4aE2NL9NGBhiozwBV4iTb0O8ss8uKd4tkHoKcT0ZG/unKoY1vq6
JS1w5bpxup2le8rK4sOxq3ek41eCur0g5jrlHfKC28EFOLfxi/ISd57cmXWydodOBq4GsTmZ77QQ
nnTWz7tKWIHoIP2w5WmByNZEUyIUnfV+L3oU5oueevSw2C1/lLL8h9GleQOmiVM5FR1XcXGxsmcI
MpsoK+/rqH2NerSvyyU4TwscjfJoKx0uFHr5d9j9dnTEX0O3vaNzew2bUOeUYA6sTkYgEnXK7Pyx
jcy3nPxjDnoRZe2gdp4/B5HdsjEW8SPqBfZhnaYMzWO15zT22E75q2qTL06/T4PXtgcXP4hVzOEG
gsCrUOdahW+UB90hiihRQhr1Z82zgxod1RqxfQqKydzXmk1bL5ksSoZKnvOJ5HlXaXecNV/GnN7u
3LlbeLPFBqUFINQWIQ6GGjrjZCvticYrSo0BAT8AhpX2xbl3NXX9kx2H3n4kUEBxKj/IPKWJ6clj
Hw8cGjXCGCaSOVWC6F5NYjc1uXHUMrTM1VxJJhEuBzWy7nZ5aOymya8OQvOQ408+6SKGlT9oE8DE
GDLH7nbzr8+FOZE1f2bGNxs3i1O0wMpkr2oFx/i83GWRt5HF+OrZ8YXBD9RMF09V5U+H0s1THAfu
u0Mf2cBAvXKtTtvz92xng0K1g91Y50a+5mjzPMMr3/VU6PXAHtbXNCDj9lGN5UfXgoCKHXafWRsO
ttH7Ozf847oTsJeM0VBF33huqh65JCqCBm+K1k0tFiZKe2cwfnAD86ahws7D8NNKbLA5Di10qEow
rsnw1pFg1Q7LklcdcY4szXMN0aa3d0P3K/JNzC/EZ04swmEXEo0DddOmY9X65ot/iwzc4hG+VMuv
i5cJjOUAgR6i98H3nj0bIoZX7EmIRKY+JedZdx5ydVUJGAaUNY8kerGdeCjOlU1L070uMc61633D
DHXZDCF5iexXsowOfGKNVvNYn4BIDrggLN4RfjEFnd4eux7dYyWrcVVOSNYQuvG2JkGpt398XXB6
g5+CTrxKge7qTtitDJcUQC+13JU5YbwDIXWtk/6VUE/KoTHB1mjlf4Z4Qaqm7U7S3tYFJ2VL+myw
ExAWXFWBH+mv8eRefPkHFRQpL/XiReDAqWKvYHlMHvPhObSwpfQeZ7RIIo8tsX6PbYlKuESZ4Sec
nRdAJwyZXRLrxkvqs1qnYFhFSosFGpTYGfHJ7ui+OL19xxn7ydHzlyb3skCrMRj0BggKqcEK88wd
HFZ9naDI5EWUHNr1vU3nkCYVOk3anhh/QTOavMam0ipyNJy7UaTpDmUQ32WeLGZhW91zPmYMiflA
qzLsGa70ku9qFsYbGZjMHiwIS0XmrVPHMYJw7p+IoaNQtSqcxZB+VhYNK6G+06S6r/1i2GfT4i7K
8IyY9qHNWzJ4JIOpZqb55LrpR0eTj92m1DCb0jEjUuMgk34poM034eB/pVtJkBPNpXs9R7M0mMjb
ltFT+F7RYcG4pFG7tmeMA5gGMVTKDJoexcivEMwLkDmanZ2u+bv+rtcWBE3eqcAvRE3Nz9jD6Qfv
AES8oN3fEREFRm3rWzKFwQF2lPJuNdZp96vKGQI1BPysBfxO+vIXKeAqEEF4Hom7MQbamtRS6pD0
WGg4Te2iygY70MUEXDJ2x1HKIuaaLh6b+EKQ2tVXtrWziRre9lN5mOFpY/AqCOwivX6WbA5S2s1p
oN+eelgaknR8dgp8oHr7m6kZr38xA5ujIxvGTXLMStrqnFtzjK/Oqbb6baGTQTjASj+3LvPTqqZp
r4gLPdVcxTDAgAW2yD05QLz6fhGQ8LOoLltxmvuDSFlJs7h8LpzZ2uM5S1jCyuloN8tMqNZJZTVy
fFtuWlPXEkhadrTV7IjLQhts88S8MW95o3HMcsRznmEbc40iXHtkR5lQIsSg8M3yFm2Ut7wlr9m4
hH5MvIWtrBbgbQHW8wSf8de+tA7PbWi0DpS9FA0Nb/sNwZ21w19cCX6lmWIwI1OcZY2RjOP1L8IX
BlLw/OzRlATm+kunhcIVxaCbVyWI0gbKI0iEIOR3k8KytSqWUICspJww6wkcDyV4Ivu9zcF9pWu5
FpD4SSxxu7IiUWx9ZJgRyVpNV33ojt0+5GYY9Mn0Ao7hrHq3h5qQlOgpsVYUEyOiGYDAGM/cSftj
56R0CyE/leV0G9frjpIZKo1D3/RrABa0zR31TRwoT9GU3PeLU5fsvmdCX709PqU+kPB+Vy0a1I1Z
VfuuONUFV7IIcU3xRoLMoi721LLcjIV5cE2cnZQVgmvOVsb3KMWHbv7px/mbYNZfviJPWVT3c+MQ
7hdjLG9CUk9gLjHqcDB0P4WQpTajYsnMqHgcbejvBmbMDv6pJOqDJtLe/Nr2kCrU+pr1DkmBrblB
NntfUWoz02HstUYZS60xU4tMVKyca3dmyVqZjxNRzI12SKxwOjpYcVYxRx+76ChmZTluNUXsooof
Wy3Tt7V3b9oahaE+PfcjgKpGpys81r/bnomIM+C7k0UDBsgHrzNmM49eXqKmfVuC6RrrD4T1e4/T
PodgdsW+H19sk+NAh19tFREBvUr2dSmiqyxxJRD3Tudl3gwNet6yfwMegaY7vKRd2q/s7hukPgEL
CS34XmpPLU2B0sz8lTQLh+aH9bsPOR4mWZsHaEE+NI7udeROkMNi+5AnyS/460BoBHQbd1akAfj0
r42eMx/UOJr/qvjRreGz7XUqFmfYG6w9pJSWsD6zTxzlId+LuUTzOBmbbv3AX5RwVeErqpXIdpEF
xnOuNqmW7HMdtlAdWvdVA0+5RJe8tmAt8ySvJuWfuI4IAqrw2kTtMNwprFn2EtU8gs6Kuo9pKq/s
sAlVsLXCVBLDRC3QgajtlJTNGWcZXX8/Uff6rL6TBi1IGyWPpu4TwV7Reo1KAaGPDNwNBrruWjjr
ONe+6LUP75rcM31Fxq7Zd33DmG0eiy/XhQ/q2hyN6uauWpw5CXG0OwnV7hovHwTdt1zz3ePtU/hU
vnpB50GBYWcr8J4AF4z7HIH4KkUCQYOIjDaN6CEHvPBGVazDoTKeki5OuA70FzIpho1hmu5aWnvP
wTNmz/6LjCOgMjU97bLJh6AmKOySE2G1IuF3LKtDNTZPvavmnYkBKeiBKY2pLZkdM52DBVLtePPg
IvawKLUe3l+DSRwlHGusg8qek1daBlbddHe98h6ygie0mPGrKqO+a/2WuLwYJCXfjwBeaxlvVENy
rcOJJj9tRhyFn0NnwCR1GcsnnfFsOZWLuuNdVUW4i0YM1iXostq95kzENljYkROjnA+JmugZsRqZ
1pA9OPwkmLZCp8caTuRM3Y3bPK+Ah4V3QMku0uGswrEMHayCF6ul9GMM9NC+UhQ54w9LLjA217s3
rPpX1REWFjuQOCbmnzb7ksxaTgJ4M8P+npBM4y4WVr9pi1xutQz8W2V4f1ySIp28fR5blGZ2Tbnh
Tihsm4n12Zq/7dHb1xZ01uSP63CBznn2VZFUS/OzpfbTUP0XkzwNlvpdEzC4IrcjNpunMW1Ofo3C
B59mgM78N/lFJvJb+8vua3zylgFazjdJlzbdsynVijQfXkTpHHwkP0eVjL+NJQ1MErsospInwLW/
4QbAhdfWOEWy7Rh6yYaosycIEcxNXZz8yMjR4E3X3mJ6IOzwLbpHgcKqsg6HOejMdqP19QXwWLZD
lnGY+vCqGgbELr2I1CBdmJ5ewvI/veSF+Knn8WKDN6BK3URhdMKQXKy4OjUEQQ08bnxa6VKdMUe5
OkmEpTttMGz21r4S7cGAmNQRb6VNs3Hp0AKZSrANxATJUeK2vvVjphY4Y1gRWkkiMbEUbAY8b2a1
zitET7UXnVpmafTcPky7bc/oP1ntvWmrta0P450oFTj2eR7/ykq4fJK1vqx3jW0cnJ6suhRAcpAZ
6j1zyHgPR+xKpvYjRfeR2ulnC1GZq9/cDRWvix0Pa3xQ6daZG3C1NCGTJA/gnTNBs/DzmSVIEBsX
Gx0GJraCp7lHs4zwiRX2mLTJb17/B/ezxi+5kfQLaNPS9G98Hd8hxyohf8ZmfGhM90dl7Ys3NY9M
IaCQJprkSW+ZO+MuI0aGI4exqHeYo2p4rh2A8ms98r1Vl8/EzGo6U2c3tE6qMj6NcACzVKATW6ZZ
RSsRvmQesLBCHfrROfX1cbKmncs7qEC9l7Nwh472anXxn9rEiQ3LetyVgJqHEPd8/VO4zYuvJN3o
orxWxMiH7Jys6Rn8un1u95cRoATe2YHhSdB5MZI63VZbSaFaKTcLxGJzYfH5ds0fBppeEM3+ZUSS
tikM+ysjxRqzcHSEIXQcxXwzlF8UgDAK9/zsAApMiyrfERCoB8jmBNUFxMbC2RnDKM9Nq6qtbKoH
fGCBLkre/ql9rDmUyrbSMMqDHsj9qmWFx0iW/EQQ1zAtEKVaaPzd4BRthy4O5S2HMIdEk2nAAhH5
Jzob67Epln0wNoLRLZ4iVd9bnQVE31vzMOLNgI9249EtX9f0/ByAuauKcfk6Jjlm7VrpOXGqXxLW
7cocFROrkSHGmJOIOmW7qtUAlKhrO+sG1OZ+i2sCvFpKUaaafVmA+ujoCZPqwas3FoEXzZcYfvU6
jKoi0FV7lF5yCKWOUB3FkQGAMYBf8xJzWMxG/C59QwnQSjhwFP0AIL4lA70qAazgSy3eaJP54bTV
1dbbfe5nU9Aa1Lvk+zn0gyyNXL8S1vZw30rrU9knabFqjjFQ/sn846NxKG0BsbL3f9yp/aD5ZRPI
xARlNxaSWUl6sjiURpIyYpTm1U3GazQgqR461B4GEaNZvjWWbPjcuR9NzHC0p+qdqvQjXBnQZrX5
0ozwbioapiIHs9L2ydovnLtitogXTh5s1pSt53a7tCZxXBnk2MAj9kiLKBmQOSCTkoRuJBY4cmhX
ZjWSo7AY4hJPUuyA/vcaeMZ6mx/IsCSt09i6bUtVQrPRJ1RzpbTsbI/1d5j032QwVWEyr4zqIau6
jjfNhBWmfEV3/x2P4qcjgCGEdG7pmdrp2si8bAJkWHFqd6JPWrIM7DGQ0TzTroQ5PEXCfU7cca8T
6oops9porXmOB23By6LR6dgQRYPX9vwHLXVQ6YoNg/jQ3re3omKH1YdPJOv3WfppWwvgICVrNfuF
Jczk9Stf5tDf1KAPsDoZv/2yRo3kv0Ud0nYmnWcNTMIKoV2HcHYkxtt7xGtFgzv3fut1f+7C8npD
+f+/zjO4xF81yvs/7f+cYHDLDPg73uD/o9QD0xD6/yHVrWli/oOl/M/sg//8vv+R6+b9y0CpYniW
7TKSIYb5v7IPfONfjk3mFcKEv0MPxL90GqKoSgS/nUOZ+1+hB5b+L8P1XcP3Tds3HVd4/zehByY6
1f/+30iwnohNXuLnhO0L4WP/9CzHQoGgC/7Yf4YexC7Tcaix6QGjVrz3h/a9s507Ut4g6xZjeCSx
gRKDbkMOHorzcXGQnKh4K0f6nnHEUrBDEHWn+7S22pPvz1c/bMsDxOoPjtwpuYndz7gMgUtos8c0
T9HyyeFPXy4Bt8SrkVJUrslPm7ckgy+UUkb90w55YxdEWn9nJa/6VFIfMhkmrMvb6LWb7YaF49Va
bHQcwUYhTzb2/5O4J957ZlVt3vOKJYA0VXhDCWs9ab9R9yUjvDetZz86xYgVKubIStsONxscs0EP
531OmTp2iuApvYat58Xa3jFK/5qgnl7jnCq2CYxyXwuzu1QT6T25QwwesH9Ac4sZcWYQDYxcfmm1
4R/tvLWe2taK9wTtvEVWEt/58LXv3JDwuNaA7+COlNuEnFH89z0aizg/2Lllx6DuAMDVjJACbOI0
A12p72nX4UyjebxjAB4FwsIYCyiAyWbWXswUQYbPniXS/jI1Wb0vU0UbOh7uETY/eg6KJjNJ00dP
/xz78tBHRf9TJ8l6bkJisYFo5GA312C0ut2UVAaA0A2Q6xmAGcPaePTyDaLBZwhK9sY0picWwmnn
NzU/iJlZpU0cYlB+bBLRn7xhGO9nEFNbFALLoB1RxVyBAZtZjP0lwK/mB1ueZgWAPT8sAHi3e09t
dCfK2Yfo/ZCH2ckL7Yo4S432DT8QAqBgtOanm4Fu1GbyE9QnSvP3U50eGfEuhlX+SN0yjlNGgKvr
SbkdWtBKwEdIVuKDjo36rw9Ebqb/uHn76u1+t7v8r27evhByksTvaZ9vtzQOcrThyMepkw7A1b/9
jtvPU7ev3P455+SXVtJ5+LeHYSdeS/eme6msJj/+/Sj+fiiCqxriScWQafkL/rcP7/a9t6/aqWUE
HnpmjK58x99fuN2UtJ1gci1f+cfj++ue2vwsICvSGUzxZPx9x3/883bH26+ZG5B5zPaBOuYl2JRS
P98+NMjKoNhCFXEGUnYGubQz+tzf3FCRdM7ITJPjU0FZmPbpPz6gmkzPhKLyOWRCa5nZS6IvnxsH
Gy4xA6lqeLt9z+2zHbibleWZdOykfRRD8wJ7uwwq00SFBcy52U/IUTXy5ihtSQrnUjL0XDuH7aCd
b/+ywHEGM54kqtGxPWXueBz8YT4QzT0ELeOnIuUsqxt7YF3WGdWfxSyKD4xgzTOdRmkSIkksz4tw
dWt3+7pJ12yP0vAcutp0KjQY0Izt5bbHd3SW2PLOt3+RQh+uGhwQPpVcY/ECa1xYs5mIsywgsISM
jDd/f86NusDq9Po4LveY6vCr9hkMZam1j4fBOam8cE7RQL65EQHjs5fnHY6uhd9ZefU5sphlJNsw
qUPO8AudKvP08+1etw+kFxh/3bQ8TD1qSF9R05QsntnHEFK2W0xtYVROxXGG/UmIjjg1xP41dN73
ecQ01ZAWWN7iC/EwB2sEZnSHDXXJ3fS5UFBF6mrIsYOQl8iA2Qz0TicsBqba2WWedYYT4GEwKp+Q
do/ncvkwJoBQaVb4gVjuYdb3pPdZp5yV/jiI6G7BkNkOqF8E73pfisMYl4doKqJzsnzoaZAdmzRa
6yON2sxCytyAZC6Q8gV9TAiXs7QRreLdod47E3CmDzRXOLvWSwk/nzXIN2dcTvMZ+Gh6mFV4jGY+
dfv8PMhqpVOnbm83k+XKv/3rs7LR+XkleZ6HQfOiLUmHrFMVL0HhDyj/kUNfac33B9UCx9U9kgni
PqJRWGfn0OeRyJl2Ws/oicCVHvIXpi37vKTVHKZ8YM7VOmoj/NRCRgjuzNLwwitLPN8urBpC8NaJ
snxVc6y7VHaZX+ambxaQZL293SQlAvqMTXxRr0/5pfVxxA9uCRGmJoq0CeUqTkDyyfy+JmwqKF0v
3JQpthf0PiSJJio7dKCY16CJ4D6Cdru6It+VlpW9YKvO9ha4T9OJjL25pAuPIsHzE4m0PI6L75JI
ueI4hQmqq3qAGjEogGythQUIUUR5HGjZHW//+uuTf9++fWOCCvI/7/lvd7/dNHl5mKt019uvdlG2
rlQcO+vbF//+hn/86L/+WRDH3IRmtC3/fiS333f79Yw/eHj1EKq1dGJgIn8/iH/cvy4aY+kMy7XU
DQQsWkV27e2Dt6Rn/32TYOb6+G+fu3216+1oZzPfIHXPxMSzGF+cbSFdEOokAE3ZGJRhwhvO+cRT
/tniYAGmUn06s/tOL6a/dEkCA6CPMyLbX+nEByPP6yFDoB4IG7IBhaC5GRObtqHR7+swdTdqpJ/Z
myX9PzsLxpnIkAaHzIEe4Qv5lQeH3maMLN6e0XqYkQE21VUPvVPso2J6aDm4r0IoQmupRVeOwUaX
2ptUWDGmMwOCOa4NTTpDgHvf4FCHVrU15uSQZ+Is4rDdLzxmN4TeZxz9BAcVWunqkHGoXea/m6bl
x5cIyjkRqUBI8xVkVrkhcw8jvYuvKNcvrkn+Q9U2TwQApUX4gp4BlqTjtHunJIB1sKuRHEfvDrPO
NmU2u45y7T1Xeb/qYoHvnt5fFeHIagSdcSSXMdEjcXfucrZaFkLEQA4MczALvOwHfG70s/rGRwzT
NwjyCKdFgndIQehRoiDKCavxEMUEDphxlDE4ITfQktDUSs86RKKHn6DrIxDrRoMCAqfZawDpVD4g
4LgZXiBQjeswEyOqaxdB10TOVpPsQxfT39Jj5T3CTInYBp6EIftQPU4NRAgdgq5Van3HoqRbpj86
xkiPz1aXSbMIksybVwcb2cYJ7R7sH6KgyfePYZbXB1Wn2SbWNJ9WUfqkTBc685yobTs773Lu5SnS
64Z2WNVQizkMyrv8jDv0vXh2O8j7M8fkQSubda53r4RQpIvc83Nw9TqgT7JJ2zreKYdxm0+Cszcg
FMWqQ1Exyp2rY3FAr/hOWGa08S+uN9wrAnyDkCyagzGZ6GpSwNG0g7NEQCNvX+Y5/OH0u3fLptrQ
IkMl1NFMZXbIM2ZdOEmPqOeMuc8uLZdjG/v6ZgB/zsMcGTSRfJIJhSxSr39HzTbyFwoFSne7NtC+
d/ppirh7AaM+ZAirl1DVSWmYsGb4iXPWVRddCj3bEerK7uYgWy0WtEDcb3oMBSf6xwe68TMNZ+t9
RJL7y0HqXEdpfYkHriXPCfek25XYjbhAPaVfa61/zMH49cRM+2xw63JeerohyDXHXtZk/7cfaV1Q
2aNYJ8soBl/zLqbvaS3NXx1+8SpKcg0SW4HkUI7nFL8wTC1YH4L/k0BnmPK3UbnPdlLzlgrlvq91
C2y3uY86Jz66JZ3nwr3Iqahg9SIta6EHGeXVnXiMot83BYo/w0ObnssE3jdeCAO3sBVSZWe2R59k
j6x3evZF+9ux4o8RO8VqzFK5yR3T2mXdHbMZZ6W1LCsiTqlAPBS+mB+1zTQJN2BgTqaO9ZykuOd7
lfmBJFJnx2BiaXj7cwFizRx2AiXEOsw5A5J8bJ+SlAA8ultVFHnrmJHGWhUaKLK+5HCU8LaUr2EH
0G1oxteBjOjAG9q7KMb71o3qDRbIVeiwI9sMtZkBSWQPokf7GCOYYdj9VuGcmJt84nEnitwsQfYT
1KiBrOFI3wqZPovMZVIblfGaiQWSOp/np5umgMg4bednNZZsnV4l4BwTLkdzWUocwlIRyGTZDh4b
whmYHceYeLxSSugJ+jRvOqVdZkyTIct+CsLEQGy0aQf5EDq+dyoRvagMCEmkOR4qF6FvHIPIvEJ6
9xqVfDEiUBs/PIkp09E8fy9YQwi3jSmkfDBZOqV8YaqjCmv/4On4GNxwH7s5wD8JkxJ+NH97l1yN
HodtQwM1MnHRNPT2Jhf6lcarkYhBMnhV31Kck/bTs8psZY9Ouini8Z0TKwE7Pdq+Yl4A3hG2KUq7
cD8rn25eWHIFW/2ldkkhICSZMEP0nlqjWxejY1DkO/2h9WcdRuvwEM3uW9Ezn49RoqzyZcVriC0C
ZJ68GkWNFjdExE39NEv6oYSsR4Fmt+Q+5XAIfUKDBQO1ba/Z3xL8xQyuu+FJX8n73CFbBa6EhzbE
/hPRwliZbdztrQTKWOQcWamQqvlviDEPdRZxTNfsd1PDkUFQGQfkiKW5eqsLNiWGFX9ULDtIzYId
0O7hby3H0QjmdqQxs5+z+Kl2AVBSPNxb/YALUc+/QoMd0LdAQtaMRSuRJ/sBBWHpeYGbiF/S1w4W
oxg7G2o6md2m9FG2d1NdwKDFPGoUxIFn7tny8qseew9kvl6k/iCH7qJvxgzHjIYkB0zMCRbZmsn3
mzSz50HwMjgGVGRU+0kmn8UMZ6twBhynxYPi5FkBIKDaVOVGAdSWKewGw7DXgxsmwVQ473beAY7q
/X1i4FD3oy8TqMCmsxmF+xURZm5VrPUG6QpMJ0JxQLY598TPMeCwmCAkoDjtyVDbe+WVaO0q55Gw
mV9pwdtPixiLpkXznRVyP8SZvWtH8eUQiftgaz9e3u+7BmzpWKHInTkNOaOAUWDslehf64TCwpvu
SYWk8s8l8m0uL4gpMALoV2844pTMOE3FnKOMUfiYNSE/Kv4ZKvvNaembsIiM6wS+dYC1QnClINKk
r5VJkxdRc/e+x3iOjbHY3MZNSpRQErxxjQoGRHQSvbmx+IDLueAraGyZFpOFgqaN/I1Z4zuaVRqk
9tRtO8d7nR1lECajkWs0X8uS1zUCeIJXHTWgGN8ZWKYrIGTJviFUJxof4hugoPhyCkzqyc6rFD9V
20968c40BKFFq7Em9uWRwKW73ktQRBOqt8lTGxWOPc2YDWva4mn5XtCjKfT0YRqKd02oZB8D0Jr6
qWYQA0ZhkPI3weWgv5aSi+EP1MeaDRqSDqk1y9l3Fj5yb987upXc2XjEi0FcCPjWdwB/y60vGJM5
eEt9ib8gRV1VECXkl2kc1M38UgJkWPUoE61RbwABKP86eQCxM2Gdejfdx1a6eGWBdFaQSHdjT9O7
qcN7Pxuv0/BHWC34pRwl7NCm9qI2SII8j14Yqdi4XO3HotOfp4gQRS/iCJ90F5RiFlOOo7D04fCe
pohyfdREOIdAjNjeyRyH4jSaAjOtXb36LptqLtwfrS1/JM4xPGmmv1IR80as0uTg5Ga5zeAA4G+5
wt1Saw3RAaxBTp+RFx9s72Arz9tDs6aM8JguUPC25/pX0szEPMSJsSGXcr7vZvuurQAHuBWsObQv
zolQ5N97/OHvygnQv1kHbUjuY1sagU4k6DqvlyO7K3YwVAHQdplas09CzeANbbq2vA4WOdYK92Ve
O49gQv6Y+SKIj3G5mxjkVyzF6H0SvTlT15WpgVJ8waqNaaBczEEJU3WG0v6wZVwxzhj5rMVU4R1j
G14tyeXRlIy7oXNf0tCnujbzfoNIkHraOhtZusk9IY7ljOm7IAXm4MEh0DX5uygrTJCzVyNTz6KN
6+RvmpgeWxyN7LSVHhDG80Yz3DkgmU9awtnNr47OzEaYc3xALfY8TNWpnid/Y9SWB076mhm2gemw
YNftTn7SsSlq8tJKgj+bflq7Wk1hLUiutFR1NmGIdwmpIHL2NxOGWWzNkJxFmnAdVve9GT3oSAc2
XmKyXY0tYK2zYxQ9urO5WzfjHOQmydu5qaHT9InqkDlKH0QCPCc+xlq7e2nCJjDaYXkpOOGEwrlz
GzqB6M3QGQCbnrNmnUpxT+v9JPL2YkQ8HIoqxB0x0vXwakY2ftTWe5nGBtlT2Twrf3hIlf1cWR0V
b+vj1tTSh8zoSDBEaBxkgREPMGDeM8IzGchnPS6Talc6PhHoFvbx4QG5DhhiLbqAT3FPc5c4m5XC
gHBsvN2UmlvdgiQCHXjYWgbnGKcWh8oAVtd1hIs14xgsq4VSE6c58P17LNJjtB1689WXVYK+II8C
ZZl3Y4Hwo49Si1JaeriEzG/laOQaLUDFkOa/qqmSZ4EyTR3qkR/nRupEaLu3z6H8raTwn3t61y9O
1KrjSMISWMhVQWv928oeuwoXiyUlSn4vfYhNFQcTYt0gZ3MgF+4nV91wriQiSkgFMD5HUILA8Dzl
cfiqszgYDLJsSALNt2UR78ecTdEB/kk3kRZWu/fokwecepx1Sk1s5wxAK8dvg24s92FDc4HUjWNY
9em6j8ye0uUqXfuSJt6SgpGLQzgSF5f097VHCB3AQbCSvvbk+rLB5VJymG4OpQTUPYNpG9vDkOT7
OZpOXsnsuLfDnK3VPM8Znh2tQSc9NUhFQtSmlPm0SKU3uzuOlWRFyD+h3mf7uMAHVINAgMxAkr1L
uYFy6Mg4FfeowxrcsxficcMuQvoPIguwcElDDnETcejJE9MAxFgfmDUwptA1zoUu5ru221ZT8mQ4
yM8YqeMTiCXE/2GJZHPoxRm5WvFYe9crNk3I9t65R4wCgEqZiG9F4REKygVlIOh3TSbr0heEqMV2
HqD/ZwtUyCpA6DPpxFfSsVtWWaavPEP8uLoZn9Qgyavaey2GqTayk+1/sHceO45r2bb9lYtqP9bj
5qZ9QHUkUYYKhc8w2SEiMzLJTe/d199BJepk1cFBPdz+7RBSGFmavdaac8y4t752Wcn5IxsoMRD+
Kcf5mCPSIt2sZx3sjMe+mREMtTRh2sTczmQr6XibtnxilDYSTuiCa3Oynxv4FTvRw3GpOt3YW5z6
kfK/R9HEUqVwX4gy6PmMC7o1Hng+2VM86zCK076qD1FLKrdYTqzfGB7piIqX+qsk/0i0LwiuajR5
bXlZiJzjK3oDhUQ122jfgICzyJ7kTStqHG1gbCrklnntECIGWpPue9AVCJtlTXhWmiIZX6KXue1w
j8dTyjgJ9L0hRySRbQ6CJXlZ6tuIgOFLExflvcpSCMKszf2ieSmAW3E9oZHjaNm+M+u9lelcP4gD
3cB7BVyzwE0axvxZAkDyp45lqaEXr62kB7xMBorV5ZNScLEM3S8YGlVz9oB6khRHQSqmupcjS+hO
pwcxMT7vPfvBrJOf6WRiWxmeG210iMtj5CG6aoF8jhMXkL4vP9pwyg8akcz0VSlIF4l50ZzVc0Zl
dhKm99gvRlA44IVc49LoYXJg/lexkqdWVS80jXL83PoLXVHcwahdu/UgpR+5m6kXUTGYwdhF6owl
M/22DM26q5mrZx61WylDUG24g5NeA3gQg9vUlqMrDTDVmoNxsWPP9BipHnRn3I+QYkY7gudntVRl
8fJzGWXrd5rJge/q2/o7GteDjMcnd8A3Ek2f5AZPh3gmiNKt30LilPwCEfo2ljgL2tD7mffOtK9q
6+siM3HksonyPINSwvDkjt0CBM4MuceVkLFUHhGwtV4d3Vm71xnMQtb9lrXRTeNWz3LQ1V6FLRkC
FSSXNn3QdfOZEAp2r7bN6dk7rzVK5H1iFvMmF76jR9TAyzdhlkhbalDYDRkti0WpGDWkaoR64QNB
T27muN84AmD6OJZ3FbsIx7XnbEm0iukeZ28NMg8/rqC7cLGFhm/QtaXHAmy58NAG9RWYhjwMImc+
SRDYVBe7JDI/Lc15brL+LtMMlCTp9FG4a/QjlGLfJpAcKMiF9uQOWHd21PKnof2W1PF4rqX8mneF
X0Ep2sHhx5+kt4Bap0/WmMmTYzNttPrhvJDR1A8Ip/i4KcpHH56Ln1oWRZvqWT7TBUMRBQ2aqeiP
ZVi5UggvDGTYsm5bOi/FveExeI5Nbd7FzchL44xduYN768lSHK2Et5/p8jONMC2LJvvsMNQf47rH
iWPZDBlJPt2YLC9XwxmQYq0nFoUTGkoPjb5kVOyahUSdFCGjbs/NqWxYH4rRPVQYuTiANiIZ+8DL
lDppcbF3lamOaabYNer5y9y1CMQMgW2ycU+dqpPAJA3Dy01mUKVLMii8TVAfiwXHXazshguUD6Yq
TX5nJu3NXNA8bJy0PDi0jgM50H1p5WsZQiaZCov5g93cKpavFs45s9dgX61xkko4R44YugZd+uBh
LvDHsWn8fux66Gzavk7ECOTTg5wivPsu099tS0e4HhM4Cbr+RtpfMoXUNWvX8iiB11Ho/Y7zE0G/
eNy6/rLoJ2PRyDKsvdtpxnHnTSSOVfTCBjoFB8heciuz9qKtUS2QKGqiCO1hX8Yosy0oEsWnmiFC
WOPJaLluttIDwE5sAMKZ78ruc2IFnmR2DzBIp0musZ4NsaVXmoORrlgNERZiYzIgTU17dOVxbHE7
NKKFCkh4G00g+ub6vUu39FBouBJSC1Kal8mLMu1nx2kOlgsntpmzZlcNpGjCoNWPfUxvYLqxQ9qd
Q2+VO1mJBzIXzlaS4QWDELvGCVwMF/54ZdJ6tAjb03XiQLSBJfqkfKmKhyU1PphNoRM9GeU87YkT
IRcJvuqxHq2MJsE3nMwRFGX9J7GxNFE8Bv1JYgz7jEIJB9yJnPDsXuXlDbQAtMdRcVP0UdCGWn4S
S9ocDTncM/knQTDBXJ4kglVDaNPIyWhUYxvhWCy8iz4Nr3HNh7ZgPgLwjeRu6PBdQ8V+YSUidwY7
tYHxJSby64Qz7dLN2tfQafdhaw5vzmwfNH0Y7xX8ny26O22PiWXeTgPZD2GDmqtE5haMxDdsGQ/0
B67itD/b6cNhT2Agcez0eGD/aNE7YBGGX0DI3ggLbS6/9OucqFsxmv1Ka7WuMM/f96+3mvXXv392
/Rc30sjPuf7P9f711p/+RjHF3i6Wwp25PkKBWB+qy5JkaNyNp395mF/P+pcP6WakNuvAYHe//uj6
PFwNGUL/fvJf/+kkxRkNesIqjczdOAyPQ+pGLHjXt/j79f16nKITNzo8tP2/PGzT9GdqJnX48yNf
7//6w+s7aV3rIx5D4GrrQ8e0nvgo/niW3091/eCud+McTDFxwzN8fT7m35+obonioAhMVI32JRws
mg1kKm0VgWKkumk7DEDlDnFNQ/MOf++QaVQuA1fMCWsyihouuoYgqRwjicua+eHWlki4XdSBGDCS
g62bAlgMnbB56b9knOGSzgC+Hn2n5I9Q8ier1JAsmMSeOc2TUD56jO+xT2shgS3T3LKaL4ovHvzu
WaJnsZLHbPg2ZAUBJ0tOSFKf3ur6OjJZKfqz5qBpjm4Arp2HOvm+jjCaGTNb0leXSi4fWIvhD9bW
zWiYBw8tCY6jjUOwTaHdynzifL+s/tkkgl05dMmWBsWGgLl7ct9NggVQCEiL6N1wjDbuQgwgB2yx
eHd2xCmyWN3qpXWuEy9o6jj3lSTGCBtJzyx+U2TxBb8OaGkbO36VG+exy78tDR9vyYhLVo4f6Siy
Pdl+6Qr4gVHKuMZhp8XANJ24sB21yj3QSBOb2J4/JL28edTe0Olo28iYbpDmbCU9W8yBcAgthTAT
TqEfx3JvtfM7shwqh24PJDJC4EWML6FymKZJ1UH2i6PK/ixHOe2Gev7EiNpRIJqcuCV2uSTiGih6
fCcgPeLIeC4zlrcVZ7LdMIBWKl97Yk0WyDobDHyGoRMJpinrOKakShYiAbHUMEBPFGkvuece0Eby
eOkZAoJA80hnwJTFmvvK2XTIKDd6R4hTN5oe/ob+rR4NVM0m9uGQdQVk7i3DnveF9FkaaQ7jqObb
vIv67NvMRc3XkHjsO0SqQtnjjUMwIfLMp5oWZz01EIOxucNtKG45jfnehHjB6mArJjn4PBt7ub5A
CG1DixkZLr8JJ+0oy+3kYjKBOl/vu3nPbxkzec2CTLlECey9tEsVWGn3kU/qfsHDQvJh/45m2vYt
kZloeYCBXzVPduW0m6tQ8/v0/6If5f0v5d5/AaO4L1XRtf/4m7EK9v5d0GcblpSma0qWSuj6/l3Q
F4fmnGElV6d5ZuhCIJEXOCmTBSWy+0xH3aHM8BlmnPS1nJgRrYvDvRvRFc578HiaPLXI5pmhCNiZ
UX8mld4j54cQ89jJ78j+8EunfeJUEP1/XrjQ/+KF2zq7g3QtTLzen174oorGJnKEK86aTarZFnIN
2nmbyWFy1ierKSBxmeln8Z2VxAr1OzbD//zhib/48Oh/2FKsUkiXVd6/f3iqVok9xbk6IdaY76rM
OJGHFZ9Y+QlgXo52xNLi7kOqA61mydDrgX0H+bl6/8+vQ6L9/POXiFTU9ExhEJ1k26tq8/vHI7UT
X7n4P2lJBmqTOrDtq3Deg4kwT33HeF7nJDi2yduwIPkvM/tZuFF9cXF3HBXNlqEyT1XYapcBXPQN
C3oSV93xEiGY4XqVcUUX8egT/IZD2ZXiguj9HJpW4HZje6m01thiyzd2jcZMusjC0sd58YHdcTji
SDrgHXZurhu13uqy5e0/v+2/2Hcdw5OmcBzh4lx31q/nX942Vms37oY4OtnCyLcjPjI/8dLZF5Gz
x1+yJZW6uRnqkdoS3rxlVKccGf9tki0s26cbjD8DXrQR4KmVD6fQXDFCEamKMAWGQ7bExhHcxBPq
aLm/vvL/lUc/z9WPf/ztAyxngQqBmf337k8y5/UY+r9XgTcnqN1H9/FfP4pOdfPtR85/XtBGl33z
Z230+k//1EZ7f9c9oF2OYVucuX4Lo62/Ow7aZ5vD8A9ltKn/3RZCcJpwqOBRc/I4PH4X/+Nv0kY0
bRq6wx/oLior83+mjDb+dD7SPfY/wWnA4iTqSMbC/74zNsJO6r6O4oAcYXzFEb2hguCMyCiDLCZf
b04z62ClIYgG7l03KJ/8RteToz6TMDaIT0tVZXDduOXcgvpZ7+tU+1ti3W9Tle/YSWl4dRneY7f8
2ulEXXlR0dwIBsJYLH/YGMIjTo0XHceLGmjYz+t8oEGzyL8nN3QkdtFEUpHdi7swJ66Krnd9oxcx
EK+x2hJ8zyBPcGFz++VpmAUj9mU59z3Vs52CrwxX11Ht5lgUWdm1iPlaW1hksa86MmNK72CE26MT
rBOaV30KihqkIDoN8HP8cxF+ayvb3sHlvVkgI1Ka7+2W1p691GhqmPtvDXcudsjIybfrpzEwCFsH
JFIN/qQR19pFnjzGp6ERKyMJvZZbj3tDU9j8dWiwbQgR2EtZxUTTQRjh3RTFHwLt3qZvoG5OFRhY
49lrxbxH97dCY8jaIDAHt4gFhWhxGfWVZh3hLKYZWw1faAciAg+txsfCte/LcyURfCdR8tNOnEey
wQhLQMOgBqIBO+mgn47u3Wo+AaGj3WxXQZQiTSW18ywMYqOIY27dBUMv3Wfl6065ygfKM6b4amfP
Y3gBfbTyaaPQZ+Ry76y2r6LraBKnLSoQRuhK0H4bUl6xs/B5pGH6vBRJv1HgpgNKliAvHxPRLx+t
sZ/q8cdEivcpD8EGgGTbjXOTETisMyQosydr9HaVW5OJWLTgaNesNS+K9Q0n7clfnBDcE7HZ+7xr
QGIBRjzFWhYs08PswiHO8K5tUsd89vIGV2annczBJdGLUGY+mrNTl+IcWfLHsGBw7dFdQp/m69Us
7V4NvEwqB+Y0h0nn3TUZvVynae29ByiBteuAksl0yNKqGAQuUTGfGMwoP23Ew7IIBtaJET+7mLqL
GX+1UYNYrDOdpVnXaXe6wYeZptGJVsT71FsMCXSkECsttBB24Y/Y1Md22LEkQrqsZVAu8XAGRUsv
IXuAWu3xCvT5bmF+g4rC+kIng1dvWADlxhwEmB7tBhr2miGIlJTNox0lcHawKsYdx5mL/O/EsH9+
rACt9a75mYUi/xq3p7Zew1/zwJyZqQi0zFB8Ke9deFvFO5hmsQuVMo+xCrE3lI9RNat9abZHT5Jt
WcNROa0eXgMbHwuafI/dWhLXtfOAHO3qGJJrpw8IpGKg1zi99oIJGNZZ0I5wzcqcg6fGpwB/UTuM
5XZoDv0S3cvJ3huWvScAhOqW3hDL4nXQYQCm6RAdVA6mzrpkVVHptKuxzG1HFsJVltPaIBXPkB6x
xHFKIrC6Q8lV+iYpSXK8zecvXastB6sCtqC5RyPXoifJn18SN6Hoct8dIKTt2Nc7oUFFz817bHI9
7EhvOFcwNXTmfGopiZmA3La9URVuMMVtvHm6d4rUFwVif9OnTbyP8vYhFDT/MSZHEWsWBCVY/GHm
QcTQyGGC1Io85J5lAESltn3Thvg1MeGstVAkfHg1JGOBx0OIuGN0/w29AD16m7z6zPUN0l39iLxD
EJD6R0TDi1FAmINQMSnkfDrzP+NsCHqv+gzTObw1EJIQY0bjxkopC5rJsbfVvMQ7Q0dSHqIW2tZN
B9yRYC+AB7AlGLV06K63mTMiR1NHa6GkA/F1Xhb7TqqwYnZHnGjat99gNZR7sHs/VG2+9XXSkJeL
cJ/h152YwWTHEx772NCrgySliuZ4sgNgKnezsk8w/Oi9zPPHbM40XKvlGA5Oe9RzgqhR/19kJM90
YCRXIlTViiYacCr8cWkeGA0Kr0wZ9w1OExkeYbmUB4yGFaJ0qqIqmm+p0LrlxZkoWsNWx1CwuJ8j
VKDS4BKBU4Sozfq+dqL6mMDoqwf1PSnc5BwOdJtLrSCId351utT1mxnbseVO3OjwYFvLR6MajpeG
NkUrkKxVtJNgQhJO2KhsPEJD/jlPZemL1LyMrTfvVQfAPJkwjheL5gMork9cWh5086kuS+vTGV9s
lb11Dg6XUXkWkjqumibqBtDQ44/Oy4eHIhkeGda6O9ejmCmkd24XKmVT6F9Vc0PFcUHzEOgloQ9U
0s0El6EPRSDgg3dVhoE7jLydI9DvYKLFvjcM33PrNcqj6EmPi2PZtpxV8tsZ0/dBX2ZBa1N/ke1D
j1fft1WILdADCzPhUNp434SLEdHDNhO5SHFmJZ8gxae3BsgPcKXpsaOnuHfEqrKK1pAykFtRWX8l
MgFbc2bYW88bCYOj2t6yTJd+bE+Aa5c3ZeKctxXl9IhMkP3ja+ka0i/17r2jWNwuNky/TkCJBf6x
J5xj7xAAycEPT8Ui65VGLybvmZXgFvnRm3QMYu1t7ZOmKHoWS2/9JpEogl1mDChD6lvFFBQZSagu
o4dHeBxOLr6ne1z8+Skq+FrxM642X7rpiQMSHWOTnbZDYJlL4jsDw5K0sqg9WWxk9ToEbRlgca29
s+o4gE3QkZNVxoFuZBRhctxNkVfdoGAABmW1x7qJim2KGhVMpP5C1+FNQj0sgPf7umToOKVA9oHC
fo9nclYb61ZrK2YxRoo9V0AqQiqMftA5Ob32SJlzP7Ib4dqEtEQMnKla7Tt4fGmO2rOnJ3eRHCIE
9d0tQdxZt3SBBxTSj/FQc9Asb2nFwWsaSKWiCFZHVbRvXHWsfYFdYwcABO6Gheuh0ReNTAA6dBKu
BafN6I7QXHAc/YYWaxFooKkA/oqgAHS91wmp3A/2Okxvv4YLukOS2FTQWMTgdqwzwqU4JlqdHCwn
2teMNZgqu/rJivLFt/ISoaQLk9DBm3gP4wJlupV9mZjwrv0H3M3ErNwyGVn8zsOU7pBLfZOi2d/l
rBW28Zsm5BuvcrW6L5yrhRa9tFbDtNc7mJEjD/3AIhJYB2WjHvtpbiUBh9fayh5zYDjLScfmskWM
g547ZwQ/uvLGxJYGhxkcKAeSxvgfQBTgwfShrAy6JnS8dNvbp7kA2CYi1qE2gjVm9K2wju0gBbWd
uE0I4D7rU5jtRsv8bFyvPNprCJPFiqW3ntk/iY0d4X7Mtp5Czs0DbchXNiC2ZS7e7Bmy29UA9HzX
g6WV1Eemb/HZk0uO2KZmAaMZP6KUyWAu0MAxaYX61eIZT8cTQQIQ2QYw+KM57yvsNlxzYAfgxfAl
Akdf8XkSkc30cD11ZkAONL29k5X5dTLYV5TZnBcPA3meWl8LF5vFjF/omaa4vjN6Lo/XuwQ9iDUn
kvwIWsBHZoX3Sc/ilDyyU8fBsVsjlrdJRiwCUTRI4tVyMxI9zPAR3FxlVsOKBgBrMJaPtVzt9mm2
T4ehfiFWJJjsyvKJ+QEpQ8zGmY7pJelYsIN3abczgej1g6aP1S4rnHhvpYsEeL1QGNTJ2S6ce0GN
sQ01YvAkX3mecObOKxWyE5YvQ53blyVUdzJfXivNbLkIa+ZZEFdh7IiwK4/uiLvKsS2NGWF6aENU
oB7mBtxP6bcpWeMDYjSn9gRfPfOMswmY6YaFyJ0Xk78JW9ne2RCZZU8ejOrri61Q1bWgyye79tMW
5JVHp9B20NEadvuKAJxVNfbQ2cMh1OjlUzlJolxjidgONVgnSvtmTBfiK7Dtmw4PztSeDNzHyejf
WwVVLHbe57KkMZrGaKhKBNaYraHgcxqdBD4CL5H7oYoZe2PNNqYLcFm60II34i45+HOCNty2JYH4
K3Ie8l26bRJSwVA4vDWumRxag8uq0Q0HTo3fVZObD5nIzw3MG5BhIKm7CZhpVdiBaVXHKIixTRzi
aPhuOa57Qd8IS52oiwRfzxNZzZ+Z19a4YlWHuv9xQBL6Elt2flDxZ6sRKNHXzXSzLMmZue3ZmIPF
xNqe9u8ePROaWXf64qkLTjtUnxq+WQW4rGkGWBTL28C39jEnSMWmtPi5EhiHC985CGpdoKuo0f90
Dsd07NYbYzCMfYarhN7ono4+u5J1cvQRJX5jRKfGVsfKBXTJF86UCryHYTNSJC+BBqnNmbEe2i9R
hQPCIvJTcJDGBfQNg7BjtF2PTtzfFBAQNmue5xEx26k0xXww3fZR03EUe5NnfuSJ5ZdJ6atEKz6N
hJz0AdBXU9WQGbMC9UjOkUwN7Edjyqxywp+n7prOyJ477GGA5Xn/ldBghE5DttWMEHuKtPymIECH
dXgBUTVzdkSNIFDNBPAkEAfMhu4qmyaTQqpFuR8ddB0zIHCeY5tzWZ1LOF3j8i6r/H7Sjf5mQEBM
/nnHerY1Af0X68IKfgduOg5HsTAGQF8dt/ODQR7BFhvCS+405t6muJ9wHewba0YcwghyGiobNK81
Hfo8wndjG6/Yj1M/DsfxpGWgOz3xvXXdjOM0/5mgK4mbRF3EMNwZFNusMgkH6/HdnYZwePZSAeaN
eNFdDOKJE6azi1gX3BTGyGIsB4svUYqdhjK6VFX7AxmY7SN08lHIo0fkw06klvmpK/TdXNEB8Iqq
vtQA3KexeWmcCMY054H9ZNpyL/RBXJBFNB1Tx4EUbQwWqPozx/Rp1G5Uq14bu1F4sFFCa7rxFHf4
L9rBCZjw4BxyHNY6K3nB0UDM89r42oYfrRJf2ikyT4CwZROd9dBULOYoYXSfWBuNjKuBk0nl9dho
jPTRnM2zQTADmRgtcTsaMV92iMIEdA6p7mkboOJDCZHqFOclyTpayqS56oyNbRVfjFL9WIhZ2eVy
pjyWHPwTIwg3+TAMK6Hj0N1EDJmgBXK0IfEUKG0JEACaITgdHe3ZAfLC4q12rlIv3kIRMaavSAEl
Z3iIq4jF/UyYQt3cae6zGlPLR/OHikz094VtGEGta0bAecoh4Ga9v/SlDK63rhswq2FfoIq3YZrP
2kPdlMgNtBj31bqprVoQS8vmepeTN0xKg3AV/HFGUK2bOBtNLkdNfGvbdnIAI4iONvPu8f6Ep+uz
tetLuG4qNBjB4JAS+88XoXc6WQOZ0UJhCRd+x+Z666/utmNDcrDWnpz1tem5BTnO+Sj1Qpyud64/
ngx0i+nQ/NAbwdwddRk6y4WF0/pir7fkoO4ylvn7fgK4+eu3GkNfdvvolK0fUh71CJPWWzIhTEkY
It2afeIGSBmGdfrmkMkQ33cdXkynM8zdrIFa6ZuC4OGlDcp1c73l0Z/7dQsIGKhb/qJjAWD4ZMSq
nT2ix2E12wX0TLpAtlGPA7Mcd0wWkIIvq1BErv83TS0FKF8TakoAC0ME76ceggXh56/NhG6OhK8/
fjhwRWEvYURCrXuvNekYhLozsIzklrdufv+sYLV+LBBt2VNIbJENauu6yeBG7VNXPU/22m5zxGNU
k+dJ96/Ekc5kvuoHtTOmpgp+b2CcE6+1btAejjtXj4iAK211Eh6ZDx0sr+PM5TnI+qwOHNbo7NDo
pswGMijJx2gPXVSc17taqosdI91VYUeHMIFGF6QciSdhvzOEGgNdRMWhjtXNJMsxGNbN9edumaK3
TAm9wWS3WGj+i3UFPPdDQIT7ENSZhwBHSztsgPm7SC6jSSRlOllZe6xU0gcrEQtV1Lhsod4QffnH
JsMPHqQ2Kg0Qhw/Xn/P8SeB5eAGXUYdrIVsIp30bVAUBKHTrJHx8UYGydwIJUgNzQYxHpCVC8/em
WJ+0NTt0fNcf3sv1EQRijECtD1ivL6CfMzKGrvehm/XI35wGYUX5XFrsVYnpYazEzhE5nCadEXWo
TplUFLrNqHsqoeO9eKiRmYoC44+FCeO7hniVjvRFFvu7UdOddRJ5GlPtEuIidBsgugTgoBlP4f1b
WrqsKHSULlb47jrlQxQ3h0EneKlPxFMtvdc5X1nZ+V5TSXwgR+tezQAyCBvrLnFnApOw7c+E0A/P
qP0pj72tbbkvsxXdyARMfM9qHSPJCJF5Zu4wZQeX4zgnSGGTGNltppnI0wE4rvYYHEYUDcfEDMnN
cwPNyBO/lNlL5DIaNzu6qNiUut5bxUuwKc0meyorVyLb7n6ypOtPvcWqVEtfVEpGop1wvkQ1m80g
+Cx2QXttlzOR3GBXIlHGdfq7pORhXc2FShFhEJ8wH+Q1afNJU9ibbBygDdmQReRnB4YWrTb1hO3h
kDK0d1Nnvyhn2+GoAt4dTuFugJ+/sT37g2S0NneWndXY4KwyCi7DJZ3EBtZcjs6phccfuAl64DRr
7ItTNKc0GV68YrgMDcC4+koo450hvKr7+7ZHR6jJLzXWjbJnsZyP2is4yWetL5cD0zyqzGI4COgM
kBdwtVmFX74PUF3AATv7LMiL5lVZWY/vyaa3oQHxFOK9l1xVHRskeVlMxikaX5JubJ7pZG1sY2T+
h0bey6DT1sR8Q/kkO6hI9pbD9a0mVcF3RP82WC7LvZoGVAcDHpXuN3vo35F+Ynxy4m/d4qhNtWge
YgW+DC3q0UiNxTc+8FcjS3w3c1BsQiB0ZAkX2fhEd/qkkFesTrcoCu+X0Jl3U0/f0xPWoQMmT0YD
JGN7UocG7V+amy5ncDTifVJ6BNzZdyCCQx2vszWE+kGWDggVk3yeJmrQ/03RD0wo1kayIGe2sHbX
hoelRkIqDBKs657KTif3W5D/RdZOvZOt94UKgZQhLNljxxpBtV/pFXwdJ2h8kYU6FlcSxZLkUhKr
8h6lnqLL0epH6TINmeMvQ8PgnTROGlX0V8mxiM+5uG8eF4M3njKwZQn+vkgXolk1CwpSoIbQ8RDe
EikoU3CqBtqS5sKhxd5lmbfJDLs6sqx3E4jMsegfyxw36iSnF13kJplS3ddQI89Ps/SM2p7djGxF
OhcJC59S28dx8R7xxVCHW7syiolYQj29BSS4b8GTNQVw7mIG0ozAmSFUHj4vM680xIW6Fw74H2HF
Fw6uzTrKyFBU+KY7Qy3NnRNkgAr5GhIXJ+8Bft1XiPl3BPKR58THTS9GBnrtfqxmqJuwHArKc+uu
MuCVWkmIjYxW34zhAxXN19l0NWiRhIkQidTAz9zisxYPItTfsIx+pbENfTfCtDRWp8oV0ZlzK2Ld
7sAizo8bmPQaOGrUMpXYxWjzeq69Bwvp5WoPe44ZrFCafGKIBkUeg+QYJmSeXL0wBEuC6jLtu2US
F+cM+s9mbLfjMomXUo1kNBorl8bMn+0REyGAEjoFYdr7junZ+zyc9O28psUgtuectVqSaHRv7BhQ
OclVWQEPMra/jGln3OvHtvbbkj0vRFJ8KsuWEC7N/ijakjDAbJc6BA+mNXLpyK0BMZrFtkhJ2lFz
cQSx6G2MLCLVDmuGjLic4hp5d/t42LvdfGNI65YTloHwhuLGgBUPpNm3KS5v4+zFGpRF4lb9YixJ
GGjgnWsvQh0o1PIyDm5JOB6O1nmxTo1h35azpEVrgPhp5mO2ylOV95JWqln5SsZhzdulH5JDwVeX
IY3WYEqsZVnlO/H8LdKI4kuwIm2ywX5m4fmqx1KjjTUdHI/rfxk3CBI7xFd5dFGqaX3de+3DOYE6
leGXnkgfDCu6yU6gj5JipPLEAQL1E5QYf5n1g2kAQE2Yx1DwWRWlcvlRZsNrzeRg5aOg8RpI8hrJ
0mjEI6afgu6ItsnrsNnmJbkSg97ftXn2g2agCYr+mpFNgCeq6JA+bluG6vQ7cPv6WwLDiiBf8RZJ
lL3Q18TWsLBKuW6IEatYAAW5m5PMhjw1OirbvB1nvAde85jn7XhAkQ4iJcgG/AkEP3W/wrZ/p2XP
YReu8g2FxS4UoBvwUnobVRmMVnptOM+hGR1Q3G1dDAwgwSNf0ZNkTGeGO8afREIx8ovg5AeO2U5H
gnouecaFx/Oqu3jiMu4lwhXbYmymoMrMU6rrMyt8NQWTN6LJo3G7y0rWr1wkW1YoLGJtjLVGQsL8
9ec1AqxDPjYU9e5DTfveX3rGkyp9HMMOyjMEmUBiZw5sQoQ7SwWV0dMpzEFzeYyyTo7LQsgmpZOL
qjX6YB3J9kRC6896lp/l4mbnBb/w2YxGOiKUVxGplMgD7Y7EogiPsWevki2jTdC3sOy018311nUD
SZWS6noTyWwZIGeO9ZSIVxpD04pLyhLxo+rNKphdju2McDYqK9X7dMs+Ix1qR6cRJW6RlBlc71Lq
VRtbA0A7E692/cp+B3g7w0JgcdLc1JNT71y8JtulSdIdkpeZhj0pDx7FH/RNnsqcCnrnUbFZ+DgQ
Gj7oudIO0rTXXAiCXWaWhb83smCp2BqKVu715vU3MwbM0KBeAHKRn+MOkSnpG7dFXL2nV+QKMWzL
NlXNRStGZ/8vP+vs9jJA5eBApfKzl44QGmNgoIqOVKz/er3FPLo79cXLmNgy4Mwpg3yIOBLSjbbq
GUxPgVZYN5BIqmBZzJT0pLDbeTKnN7NWEV5FPXG9dd1YyWTg3iiBJ42tOpMcdkgK+tT4WeVG0s8L
tPaAfT4KiHemlycnB7997dJtXpf1JvgTkLgN+9i61L9uHNV7ewNeCvQBI+iU+6Oc6ZJyWT8RZ6V6
GbMMZwlXKPadcl2GO1HrULZMtA1WTQcDO0KfphYGTV85pD3bs70xCDQPfm88pJRHQfTVVEBqIZpp
gnGvAK4P7DhaEgMsWzfeH7ck0OutdNhHAea5BPwQUSTDf6pFILtkqV0dCVZeHH07Ins5djaJ72uN
mK/VoodXEiAefdzrFxGtmJxsueK7GweCNuNrOh/dyBCfJXlF8DPT6gLNKQpe8JANDcp8IorasvIg
Sgjo4ng//hIIR1U5HPrZxGWNAjivwscQSv/++jzjlXozXvE9bRua+1COD51L/ITj9KzVUYZJyyQA
3B5MXHUYS66FkAbWgQy9t6tlH+kpUhdl0YLG1LZNcMAE6wU+qFdD//WuiaP/gNfg1K1F3sBfEHul
QwJYTE6Ucq0FvbhWXDl6KpAWSlMXM3gipOpsyv6bbcyPyZL8N3vnsd24km3bf3l91IA3jdchCXr5
lFJSB0MmBe89vv7OCNUpZuU4975X/dvhAOgJwkTsvdZcRM+KWSioxOoIfgI0gVyfwoGaZxOzLYay
PzlZHR8qygpSgjNBB8URIL5iKfbPBocUrih4++LLRfUzviOQm2IFxR8TIkPvrhxgytsBhA9tFLk/
Zxuas9425ENKdQbyYu/lW859zK4kF+WNmmIBEZ9Nq6rGa8aN3k580cv6MBgtqbPLndKnryR57OwR
JFY7zOxmuti72EO0heAkTOSTOLmI+xrTruH7msgfxBYwnR41s9wOidI+L9i1N8kEF0U8GJ0LxDhH
J+vtY9e263KEHfZ9MIqtMMw1rtBZZOCJaXmTu+8BcvxMlEfaeg53tiiliLVgjj+HKR98ZwnKIzFl
xdqMAkH/HjhUxNeSx4tclTeLeGDso34zeNTc5TefZqXeGoZ+9lrrOjQz1CX8u4ljiX9ljtaVsU0h
URFd2R+GPE+PtsEhn2MmpIL+zBVMgXWSZ0iaG1A526yuHowet4eX9tdaoTF9AJdcMKfZTNRaIBzj
PonVW0YQFCM5c+kZ4SPNgGY4rqHrIUftdzURmuzIR50M0pVeDR8VdU2o+fm9W+nPSWe/2Jl7XVea
t2FGiVy8wtflWNaZ0IJlBwWTy7naHUEpnFqnerF6g36Hpd4DdiOsAq34eiYqcdXmr6GnYwMY9Nwn
eGBdRAEdVyqLg0GcZB2bj/18MurgqkSwSQTeuIn1/prM3deyzTjPmlf9iLMV688H5fj2fqBWOZAQ
0kzRfJ8F6r5jPIYsFK35XBycWumIgMDz1WT2FWX6WxdU+sq504DY+5UJHGSy45tJWBXjCluWO2Ol
1pkYM0hloNKNgILKD47IBUYdgzKdjCSuzNjU2kRv1m6L/IFuQXGaa4u8OKM4QJTp30v1lkQM8yMK
8GczP+EqXzJGHfJw447qU2gqNx6FCz/R0vSAaf4L6Du03Wi4m2rIK22peFt5MFJ07vdJgvi/aNTd
aLs7eRbxGp18V7mYTqF+qOcDMgQUBXOn3WjZomxJKvaOU+6oh//VekrF5v9T6+m4cGv/B61nWXRv
xdu/60Pla/4p9dRU8x/gkG3HVDWNloIJ13b81Xb/9/8oaDr/gbdEg5NoelRZVT6pKBsh7DQRiKp4
X1Tddi3LRKbwL82naf7DwNTnOWhBLcu2Te0/0nwaGl/gd921atmqrXG0Q1FydddEQ/pvAuRqKQmI
Yrp4Y89CgMRoBF98sS/qZVrlinpYitLZJplxyns38bMhfsUKTj13sjV0BiSk1NGpp/SyRUuRbPri
yxUz4qqzXnS3uzcrke42QIaeCZTYahhRGBpwVIBpaq3yLh8tmpxwnLnKu+qPdO7elwUqk5MsEACi
eQVj9yVKp49CL3Y2gNkbYh/VO8FPQO+3SpUUpkPQEwlPBDBOg4lplGkwHdYYB93Wy/KkWPlPg7jp
XfnFOJpxXrNrXNHiIHuGblBKzFw2kYcaZLuQlzFbojRCsfwZPR/h4s78OZm0Gtl6azTp4X4h8lY1
MdfN3nwMh7dpUdO7vCMPySNvsWXQC8+TqJMhYpyxBKCt+xl78IjxLfbiz7p3T8UAo9yzVELbCclo
1Z3qIm2fKLQimPFzs8WNn5XTTifWEVSxfVSjLt5FHqciUzPRFfHLTRGwjdG/CoXwjVhvP6xyd9OP
qa/j9CMkbr6NoBzhpb2pi3yjV6m16UxhnzW8ByWOGX036m03QLPtlaJbLymROnb1wFyr8RXNWla6
mT1rDQCMWs/etB7xGM3eEDSKRY+0QqYWuC6hlO2Ll3BVAb5e+tBJjrpXjueqjraQtDjX0Ykiq6jc
xjbzvJAtkMH4GemIvGrZcG8v0KRgJKmMBLgqMc6hX7gsoKLc+aYeo+YUuxmNO0VZTTkoXirkUeeZ
YE55D/x/T/Ca0C84oFajTH9jVjTtDQgBzO+GQ5ZGZIBgBNxnFihzFEPXiiFi3RZUNbGgdhZCrDK5
2g441JYj5SpfUCoB/6Iv7bwWS1esywi+yDATWq5eYyGkdm5Ub3mHKE3h0oHMIbmutUbofBZ7iyXe
0O2jEuJ/85qEAEjGYOtM//JAZB2ivH9WYyqhzcSkD0uIPxEfSagmZq/ODk+kMbXlR6p0+TEpdPQA
UVnsTMOaz6rqiNKPfgdnpsDZC8koip6CyMtO6HKRcMZcM/G1gK4iGQ/hCFrSaZVM8f3UrlUbF3Ft
flj1rogwvarNjUMBchsKcH4H9wVKAx2QDb11ZAOg/6LGTA8z5UlmMxDlccQRmkaOnldgpzSdt7wJ
Pmlbqmt10RTUOTRzmZy1M7Gq5gzzoJiuDLXgvZOROm3d90BayGelOkFkXavRQWQystUIlRi8qtoD
vt3MDA2JGVo1GtMtLXmuEc8dHPxqtyi6KT4XHWMXNM0m9NomppUYEI3hL0Xeb/qMLHgaBOjH6DzX
5LW7Lgo3tAAlVrjZNYg2gh3kWJ9s8YK5NoyIlHwAkN2N5vLfdugmCANdY1o/TOyzTQjU0wZIqpb6
KY3HN9pm27Ltp71Fvs1qsXGm26qBHjsmjhCI+HhAyvtcedG1Wrrg8oVUDD4rxai0UsFbgeN24Rp5
JYFSGc15jNDhVjWLaVd56Er7YNx6isfAK3sOS6BiYzEZOzzZN5jtIsA0fdPOhwl3bGbSr1OHbkti
05tr5PdpFr2RF3pT5IZ1ozjCzBcgCmKAd5f081X0GMd+lmnzRkso20408alw7cDylFvVjt2djpWu
w/S9b8wZnstEc47+QdbcRImeUtNnFlf0Q09nln4HsYLL2BxjejLHzItaoLQCfRKqp8td8hktPnyd
lpd8zfdj4oW/raP6g8W2UJFMXGU4EqxOD0ws0VO6JUTv08BkkESGtpPDfDnJxrXAQFsM7OVN2tg5
kEzzq6PyQJaP007EU3o3+BswyafEgLRwcFe9O4Y37dKC9kRrNwQj+MwI7DAn6o0dOTqZoo5yHVG9
U8kVRXdIdZrUqAKDkM7QSi7KmxZ45HrhJ+GnZWopb4pRy4+Q8mEE/+s+rZu0TQGYeK1MC2NOLqMj
827aUpwJk6W5N+KS5jLNl1BffpRuIerw7vViYeghanI/E1CjKkC95U0FBpSaTnTo2xxRWKOltK1P
7FfpEYXLrR2GP7sgv6Pn3yEZYY6ANsHtXO9goDuB4lqF+b5Jdb/TxD9nafW26cIHonBxj8r70HPz
b1LROYzdY05v4AgDxU3beR/mAIz0gvLI5L51zO66xKhP2Wh9YdWyfMWlIZ447Q0kMWC3ooggjSKq
c00FAaSLoRTlXk6MHP3DGwQQEqRhaIcLMv2I5GDNo7AkbjxBjO2pCYpISha1jtNjE5adXxuzs1eQ
k9adjQNy8riApwSpV2bJGfdigJaeYCNN06N5BzPmwVTzARfBMbKdaQV5EPm0pp4RviDWdIZXVVPL
bd7Zh3iscwLNtH1eDMR5ji0+XjPM2E9S1L9yDzDUHvilOcTkLVIdkp90ufnjPj3sGwo8gDjIesxV
X5ZZ8jaBpV9BcJFbqYnRQedx/etSZJFLctL4x31cGZstGsr7QXRx5c2C+B0pNLXNZCmVGV8GNWvR
RqvM0Z5A4HvjahD/RiwqJ/LGCGKLTpX+XKRTJneHReHwDU0YGDWxdfoM+mcOe+gZwW505zh6j7Lo
Q5nIJlrXYveexO7tIuk9XlbzdCjyvXxkcqZm8eVDOWy0dAWwBC+yM8NT+36GfIwI2605tMSptRRh
Lu80FEO+gaA5reS7GeLwk0vfb/P9EeIbyKXfPkau93n/6I6k0f7xPPk231/n8lGX58j7SsqN5qwA
r8gT5/WPB//bVfnAH+/5/VW/P04+/n2H3Ga//YzfFuWzkLMsjECmFGZmo5S/bazf3kQu/u0v+e3t
fnv8t0X50svNH1/ayU0wKW6PUJ+BeW200WkiFOpUztqEtlbVduDAm718IKDTj+pfPCcPhRupFIty
3cofOUg45CPrwWmxCIcLUgI3c8mY/fvFtmKIh4ZXXxcaFh2NFuvGmIRGwBGdAEXPKA7Kl8p1eaOR
4ADFmfqGNmgU3TO321TtBHiqPhV0VremCXqvanV1o3IZ9c1hQJaRwYKwRblnlvUvkwsRoq7qxsnr
Y5SwQ5fiHO6KXU6uTrHKnntZl3cqYs+XS3+8pBzJYxs6hkWizCdvELCU30t6in/KTBgHePmEHFe8
SZlDt1vLxSGIgBHIj8/lvXLxt3uRDj8XFgMSu53rIxBjaJJl/WJrCyfjiBpPnyjZoRsqqgKJ6yk+
UWOPsNXfQp08K/hzxVHedGIpYTAsaLuJr8/ZezHrlGzpqanLdErNit6s1+8ltlybqCUP3rpyqw7w
SEhCENvG6D5puOcH+YZMTMltEO8atCTxmc7BjsfPZfRua5K+V/J3BKn9EAgVQSFPCPI+uRk49zoH
Xnf5frq4YpLXWpIm/tdWrJBjQ24WFVR6SNYmsIhxkuocRkrPg6YafrUgc/l+iin+4AasTzVplq82
Gb7DWZwDCTWq4a84hzkw7ifAkgwJpk2H5y5PsmkvEe16X0OwijUBTMYeuZHf0ku76wY4KRohvoL8
XoEdT4dOv1mMgkhf07j7fuK//lq5WvT9R2LM8QozB4WZMqGQKj+lF+2yQTQZlDbip8n1VNa1tXxf
lemcGat2VH0tR0kxW10xXvWqY+6lmMgVY59RaIvYF76qKAdEILa//Cda+db/WpUPxK7xKxvABM7E
n2Ky8jhKCFJPJMvdHQIMNlxLBQlJ/jNytw7VAf4v04ugNL93WfmYvEGD/c9D5fJPfu/Q4vCRP/2P
Vfk8eZ989L99q64YJsYeV/KQk/ua/DJyNZflrcu6XPq+c4kp46lE6X3/X6HS23sVcpB8ivxY5poc
yXJxkofa96I8vuW3YeT31wGYyg+6fOWwIiptYpyoeP0PicaXOP1ICRSy3sWFlbIJkdPhbL6WTVHt
EGqnOGKiSPXl078XA7HVYGWQZ8LwSZwY5J4qly43l/tmog+2s6b7lRbT1vzrnCR/k7zpBo1LvlxE
MsL4VC5+f/tqmaAEkGkH03hguS1ngnsnjyToOqNnaZvvrvwiZnNE660e5MYmoIfDWHzUZdtf7iMn
gZl5aClkBfMU+YD8yMvq5bVy6fI3Xh64vN8fr42Lx554Uc5hbBp54uydqCn2cl0eeWzxtDvJ9e8v
v1To/jByqhv5XvI/vexb3vIWKgr1WLnhcU7PHEr8B1HfM5SRO+LfL8q3+D5VTdiW926VEbxHjywR
N/JcIlflkrzvsirvs8Uo+D96nnzyGHyM0JEP8vPl96Noz257OWYCV+zG3zuzvNfTi35Bh/PXcSeX
vp8lF/9c/+1df3vWnx/w56sUDfFxB21hUSEPim0oLyNySb727+67PEU+qstRoFy83Mj/47Iql+Tr
/tt3rTSXLXB5iXziHx/1d/f98a5/fFIoTviT6jeiTSOP2Y5KgjHUCDXEAX65WVyjQh8orieXO+XS
5T641xzicr3u/hXv8X26lW9+eer3e1xCNZAxDCuN/sP3Hm0vBeK6y4Hy2/r3ojyufrtXrsvn/354
ArubEHP06aJR0mNwXH9gZbN11bzNlhQ/SdgBtqy8HR4Yde2Nj+lUEDHQ9uojp5NJyLScO+rCgFyX
vn4EpHMwa6yAC03il8Is9nZtKI+6Fni35GnUGz0YHkDOYvZtJg+XRBodoARNqm3dF1NC69vA5k83
pzovM+AFJ+zIxTDzMxosyo3USdCcoPxxh7zejQ7VOtiW5KKKc9yfP/j7dLJABOzFpEpYGvDys9Hk
5VVeWC83AMX+utr+dsmVi3/39D/uk5dued/3J/zd674/YUy9s93ifIiY+nFoyhtXHruXdXzsTGIo
nQv5ojh+xfooDq7vO//28T9eblvdDGXYqeDYiJOafHnuOkVyI585pDXt4am+kw/M8hD8+8U4hERG
FO+HFjf2GlMN/S1ABxkMIS6bprD7RB9Oce6Vij+6RAthOgBan3EWmdu4bfYU7JzjiO2QKDSLZnZn
PrVVfKs19tmdvGujQHPkgtESwWd6m1s0CK17tGEflQ5eKOb07McM/fejhva0XdDkmnExwnFe2k1P
axJ2G5HKdduTYwnLZZMnIj2EOuOuU/pT82qHkYUAgpFhrbgdH3EbZiqmAdDZPonJDVYitGNjVC7Q
MjHf4elda1Z60rjO7rnEC3IUTM/SsTaKEjzZff8SRhMsqSwHdkYvc6LORpVvoApGIXxVu6ICH8wN
+XQQvp1pMqgUzNfgW6hS2EZKyTAvt0EarkkeyPy5YommKCKckbDttk1WZhtkfmGWn4rm3ZjkAjBV
7nZ2pXzlyjT7OWRUv4r45pn1lNnmDPWJKXhVOregIN/wdIZ7mAlrygRo5oKfvV3fufjqAKLX68xm
qw4ZOQ3vhld01/3cLeBuAdgmxLs3ge1nefE5u9XBUoZqVUbTBBo57/05LW7rUvVumPd9OKRwHFVi
kAgeQREs2qLaiDwqw5CxdkSCTVFtaywq7WInWz0ochy9WUvlJvOZtlE5b6NVXRb2PmtMxCEDesBJ
JWOKZMREpYnguSJDtSIyAvBYMbgKgBHKFhrJZwbGv5VSGA+Isd2TNdcm+C+Yk3X76C2BsXGc0ENo
6T0kUzevU7WN7xKrf45APKWIPn6U+HMBYGg/kFLBUCSqYsUJKjn1WnBVLE2x7UObgjaeItGXPhWN
tfjFoFnrfjR3rle/ATwnFQBqIXIzk+AEQGVnR0OsZivFS+9e47Od13TSW8TlRJZR03vMZ+2N2Sez
Stzu26IFHBQ0AT93ouhcUGbqFdDQ2vBuj5lLwDPCg0yxz7UBl9rBzCzO/lBPOOtRb6LjuybImpps
VpybPtxFptbDAQPsbxzoLiq+UsUvyEinbUqBte6bPWzMjuTHzKZX4WkNItr2M8cNTlK0/cPEybbA
hHAqLXqfDfU9qabioRnS5FhYJQEDpbZhl9Ouu5laOf0W3AnjyVti92EkH40gZU6/RCKXY3ieiHza
jxbXlZIOW6+X5BL3v0InLm7TMf10tXEft27lJw1RHkVnX8+A1XR8YXqvvi92oV9xpkipICBU5jL0
kk5gygFeE/lb188i9cZH+uSs8VgyOUwOlhCCpH30tnTozjwjY/iJXLoJzOdyq5foyFK7fbVHWgnJ
/ByOzrxaOv1sj/qr4vaeXypoPj1U2e39XH0UtRXdJWrerKqqmAhebig2EWcyEH9xdlwMipo9vuiO
zU5CjXiO45Bd2vnQgsgmXSNPb2wBrLSNxndKrVobqvODXI18o7U60Khgwi1Hio/XcsaAP0yIAXDP
QfQSsyqv11XlfeaU2vJp3MG3Ws5ZVNw5dXqiHIuK3DmkeMJSLfvpxVwNh5VbNOx+SqM8uCGf4RFv
qVP3LCxrZxrpne5iLmniay5/tpWiVa+dQ8j/6M/1A4E/+gfiumoof44oLbCuk+QyZsG6zdiQipad
xgTzQsPHEY3+pFvDT28EhJoR6gJ3kD+l6G9zKz+NOG98Q1lgMFR5tHdNfABazVHbm4bBl7aeBqtU
j3VAVhHto8zxUb89AbhELeE5IyJ8/eQ2eKvNJLjTg9gvmyDZun3XbsalOjWZKJKrChuh1K7cPt7j
D5uuzUkJINaRqR7PXJfyECEfDYD5zHgGi2TzZZamva9BMXYR/rgAJOBgEPcVA7jrzKU4dA1REPie
i0NtMiO0dRMmnsZRHgJ4BeQ9j4iq7O1cj+NVUHXkMtFk3lY0bWKvavZxj6QswU8ozvwcgT1pJhmF
3S3uMc4ujklTdjI7qAovVUfPVG9oBYVq+KWE3QcpUgtAlbthNFCClwMpZA0QGzNFGI/srrCi8MpY
9EdLrWC9zWl6IjXkaMxvdVsp15m+sLtE2dWoKBiF8mQ40JRblRaSXKT2IoBiR6EAJUw+QBsfSILu
mvbkhg6qber9Pzk/nmySnghlY0ctZhNbHicrXSOszHDSeyrzG4DT8U5li21Sw0t2Rhq9Jlp5DYsJ
K0Y7krbclAvpd/qVrgy3S5eQ4szprQ/sd2bMu7amWOvFVzTF9bWV2IjGU65GShBe6bZerfvavQ5U
uNRGAw0RihzdKnu6s2IL8nIGjQZF7t4oCu901Cp6wROH40lVHjNw3KtQGNW9AEGgEf9U29H1MzK6
6eorC97nCaUxysUe8NvTAJhoPeDpy9IYwJJ9N83GjsZcipJsS/HIQGc/n72RQ7x2Pb8FdLnGHfNK
d5sDNOCNSjgk+wDon5Vrj6DNuztQ6UCUSp1sjfHQZ2whqETbxpuSk6aiPVYCv6nO49R692EcjofG
XJUx1AHdhr7pgM4cc4JiAm/cJ8TipnSUM1wPCckIs01eVjcaJIbVKOFyr1uPGeNxaKN+oUPOrbp8
8oFBcupb4oden1Ho5zaj6Vqhh1l4MyTnNsShSbxYW9ePgXbrLGTyjgBlnFfDW9L1bAyUtvAfGXDP
fdWeROHHsuhFkQRhxbPYbRXRtOxP1qBDiU9PpvI8j6mzC42Roz5TyOqO2xe8XoSTGMsPJGsQb/HI
F0AAUJdDeuLatSt0lO2ja73gj8DsVJ1GJUNNPGFENaYchv8wPrlttNecoj50STOtbbJxucgdiM5R
6OxH/cGzZzCrIQPmOHIQzt9GPZJ0xk2VF24MrVruMZhTGc4ixVwtoUo4UTBdByOxK0TA+TqMvFUD
AnQmjWawos+qWHDKOYFPv5YtEWvb6FA6eFKIwrlZcnVTGQ+oJNxVG1sKvBMuqJktCKMgDupqOXJV
ohPc1xyCMcmkefs8oL7A21K9uNZwAOmkrVSymD0v+srn9AWlCb5Y6hLnpujuEd9728garP0Uuu9R
nv6wchGzEybqqnMwtbQZfvZQsx4i52fO/Id2NP6CJiMJRavic25dOcqrE0b1Lu6ZO8zKSRmX8Yxq
/1WdFRuSEuOWsGMoxtm0LNLoPh7ak1MugDyCkK49LuR45qRc63W2mTWHru8Iw7rHXJXf6oaRHMax
f3Jn96upbW1d5eDKvaHmCjVfDcgAUnCtaxvPxI4kqjESEnUCAg6xcuvpNuEGNtdiV4fU44iEDiA8
pNrZ4Ko9OLKWxZyBhEErOE78VXvyX8yt8lyMOgP10itPekwzPXcRi1rmQ8zZwXEPnNEf88XdAHub
T2pzm06QgLN8/FgIdoGxBhQGCRDq6GSdm1cdfIQNLDMcE4O3reGL2sLZUFoeVK0guFbbQV+FNd5Z
ht0x/c4l7sddkdTNRiVDbBXGauznhjgDcfIz2vG2n6ajxziIUVW2W9oZxWAQst97I4PwVN0pE+hz
o1P3U5Kbd6BxEL3QCI32eIVf4Jtct1bYXHcF5vwpahSEotoWYAFhpFV13TGBBvdYgLubtmYnpiYj
QZqz+5rnOg1CEhbWlQ3xnFirxwif08wIYAqq+8QhPloz0boi1uwNQgXRmSabDI5rBmIjpC25SYil
Rrr+6SxhBukpYbLgBNm2sox8neXJjmnDc11iwOrRHJCV0OLaHp21S97USlvqvVc0RH6jJPAcRN0z
eDq4xEhvnWOR3PaqIUbo8I/dIn8DLnt2YgpAgG8Q8M+oLHrNGsgUArMy4Cfu2QtHHa4f6LyHqXc/
LNcan0vX+1k3WYMhLPuME8XeBL2G2sbB7Guwf2XmdZNa+lPWOD9blD00SDW/C23AbAXJYgUpHUrX
QoKZ0CUFdbjXioSgBDN/ICLT2kDOWU8LYqckVh6LBMBYC2kmKOfcV4FVM1dbfoLDq311ygCJ8l/a
VsKeU7absIEmFEx9tLUZDzQzcnwXYdq6pHanRZtBMa5Hg1iQGg/XrpqHgag58nYI+hr1TNuFjjfv
7SXBIoUZs7HBeMQmAx1c2eM6hKe4ccgw94fwTud6s8WoTx8m45KL7YJpxkqlvIlYhcSChXzk0gqw
1YcAotB/unCABoYckZP6I9XQTCTZNOO8H9Oq49AHuDB3FJ8z95yqNbSsvrN+5kyXEphDZClCq7Ca
hkg4JGzLgGfNVbt8b8SWumpoi00Nrlk7gRiHu8PEjd/cdAn2uozJB2eyDKu/5czWllQ5AnbyGe3s
MmarJVrslW0ySx7cdpeDVs7yfN7PbXKX205JwvR04KCGWRqg800656YIcuC6E0kKtq2unaoZ7hIS
LiyRox45Jp2TBnUaeMwEMFrHAcceSCIwZ/+wsLQj9r5oG8zZk5qAndC5aBFVR8ygQ55z60bBsSnv
p7F9cuP7yOwwa0Li6cO0XJPiNhSJfeDfaMLWXgVko3khf57pLqTUTAis+poDmshIo4QO7UbeU1QB
r6bvfUdwpL1DUVbsHDyzloZvpW/AyGmLhrJWz5HTBQxmtEbXN+DSZif6ytiWa2LgQXnF6a94tN/p
3+/EVzwkdv9qUeUC6pE9NtNINWzu9lYXkvec5ORaFs1m7J/1AMyR451j5PSW0eNx66zTV03a2TEI
YFZxibjXmYKsSFSttmaYMzoisspa+EsrQsiYV2APbaPrvnSWlTURpUBhGA1e03MZ6B8XvX/OtVAn
ysshHnRprlXo23QESpweVtHCYsuKrdcYD4krerC2E260TtQg5pu+Jj+2Bf21iWtA14Whhb7TJ9nJ
1brV/2qL/7+0xbpr/4/a4utf781bm/67uPj7Rf8UF3vWPwzNNE2LJGNbRSfM+/0lLha6Y2zItuG4
mkMiPAriv8TFBuJiQ3dV2/Bs9L7Gb+Ji9T8RE2u6wwf+m5jYNS0kzYRlOPhDLb7av4uJMxyW6hxE
w7kYzG7C1YDB8EqqpAJR6pRLl5v//L5QdOw9WVX9n9+GoxebeQin19xoRk4QvOy+y160fOVgQh4d
yHCaqxxuYnYXCJd3Jvzejj7uyC9fpcIJHo1PpVvqh2IZcfoIt7iLbZw63YH3qogJxVFeYC2HiInN
PKlq7B5vPYpan0kURCIQsHY/7NQI1oAxLLvRq34ELmpB4WFvMLN3mNo7zO25cLlbwu/eCOf7KDzw
AWb4LBmeqAYcMuGS94TQpxPO+Qono240OJkDBdVDSeOYaBByGkKR4PbkYMAfhRPfFJ78npZyJVz6
lvDrpxj3c+Hgz4WXH8TcasbcrzG5zzH7F3wOs0Y93TIRJ+gSJIAn2ACpoAQELrwAVZADunhR0fxS
MCL+Z51o5Lq1W0fQBhLBHeiq4klPwn1rW/3BVIav0Yywio/FQwpBCR8y/IJAkAwQgUaCbEAr+ink
j/Id95gK9kEpKAiT4CFoe6BHlaUg1R2La8TTZAiBTyCIlXzZ+TMQXIXBhbBgCtbCAnQBQ9CTF+be
umSQ5Q/NjwI8A9hdlUwwtbuaY+KexjK7baI62pEIsAi6QwPmYQD3sNilhZak2rVOfrdU7gsSaTyL
ghFRhISONv1Ae0QSJEBJTCAlXNAShmBMGJ7xMcT17I+CP0FB4pV5SroJRtgUmf2EdRfwpaBWmCr8
il6QLCKQFgmIc8WhZFNo10GjnpktMLgxF+yGlYeSoV6nGIOYKKPW8t4G8q79oop0rpNgGysiEjX1
oxyGYpNYb4pD2HOm5gTy2hAHmrQ+u0OWb0wOSJJXmoKxS8q/V1Y3Ve7ZG/iVCrt0VPsYdG/w1Nlg
bfGOGVTVwRpirEV/O4xu6Yd2+YQXANALvsRtPwwjEEVAubnhM0f0zZrUPH2x7qdZYzATldRJIxPd
PJ5CY2qOVQ1D1Xawgc99GcIUC2qoGWriq3p0nYcLM9xM2UOg7td8VaKKa+c9a/L3qCYY1iTldDCd
+6TLfqmqaIFbuDOZPdnWjA3RfCuYDa8cJnf+IKf91gEv8CdlrsA3ujtzMHTygcvNhBH0TmMyq4fZ
axqlvqpN70s2vESESe2hvoEf6oo3t8J53cI3VQzj0a0oq/cj/5Wi1xCIupPivU9a9SDOryu8Qx5/
monJobjy6nHadz2W5EAfgDyY6q5gWH/qgvjLTvN7To/+4oVEgWHIJXmCHHIbHuMY6eUKSH1v/NCL
6kdDsPseRDVjGrQn3zcO4QO5+TPO555hr36bNPZd2ikeA5Ooht+IoVvrXdj8OjZzJb510mE3QiPh
sq6eFmwFsB/M41RyTDjJlG6A5FtIe68SI/3R5WhWOLpMZSH/kH9Mu1dKxP59TiqkZp5qBRZt/NNa
6H4sHdHmSQ0kaW6zU4ayfxMfQ4YaW/JsGOAm43xGXr/jt3wu4WBeGfl0jdaeXUOv931trsNuuq2z
kIJJ2Dp7Jwf46qSPs1JVq9CpjA32gqvQcd9xj43nhhm1mwIXD1oH+5t7X2IH2IaZTgGidnyrX4hN
MkgHntwVnQZmSKk7+4oFX81kUndHKaK4CWoL9vimUgn2s/XkxfTQhlbMlkLgogyFKeZ3s7WOTET7
uYvbHLo1Q79fVW7tIXmMu3ZyyOI0zdcqmNZtfwUOkpmlscFKVm2qOciQ0Fu3pLP1GvXrGK73Wh+Z
PraplV8bTXyv2f26Rom+pk8AZ3xR3nvThaBWafpaNwl4wSANbWggZKRyvdsi2ASDEh4z0kZXndDg
OyYTSmW2fYqIOJ1J+1tR09WXqNsYFGPXM4hrcWhNC3GRmWXPfpp86jkaD8s8NoseUd0meRnyxa96
HJ45IXFvAv+l185lVH5W5XjDxeDc0MpZYZ2AomNmd54KqTEsCYSfKVaMX7GOoK/Im18RJIdVF4xc
KruvOZgB/KTRj6Rrqz01lE2phcsW8fgXbRpyuV0XkZhjnmOrQs+m+alDYxpGcL+xxSwsRYlF+dD9
WrqcyRvK4DFlbtl2zPZzKIsKKA7NIxG5z6wb1VHsa4OO6XqeovKK9sj7OOn3zTyf6YL0h2iYi/MQ
bLHX0pLSsyetM8Fjpcaw6woga0k83zIAf6xV8lGCxOPYoexoLSj85wDShc2gWjDMu1rACisOZISJ
qQX3pJscAEC/vLhoGaorjB1AZ6uLefIw4PqFO710I3WDoDHegjqAx8J7h07/hcTfwUpDNDlkZ3Tn
8d2cP7l6CHosu3XMpV47ahb66Wx/WRkIXNdAyjvowyaImM51lnPPW+IGSDnpjWpySwI8e6centOx
Vs5DH53UyqN3Axllb+ILBNS448nM9uqaIM7ufqwYZWDi3wwVooA88zJyugK6mT30gLgc6BN67abS
tF/14AGfo4Y72tVzXlvxGlrtl0cQCMK0etf9F3vntdy2tmXtV+kXwP7XQkZV17kgCAZRicrSDUq2
JeSc8fT/B9i97e1z+oT7rnKxSIkWA4AV5hzjGyzpEL+z+XTa4NA3zQSCqB9O9EpcUdOz1+u+ZnVR
25SpqC439Bfsim2SycCGmvwUBZBXoqRejMIeuyrH1ZL+lnUkJN4xjODlYfjSGI69JhoOrT2+g4AY
iX9sCDjXho/gQpGFdWjyxNkWs/KqxnG0HxurO7FWAPKb6iWTvQMQXi6s01EvXKIkv0h2Ssfabg8+
8PlLRWSnorFvplYd3BlGw7YLBGxORW67THe2OqnMEzClA7XM/dSK1m04WBS56RjZerkVE+XUVMMw
wPcXI7ysPrqOAYOcILb/Eb1kxjLCCqknXFcGQP6+woqDGj7et1ZWXLUhpk+Z00QxBScQRiVcsNmH
RbYTHY6OsegghuhbzpGsZhV995QNRwu3LC0cB07T6E/UBWlY2EZAXVdRuYwUlcbPZOyHmZm1DCwi
1BKMZ7yug7HcpWtZ7QCeqkjT83RLIYXK2SjOSqOV6ALDdleDn9z3cXiX43K4NJRyMbywYNDN7opz
gDVIeqwwunkVFfpNmfffrCb5NsfiS1Nb935I96vUx8Xt3b1V4Wx7U2cbF8QVtBAD1NAzjOmRzmV8
MPMMWKivPTgzrNWChrNLwcLw+286shEcTEsQ4txs+pSbegohm0JONaPilGvdV7UNsAsCN8iwVS9d
84css8szMKbIN452BeoSgz3OJse+qoqo2MaSiXwOyn6r2ZRJZi3oLhvCK81YVCjbrXqLP0s5pRM+
c2qYN0Yuhr1hgR+chhACKZhFxMxK/wBG56ao62sMN5SjNL04iFRHFsC8JnwAZCFYZ4CH0XVc0LyY
8TBTNoLjZypZ74pScvEWVUd3gpWNZsJUjdHeMChH5aUgNhOPffUhnKQ6NYvJYr1HbsuNZgh5VBUQ
Z4UFbW20AG8MoaHRyhqelSmDgp9Mlzq6iuvQ4sKGgHqY4qk7DkybeGvSfB+LXkHjHl+PWaLBHFmW
7ZZDaulSjlPJIIRI5V+BVBy3cV8aOxAIm1if/AMTxWXdWO0pxf9+aPz5PMW9fxgT39oMwroYrVbb
JGA2kAtbd2lfArwkDu3ox5V4ymztNqYhN0pInYkahJTsLUI5qDhPQjt15RhfVT5ZCwwknSwum2IW
tyM1aE1O4SVUrlcsbRDRdDLkkrF4qMgQPWVldW84JfjR3ILFf9cIe76dxRx51ZxVOyqWPrGneOYi
1TQRG/jWbrBnaIamci/IonZ9dha7vCd8NhXyuVU9UuP1Td1nw/Wg5gXYrMvAp7E82yxOV+Bg9id1
cOUR/vYzO0m/RgErjpU/WNo90yI2Cko1PwmEorS2dNyGw9J3vlgxhCCiE/xqfz6mjxfhT1r2Dyrm
pT6bSCnIg8/v2L2VuLfeFFkwAUGBBRFU2nvUap1r5jruLKWC0eI4ZKaDCsVQ8/1xW70HOOi+y8dl
oiw0mEX1TCduW4fWqiX+cRNp1VYhuPDQ6WPYnxjIDcJCE9caM7xVq9Qx030oEOtdHO2218nmeVXC
rvK2nzfDopNbH04K7TndqHddA8inC3JyDxeV5Po31hvBwM4GxNr//NH3F6grCFt9SKdmUUyvf43Q
FuTe692fP3TIFy1UuD0/1dCstVD1rmK/2gnmYyAvf5ER/6KaXWVl1VKhn0LlZpWYsvGgxNo2o7kf
qR8kC8nQ6fyMr0uZ2aKiOwcIBo4G9CD7jRVdiPQJD8UiIgwXL9N6oyyiUfMyQXOgwmFkxejT3QCj
wVFaDtV6b8y0WXqRgv8L19WqbdcWosx6rxQGjWR9tF46RnAA+NjezEUEXpTU+A4TKeLBgstkXsDH
gHjwIskX3M/6WK0BTrI+oc+qaO4YFPVFu9i81nuEbHUHw8I3uVjCmuVmvZeS5+C16vjaL0/1xbZt
s/A7onE9+SIJlSeyF6dnT9vAlTgK6N7zkQPWOtJbPzgHaTkRSxroFvmd0fKJAZhUF51jjOVhgF8R
xtLcBwnMmPXGWPAZsLuri6HxEZNBvVx/NM9WscUFzx44f0SvBF+HpnF5QTBFcUHmOSDO5SbHYO6N
WgeuX7Q7Z2rPfye//KnZnELctomzOGQXybyz+sdW9fz6eL1ZH86KDzWlzh3EbxnbcNT0aO3n7pJN
nL9bTxyFLQOY4QzxkYl3tV4+wfqB1s8y3pEsh1UPODrHZCXnqAsTRCw3MeqtvQmUZKWoWgp0KSyt
aY3AImYoUe8MfZBkNC7EqXgBUK20qYQLZYsEgTCdReq/3nBN/7g3mUsC5s/H66/F+kO6XIPnTOyR
//x/EOIFyqflcdupWf3y21+bGy07NuJjLBdkS6Vz3n2/q1dEHjBXsDZZfhj3gDyyOmKc//nMHgcQ
fkBu1nvrE/uReZjqzYQwgVNCjTuvNMA9rY8AIfwgTDla/VJ17ZIDybNqSMrSE4HIweOUxrZU8mgb
F3T6tD+ZVCud6reHJnmeDvk9i5UNn/7PP69pjbLF7bJEhfLdrl/rT7jX+rNh+cV67x89BSWhcehz
RvTVjLpyZwgg8IWnBLWJvzFcttl6dlOAc2fugyguyHJBM7cI3K1Vfb/erSb1KrJisoLG22KiwWyv
MvyfltPv3kPKuNV2rhZDa3FW1qO5oot+ubsaT+GZHqwo7PfYJxkkv1OMCifXDwno2xW5o5m9TWSw
ADnJUPLz7a8Po5XP86e1NiwrRAAdos1lPFrBP98ZQD8f+wPQObtT4PXwyVZq0HovZ/wcezU6UCau
t6oBOHr9+XpjNERbw6/JaaJM7PAman/LqMIFFNaH9S4BWWR40jJ30xUjuzBp4+Xe+nAManag2YKy
atP3cJD98acxEoiWydi0GCUHqRAsAtnqryfh8nCFpK3npEH9bScH/faX83u9S9SbuUnArrjrw1IL
k30q5emX561ntmjltTQUbffLyb8+5+drVBJhc56V9NYXOBv4BK6nfFzwXKiyvr/B9b805gJUGBdZ
ry2GeRuvsuUVubeC9sJlHvzt4foLzMOW+38dmX+nI8NiWv2nyX5PH3UG8OVX2suP//OjIWPJP3RL
o+ynCYIWFlLZnw0ZS/tDJ99SWBBb2NiR+/ezIWP8ISQ/pnlC20SqZP/9CPjT1T8QqUqC/bggJR0e
6z/pzyxJnr/EpKoO7HzHsXiDumbpuvitOWPLnnJZYRuHwHS+2h2Nxeg8ywEPPsvJ7129/zWTVVv+
2C8vptsQZfikukMuIZ2m36ME/a6vVK0I/MOEZ32n2h2k8h5JrKy0Zbnu1uJb04hjx5ZSTFdObr9U
ynhMM8a6qM/eIHpQHymIRxqaYTtA20YuGmz1JCBKNyc3C1gMajL4naZ2QizNnl+tBrq2jQu8Au/W
iG4uNqi6BPZhaITqKTgMvV6pb3/h/dx+/0S/hs9av/Fz1g9K980WBDeS4mn+9q2GKGNGLbGdA2rQ
w9jaiKBim/4xYT3UIF1Elsu2TP0KluCTUPNDOda3IkI13fp56cGf2sEVPIQi+1zsEEBnBuz3lBTJ
7vGSnExQtGOVpzJuqEVDczuTz4hiiwt1z7iuH1WbQAITvs4cQF4vWu0K0CxNoxKOj+bJDha9ouJ2
d6z4iQp/B0svpMYX5tnglqFGRyQlFKCW80ZZN5A6b7vt7dQdLLB0ToL8DK/Gy1QRlxQSfBXa8hGQ
g6BdzwbZdhBW2FhRHfBC/JfoU8bTIS+H297kAIQoXbbUoKf5o0qr2wSRpJmoDdTt6L7sYLgNIykg
VGO2k568FlURbHynf2cFiurHxBP8L47Vkl/5+0lp6Rwnw2H+Aa701/akYJWmZe3sHMKQGDNZ+Q/U
v98c0q/6HBVETuGd+NgOGhC2XXKgiREsasIWTHJ4FKsgTaDdyzQ8BIlmU7UOxQEkoecPyALUaIBp
m5N3XNkvY2MStURSxUbgwYzDOHN9M9jXJfNfnUKctKezfO5FamzVIPo0YqeBiaKzqrI0ls4EfCF0
Vbx6GBxv1p0vNFLGC61GJR3ml3pR2PgzEFCQBbNhC3bK1PIJ8cJtVnDiWSPrwKm/jGTy1hj5rd9M
zc64KPrhOKnmVpXpNR2Cm05tL9Fyo0u70AQ1OmzE4YYnwAjmKOqAcejLOWchEQNi/ebgx/GN42A9
0dOHsUk+7Tq54EDdLVrzfzF4/KNLCnCrI20b8zCepL8epkbXum6yBucQaeWwJT0K7VlgTDsJQ6lV
71s9efnnJ8bvEKz1IoYKA8ERJ63hLLytX1N4jV42WSl5RW3UTgDCb2c7Qrq7XAxm3j2XUX6tKRio
I7t7SSbO4KjgCBN9mXhdbh/rKPhsyCtDqtR3r//8vf2jc9ZBEcfZQq3L0Zg3fn1rqmzyPFNS52At
6MAi3FvkJpJTwZvIEABQ0wcvm7NJ+Y9fVhd08tEXox7Q9N+OAaw5NOYDmYeZkX6Ohv0gSsYDu4g/
6VP7XjAm+6SxH/75i0rxWwLtciAMUGhMk8s09XdzVBxIlYwU0z6wuEKPHdwEA2XFcEgv/RI8Cz4G
ihg98jn9kZbQQ0LHF1kr+IrCEp9SOqesJ2CeNCRG/zCD0A25PWaQ8UUy7SP+TCqd/eSAYkE4xt5A
WFQuUzJJ4QTc0okB1jRFz3mtnHPdvKBUxPhrobNLzMKreF0vHclXS3WTVv8Ak0jcmhqZFpbZUNxL
M3StTABkEMIOIobtLZhYr1p5kLkaHUYXfiTWGCgHpl1/bXHalcmANm64cWgZUAUdUVxV1luL4jwx
eGdocxOaDfiGfCchSMLWP8fOOElfTegCtj06TqjISdptFrA++r5pGXhIILrUAyYDoQMenjhs9GsV
k1T5aDRhs6bTA3zQx04uz2Vq3TjTdGe1zDmV0gsEws6DDsAKITNfrlFpLyZY5YSdn2uQ00XjjZB6
1dkJO0wONfvboutIF9MX/zwt3n9xRqgA7X4btG0BO48TUbVQzDjGMlr8kpDtkzjUhXM9HmBIIrHW
dnHe33RAwvaKT+Zh75xtQb5hKEtI8YAuw9a6gggE6rsKjtNISb8HW4euIhR5jYJBHKSN3BmpZLfL
YiYi1iquMQzu0GX4xUUXXBaqfOxiuFpqluCr2nUM6Nu2i/HG64sZDKz2RjG+RhBW3YmG3NRkaOEh
DaFNRNOGoQxqguU2MJyZQYIQWd302dJat9QIIJThwIo81uFwByqt2kU99M6iafdqotdXxax/wxNt
uJgvH8YSTQdjlldwOjUk55bzvSZCWnz5nV3BDkLlraH+SAzif9QXpyM/T9WtnZHRYEg7h0DfWAEY
R8LY3LHECmR2bGf6kx3pwUqed7uwV55NXCpjHU57O9Mem7l49YsOdWRjPNdTwwY/je7jWKmod7mV
6Sv0nK1LOwUXbTbKdTV3x5GAuy0crTOv26BtJg+wq49tZk+bKhzutZhKcx95tsjIhUkGGqhxRz6y
hZ+Mr0p/aoe0cceqv8Ol8zlVUbEng3dHL4LIzNJBp2jxvv04PIcsrF3LoDNvJnKXOHHpEnbD/w0n
d/RVZqd5pKtgbrH/Ja4gqBdL4dx5PgmvSsDiq0yOIxp11+D/Yk6a3lma2ZsFH0YPeKH9a3KnS387
+ahUZhkSnkmlCttYf9PgbcRYj3g7iettFWvFccQsx9nAKQGAIuT016PdEGssAbWsdBP8sCjM1VOd
G+JYLpOzFqH/SxFr00kKt4nMXiYD3SSF7yfUvPexUZ2iuERBGBJcmkwAoyIEo111SCsNHH25GywD
TxgnA7CyLdnL9IsM2vmo7pGGsHqyi468BefsBNgjMqW/D5oKlodEbM3luumldg4HS4HjgQ2yUed3
cnfMhD+zaMlwJulPRmVcm6IiUlqGCsOQtqfWicNyRFhOIV9FyjS4NoHERhE9AhQ6xbInGaAQRMSl
5eOoVuSDOWnjOWOhbbIOTj2aZ1qTzKVhkpHjqdCACUmgDRJSEelNbYYpDN1+tm6KqDzNoXYD3Y9a
hfKeFeOZRSta88TaRJq6EF8zvMF+/9qr+R1VIj5kLcTJgOHegD1Ve1aoBquVwiizXd4p95rPyDzn
DLF6kB8aEhTSGNegDRe7sYe7RgHyiFwL66miXs413kVTclW3Mj5MCblJgOBfNS4bgjUp2fuTiqwj
vkqgs5K7sa+q4rWm/IStQI03JsL9TeFDbRxT7d1pL/yw+1Yx2hyJUyYDZWz2jeFfp1V1j/zieN4N
TnhVTppK+kp+JcaavhQ6BSt8SrL+o7JofPfCpzBSXjfjCa/na1t1JH+rb4l+kdB4oYwUbSKniGkf
W2Qj1/SjZmt4TrF9dK3Porslrr26Bscz8yVYNSIJrCoIcDYwRB7rtKc1nTrviQ1wi4CPe/Rv6EwA
hZhaZsLi6ZGZMtTniq3etHU6b6eeinaQQCZORrlXVD3ZoTDf4gu97HP/AUSMO4zFfN03uBJKNX2N
c76dUH8qxZBdUioE8mJSE2Fp++yozCZKDD6zVECCWkUDKUdWZz0w0e6xO0ji8KCMbbbtJmTgGsl3
FmKiUEV3l+otf18MkJ8aGv1af1cRVhzrXMxlQSel0ttHy8nPSlveJBpS59zut/HQOZvWtj1wu9Vi
OH602N9AOM106IERY+TclIQ3+0Q02t3RbsOU8EWdTCy8t370UDeLb2di0Ay1cx4IGoqEWpnavgUR
SgJE/GBVjKRocy4ShxpSVPotaBdn8tpEeG0P59CwdGSEnUa6pE0ffBgeS2cyNo1KsiXaQ0rxMMkW
+9Wk7KORY5U40xcleuMqbzw/HkgVdpynrnHOUJDYhDnJI2C6vT5KDr8gbuws6iw4gijcJ1WEIS9E
ukE9r3bLvtuJTFwKnOywhsk/0jv67rMGuFB/tcnkLklUsQvmzajHImTmF6UWfMUF3afB10yHzpVV
UKJYTT22ZQYcIi1j/Af4B/zmWSjOV/KkD2ZJHMjkK0+JiYfEksWWvX5fecWYHDqhv/T19IDqC3dT
at/EFsK/1koPTu9sE9jLuFXoFFifcUxAkWHDcm96TIwOXXTLlB5uxutCC1/84KVRTykwS1i1NPlj
zdnLEux3G6pwk/m/wxQRaM/01syON0F6prXG0mCQxiIdI+MmQRkeDM8hbtFNrcC97OGHuzVq8UPd
zY8kx+xAVoaH3ElBnvP7RbU3tcknVjykS2kyHOQkn4s5DLYVUfRqRRCH0JuLmTGOWgQZ6pFtn8ba
+RyXF5vtgkstSNGcQxKtymAzVcFjqLJd02J6KcNrqxSCqfMFsYHxotTnOBJ3NN+AI1gtjjVldlwE
Xaxb6yx7TQplL5lzhymO4ZTbo2eUKTmBjvwIY6rp3fSOA/d2GIjltqgiHJVyfGmt4LJFQt8D63Vy
BRyDoTwS4AX1UpDIOpT9ZmTB40l9BjJbGThQLP02KU9qmx/1paeksHNtQOObBszaBSHHBrD+foMs
HblAkS25PcaZ5eq8KzRtdO1kytxuVqjrjMS3C9Wpjnzc7mJc8t3Wez9vgqVAQbYqjNKux2+zpuYB
Z5vy1N6v7a/vjbCK9Xc7F9fTmMyg69uZALUoJqiJBL/1r9ktTsUuHfeVERwwjJ8COwMUnLbXa5sq
qfKn2s6iHTR+Ysh8YDjqQME4tEJyQWO5R/96VRriSuTaFh8TlqdWvQLyyRmaPXKKM+3qiYZhDVsW
kXckEvUtEIIs2Qq1Pc02UTINjpdAST66OrodZpRNzDkfhkyvrPBcRuw95im49f3ximXSiBcnvB2K
5jFvknt6ksCWi496GE8R+XvSVt/tznzTL+xl+9mjAumy4oPcm1u1pSGpDhnbH4uYNhkRCpdc9R3x
OV33OHbpB2uoU18tyxQdF4OYmfoohtmiRF1hw2CbEgbTJeVvjjLDQ6z0xr5vQijcTReD1uVej6py
U5gSPahhLLExUFJ7hUiKstyvjdi1bWaqKC2NrnhaWWvf+T0c6KQxTkHGJapERbRtJtu/WG/yIQUy
ECXXrLtpqC1dw5nAAx265H5tpdWC6C03ytAik9r4ECft1zUjcD266731XIlmQ5IE5LPORtoRQnn8
H2bSes9GhkiZB1BoiNioqZ0HE3XS1sjmL2qRSQzkUEpq8RrEVH+GPn/ybX+fLwUNACafqB2IBzQO
elpglsqNS+Qnj47WRfvJdHi/wjhEI7Mb0AektR3kzIn6TtBivIv6loRaJznGGYu4iJBQF9+04epa
S880N4izmr/pQDfXGmYb2/YGjxF+SMW1C8mGLTJ2c929sGtjeSQU4ZnzlUk4ZswvNMZNbzDZnvh8
PXUbf/Y6BTnDUD4wgThE/PABlngfAxwaAD70gzpLzAuL7SV5YVyI06R6lfmZLNP6UvpbN4k+IuXS
JIVKR/yEhQ/G7rLlnhFsbGSEzzfr22Op4rsal5eLfO1RyslDjc/5QQlvLXMpmfNAv+oN8jbr2iQr
iWKIvzZ+8qmPs2e16dEc+XxxfR0KetNDgFNOBZrikXd/F6s2NbaBJ1nTjdITf+YUzK5mCDKYeFXh
dT4xFBGSoRGBIfpft2/lvJWmE4KPvPVbIJ1EDFFBi8p3u/XvaeEeyAi2XFBuB3Ig3jNzImC4V48p
JfJLNbqErmZvMyjdvZ2rbmiqw8Gintq+NwU7qOWMGefQ3FZLHdOcVS8Ld/0Ccq3brETVBN+vniKa
mrZBGYFyNHpB+NIk1h5H+AVY8JYTqwgdPtZ4bq36G2BhOkDDdCplwHq9p1CBLevZt8u9NfF1G6J4
kiig4HqC0iPCkEBa1Sd8nVl7qHWv0Fg0UXPPt1kNvTZReFOm0t6O/bFoAF1wca+HJ2SkicI1zzV+
azkQXj8jyRdMZeQPvA1GcRM7SxY90Y5bxR/uZn1cHPsll0eiwcm2z8KgcBJVrKZJDL9TIknDioxJ
t+VbIU0RMYgZvUZddFawKn0/65IxJD5ckL83sjoZRoIRpficZ9YPIUkqSyEkqTl5EGIRXEbFkf4D
jGPffkhjVIDx8jt2bRUn1NE2oBLyUkjt2FIvlRgrM851rX9NS2pDjo+OToiPSBHXuX4f9gWirdDZ
rV9phETZQ1m8FCqngGsUSDIJcPy1InlnbYshbe7DSytb6rhEV2/MRqB371sPdsx9No7ouKjO9zAu
aTfqNu76lDSoecaKl8mrtEwOOcWGzZJ44a0N2pEMZTalVOVyinFUtgf83ugiEyo8iplhB0k6Fe8f
YRDVAIRxpDBclMhXZJvS7JySJcUXUXs7VBfFFL8FOlUYicBTUpSoY1QzmX7n21WCozFlOg6tUzXI
cEmNqt24t3dOFjXbRs9bODf3IVDifegjqs+ALbH9yrsCZV1cJDsisGBY49uT0XSsFeMloPXArgAU
bO5ftEHyZQiS/ph0SHAI8/7MxGO7nMBGSGFNcZI3EtbIosOgO6Ma2CfUzWQtzkNp7TON6pyIKSvN
BqBsdpXNcuJRvzDIbDutPZlUiT8pr3CYByJ9U/U6nY0z+iDVYwHVpFnrWSVedDJhlsROZkk9x2GL
GVz61cSlW6ue6KpzQwbHJiySTzEz0nb1lcZQuRER4B5/MqiGSYK+ofdsKdgL4CqqGjkukdbbTDTU
1ZTyOCU9ULGQdYlTNF99379aqrh+ctlW013YB88i46IeTVUhQqjELN0sdTRWwUFvHyHthNuJ65lP
2HxU9LQhhoQnQ5Y4WejxEd9JgdSJh4PCmOKG4SypP9BqI7ITXaNT+t4Q3SXm+F4TdcsUu/Uh27Ph
h1hACpjgQtkIi1XiyDanQY23V1vlJnAOKMmORXWo4WtvUQUmOjlqZVng7naeI709w0w4FFSkJOYb
SDhRS9etKvYSCMCGybnNWIwFWIQG87WWKY2OdHo0Z+sgM+u9t5WvdVtEbi0V3VVZwVXa0ZQsC6M4
ohSF7LBmf1Oq8XOZhgl4jvHNMgaFDn9y7LX0Mskk+5pc9sR9gufozebad1Scj+pDVS/h49G1qNJr
TPvnrsCQnWbR5ezEWB0Rvzi1CE5VYX6RXfrSBmwWkfp7To9DJE45Hy2gKr6YQaVFxov052A3NNW1
4ujVnpJtfMrm2Nkq4Lf0Fuk9J2pxGieWKWZ7jnTqmThmD3CfJk81tA/IJJXtCr9C7YXObONrxMSt
N4GocPX+fFzjK0or8ORKU9inGtT/XlOCOzT+84XM0sm1MNi55CZOpwbYCGMJeZmMS0jxhSDXT5sQ
lJu1wBrPYyf0b0C9FQhl7YzqopZf+jRk54Gwd9lZnqBYQP68Gnj5IAhEws08LSzwNklQQjFjyouV
CL7eW2+SBB98xNztpS1Q1/XG79KQPW7Cai0kAOnnL2byhKn5j14QUyfEZ0bqrHYfdFp0SeJ8NVTE
BClJoeJ26rtDTuJgRMmUrXFz7JiODISpvBAwoHTj57HAn/Y/N8gyo41GlrGHzjU/KTAm10Lw//tL
R7n523/z+GtRTlxrYfvbw789FBn//nv5P38+56//429X0de6aIrP9p8+a/9RXL9nH83vT/rLX+bV
f7y77Xv7/pcH3ionOHcf9XT30XRpu76L4KNYnvnv/vK/Pv4tUYImVAQB/3sEzcNHnn80zcfHX2QJ
3//XD1mCLf8wDQvtAW4dvBG/+kQdgYXU0Giy/bCJUn3/4RPVzD9MRAcmnSehy0Wy8KcuQdP/oK9P
Md5y6Jdp6BP+E12Cyibv9xq/6jgmpRRBEo1w/q7/Zk21poSDkR9DaREcuGTqAYgoLwYWzMdWPHXL
PrPQVCpHs7AH0NFF6jbLD9ffrDdKtkQUrFD79fG4bFB//nr9xfozEg0QZ3WpT7Rb+z2zbJUnfZdq
fY8vW1VbtlYfKY+1+9z0wZkB/lmtoxSjUd0N8PvWG6InwVN2XUxFvdJu4kUrKJsGHdZ6d/ALZ/bW
u6tMCkXWMj5rMJfZf1Pyq6LuIhwUYEVm4KpjkDBhJk+gYyi4ZyQkGOwx2/kEPAbYCuIm+Mm49mcf
TMGo5hLrQn6KZpTVOEgn7FMVe1NH3QHCeZcj6dbTWD7WEpdnm1hflRtafa/ZZIbXkxpfGODumERm
ioyKTi2105tdWaY3rehvcWwuGL2hIBXS7xYY1TbqaroKgeYyP7Iah6cs6F8fDK72KBijU9sSZTx0
/haPyktZa6dpDOKdbmNpgfqDMiGNTorWnce02TNbsR/aox+fdyr4ybAPd9kycw8jfIKh3Kn43YSZ
PjRDi4bZp8bOcsHNUE+5bEbPU0OmZGNBqtAVZOtA4exA9rsYL5o7S/sln4mfp+HuGX6sbSfhXE49
w7LMbOUgJkqmEQV9oqQduRsomaGhjr223ceFoPwT3g1t/ArkAZfpPKM6xi7jCwkxqZc76nR0/Bzd
jcO52gy2gp7UGi7VwLjPLKkfRARFyI5uEr/TdxauRvAj7TaVabNVbaw6cWhf6U05HnRdfio5eIw8
Uh2S28tbDQ7LmeQNA2yjN6UKYTgUOwM40DvKdvBqJnbquZSdWyrzneU09S5sgC9NUPSilDJHSx70
WNNlAB7yqkYlWboFMJxR2tU2h+A0LH/FnChgjy+5X1GejHosf/b8RhUkIrIHetUiCZ7vm5QV46SO
tyJnUYMYH35DNGgk3+lfg5btYA9QaptanDY+LYs8ytX9lNX7pqOR2BKCI/VkT3sQj6Og0SXYGo8V
yIOhsgEKBHAGGpRzYevQEbKTQ9BDN2/N+kL00c6oh+NsIlCpzfEyUuxs658dNTkaFHEp5OIoqo17
Neq/pB0Frmkuzm0rcnfJ2lA6VpIMa7uyVskK0tgeUnuVZAu7GqQ714qau7weui1pNS5VyZpGnrGl
+MeF2B5ykwyauANnNBY408pKnmhTPNRCy1Fqy5OYD5WufyOdDvNqsvgDyXCWLZuZRmfpMUas6m2t
+MLZAdCiGyJPgIzbsAUJt3nF3pMUcFWbaCGO1jaK6pceTehJT/eryFKyXfaTXIc2NWy6dgFjtJ3c
FAUeKGPu3FyFSQER1WuUYB8hY0mpiYM1qfemSMHipOW5IHqunKaXZqClVevsTqbljVU5JYxOIySE
gmUDePUhk+ZbYtFRkjsYIVum/jezcYjDlbRmHJ+QK2030FC1PjrDag+mjTyxrP18q6s6ZsCkeU45
zQ6WRvMHuiUj1GI+yMXJJ+feayCTlc6V1AWHhyC8HnCnYyxmlIJwYge/maKO8d6pYYxYg/xGlF2A
DDkJ6DvKUsPwmRNUrnNphFgqqjC/MZcXKapsP/eDsg8ts2U1SLgfDQfcxQbgGv1byo6xANTWRSP7
4ai9nlLomX1dozV17v3RCZ4ay/D5gqLxMMv8WHOOUegyd3M6UeNT6XFSOMZNEFukY+Ubg677dujF
V3UxTmcigC7tIncO3DGJtv6yps3Sxal3NwW+QpoOI2cvTLc0rGjbpl7QlJyNrAEZPSJUCeaTNgqu
gwhV1RgEqTtSdQBKs+hbcNsquRXsrByuyjxURxM1sIu5lA5PNfgn2hs9UbYbY8AGiiH7gwQwfdeb
E5ExDtd5eeymPnlLzfxY+sxUdp29GPqnkpGKKBUDhU8aHf0iCtyi/LSLXL1I/J5sFdkdggFJT+bH
cLjqep8nbJPiNDRvDRReMXbHJlH84ywZN7tvZRXMB3/WnpzJ6vFTS3qEuMqAUjmEZY9EKakMUyWb
ObYWRwvLNlXGWvE7eOaSPqHBqlS1leGYT8iuMpn1l3P8ZS4p8dOnMU44hTNTfev76k2rY/gFsoPQ
1WlYOhL6kZQsvhDP/D5OO3oQbGaU8Sbry26rCeciDqvmpDmYRGGET3lCHUn1X+tCDEeYY8wyoTz6
Wbg3DFV39TZH/oTb8KCk7K9qZF2DoYNCpmB2q5Tow9BjLkFGvpdZlCPCycTi0WJvGE+N5JLURhNK
ThifpzHu3eapzvpgp7AGASCKU3rQpv0Ip+DCN1hWNwbaogWEU2Dmn7X6hoQgqhq4ZquMuWhWB3+P
ax+mZc6gMdBnCPrcywbYuiBHLcxMnXpsnjFL0CyZrsoOi6E9TXtzTp9tQeGpxCaf6viCjSj/zB1T
cR14QF4eVvY2Z1IJmulmSuaH2mzaXWLG/5+989iNXNm69Lv0nAC9GfQkvVFKKtmSJoRKVUVvg/7p
+4vQPTfrLxw00PMGBCINk2lEE7H3Wt+abwYtpPzSNIATLfshMpJtqi3OOYuXM+fp28Sto51jNS/M
Vt39rLu3WrpD9zztNaHfAeaK0Ywxf0Lkqa2FLAW4tvugac4hcBpIuJW5k8MXihkhsOmCNjEQt9J5
5Mj5DqZpPjV1Pe3bLD5RUxq+FugfTplI/a1nPtSOT9gYsykHnTeaHwf0bwzCKW1MGlEkYhP6xQRL
LqzYfC+4pG9037+QFeZtnYyT+pLl3+K6Zs+Lg3esWcW2zkhYAbazB/U1ca6zG39F2ftJH8qSKtT8
pvtDuqXNstH8GNxnrRd0O/3yQwaWnXopLR8yjaoE8+gHPcNADQlpHaVudExq5wAfeIVthWTq4GeI
53LrGCFSsQCY/zRS4mU8cYDs+INzviDxq7mLusHZRQ1B0a6Gi9ulH0xN2uaaFeTUWBqwGzj32E3n
dQ+XDjC5+Eam7SZEEHbsVq0yCRE4rNParKjow+UiinZo6D6QMyXF+yNWIxTzA+2JMPGszWgxqs6s
Bzd1IupSHrQR6VzR4zA6lryn0Ev9RJrhiIWNI4+my3iX6DR4LUKSFIpAL8snCw/PmvM/Kd7EpRNV
OWDDTU90Q/APTvHdhCbqNNtkpWL/a8gryM1D1dTrTlqBMKw1OzP3H0rRLUcreZzjl6jFmUPPp0K9
y8dx6bOyn8RHj6rWLieugir+tImnMDulLaExrmmeShi+SByw0BcYvXd0ep+gbfBtZ9ke6iftsgSZ
cyzwUXLeA9UoR+xRHcdAUmSXi/TzxtFwJxZ0ARoIKTTckZo0RogdP3BWXTI0Gz0hMTsO+/rLWaWc
VkX4Dsb5OV0YLAubgh4HiW75D+Ay2sMY6y+W6Qoc6MD1sIGNIgfAMlNUyDzyo1Oj34J8jndd6373
I6GfROmNpHHYA9LQaDlVuu5uPR8JdNKK/ZKTLSaTpmnvkAvILhWV783wWKT+rzHhfBHr1W2ZGtq+
MgHkNtbzRKkja7KnpNHM9VBbw6lHhYso2f0IElxsi0MLENcL+uCZGBCJ97ArDieD5uQCD4APDqSh
CL4zDox3gZnewHJOdlmlIwUYfg1ZCMOCtIgoA7Sox7+7KT8rmXGNIhsl4THqrPlky0mEjd07dpEy
5X7dIlQkO43NeGuM+MBPyyfH7il06IzB9BpPTTll37SGlEKHqGXH1xsgGNjLwrwScOGHel2X5OAV
AW5/UDaKZzNGn7nnz8clXIqdSVfPsqD9EOWGyi/OyPKVdhItigntbRyxt5i42WNMImBevzGioKpJ
nqDn2ZjdbNmW1RcE1lAJowlEACfbnWvRPZ+Hc5I0j8NIjljVe8NZo2M3w5k+zj04blpZIuk+GD28
UClKOKzE2Qno6fWpvSsQSIzxfMIugJo4qJtNH8Nk6HFrJwSPHoRDzaSErbWqi9w8UX0B6Vi9JoA+
tznn8q+D2h6Lb2ZjohGYAgAN0u9ntjRkXXLQ9lMO+jiMKmPnDe8ele9jWBfWutDheUY9kkdg2fvU
BRZiBJSeIhjEqJBSAAgdP1GIDx4FYELjG/Rm0RfJnpnVJQnH5DTfo/4k6hwww9qzoqdqjmi8ph2J
r8XioiSTQz5ZAnLTgvBh7yXyLPIkvYUTnjSsIGdySwy4gDfKPOG9+9pedf2cHqOQOXMlgpcmMRgv
SBeQ2s1nRHorTjzZNnDfvMR8jzMC+Ya5vklN4+xaVr+FK3vOI4eBkGMgsSDHjzBqzOY6Q2qy36hX
jTdNRskwtt+LklhFWn3DpvF/F+h8TmpBw4kRWOhY38aC2ORYzl3RL/5nkdf9y1CJaTdqzn8ealza
A1Y8QNGVi9Cl8luSDU4wJ6G2DNK3i2V8UxZJ5Q+1Mh7SMOA61gKtKCFwaNIAxJJQ022UpxhZ0z9a
fLSlh5GShFuAx4tx7a9zrYGw9JpwMjqFi26fkqZwvm7hS1pHGcrGkusQ7Rs8VVsIgMmq1FD1WBOe
WQnCOIgGN+fYMq20m/ugjOK9DiT6sDTuxmuC4DTI564L9VieQvmMtKneBnKVpirCk5umDyVsuN2E
ou6EY8S0qaFGZTh/2hRX1sroT1+BC2jlBreNFoFMdil1Qp0LN10DqUU12e0W3Y2dVd9HA4cd0JxU
9sWytZHov+pDHVpvdU+toMj8mIzONmZn9n1CLLFsUYLC9ykXobxKGjGj3VQ1/eUCnNRCe8PcWEIG
QqJQ/tINKPGAtnxr6AzgZeSyph5RC0Jma4djCNy7ftLlYunrp7Kzg23mAzCZE/sjFFlE08Eczwvp
doTtcfJd2EcPUVEdl4XGXOkO0P77Mi239SSVoG6OrmI4Rpq2DlFNcQ7QubqgF7biwr5XCxKVf+h9
9eh0nlhDXHluaChz4Qy3SQuuKUuTc9U6BAObXb1vhYlMwrH3Is33ntYsl5g9b20bUQmUxLBBB9AM
zNOXbLait6l80NCp9B2MsrKKNrFnJB/20EPqzx1xDpfwW1y23mNdMzTQfdwfNYd6GTr3YUArqIjz
n12r7TFg+KekJvQQejac1QlPqptBWOwYRTz1sXV2ZNJ8ZjMxmIDAn1vzfdGLo58F/VspkE1W/NWp
9Srq1FzRvKQWTublOdOhRpVRth5TMa57RLtHx3Z+dX3+hPslODi9PhOg6+3jkekZ+a7Tw4IvfinL
j7AoDAjupC654+tsFtZDm7sR/SxEkEgS49PoAy7zoum2TpqfegDyMZH4yqqj90thZziPVXCkD+Fd
Br3DDFPMtGL8Efhi/YN0AzT/xMHTYGMGYmKyLcZdm4ACiTkjkqKEIJOcg01UG4VUfA3bKGI8MYO0
37UjiQfMbjdtUzaHLAQmP0Jcu8FA8uCMH0BqsncTeA8cEXebTtaTC5jNf4UWG9xyVYw2becYTzE6
VWBs5hHGFxPnuIRmAwBjt2iBQ1tYBDe0uuxVKkjrbQtrA9vM2w/xhAYD/cNQo233rN9tXC7QONNx
vzAcYQLia9tchE/VQrs/QgyOfs6eLg3gFqBY7kBQ7fgj1xIB9gIvf+XbBBrIC66K4wwib0PVknHg
f4kCc5JJy67YhVaP+CAwRmQRnP4zyEsnvwWkVmnpk3qIsdB8um/yoKeuxWKe++GUjhaBfOaib5Tj
XImHlDFdA50SCPxOfiB21gzMuoJHsc5lTGdqR89gRbRTOwTjIQIPqtLYVAjMbLb3zOrHr4dMVXSt
Tfe5m4iDNKXXWi10ect3m13VNTkRr1xxmvheJNUMz5inLOlBF8qrXcaMFQp9QttsChz4fwELzIns
zZDdV9fp4/VQZlHFSKmMGvSEgi+tbgEzz3dZabyomU7FtMYrYmM/TUYJ0645uIbx02h8eMRJcSwG
NzigigzOZiRA0Q4UDGk3rkPDpNwyl+mhjvjnDVMuE3HI6ePrURTp9xwwKMDDmPOHdj8ZmbUews5A
ydOMK3tyfw3zZJxn2z/7fkomLc19FIf9Nq8e4iiFVDAOpCKmaJnC7In4btrCHtXjxESnZYVGtqmr
5i5teK8BdRsL5z4yoxBohiuwAkBJYm+tpdSaUyRs8JjkgmTbQs+6I42lHsthXwEzASlVrX0C+igf
jZuglqea6L63vPt0sPHPZBEQFtM8eqn3kEXpb4pa2Z7/d0Y8SR3r7TZfUO3O9fCcpcWBOVu0nX3a
w7Q1tFXLvwAB3wxrYC7RNQl07W36jNHuVz+X4AtlUuUYxR/M4+/6aNpnQUalR4Qwb6QCnOIip8eB
eCQu0Z6YwhX/pcywwDzrYH6JL9la+DJWdLbGU2CYnMv9udzAfGVEtIBGh4ODptQCz2M5K3uEzmvr
7qZfvB9Qio5dkN8UDaE6C8dqGyyvzuidUjyP5pTd4aigRochhhhLdGc6ySMUeTe8M4ObzOXVvTyH
Lcu5n41s7/XL42QQyMHglZ5oQvVaWBHNSau+MTMEmZ6WGncQdTaFqbGD+smNxY/jGjancoQtkKUY
aWVBc3GpldKH/zXp1HTHoLmZ6Aesrbagtx84kFVo8OvoHhfAzobQzrOFe6LptEcK/Y/bBu6XVhvf
yeigi84wthw/dGbXK4SX4qFYEhQFuvkgar62aFKq511BwZnhYJJHj0wEUuvSATWiKh4/iqXW1jbp
jsxLEAnUxZNrRhePMfEguvgyyX90M9vNjUd6bgUV13bNT6/xl53XvSDOxItTeM+0fl6gSAGhgGu9
R2V0GT1KIYEbZgz86tsm8kMaC0CpnNRImc95RxEbJh1OtBwpV7NSy/BE6Du/nV5RGnlHzZiffFBz
pF1hLZW5DNXQ3jSDA5GkHw8ZYaUU8416R07RmoxuGTHvPpgmDYFkCEKoBcTTGy6arXCFz5W2SVG3
JyKO4afl4bcsvPSz1q8Ws0U2StdERze0mV27hB7VUAgYna3mZKCDDKxOEa0eiEfBxrR+aUH304KY
CK6mBmBX5QyMSS2Cnx+Fx5ksGaqGcHMYHqDYGClgOR7FY3eGLzreGAUcROJsth40nBUD6YYfS+ek
Ep58rX13WvxFnyUwWTgv5UWbdeemiOLXMv1kphpTvCMPhLDTfoFOrrsmU7b6fk4QMy8BVStb202F
qJ+EzQ7iLY8NQGzmS9bGjuzy3CfvVd9xpI0uQmv3e2pguTFma9eJGXFkFhExkbunmmwyva7m3TBS
ErCRfnHpsoxNSJmlJarDIe2oNb9XaYqeO7Oe7c78kVhodZoRKUe8wKgsKJUbPeEvKJbORFdUu25C
aJxRTSxn4wlWV9POuG455urefgpJnTmE3gAmJnvK7B6tX7qUG3dg8FME/i5OwTqYSflBvvYKQpJL
Rapd1hadE/wiDx6FkZFRj+hI9HHLnHRCLlg27aGkPixlNWx8T3uAuNY9xrb5Ws3BW5nVE1W3mPA1
Tukidm8JR/kdpbAa5jEiuaIu5QQN7rtRcjWKGUGlkYAi4ReIqFAjktMVnwTGXbCEmXbsR+rGwQxE
HTNastYIaEfqjFaYCxsinkT7ITSxd8JwUxskz6OOq7feZNhbH8PKCmw1449PDvZN3KLKsMvJpaxg
njhtamvPvLOK82BwpDXpc8P8bOW2dbWvQIyuRGS8eHmX7JkzHxe/voHhfbSBMVLAy6qNXbU3yDi7
/QiHvZzvhOlvW/Cya92KMVa2F8TSNT8Ektfa+m22y4HOGp/fG99Gr/NWYRz0x6LJL/FTRixJP55d
p6QD1Lj8DATQU2Cpm0uojSuh5e9IrRisJN0rTQRn3VjmXUpx8JhW2rlxwOHbkpFuwaZFBnw3xSS3
cIFHj1ZU3m4BR4I1obZR+3DUt23srjuvtADkW3QGm2oHdfazCyt+maV2L1G6YKHhgBLUiEKtJZ+o
XXnkdO16p+YQ4TohXEq9JdfLlYOkeyUm5qBzL5gDEXvmu/5mLMN+y7ScvRB5Y+69U938JDir3dlw
1iegb0agPyWVRzsox6wvB4mR9ZnM3Tmb8Y9xrtksU3F0dXpEOBq3/k8PoQ9pfnnpeRgrZMkIDWUx
pljf9LvcTBFFMgpKum5eUb13NraWPrZV5uL+yR4GBUuZaNiVHNKbbpnLbV6XuIlLBNmumJ5srzoV
RUuETzNNxB7QgYxrfVMIJO14NTipkmqxc5BpdT5+M8c7Ra23yz1gOvYsmUIM15upODD6/d7kcMZy
E9JaMxiwUOzdmJcf9idAZevWrIc3DeH0qnUq+whxcA192d0iSUD0VYpq60w+kGJf/OYc460b3fPX
5TScUa/RWOGcsTcGKq8xzi+/wGxHicrDQbhNR9KbPP+WXq67M2TpsBpsol/33YCBI6RqerouPDkM
Tk1ANH89dr2rLaj3VkzHMMaV6HFV2nqp8h+/0tdVyiNVBGBzY1jjFZQpkVzZqpMlw+T/WL8NTfrf
Rf5cq5erdf64+bU5mUtZyWKCa3J4qOx53+rvjMUg4U4+qRbqtde7ifoQ1/f7Y9N/rf71fhgB9G1k
LJyqMZxgF+WDjrKaE8l3+GLLqLc2EOaiaATxUkTms75Yyd4D1gOqvvukKDYf+q7O9g347EPJ6Hpb
p+6nO2eHYXhN4MufJPo1nuPq1vPaU96Ub4Bj5/dYJjjEHg5Ds3cOmgmSl8kSbZcxYDT0982yKcSp
8ZngdKAHoWyxomJQqX+e76IIUfdRHcCoUjdjLAi0eeQKQvdScMfUewf7WBXnv59X2/MUYk09lct3
U7fUApjsP1v6elAGkIODYuTMNfi63vVjfW3rev/f1vm3x2yt84+e2DeygO7IOPCRUqMMB7Q26m4s
91Px32fVLfWYelbdVQu1gevdf3vtv20KO8LIuI3/RSubIzTaqCtRqI8U/Erd/9cHrbplznF9vpIv
Sq4vUvfV027D7Kf3jyCyx1Pbs0vTr+ZmWHkwItVN9ZRaOMmGEpl2vL78r7dQdy1421+u+P+vQnua
61//+399/JRy4ITzdfLZ/aknMy3YCP83Fdrtr+Hj5/+MKvh6yX8kaIZBHoFludi0bM9G4wUm5Z+o
Asl3+CebwCSbQCrLQCtg+ya74Ko5c3jKcXkUQZrpO4b7/6I5MxzYOf/DV6670FrQvYFUANhjYm/l
+T985XFnT0PZ1tYlZtScDuBWoKqmTL2pX0VxT6FAGyHbF8h+4w8Qr+m6y2LnppUBeIzbn0OEjqvB
IYrR1XCNdGa7ZbRVa3K86RroaFpMlZXZ4nE0pg8jHkD1j2Lb91woRptGjE4o96AtJLwb5a6avOeW
idc2SIElBoYEd1TO3vDBoEXiMmB8NCsHa21bz+AekhSR1ELRIqZun3aPVj810LLtJx+z6h5CQ7dD
lR2t9XGABmsOR73TdALXnGpHZUW8dFH7ROjIS5vr1asVkEVZTreBHwqirkaCOIdxwj6N7Ny3m7uY
NvpqdohWciICQslV2YZENK2T0TPOoWmfcr2nZ+4XGP5iJrBm70u3Kn2YNP9GD5c+Q9FuSlN/7WVG
grGcAyc/VGFUv1WVgGg8Xxb6cigtGoPwwfHkcw5aJeS4bCccS9n45oSgTtglBOigEUfMYjwEEQ4x
9QqijKMV6IBlbYIGogfQoymKCQnyBBkL3YQevU0RDYXZvbMkNZlUhdgiKB+TPQpeSLeNzY9d/+57
44RYoF+jTEV0lZS7xSrDXWD/dHGdrIUfrvPYcs9E/Ya3ZLa5xnmZhXM3krSzLbM7uyE7kTwbTCHB
+NsT49vkFDSxwgi9beKBNx5R0NGlAFsMgROJBWLpXNC8sncO1VFMCihKPJmV5lSEi46oFAjMI8WA
GSKzaMJFs63Z+QjGe3KeEi+SgTY6tq6F+JhBM+7rdswu1tymjOyDi5vjptC8zNrmUUAy7HAK76NU
Sy55NhBCxW9TLan2RH5AnSPcXqqixh0wcBz4c7+PiBmrN56Z5/d1g6yHuNAb79E3aRlFogLl3/92
2iG8NEb1o4T7uqfGjvgjhYmfk593wjz0GtkiWEX+aPPzhOdFD6pjPRJaoGGZG4bBurUEkpAias8W
ANJqGa3XrPZ3SUTOcAvYBoLeKvcC65xaIHTKUHbGbXKfbaZYgYvThoYnu22n17TEdZBvOKxjYRbQ
F6bh0vJfHJOeTmBCJ3rQsonurpUfdAsX0ujAtRGtj7xtOPguZAlUMM52HqKMNKTytUpSceNXxAsJ
68nK4/6t6ctHpsXPuq4Nm2rIEToklAOX6TwNI2VwQ5oKYga8YxIi3DHGBTMcUkBywrQPzUouhkRZ
5XogtqBmmJUjvzE07ZjZln7bJnDmw0Xzdn5SvJoSFF3ghqIEhzzP81Jnn4exdYuL8YZZZHGQp6sS
DRopj1G0aG96blw63e9/NWRi33h6eIPjdNjRDofjQ4bpWej8BrMZVxtd66oLdS8dg0j1Zjp1CE42
wVE2kb/tCHJlQ7+zEAm6mAK1Kb/DxyYOrpeEiBzs/EKIK+o0gnvXUUuelNNpdGuFoP43VCQPgS6Q
yigP4JZseBmOsadyG27SYozWXhi+0GpNnzAwrsn4ddewAm3mYK5P4xuaYCSWe75nN1v8EiZ4fsxa
1F7S4iamwPK1yNP0Ujohsw2bw41/uebiUTLGrrsLrOkXVEvnMYsSW+ZFbyPZvcWGBbGxq0+N7r7P
Wk3YL4oUzv14h+2wXRPGrG2YOgnIoiwsuehjwXjzel/dKsEoon33ach/PT/PsmAu76vnr3e/1lQP
eq0cuaqn/ripnpqozOzEZNyrTahV1ON/bbGH8neyMvPZ/0BYWp96A6FHsCwQX+Ia9cjXTa3iprqv
bqmV1OL6GngyCCTU0z6wG5hi/93c9TXXx9Sr1RMY/Kkl9U4IDifvF2oM/33bvz+Bpj6XWuHr7dRW
/rj59WnVu3zdtIho5nCHDSu/zN+bVvfVNv5+pz/u//U91WumNqzWk9e26+t2r+uJdnicUVMg5/3v
76he9vUF1YrXt77+Jn+vrlb849up1/zrJ/t65R+bVxslBgM4w/UT1sD/GdNTR2pxQS1rtX21sN1G
QBr965f/64Ni5sdU6rRYYae3yBkA38kXfK01YZpC9UevCT+jm3Ulcgei2C+Y3Yx1FSH88GMq2UR+
fUNYA7F0Brab1rkATVn67C7q0etTHTjOPUSY01+Pq7uOfLHawvXZr62IqGVbf2xRluLSGg0AXvnm
POrbVPJfk8Fn8qBuag1Tnq/7c4LhJS4T1GHXB8tQWtaQTaiXqCfU68J4Rvysj3dhlgScBzSXOUsR
VAbZuAun/hgFM+7wJoOJSvmDWY281Uq2rdVbmDC7PN2YxSkDaZEE4bS/HqK1OhXU5q3ZmSa/b3Wm
vs/lKuN/xhi4PPoCy7EYfnniF2dyG8HL/J5rNQV8ArtQ9cjFLLGvauGSCPOvd6/rqZfx30DfM5Dn
5Hn9YZrq8ySEd7SlRluffpRx0FK+EmCZAkgqGI7Ht7BwHyuSFEgEIsOgliKxq0tb3W0mqswEiB/m
cW8xxDn5OXhiPdBcdHkpnagJJh6+sRESDgshF36VRVgmET0ebBkFLht8Ssmny1vqbg1qaD/41VGb
3PisFqTAB+to5mpeDQZptFyByzO51JWkOvobhfdWC2+xVogivcMgSw9KTaIWfaL9rg1n3NZVXWEQ
Dqk6uJN7344ioVGxmOtZg7Q14WN181A75ODwNIdUaNsOPBKcNIfscjlFHxYGm50lUT6mYZ08T0BK
jLRW1sv0jRJ6ITWDtDbSLnSH5s2g7tcyIuFyxr8qnR6IrEdhTlyzubUym6Dppguh87vhEfKiMy8G
pQIiAEjQ8WxUVp7hM/STNZRU4sHVrdElDobkCKA1PD6ZWNFk03OrBG5F1JtcsTTzpG4Fbswgq3LI
a0XUpf4H7NmI1iHLEumRkzGgfn86H8Np7FAnNfmDwmXrsslJiiUM7TC3Dnojxr36DLOsRGWeA6F4
lDfV/XwpGRowzFPGfoR6UscT+sWBKgyW/MSK1p0kRwcF7MDrIppjf15bhX07aiXqDccmYUy1ap0Z
avhaN2cCXbDhU938cwdUu+Jfj82IAlD7Ed/ry7Nh4CHqgD3x1aJV3VrVt/3jvgsVj7prjA4mkScX
1bf9+jryx1ZUefWVg5pyaLGMIY0cdiz19dQOVywzh+bX/0E+44fSZKsfFUlefWF167pQj3UZ2Ruj
b32/kgdUZ1qjDSOj4v7BEWBmooPbiWaj2AhqF1K3rgv1G6i7XE0Yrqb2wZESTqXjVCJRtbjenXP9
bZQq8nLW77tkdBa4TJy5vm5aBGrgandsnKmgh5VcTAnHruqx613CPnaFFYV71Y5X3fnrYlZGKukK
iUy/oTWLJGe0gAlko/mr02dUxlYIE18u4ljU2ynk/0VKdYjDpdxHghCcJLNxLUArV7/fldavHrve
7ZA7CnpiMrfI3feOuyNcnN1oAUMzk3pyBptukoSW1pt0JOp4FQF7gucHB1XK4WwOaacyiJeX7flS
MAmkOmvmG1MD3JQbUKJMzUZSQBiObt75Ico/c/DcU4JYFSAHWSpAPfPzZKU3UZI+jWOXSBE/GKAW
faD6sH3mR8taCkpplLkH9X2+jgJN34BWAaexiA5DRRSdew9iVTQTMy53hM5CDDjF+ZPS0X79p6VZ
7LozeADjT/ZjOdG5btEobyY5N7Lzj8morFMAR+zsyYXGZFBrumyt8OeduqrRgTvlNRF1KLdoPfiH
RIdVEPcvfR1oOzwGGM9zLOvNIEULpuHcQP2e9ks8pufOLvu9J+pvTYZm0F7w4DE4BCBBtOtmbvoe
0CGZqRqoQXKPqnIrFjODWZscjFocrdTsmRCMAQREThbgOQmAIAKezoG8b4TgTAPC1jYB0QwyOmFA
wuQ368Bn2KzLsfYkR9GeSX41hp4Xi8ZfaQ63CHKGrSeCez9tOZba9ml09xbTXhrGcuu0l+RcLfQ3
6n0Iv7FoBdyAvttEHr3CYiL2qqNf6boVTQrgSK28uosRCXRsyCiizrip8eou5BvxmHp2SeMJ9F33
FPdcQ5cleg7DPNylXVSdhf1jsTW0nPS9zogkiEauTxPZ6OjzhmdHEybiShCyGEYh3WQLEavyBwDc
L4hkMm/Iwr5rqQts9cVjFP47Fmw0bobvdOXmrT922zAazd3g4/ibUGJE8kypFqWmRfT/9F+2wNTo
t2A5hP5ISklyoEdRAbFRMHt1S4HrEed0qEN79+gNd54/IRiIYxxEnFAIiM1Rg6sVOHqPmfvhDW2P
rpMAN3hjm6FDDEpC1Pj13eJ68NY6AvYVfTd+PrkYCrIXBoosm7znNDMv9DXbl0jrFibblG4XDx6V
52YvHXzk7ZyFJVD3ZL6kXelvrJo06o6rg/p1ilmed+3EJOddq4J1IWXaTDaJQZe3fBX2eX0wkM9o
Yj6jpIv36nFTHlzq1nWhVnOvr1X31VazBGsRaVdntfIf66mbuulmW8d1f3+9Vj1WpOMxQaa8Lp3P
TC/6bZXnzWasOnjUM4gB4aSPZZEtl2Axsoe5DZdDOj6kbUBunlnCl/JkCU2bd1YITiLCAOTMwY9o
LF6WmsbFko/+pp8Gd1UvSH8WJJpgB2ramOW+8I0tJQt728YIIdoyMleNNZBL305nwjTaz3Aij2+s
g3e0mv6qmqkphUODRlD0I3FV1CQ1PZtO47BoD8TAfRrpfvIt+11YPtH00RjeeXHUXkKaYSAakvnD
a/HkE+/9bFL7OlBi6nfG4AzvmXZWz+NIIY8JzdyJ7JzwsTH6Z3dapg87RiCQFKGH2KIWt6UAaCZL
Lh9o4B9KRIA3UQ7euSaiEd0w8gb1JEwFY+qzDxFkUDYXF6Vd5JXPbbzcqq3yq7GrJ459CRIi6hzq
wiAvebvO197ilETwEZ/fybHDbFvMgCPQYi33lU7vfwqWt8YgUK0snf7QiGB5Gev4qL7E3I3auhKJ
dVOLxrhn9sMBwXj93ndbTvMzIrxQb8NvCJmNcw9ckuoaX2WhprAEbva90Npl702dAQ26j787IQVH
+an6OcalkLrmefQImnQyQv6+fh3c7nRFE+t+iGbjprRgmatNzp59GCbHfEGI1R2quSImhpDzt4KU
MPVKZHn4UoVlnQRN2keyR9/V43qekI0XhdOdORfWZXG7kbgYPoNBQ83P9eaZymB1FFNb0Ol0ow9n
/PoH2w27E9YC9ziMev+UZMuD2uBYO8V6cHwQWXPt3gKZhskov7Xjl8+mTqpoQ3rmVvR9djKcFIGO
fFIX5yA2x/fF9bEVmVZ4MHXPIXs6v1FbXVChrtUu1odueKd2O/VCu9E/qUabD7Y+J+cY9ehGffzS
YHhpetULhOW1gRJvNze1fSQmNfiWRhRYg9kqP8vePtlpbL5O/tLsmChHJ+Qh07cIlfXXGn1UHh1X
S79riY0FeW6bU80J6ZvQUI2DPKk+k8neh04yf++TMtjGFjzFWFZHjco9BBY7mnonAjd3E4z0N0Zb
5hZcgn8yglDcz51PaVNuB+EAjWVteMsdKmGa5xSMH8r4HtuhJAOxBorhTaQP4ZsIvHqb1cV4ZmJg
3FEmLtbqXdpJwOSbOwkM5t8dmlzo/aK50wkB/NqGS8Z30Tn++9J4wWaqjfSmrKhD5xLLot6lJz5+
gGD44QvHwsBndzcFSbe3TihoKMhfbeIcEKT+R17506YkauNGuHF964nW+dpEMBxcAchDraDXOO88
WkUXbN3BhUsEGhz5dbxxVaez9wPMWME13ROXzO8WdkGkVSMOsc/8Px+oMmJYUaN1seyxuuS81yZr
R+MHdc2vz9MgQ+41Lb5FQhHeJEnXQ1qy8x+FdlbvZOALxDlQdbf10Oo3fRjrm3DJzY/BflUriHma
iRJo7NvOwCNgiwJOb9Tpt1XPv2cYKFNrdfuTITmlyBHElBfFNde2RdC4LoeHxUc8Mhhu81OQKpy7
vf3RWIW2zsFR3Tbsn+eSz7gd0kR70bro4WtrQfxY+5XzEmq5JkUJ2dmDmHLLzhSwr/vhh88/S62a
WUgtij5pHhAyDIcKsP/BAu/+ULk0NNQqZTWtS4qzH7YH3bHOmvYWjMN4RtlPAMtQN6866Hy1KkfP
U09y8AulFTJ8OSROzeLHd4ibbUY+pfhhgXnBDt/+tJjUrtzO1b4ZwL4ODJ60/eJa6aMXUZIGs9v+
LNgr9WDQ3lMN2RkiTE1Et7E32cgoAAomBYcXJMBb9fPAj3gZ9DZ5sUXX7KZoMk5Iotq7SWg6pPta
joxe1ZpLH9qrfjCMbxMopsMINBH0ZXue+qZ/HD261mq1Ocq3lR3M71pai83Qd86F8Kf4Zup1emSh
F39f+uyivktQB9/1obeevVgbdkvpd6dMR9ACKmIEQsMOZwwX9QM1zOQAni3tN8Q52ZFEnHmPx8V5
TAasKmoVOPw7n3YVWgHO1T608YtnatVNaKM0cxLRfTcKjCbyN6RS95HEJdfJgmhwwGnF3iCK7+iW
gf/NBSVD8dWyP/ui3ZpBq71lvRUSVVGJG1JO41snxSPMILL7Ufjf8H85HH85F8XAA8JQoK+qGzve
hdXQv7bjfFHbAnX1W0uj9In+grcXUz8dekwH7LaYO/jUDvHS/4e981iOXMuy7K+09RzPoMWgJ5Cu
nU5NTmBkBAmtNb6+F1iZXe9lZnd2zWtCC0WGOxy4955z9l7b2s1LKL1aEKy8VY8B8K5ldC068JH/
8TO2F/Xz2yGyhAvu0OkobUvTz7dt3//zz5Tovwkt/1+EFmbjFrPl/zuh5fI1/Y/dR4GIN2n/Qmn5
23f+PTxG/APZtynpCIQ35MvfxuOG/IemmbpiabLO/JxMhP+clmt/KIyxIb5iq2JirvzntJzkGPJn
DJPhtiFppiwq/5Vpuab8dVaumuAjmd6b6jZ+N2HC/HVWjhF/jhpWtR2IwiBLdGKdY89MPOGpOeU7
Q3dW3L7GIQQ6j8HtsUfIFT32z+Q1lCharSDE2bEiUH7p6+MQBpLOYCUgAFND4yXuIHwXgkudHz9l
YDQ3A/t9HgBR88sPJvKUhVQTRejGT5ACjpZr7C2EvP8m8ED6p+iB7T1azIk1TdlI8/8QtIAAa5Hk
wlx3VGfPgyTdx8MaNKZyl0485O3wLQhsFnWWvGmJdP+nG+JfpMiQP/AvrrDKJ0VfTDRE7R9jHji+
zw2ni3VnPlnTUfyu7turGjvie+8X36SsbWXlt/Gg3lehqx5po2UPgm+eoZ4YznptoKzdpPYsnej0
fBSXdZ/dEO3h4kYJehtQinvJZfmA8rswkHww0mBNXbzQv6rn+KTciUFtfkWUPZ7AMTn7IjBOv1Pf
6KPgo69AIdgamFLsATZtOHt4b56KJwwKgrJHuF0YHicSZQXV7tAqJdA4ovtzKk6TL/5GMavsmF5v
+BHDpWg33fahuUgYv45dYB4Ut3ivnsDBxb/SR96OP7+U35D9sf74yTnc6YOdAT74iMzddBqupMXD
rPpadjCh3XXxEoxItf0tH5vNTQUuXdhT5nefsIcHJJBu8Ulu+Ky6wr59HwE9yl77hEyBWZYsewBf
sTTSQyZKIsjx8d+thhOdI91pzcfqln0xpZ6RlJ6rRy1Y76Htly/F9AibA6s5lyM6La/lh+5PmRMS
Q/6dEvBw1jlXS4cMXyvGcOJATB+Zc5S6M2pcA9cUc9XXES8hR3ZgeYBGSvGmiv5ChuStfUfh+lnd
hde+usgPqJfQ3Y/VDmYDAFHrPgmES3GYLtEBy1t0px/xSy+0uRlRO/VHjg7OHoDY3ipX+U49HDAE
HOCthXv82YMIR4ACkwj5shO+ygyhq7vkEY29eVQX16A6IDLV673yuAaqH3tECllAcoBgvEm/sXrI
tn5eX7eoH7e4ooR4j8/yWcFEvu9qVyhh7tgo6ULS4QPjBHe0TAPip1/w+aH6BEKdf7U3YJ/zBWS5
ehXfZKbG99EeI2W8JVE5UMcmybEeR64EbPUeIcSp6W2Azh/DHhX0Vb4nJsF8ij71y9AdYSInL+GT
eSMBnlt7Q4G6A5jnvX4prhNyF69QTsatUz0h9+pd+TmRJ+CkO1D6rxhhU5ttcHDSs3VnPTO2qeh/
1c7s9U7B02HnX+Nloz4e5fQxrZzmyq5/7XIfwtsmd0Q0nR2mV9pexk3tXHhzsk1HOff6D32HNg27
uoeVf6Xl6eA2u2kHOOHxGceGjl9o2kseumv9FwP57Q3qfukBHUV6tHIhGWQH6XnZhfVONezWaS8b
s28fg+xhrsQaSLT1IqLmIHTWGXR3RF1CFf07f4o9DpdvuKnzQLaX3XxHtw5yQ+xo+/Spf1/c3bKL
n0BcCBuAx4muRu9GALAew4/uW2CiDbboPI775YWulqfiW70BXAWrLQRLu8diOgdz5NDkMq/K8GTd
xnP/Fh9S3TbelnvxBSEw8Ri2eC9d2+nfLM5sf38NbjKJRYPTbEgStp4fFNmftVpyvprapMvNrgNh
U5LQLRfGiwnw8v+9DP/TIrz9N5olG5bIZifr/xB6wyF5GcRQanaaND1u/4W1zJgq5i9i28H4FT2B
7w1b/P85C/yLpV+GL/jP706FvEpLWyXnxxLZxv/87pSoUfXZ6jrkIMULdERIyvPm+iLu0C51RXiX
NGyeVu6H9XMaWRsR+qNSgK5sRqzRwN+q1stjFSIoWU2ZRy2vwONusOZEEU/ZMF9nBltOY7adLymL
5iRigvh/lk1KZzws61pNMAO6Sz+zZORr7lqVekQmk17LVWlO6rTQtUuNQ6b7iJ+7Z7mG04MihDRn
EX1SXla0usz1voed73OXG0K07GRltBezeuo1Y3iItE4+W3l5bFLCuIvMwLoFlHFv9d1pNkqQyhEb
WSjWb9ZY7Un5zrE4+rn2a4gmtNXg2NtNKT8PtlAVKLZ6bLuZFCjiujeGcvX1LWuD7G+0IKBmJmb+
dL2hAU85z0Y53iUlb4GPvWc5MG1c4X6DYAfNSdFseJAXuW4FlwFu7Upt8j20fXaRJ6R7SSU+ZHqo
noFB0PFfyVqqZJm4Fg2DmrnstKa96TkkMpgS/pw04Ce1zTJQmd/yI8Ib1tSSOoNbLrSjvCcAAK+7
Dc1dDdSmMJlNl74gkyylpKJx7jvjnKqYTwxxYuMz1CtgPCAvgvo5WbOK0slTcxzV4QA0fxxBPIu9
1u0znE/zlN4plfDLknllpbY+avJHxOsFCF78bis13Gk1SRrzii1i7M+xQLenr3TNlxP9mbC61VOx
cIF2ZQKpc0gYO85o7SZT1PUHbY0exM25lUkXYn92wqLdSfPvZtbu8W8pgRotL7Qsn7FBf8TXATeY
183d/RyXD2kYPcpJ9zs15wZoXf28qgNzi+5l+7U6eajwTG9NYMtoGFujeZVcTRR4ixmNMbaE0ho8
jcqVIlOGPUX3tUhTQKQptWqtPSXyehbI7HFUi0/alA8Vfo9AAB21a6vWS0fSvJVMhLk6TM/YyxzR
BGg315HpC/PXwq0uCsCPavl3aAA8X0pEnBY+EjELhGxYbGI7SSYd9Du0qjD72Rn6y8gnsJCAkXN1
8vVM48GtYeUM00MNDK2HaoxKzq0ZYaoE2JciYB6+QwyxR+VfVg7iSR3Ig9JwgBheu0JLM5udeqcz
wi80uhbbmBrvCK0A1ywGB4gMJGXDTts9lgj64+SYS+/aiDenBSnBwavUvtL4Y50fVjwdCvkMJtYU
S4n3piH6KtLFTVLYrdBdOKKNc6IfC6PVjwqCjyApiusSQwa2QTJgoDS2TaMdlFMoDOZgR8ZlpZlU
gSondQd2eK3hUyulZi/r5bJLC0gDWajWiDPngWZJey8Q+higCIiAQ6UtGQOMwFF1AS5l5bNrxexc
c5Sj3YIeEdCDiiBlDh3C0D2obSAnqsQ3OmbeP1/0BW1FnsDqt2Wrj4OmNzfMNzgJQQMFJKFnQAJf
e1BXUAuqU3Yw9I80Czm0/vxRYr6UzCowTRT58edPtNjK/uNXo/yLJyI9rlqpEQYhwapuGDhFLXyf
uCdhiRlMHh7iQf5qIlnw5S3C6G4LCLPF63qPCZjjIkeAeme63bm6AVxLAkYlHBnDN/lp3clvae11
bnvOz/NZ+sgzuzt2YB4s17pbBZu1O3tbHnj2MWDGzvzdBpIH2q44ofN7s6tbDILqjX6meo0/upPq
z+cBzeKl+iyOHNkBviPfeuUzgiNz7B7ineomKlpB1vmrAU28Q7LrFLhBVS6UIzKSVF3iMY2LeMfs
ReJ4mrktKg8aYJGNAsA09tINVQ3uQdVu34B1LQaOQZtvMzggOlh1tE/zzvxt7puvZHyLVzdLXRXl
yMA3jt8NoodnMIhMmRY4d3SbOfU4GeTDixUYz9UjB/nozrTnZyMwAhBSgdE6BpsY+So35Tt/X9MA
oNrn+o5n1AiazqvAuQH1Zm9iy6Oxd+x3yC8QiI5HGbBUdNiMu6LlmOmFsPBWC1DkTpkXyf4y7WbT
VzhdgQHvjkRckCi58LT1Ryt0xHMLorj3NAhceOkwYDVeQjIxYV2qLXgT5DPJmXl7t4a16Vh4k5fg
AySEZGJBYD9x0OnODRJaJ6q96IWUndrVOJxeTF65wiG0Tu32Va4D0qTKyakWYjDsXHOIGdKu8sFM
9nw5MxqCTA6FSzNxVNm6O71yjTOeL7pWot0qO4Avpk5LDHQZsEkbLA4BQz2TBC+5VVwtTpdfSPKU
9th+gtTh42kwmnmMP2aW8atFDg1TxGinl/fTuJ+tN+HCEmZdNO2gvwnwzYnZo/Tec4lh2hfRg3FR
f4OKEsEj0fZiJIogBebAypnRfDQuwIC79GImR/03/tTb+hxeqZ+6NwbKTXnfP86ty/8dvXP0fS1P
9X78vQWWIKP6Uvzkop+Lj6HC/Gf3L9NTggWSMKgLjw0NwmpnTg4Mpuqp9tsHECBlb5tvPAHKJ+E8
cuqOmECIB+opN53mCQ84ESWX7EnjqLoSannUU88CzOK2L2QaRdOu5vUfeL3icEZLzjPJEUrwZnjY
ov3YZk7T2EYTNE9A7Ymi5m3yo8fxrpJeq8opTds0T5HmJplHkDcX0aCQvED51k5S4xlH/LJUoMSW
VnxSPj+jIZCPjA1XDJ+H7DlaA4KudGKjh6PwqcKOvI8kOnmOZgVE8TQX67oUTIEZUZ/n/XgC/l5F
PncuGkvBRmF0HFAKHOhzntPI5WST/16I93gFYkoQYrmjtsVEW3LYLvfVJ6PukGrOjjmbRLbxyn21
INhL7HFwWsTWO5k1Y/hMPRUfFpU5qTazbTA1f82DHp/jeSvAJm9+xnaYXfsghERI3q6CP9ImJUYm
8sp0GP8yeI90D7jORiJ0GXdy11Ci0hfw8vdWoHBxZs2Jb1Tk5SHLHkeYJbb1aFrO8ELekDIH+C/3
nSO9Sr4c6E95QDPnDX8FriltT1yBrzyV9BU843REobc+TIU33zWi3dzlN+qZt95P9yQ0queMZSxy
axdVu/EbzU+0Ky4qP3d8Rdn7znu4Uema5S4+jMG4giPkXeeFu3rWvqrc+RpJztI6IrPByhcv4X3f
2L0zUNXVzuRSlvf33VV4a47aA1DL/tW8WZX9Hu+BqNBI4ZhwC2fPQvPAqj0+wP01AxLSwr3lW59E
RDyzhfZ3ZWxLp9mvLtGl/YWYbSH/55xBgbySe6Fy3HqqPwdXO7PCqo/KJXnKjijp5EOkHNTFw4Ev
Y9IUd3l2qvt9Tc7kTT0bD9VzgbBlo6y7ZeRib0+1HfMN/LU0VNq99GoAUrpS0l3YYWiFUCMmnz2E
AtnGtbF5XoEkDdgKnIKYovDAdS9c9bU5btwRxsyvkuLh586u5kXrnRYdlxCMGx14N0s+n1MYY4qA
W3gT5xPWTDl1KFJHOgqDX55pq0wVh4UTVaX0u2s+OVVY6Pr7k3qLHwXQCbbkmzc5sB6YDKHeIccu
Ynywjf8dyBGD3e5RjyuDDfV1l3AiACh0aQG2qReG4hJP5TfOBWXPbRe9ECpx+VnmVC86FO90V1B2
Se9FtONYROrTXREgbrtFyUGRPnEyp+Ytms7J+8TBKz+u7aEnKKQ/mkyNc/3M4r9hPLJjOD0OzCAj
4RviRWAaXpXesf6QkUkJ9kjm7cPiMUd/AadFRTCd8zc6EMqrdKUBMpI2c833gPNvTJRJ1yhu0Tv7
EouBonxYoz+cx2t1n5BH8Yvc584pXggRM5keM6HjAkx2yla25QpRCkagG7z8aa6fIhIKdSfTAou9
pfLZVCRWuzdyPQwnu8qcS2/zaxg+CMSFcQDdK9yxKSJiHPXeOtjhO0kjGKhhRdefzVP1XoUnAtmS
+/TOrLHi7LRd+rYdPFHEfMzkvyDySdxWsoHtXVdlt7JRvEi72leDAQsrsQtOsxODfk95OpzBEcZt
0Mj+8GVqLrxplk2MKRs94818ENdL+FDuDC98G7762q45BTxupuQc/AC6HTu6iF7xZBB9dVfdAM/d
1yfw2IR0wH34Vvzhvaa/8b0cig9ZuQG56CjqUDycQfqALeMQ/sCel9wsZ7kbxUBL9v0h8ZZ3lUni
E6u6gm2En0pv7JId2wekK+wiys581mlTAqa90lD6UHzxi99IWjBF+5k+My3WOQhJSmm8HNDNI2EL
5VG7r2mWkOWZ34ovuMLm6BVfmkFq9G21jsRRMgssfcW4oHIYyb/eh2yLi/jODItS4XNcYWKloq1G
rytzU8RGdk+cS+dXPHoJhe2kstJNRLoMrZtzBGqSlkLdM2rs7WlIW02CpnRmHJ2/Ig8jrkL57tpf
LU6iO97Twh6FxWkffXGGKa8th4SbAuMsgvThoMPuPWigVubUb+nAGddWvxDHo8fTMsoPe3iaMpv7
OH4cT+Nv49f0HqIUj5z1s/miaoTXW7VO+N3p/sxGM1EzYwyztZeIOIxtF3JIeTys58UltiEoOF26
k25Pl4xjRovgSA1QW0mjWx/70W4uiUc4EMJs9be454iYgIl2oCCfmx0NP5aXxosu+Vu5TwO0WN3n
AK2AtuZjcwQEmE82O8XVDJoL+WpiMH+NX+aFu1KInOIRQta5/GU9Rtf+jEBL/bT2yXN7Yg5M/7x5
hhq7lN/SekfkXklKCXDVdF9CbGj9+ZdhBjVjCpiACAQw8BQCgKsE8t1oRiQizIt4XGWV6zwTKgYw
LHNizRCPhCFIx/nnLySxP49FLwRihygSLSOIoO1vf778/LufX/18mzFFLORZ1rEoD9LRmhO8Tj9/
XRkrpLPlLo/63VSk8a0DPB5ps+Jump2EKBG7bzrVNcVWhrPA9aoVwDZFrUtuimDQjsm00dJrFM88
2AXZ3kRbJy7qkVtixSAUTF6bhXhJUAvRR2dK/oQhklBUNnAQiSS25TEr6B8hTUIp7ScyNOSIFDo/
XEQPiz9m/1akGWVpWxRnHJEx279JZGl5zdBNDxJ5U0lR5j5QH5ZuiwN3z2DLbcJ0phJuHzrm2G4V
4mWJVTYugegJbMxG3kYbCll2ZctovSlvaZrLYeEryRw/J0DBIW87UA0AVkc9fi4lbP1GQ+vblGyF
hMf39w2nI1OJXQuVg93O6C9ywpBsQlGO6sC+XmcrjRRzOkIkJbVoiyYUpfAcd8ob1FWg+qwP6ZCh
ElroZEJHuK+xIJu1geySdTRujqMiutJKYk/TcEKeqvCWJ+BAlaw7kIxGsx5ZrJ6y/hEG4ueZP0UY
3ZGz7LPoSH1919ciatQtYA+MWeYtCUQPa+FQUfTqHiDlU1wYsZNiwojBsHUk9oUk9+lbhB/ca+Zk
vX4Xph/50GI7Iu0PziZl2RYAOG5RgCKZgFsDJB3U/I2wbQ4A5MWRPlgDGFt71GAhVLXoViCKei2G
124LHST9763c/K0S/sQ0fCSDFy9bS6Ja/jzGoCemLcFwIsqwKYFRICmyBSGkc1LyGooFhdqsehNQ
Z0rf9QWn+gihCjJ5Ax10DTXaSFRDJiHa8USiIuEkfkPEYrNlLQ6A10mdJpQq0icmDBF4t+0/k2Wq
UwTtskVq4zxjYmsJctTj3lexajkJqCG7I+xR3FIfE+If1y0HMtsSIVv5OKwvUyO8jMRF6uyh45Yf
2Y7VS99TjP18b5Fq36K5zyQidmrkdx39tGRLo5yJpcx1vJgkUT32ovoKlHQ3NJ4+OJtKQmzYdZbV
emZVjgFQRLwC4xeU35eKIMy4oCCGiZU4StU/lQ1pmaVKYpAxWZ/t7EpJ+KkSq5lt+ZpGxYG5JnET
ExvyjTcrl15h1XSUoAywkHA72bScEAf4UU3JIG85numW6JnkeSC1ZHzexxpDpWqhosviJqikhGIG
QR0BvDfg3M/ClhY6Gi3nafEtq6fPdGanMcsQvTT9oKLfa0l/aOUteTQdgVelT5CIN7ooS0ouUi3H
uJCA/q8e/M/FI2yWXLik0W2rTPTDKLEBGNHjMIPOMBQgeJx4+pE8QkG8AUnyuy0tVUgeQ8JTNdQV
dJ+MDMZ/T6aGkgVKV7MvkgviKCN9C9KZyz2JHk9JwgSRJdJTloYsu5AsSIV5WzTUV8ITbsnUPkkN
BP3RWEzyziXsjf29taXANuL0VKhIb5MtITYzNst0x9gi7B3wyIyTRSPa1QQXR+TL1lJ1U7i03J1y
uWvhqN7AH4GUyYaXtMo5j+TMYljDi5PVPCsmJZpUpm9GbzG+SsPlopbA0SPzEU7RaSUCFx905ptY
J6qKWnrecnI1QViAFC3ytWYOKIgYMnUrwR9LwC5cnMhWidxNt+xdiRDeZkvjrYjlndF6JFtOr2Ip
LfEd2MPgYF9q2gw9ob4xvkwF0UgNA8npFjznOo5IDykps3R1PnTjwSQiOJ45yNb9m6gfIwKEmWvs
6i1R2Oy7L2tmcF90rtg1HPDLc7Uom3Q5Ojv3FcHEBQHFQBQvM8my46QzaetBqBdt+7uGMbyIH1FU
sJ0Sr2zj7MCa0ZGPgVrmLRN8qJk87Vp8zqsRyT2yGzWixFnePiBpLY6GYjmBduYglOd0JsinfqAr
0m4xzK053SdbMDMUzJvYYkbNtWKnNIx9Z2Kt18p6gBNd+PmwsLFm9a7r1n2vY2tOWxFspoCbU8zv
57F/G+t0S08hDwJiHcUyZ6KiHG8VmdIz2dJLrFzhqyPbwr0NQJBPY+hspN+JvaXdbQHVOVgmR8Vd
YOtbfHWY4YnBSs3gDFc6alXDraziqZon/qimrdZO4zGPoyfRmN0O9zbJl/jwJyhqxjTR/R3loGM1
s3Uz2/RQykVa5eccW3+AdxoQWH4gXXP9IDjtKGHo3aeidCtMzqB5Xz9NG5Vn0PuHWaGDG07GbeA+
dRYSY+iLBopKNLw55NRNzFojlbJqJCe8I90hIzc8BESlKASE1DT6lJyQh0Qq90peH0czeRB4/88J
zfOsyl5xnsTsxASUt2xkUolNsLQmca+OItlP+LVkpaCFnKJjzlrCzuOawh79IAVmiGg9gUG7T7FU
DVtMuojr3Q/LcbxmWM7GFPuTPsFaiGTLjddJgjkAZWGhAYT6m9KQNHZ1i2WftoD2iqT2VYQvU5l7
Ne0B+QhEDaCCRoZNvrtOzvuEYsOFrQxQnwj4TuTz18PVV2LqMgkRC7kkwt2i9sVeq1WoYWZJyQ6x
takMkigm+XsicR6TLxb0xxHoHlQm3WkWoumbbjh3cox8a4w9Euh2i9k/dFucvdC3+3Awd7mR0INo
NQDCbLn1OuwRHF8yLpGThMapxhTpgqlNUoZWeZ48NEvHE9NpL/Jca0QZEOEbik9TGy+Bpm+scevF
EImukMfZ15QJtoLVFfsx0l9VLFxOlwquJpEApOJusLEX+nzck19J8is+EjTROj0Bc+tZa3J+vwrC
Ma7XhzZjAsHCrqke5jVOAOr0aJYEm0Sm9Hsohvas4kygjw+1BjCLDz3ynnSQKjc+dTkR3a7UcUsu
32kVxT4sHdMOuUKVqnrDTH9NEjixJSpR9Xq3OM3MU200wPkadjadWwLKYuH2c6e7mU+KYePIIzbT
UpaeQnGITkAMKPxRR1ThMG6p7A9ZkZJRbTL6skxUQQ2j7GxEAgHcCCK7OzPRWCb6GlFvnJEao8CQ
6rMhzos9WLcQXobTL+sKkHC8jopPuClz+XhQAqI81ENXTOrh51f/8Ns5hwMak7oXNdkniTmmJymN
BlI2/vOXnz8z28XyEjF6j1JcCD9fmpEngAVL8oqaUxvMzjdxwKzT6eUvrYKVSoQIEdpEuNpiE/Uk
Lo10+OKNsQ4h4Cciyp1HwUNURU8zp3KL6v4wQpjdq3SdtM2ImTWA8X6+DEt9Ewq88evmzezShVgS
WauMg7y5Nn++lCX6k/7NQvp+ADzyty8J8gJ11Zp92umYRbYvhTzzchqorYYmEjVNfJKjaOUdKEI5
GActO+VNpgY/0+7/Buj8W4COJP1bkeDhq+2+lr9yd36+7e8KQeUPCwMK4UGqomiWYvxJJaihEuTP
Tcag+Ej5i78TdaQ/lI10Y8qbrsFQVMA7HaDF+H/9T8X8w+KnQdWxZFEl4e2/RtSRDX7UX1Qalght
TTMl8tv4S5bYv+oYZEIeC2XQ2l0346GKFxIY+o7nymK8lbYtOFCoDHbZKr3XFDQEWwJUBAaQPJuI
d7KweYys/n6IGvIs+jQ7ld0EHhCuA5sNJ4x5c1SneZX6Hfp329wisYs5PIaI3Ntq1nxpWRXiVvS9
JHbZvrF0BjCv6VS0RwtxvV0VJLhVqLFdqR8LH7JK4SryNhBJlOWh+Qil9LM1qxTRkMxKS8MflOR0
wmX2LFNeOpNgNce8w37D0bZmxRJAx08CXTGSu8yy7y/mmD+aNX0QbewC6s9uH+V0z0XxGXWn4MWZ
BfFsXr5RTqPbYaAxsH8j80ClruKbYxIFuacLorm4otMNH4dS/SVM6XujWBtx0RzvmpTJctNX+z5n
ORYke8XudSDinTgHmQj0c7tlzMhKek5bgcRtsWXc2lWrzRZc+AtZLftWLR/TVTL8Rs0ApnPEDNVm
hSmdFkEbTU/L0ILZnQKijMtAnvjJtU7XJdrQUUuCH6eqxMMoRK9RTdd7y9RtoSyh4nqsmhS1+5Sc
Cpb+AxMWoYxxZ9etT7AcY5tEspy6WnvG8uGjJjGhFCaUi+WgOakk87sWfQaOfTTSzHJKLqLbjrSG
oa4AT+RMqyYlxjoFXOKS7vpJ5RcN5/2uJwPWZB+vUlLujLnwjZofnofZMVf0N5DJZaAoToU2+57c
Ua5bMSrEgY+9t+FeaIMw6N++Y9INwUtDQYe+idjM2vDqxUzoDCqLO6iJO1HmchCIg7N/Rl4yqpG7
ts+iMPOhsDn1vE7c3KY7W+puHdbnMoZgoK25Z6a0ddfFaB96LYFKE56l1dBPZtafpkmqMKjIk7to
qAoUiYKd1OCDnM2egDYmWEYu71g8ycZ8b7Wt7qdLzQQgOyymRRt1lHryong0am46IghO2GkTDydO
tpL9M2iEkK7P8syt1m5BY1Yzk74ih06IeGQ1D/0PJWVt9krMkHG2zCCyitWnCGPMz+kdirwrV+R7
G0MLmFYRrmDASde7VqiGjznkGMfoCXXV1hlZB82CmTMzlGHAjlPCPT9On7r+WqfS+DAIL5qE8JQP
dSUGBoxOo9OraFPzRJGTe9kavw4cdQ7KROheu0QIm6j9vEKugjiVq+fGyHx4GXowJxMg7YqPQG9A
jlZSS4pp059MFESMuk3A/Wl7w3XmFK00BnrR36p2kINQhn4xqx3mxALLSp5npk1agYvyqw5CZlgA
ZIgkyLKgCislsJg6TDU3T+Gp4zg7giytu7aoTwJISwILTQKkZlrPRYv5HC1eXZHyhKYEbdm71Gu3
VmEhSdr8gWNLdOKlGE50R2OR+D6z7B5gddlEX1qOZIy5Fw5L5Zt8pJRlw5deceJJTcrXSeOfEdKh
+ZmgI6VmSLVS2+XRxo+aMbaEeYxWM7FYFjtmM9KItFqtb7OBenfebLljkX8mI/VMsaS/qwghoRo1
j1mHnCPU6GVBIiO+vZ3oSK/54BpdRr8FfxAnUSxgBISp35GJLiOc+JxNa93BFYdfwYQAx0t+WrCn
gaOIKX+N8SHPJbrySr16Y6sqLlaiZ0HH2rqaEiiv0psm4SsTs6doRZElCeNeIXabsyJok9IIoqb6
IpyMQAhszrJISz1OPoW5gHMe5zu6k/Ke4HvqkCr7bDvBS6bIn8ZEcUX4BtzQBINrNQ9QK2dXaO8M
C2OS18YZr4s2mH6WzMe8NQpP3/7RHDG8xGu9I/KL4zOg+iCDp08JSpNgSlUv3W028ndZob4ACafY
80JtgTTt0dxEZ5OyILPhVigrT9iXIf2OZgsLb41mOGcQ/rFwRfY0hcgkqjok/cBI7CqZUodIG8TV
SfSVCvVuGLZFNfkdxeOZjgQp24I4uvBXvM5cEORCt6adjl+ow7EGqZTDYoQbVBVAsBH0cMlENEB6
qWm+npjfiUFRrVdEMq2l/tbVon5qpE7284Ix6KyE4gWZGiUjDLS2IBiI1ArpFCZrDGRxzP1C7ps7
mUz7rsyFXdTWN2Ro9dUYheRE4gl4rUKhx4TD3VqNG26dcT/xlyczag6F1GY3qFtoldhVhEpoUIYJ
4W3sl4ulpMxTjSTz4Xz8xnt2iAQ5PC99PIOrk79XOdVOYcGbKGVamnLSdCQV0GFcM5amnseT9EPK
G/gTXmMOx66a38TIWvxs1bbbYFfgnXFmBiXFWGaOuu1bA/MYK+0uKj0UOp/8u6WBCMWRWEBZEFf6
JdYJ3lFmxDRh/MluPzrp9uPmYnyY2w8MT7DvMxo15jgzphZJXx9AgDhGldzDNd4ELnC8ozbgaMYb
TuKnrmnBuPbItiIRd9LPw7giyh7rnmCJKSRXEjmgZkZkkanrTh1nJNlYI/RZesvlyAr03LoYIYMK
q32WO8FwJgv12hIVTtWy1Ij8WO7ibVgzX4aSPEpJD3+ZKrMjFI40HidI5+XUMc1SjZ3F9UQwkYo7
emz3vQATRRkejNkIVJ0s1X5KUO9Y2scqm7AOGNDArqW/aU5UvsM8e6aKUqDPxtHNGoGyuJx+EPvf
bMyqJC2XFIg5wszhUqTSbsE5SKeISbNUtG+K0nNjsNpmYX3qpGwhBnazrS/SZxFmL1i/5FPIsXDb
ypS47LGTITSuOSBpU2O4JMQ6RKfSPRHlAJZWeJBi3CRTj16IuEP6Tgwr07cuERuU9sym+yF+tNRu
CxeP/claeGNcXOdHCrZW9OHyWn2pBcqgCT62nZBJv5/Na0tT/FxJmr/E8kGMY6djkeNsQquDhcGL
YRl6eb2XZFdXUYjGDIHYCxOHyDeDeFm9OgmLzgc6bLxE6HJkj1rTnk0RFXaVYPfvQCfm62Ld00L4
Za7/m73zWK5babPsq9QLoALeTI+3PDSHRpwgSEoXHpkJkzBP3wvqv/rv6klHz3vCUIj3SiIJZH5m
77XdF1/G+hED7a5pczLD6hfRIeqh327ZIWbDGZPyKuq9i+Burrgbn5Hg8i0quoi9dunsk26XmXmE
CD3IHqWrSI8pZk7UZB26jdzYPgvshszmC6Of33lczy+FuEwjuIB+POVtou9/Pwwyf8U8mT8MQavv
7oj6nwtXH+JElVvftOddMsf4Qhrk7xnGTY8gp5cOzNCTYXDRC9SYqEfJzgXIgH6qdgid6jzcIiaX
thffuRLFgxvH5i7Rqdoyqw7uZmIH4O6CEsVWwUpu7oKjg9f12qn5lz960daqJwOL8WA9Uyuvoqoi
m8+bkDMUxc6srRaR3fJbETZHAtLr88Towks7914kvBytEngscext2kHZ+4nx69Ype1bTaTe+Wgav
r1XGi9KULyEd3R9vgkoBZ3EDT9ngq/hpZeRt7NGur7UpUexKP0OgZJ8ab5Wjy0SocyJYBg0f6XTr
wQSFn6Cm1kveoYnaUszQtuZwdSHaI3y2rJkcDl+/liVLFOE0E9B4cFS2+zQFxS3oGfMYs3GSQ5PD
7bCSQ+sB6p+H7o4bDLYhSmt/zIJ1UyyeQ70lWTmi4JcxmrnsrUymBsEIi9vKUOmBKy7boXcmE0tY
74PJijcd1J6FG7PpXrBDisut4SwTM20fOnvfzFgDEmJ5857tQXSuK7VEX0RHK6pfh5VBVgbjRQLz
Dl7vI2HgO2RRLhxqVgYPNBxPNfOqygq49CJNpAuXHfNyRtAsxnPZB7s0C11YKwwSOx3cq5GV4JA1
2JU6sWS8JUvGznTCqPoNIhxRuNthIXFagRzDPfe8N8AiGODWs9zVbF9CviMWgVPznH9kPQvyRvQL
kL9jXZyZxmr0WdqOfQcZZipW5qh/558tNs0nahE0KjzMYdFcPCJ4vKg9B6xIN91SoWhDXho7uNdV
pG5qrvde6n1TnKO1hh/Pj7o/FdHw3RbSeeK4OTcgDteFTRQynne0i1bSXOimRss3qXts56AN8qUq
pHxRUPxTpSiQwV+xQlLFi5nbe9ubjiG1ySokEReie/jH83k3TLrJqh3tTatQlBrsC6rhaczM6jDa
vLrsprKUIFn3I4GG4CRZu9cL16RrUf0k07xpqOI2Xp2/ILj9AJuEHaMoSIqtEHeFi7BMJ9d6BskY
6/IF1+kFy/Vn6NOsQLF80XUMEnTqfifcu8DWw3UH4gNzAQpTRYNaSMZT8yjREKdpcch08EkiC10s
joEjI8h567k4koyu35BqMsD3KHz0fXQRZhmaZGM3kq8uYUlj5/0lm/UmGQyA8eGuTBLnGWbEcg0i
XBtCatkk+0cmYme3s96rLJYrxSJKpr+DYPD2XYlCrwzt8ZD7eKpBVLSoQ7m64yIlJ6PDsLsegYg3
LjJ0ZmPBFnI4Pvs+fi0Wk4EumuM4I9zIiiE6N2POp6At2FwSdz2H+xjjw2axohxiXW1ga6CRSeTF
t6oOp7X7i4zDlZ+l9oPLpudQiOQ2lSUuqLa7MtdEwOtPwcZ1bZQ4UYAXafZvCOUzHhTxRXnwU5CN
wNZplUb+IRjFTIKgPJtBe08Ktn6UcA1K3UUzUvTdGr4Rr7xrvHm1Z+wHXi7kBxwXmZ1y41c4UtwG
T0KuLISKFodkywLdSJAZ1zCX9laBYN63lhzfgKHpbNvXds6Ki9d8+0Hfnd20vzqKvK8cp09t++lD
bfdIZt1KHaOM86HHYH7sh37cMFoa4HdSUofKOAibKq/osF2ra8p9dOSJjHlCLeIYApb5ln/sLYgk
NSFDK4ibvKN99Gq5YF4psP7UufyejbEAmMpzYvPGQg+lCoO3ZK/7HMZmFZl3T/2QUJFjKuvrA0sp
pv74DQ3JP44U0r1offZTkOl8Ghl3Zl2XzPjKais6jRG6VG9w7B2hwUjbe6pGN3adc+22hBiRXqWa
8pfIUHz4BEQ2QuzIE7PD56lv/YNrEsFcNkirZTqSnYCYsBcxVjzAToh2qLPnpDmNeouDG5Fee4aI
Gq+pwiyTMWFCRnezyfTQIRCjwStb1tMRMgmC4tjXttaVUa719AC7gKUt1Jwx+keT8wwjKXpSjr8g
D8lkIj9iEyc9IyqivDcjasZWRA6ZfgQ8GKb7UgGIWgcuJflsptbaHt/L1DT3fTfuLYsJWgPOrzHn
P66NTDjzs8+YArw26mhPOfKlsamvPYeL/SkXMW4CjLdhjQjKIRIZrWzIqTG7P/AkVn3eN1vHl+3a
TL9d3PFAQ0dj0xuUaCF6h63TZru5ozSk9duKKql2ur8tpp+uEWe/HPODRSm0yd0WU57lPc4jQrCc
Pfc6Vflb1tLL9JQGIKQKBIkFWwERfCJJaX4Vt9o1ERcKVE7AGbrdbPykHWOpNvm0HP6AiDofGbTY
WAM6sciZHwPAtBuN+gAvBCe07dMckNaBwJrFSc44a7vM8OvRc3d0lIhRZ4omB0LGMBrGNinJoiYS
aW2bjGKIFCbkr4NJ1LNsYL7GGE3G98mbF6ha9f63i8sVOmDDeSBGZtrPyYSmE8m7y/f5bysRtjF/
KhVjql67BpzJKIJoOyTjKZ2fBpuxjSF6ApRxJU1k8lQtG9MkJzCTaqLZux1UoKXul/nMU6TiM+2Z
t4s7Xl9FVbjM0My5cVYVo5oqqOVBAIZBk7VksKsBBETl62Pbud+5oWnvB/NEpI5mCSNImKmOQfli
WN5HQwoDclha4lphb/DJJF9GlZMm5Hk0EZDPICSjrjA2xcBWNymVdUhcdZ/CAMhZXj3GE1yHMl0k
nW0lN5mMbyWN01WLCQBcnPwMcHJOcVu+uP1U4qrMnzofQy9b8kvTogHraLy3TEkws4wMXcCFTc/k
Q7z3SvNV0mqUrTy3JMuchY/sdhJq2PVWf4pjWa7TCgW2K8eXbA63LIh+2jyqLwnhaE1oeef/v8Go
u6yb/i8bDMfHovi/WRs3X93Xf/xPQMLDV0V4wPuftvuPN6jsWZ39tySAf/2f/7XECP4zwAJphZGJ
yd4CdvC/UAch0ALPQcFDOhJAkWj51H+tMYAjOKaFyyqIfCf0A9z5/7XGCP6TjYNPWgARuq4d+dH/
C+rAZs78f6wxQtRoVuh6AW5TN3JYi/w3O2YyuUTR5El6JP+VrBtb/Km0atf2kN1aeDjnwXFKmkKB
XLPvvzoK3+NkXIrB6h8IBE9d/zj09Jl1ss8WVVXNsbbx3MpYtQyrpB98IbK69Tj/tsIncA6SJwNf
JQmAz9OJsLr4ikNLTrOPz/dkOyj/G0Ae695uim08oG368l1ShuaePrkHGNDLYRMk8gD00EbwX6id
6Udb3TmbWaljE4IscV2yz/RkYIghrQ0ITnVxw2GX+/iArXg866ScLwMOsTkAxJSk6lZBDFtZkSKE
kVEJJqWhtK0joUs42mKywYSlNm6u/a1FdZpW2cYper0jZPJaMo56HH0soRUI8a1qkfu2Xd6srAn2
q+xktB2dCCsFZcneDfGtsJUwt5gouW/t8aXo8cOQ8NFo1N1TTcFh91/NhLjc5Sm+5ZGJw9pe9P94
g4jl2/qTvDYDCtqA2ReI94INuTEiKSs7hRSZE0T1tEb0DLs0lfB8Meul8zTeHU0DTr3ZilIcR69D
IuS1V6CdK3QH0r7LTg8XooLvls3h1NGNpcOT56I9HPyd8jldm4l1Fgr37H1GfcMNsIXXSgsf3XzB
6UfJYwbyy0V8qiUW/8Jpdl0xNRtEcsflsw6rjVWH/yKp288hj8TaQ2BC7R0t6HSoRhmacNPv2p0s
xdkhP3LRbtCckbxTdP5pSOi4JnCwifDKc2jqq63Nj0y0xQWaZUgry24hdXyIP6ZGF2VgUhfImKPC
tfYE53L1hV6/iS2/23M/74Sm1qlavPmCB3zVeSSMmyrwzn1Wqo8Z32VXn7sgaHjgEkG2Hv4hSZu7
VpByxWQne8aMVIjjT1cld9MmUcBym34zJMXVbujaKa6fpWVfith7ssvoJoo0IRvp001K3FlW/qFk
2txIpViNNNoHw6GGLPqAuR+hYpB22q3RRrusgSAyGkV6aT1o1uUy8qmtfcHYgu+kOrVaEjs4oIyZ
+mmjFmlq4hjDnoy8LQHQ74QaVERQs1ro02bDScBrRuSnaXCdklJ5YRPwpG1PbQLV3FJnuJIUsLda
PWyES8yjqCgPqwChAAmGRYujHkmghoprESEePHRUz9cg0zskccNreqcVeM6a55BYxr1waxACcv6d
018xN7Z/e6F6iOGjRDUjHAuCFevEplwHGl/CNDfDVoRd+jGQ0lv63QGdsAG6GDRUBxsZxw+vzQcR
zcrj2u8HieDPZvljeQ9BkxP1laSMdd5rC6+roYnW1R5OipHavLF3gaWwZ4bTbi4sdH6jfpwmiI69
8KAUhTZSyt6gme4PqNMUmO/kqSG3PjLjp1bfYpqzbQPkgAfvIUBUwgGwuHSlDenYDdRaz964SQQC
/IhAjhVNwsFsv6Jp9tZW+zWOVLaBGWymxPwywRgtMQZ4WGx3F8SwGCgM8Pi2ycEIa0b6SfPT2yhn
q8p192UzH5XN/JCwCsS9Tvw8qihGOYvKv3ypUiW2HXF9U5+6G+GkyQkdC1+MSP9Ikq2saHBu2QDI
onSCG8xbfRrT4Q02THVK3TeizLHiMbPQQ3jMijR80ig4C4mEfFzi4sII0UuUCLkt09TbDhLKWuj9
8fN/iGx/K2eC5qop6jZeYf8Z+npFuc5E1cc9YnjmPagYuw/tT5I5AyszQdBtSduz5Eg7NvrtKPhm
+4CSfQpRMTscWJ2zdnJawlByMikx70eBiqsv3eTJ31vs5K6dMVVrmUl+uk1WgbQDCdIhJNVGZKzA
7F2KgNTJwjmPuPYhx2Ss5t3XSuLQoP5fXIxHfNDZiZnSKhQLzNrA+Zegtqoyy9yl+EtMJ+ivqkpe
lXloQ3Ub9LAfpQyRYyO91tySsCDtJ3q2dbGQyBWIO3iFLPgsb+t53qY1IlaY9rhNBspzryBiXBU4
v3xsneSpvjQlw7GSFTRC3ujTjwJ9qP6Jyu4jD91iHZTqqZ3keLQO44xdNCymW2k+uKXvc8JxvHSy
36QkTa+aDml5ZjaMoZjK07RUxBSrdEPyKCGAsflY9tE29xyeneyNu0AxNMDqDa/AetCpc9QN19pQ
qUcE3SFmQGxStJVgG+oPxnaI51P0XHOQHfuuJvm26cQl8+W1PTCiNm4uOTR56usHDN7ckGjmXDN6
yVqWHYT6Fo9Gb/KhHKqjkftQuNqDlwdbq+tf5kC9ei72opgHJSkIY8aCOIbDe2TxWFqj2g2yn44i
IBxe+c6+Sox5MzgRk2Y5s6Q6cq6q3QTEA/XsLWTE91SEZ5TNa0cFzUM0gD9mMMncPOC/Q0u9m3T0
NDvG9BT3qsFxNv/ulx40G1W441X7lM3w3DOZPrYJz3/EVgqDwSJZCIZDFjPgmifnlNqMTXq26JW4
efiqhCAypq+jdCMG1L2u/CM8d8kTEH9UP+GIVMvOLyP1VrvNLvPQAIohPLXFVJ90m/6qRufe9GGx
0677nFCAZCXJmn0EAyDFERf1IlyblXmMp+7SNnBRHK6jDGoHAqsCt5qvr4H+yOzsEM8juB9FL4Mf
zBsxuZtNuE0zO/lUQdDuMssoDqaG1yDm9FWLmMFihWg2zvbDzMaUHV0UteO73xRya6vqbhXBu9eP
O/7gtX8SA3JahrlYHroagkvU9bsZ7ulBWBae5OzLM+bhgwCmH7GkETYhemfbOftqaHmB+I6ZhmOt
HDt61TUL1wyXr+279o4sa2vjBxHXGEzQqqTu8v3yK+/MDiEo+UoKkIynQGMahn6upu6t7PWM+SHF
AQHhP2CPPyGiuSRjCb040K/kyycoWzm52sEoriJ3+FOYOF0Fa/BVD6pAfpuxch6cGt4zU088L2N+
mqfuWGXpU0Zk1LmQ3pfUWbO1mvkpYzSVeUhW5uRjkhEnovr0G+Ne5B265JS8Wxfi+ioejfYwBUBv
XKTTaTljlPCIR3Jy7ykOrX8qQqCX4fiK8iE8NpRPSGiD/ChbMDYhThERvxfLg9rY+S7g53ykWikv
ocXyoeasywbsH1WLEbhDJbQNE489RaGnnZpGnq/mCs4AXk/wnSN9X41DKfeEsJSF/c3+Qq+1LQmp
tc3vNkFWYgv/2BrZreQWPVsVhJVqRhpu3GqTI7oecMAZU/0cKwV0kAG11+fP+fygRPoULyKazs8o
KUsX42tEq89MoVpJUd0x+dAQM+5nZr4x0U9MynRY/JjPguyxh47aJ0gp0SOUpeay+PHs5XDPXcXy
lq6hf/ZMoEijaJ4Cx7uEFSPGYsYwoMf+UBo+10uM0MI1iFGCB+hsRqSEB04kfH/t3PyqXPVOyUtt
16KvdrRAfinbx77GLzVYePRdkR4lQ7l70eECq3XeX60SSUHrGCFvN9/vAOuV5P9BxDXuXd2/joHF
RI+kKnZoY8zgp5rOmIjI6mVNVYxOAt53HDZxbven0viHMyanJge46OljoKwT2fFvDbpInDwUqa79
oJMQQyxfM7FeOP4t2Rwn7Wg0NNDTW6+JkawzRrMiajNjDnfthCS0I9fqRlLaTGHdq08lRxxdjuwP
c4wg3TGSdOuDcyAQfXhzs2A/B/V1CvJ8JYA5fsQy/9GYTuK8GG9tqv/0DhKGHDn1RlXeo0mzcfEw
eDUZHqQK+6UT+9YxWT7F8ydityVAKvtuHX02Q57RghdgQw7Ed1pejMrjrzJYxrB+eZ+86Y+tiuc2
N9m+G8ST9qN9aQFbevtasWaymG8iBsDNvkDOW+LIA8ZsSdGz0s/VZ8V4P/QxP8+PTZ6d2l5+0UU9
+Xp6G4xmZxo17nf7XJXqszOGbp+A5lhlc/RMLgeJv8wfscSkZg64OClZvz77Mnr2xuQrDAF0RM22
8dhU2mSPN8kXyI9j1Fhr3Bq7hPaG2IqrXaBgiy3G+prs0TI8kUV7hA2a4RLz956bbnwmpoTQf0fW
6zjP25nuTY/yl4SOYPnRqxvgREcyP0Z3Nrc/VJ+/0AtwOSDOMeQv27pG7gKiYOzJ1RKaJb1B/Th3
HH9B/Dgn9hkR1VsGv1KC35vD9tEl+o1NU/Ds5fMG/i0jMKwZqzTHp880P+zoNxNMEPxReVk9Sbfb
aN85IUHGnxjboESM8eb56YXF22M+2x91IyB2D2tPgwyIOaGNeFvCfjXr5EF4LUbu0cYoUkUMgzse
RzJ0x8R+Eqb15qjmULoM35LC+wbdEAtxncnWWmWqYB/tXHPZ3KbAeLTZvrX+L9K5tgYLWQLJ1xBO
NrJxt7OU2eWjQdsGncm8s7/EF8WpTAqCsH0Ob/c2Nu6nEvJuQlFKVPzQEwRnEFUsg20yFp9e5FHv
Ke+7r6IL9S8m0nREUe/2P0zTdhMlTsGyXVoli/yRq4BCwB/ZxeAxzuuHgCV31aY/kTc+lTECqJjM
F9MOHuFSbhyp7xlTeRSb1d8fTY2034sq0HKHKKV5r2hHbfWCSLxgDEs8/RhEjIiHtTSq0yjsUxc5
h9SR69Cz38O5R2XG2T5wIy3fc2MI7+CJ9lGS3mN51YP8Ckwk3LjfYxZcgJbIPJyix94e3hIt17LV
2yjOJUfQmjHIK2XFG9MLEho6umcjjR8LX+9wHtQrV7vey7P004a5t9UDf4BMgOj8sUC7d3QG6ikm
LlcDmOwl89q9KeaWXRaHhgR9Pcz0UaKCdsaPqWSrnegIel4raZSJaHdCVlNdzfbd6a5ZYt7GngkA
FxdyRFld/cF4yYS9M2CCkgDoPtYs6jZ0gKCjym7cFlN8rpPxMhfBgqOqto1Qf4TPPyBGDOTwDs1j
UN5aFbxHlWarTReR+gjGx54dxJxDH5iN+aFE71IYQLd7Sftqpl9ErT2xekATJgBMWOEFjxMizowy
LnEevBSBffDgh9dGURYA0KaZT6/Ujt+Bdr6N4dg2lHH5wG3B3DsHcuI/TNNiyKdFwxyXYQYX3ySf
h8fKley6IqAPVjXs0qh9lAlBzZ0h3n0/P48BjnrI09+NMUx3M7upkIl6FNdiHXfe3U3CK1ffo3Zy
xA8mRJjJuPvauPXOgO6FEYxomVaZMtoZmX0LvJJ7UcyfVqHwbzupu+vCibcNsnuV7mwQ0GtZYQcf
6uKagTB9yIhoKJZM5VCmQJay9GSAmNcxBnlmx4ybeO5w9/T7VNqfIJkpouWPq0nwGRsfD2XpHR2C
unPbMdeiEF+CQTPrqU05BxcU/eLBTLLuXmfFMQaTmKaQZUomnhvPTE/gP8wBhVGmfXgwiyzGL+Ar
O/JcW3G0HxOXvt0aflc5rLQygHaVzoimJceGxahzWxXDxRk0UK/APsPz4iXDJ5bin46qeF3V3acV
AjXpKGywyS7bwunoWVKwLezOU8qArevjj8Qlsh0R8HoozB3EM6IKG8c6WM3wIDIrW1KR2CPOQtJR
/IMgVq77QNFJevrD72D1iAEtn4Ezu8H7momcUzyiKxlwr51JAvJ3tjSe+tKuMQ0jc0ztv/yqYD86
XXGw0V4SwuMduFODFdtaBgK6pUugOEOS5awHRKPHwvPQEvqnJi2blQIk6rqxwRyF8UZlTfp57H/D
ucPp04qGm3tgWuVcVe+GrLxNgkbdhRHUUxdU46WTDCpLogeGvHlkr7q3Fg/vMOpxq5BMWerHixkF
5n7+ex59wAk0dGsq0Z8g9v5UARGsA3lRqz4M8rOW5ksTtQfTgE3t9sljZyZPTmY8xOFigmGtu16M
4JiDkZ/0Yw+awlz88vmjLN2frAVoG+b6kokEymcMF79ZXlEH13+gcqxNwsDeimLQvsdzvZ11wB/M
LmqcyofSZHxJFsBTKZx7jz13xdj2szZsSKmBeUJJ4dCNoUBACHZlJ+nEhkQQBM7Az6jbTJyVXoUL
M9g3cfcm2oR5LNQWGeVoWAuSV2xizeqKyShhEify6FOMvb8N035FKkGrmyfFuvL0vGeguizAD3FA
32FkrIWCZiQEvGNpmgD2CKwK6RVSym7sw3XK7mi2jyq+lMh/u0b9NIZrb2Me5aVleorKCaTX8iFp
pQ1ov2SLarWPDiEKhww+lVHk1BbCD05D2v7rV03SzOhF2ZpGsWGceFHoCOl10M8x+/z7oUqxxhDe
g/mFnAD0gctn8GhiHXZ41THxLZllGHPQGbXHv4FHSW89MJDxoAgSPSNrAlQZzWA+XtJW/oYwAUZL
F9HKkshWE9iDExrXJ1OYxepuHdwpm/aMk0kUmPVhqKpp79TkoTja5cPyq6GjqAmnYym5wODeH3vx
VFkqy7dt0UAYWfIg//7tKZlagNHijQ/MH15cSMf+9+/9+4/5+ytG4oIfO/+Wf/8eVehmzKWNYIgf
oq5Yvg1RAHy8mUOswsx9GEPbp78pYn8/pCg/1mxW3p0lK2X0PGZdlcCP+feXwd+cFLWEeoVLvErW
cf/UtndRmRlQlLoepNksR6fJF9hlqSJlUscrK+uB7iz5PX8/9Lw12MDNr3//lu2FJ6pcuVd2z0jt
35+Qk/Ov/+vv7+UTnLKp42j/9yfIV4F4gNVhJSTHG1mje1pJcfr3h6jBoc6/jt8kOmCrGhsDaMRb
gE8ETpTdG/ugB4a4MEO7BCQfCqWXoIyrq0ioh4lepi9kgK2qGCDeIuCCylqaet5a4J83pgZI2EAa
KPsq3KQFKnOYJlWPzaCmWckjA8lYVUB7SDIM9Vz8A/TQ5zJuHjJJjZRzl65Ge7a5T/FEBHmC6Xpm
yOvbRYwu3v8z20Z3kLU+0hN4l34ChNGFFaqCdWyML3aikBFR3TKFhJPjItHkNUQyzVSR7fPrlBPj
5i7oLh7Kc+46P2ToaH6iTCCKKb9bcSkvhsQvYgUp2Wj2CZLpcgkkwIpt1vX47h7dEi2UOadbiwCf
nazJPA4VLpnRwWDBaGgtA1gXBGivOebEetY9IKHeHNdVYR5qc+pPIta/lFG9mmNLPgbzoCVtcqie
6BMdfNwyOJZxT7uE8ItDEvEuea15zwdBEWcn3/S+5aM0rGyHjCNiabPG9TJsmlr+Vra4teZD4toH
RdBtAwqzDJh7Vt5bgYUHV5DzpzL8l4amulTyXJZTeXRg/2nDjddumV8dx34tVDStFh1sER5JREKn
m2beKtHjvZ2CU17ctU0OZuIQEtm7GCzkcYjyBzOb8HSIN4bx9PuEOtNK1q+Ty4k7C7gRvf5Mq+hx
+WtliCC9g8sU+JLkwCz/XQvgW0zwWcRNH7GCcBM7KT6g6sVzg3eE2zD3GMoi2PjAAoszaW5+D43z
0fEVejmDEfLvVk5vt7/SiRm2sF+a7iJ6rOMMKomCntr35atbozIIr4Xvz3vUyF+BTh4jSMye8PhX
phxD1BOdfsClTueGA9r07jKm/pl5PUpZ1nsyml8VghEydukSs/53O3SUV/S5TMC5K+2jNF3jTBqW
nY9Qac2q4zwLj7bK9hnZQpyN3PIKyPSQVX8K10WviyFyAwAwzyDGpIBmwISM4DKbmT3+dJd29OMn
3nxuJTMoqydhvZja7oaKFpzPoKj7UJF2Rtowcdh7PWN67NgeDE+oEirN/MeaKabwcB6Z7DJKgUi3
arD/1DNfQs1mb/nWsShyvlQxbTXw3IdK0KXaMUuIoPc+MCNAPfZfrJ4oJF+4V5sVXK47Yx3bzLxj
i4FvrK6Nj4Zk+Xk0giDwJsXPaogW2Gf4ThTJF2els6mF80uLJqSX5WtWQAUxdP8UDaJUoNOJ3ST7
bsA6RcTw3XcLBgiTT2GD97yWEq2mAjvDXHiVIX3HDkT4SoC1ivCw76kO2YW0T5nf/gO8c0mFQqlf
CczT3hJ6EYGuKVhEmPwUNw4YiDp1PmcZ8uOJwrVyo8scqee4d34PlQbaFzNzFVjxZFcjleIXy6ey
LFBwodrfNtQIEbrEVfOSxpnmdRRvTWDdokkPO6/Qw7ZxjX2p3miy4DWwuwep5OKPR7l6jNAhtQUt
5SLNZaO+sBwY/kZDQOfmAE0M1NbJC7AMLaS7KMs2CovsrDYe1mmeE34kYYM1QLybhvfgQurcMEbI
0/m91WBG3eHWWcku63z+ZjskLDrrj8bgWQfyx+556imsyQtAqGF5F+LGS4gX5QlSHJz5UrvTbUWI
gVufwYiNzC3EWaw/jNRJdnHIZX4uAuuCrepTUYK1C713iIpNLMNnHITfYcDmhsemdvo/tpifpHoM
bLGdXMaAY8yzuHwi9woWwSr+WB54wqu2fRZtDTc5Oq5xGlsglmnvPhVFsDGm/KvVySECrMM/bd70
PrM4LPaPU8wkhmIBbtc0vqbiL27XeK6K8iL1t5FgMwl1d5w98zip3F37TeKsXIvloRciwYKP4PXJ
1pYhQBx4/LFjHAp/emBO9eQH/qNTdk8LsKGu/Y0ondvfv3ci3hbYY5HS7UFYDsQzABHMNagSrJmS
2zVxGmQ+7GIKJCoiVPy9W74GKZSkqkxa1ATTHyPq9iK0UQoxU1mNHkM2z1bbvH9uYUusNGK6ddjU
16iOn32r2DjT0Owr9wv1KxlXnvcDluBxIN+3bdRrrvJ926RnrzYenEif0Lx+dCPBXEyTnI5BUdKl
nGCu89WW08mYgs8uDP8Jy29TkCLH7uxeo31o8xw6TQDBTLB1b8wDh+vAUJgJ62ge5qH5ZIxLsxjm
tJEdzpL2l1GrrzypnhFT3BrU19gF5kOnwdygoJ231CCX1ExOZuTePRMngeB7hkJ2RW15zGBfAIhD
EpugZkANSpLbtJKsYVYG41NqcridmsRX6IkV686ekXFfytdcjyd8GabX/ZgJNY4Ni2to91hML1y0
+7LTN5PLwEpZ2bjTUQrGxNYCngqlVa2Vxba9AROXT+zEJMpi5H6MmIV9DTEATiZYv9lctlfxmfhf
QA7Ttg8mwpk8dinI6gIlgYHp97bAOWNn2c1JG7nqgG9gs/gdhkyQCrf/CEu1bbv2W03uZ6Xqt7qk
LOgzYDH6lxvAldP1+EStUe/oH6ELLo7Acii+0s7ZRWwnsJeyaKibb4+fZwx1nJeBUAYIj2FpFYdw
eklyo0OGaF7kCKRF4TyUo3MrY6tcc9Pg+FAadCavknA2WcBPVC7mlHrIeBI86JdVJj8Y6G8QJpks
vDr2klbx1SkUATEXBWsxZ+d36mpW7ItdvjHICaB1alLoBjv51Rr+zpwQR3ZUPm7ITYmE5Mzk9dEj
Y3AVpMd8dL8GDUQkn+7hZH0xNCuhJWnclGganKr+Wd7vWCRq3ULUZMQm1xipgHC6/h016VGnmtMH
mvFq8Yx5ZAmRZ0kWgG8HE0dpf0iCzruhhKQBtY0f+Ob+2jPeak5NGC0gfoE1rODTvCMNOLi132xN
34JawMj4b7n/P9g7j+XIlS3L/kr/AK7BoTFlaAQjgmQmU01gKaE1HOrre8F560a+7NdW9eY1IAwI
xRAQ7ufsvbbb/zAc6lN9pLUPvibWS/OtHEIGKg2nTOJsRdZ/1yzeRaeJbx1wlQXG5+KDC0vLnYOQ
Z2O0to+sQ5wynnfUggagUGaUAIiqzGZi9aSDOThLOiWEvzBkWejIVDRIq/C9nzifEKFydQqnC2mP
H3p9ODudB0a2AZop447/Uv+cG4hohrE8lynxeUmGe7jIzhXTIaoKtELgYEMUTVE1uV8RlaK2dO2t
O6WCQlK6c7LpWBZEJ9Dh34iKmI6YMgioNnMEL2d/bJYE501XUKUT9Cfd5GNjLDfJIPIQegZISCN7
ZgiERmF2PyG8ObYL1kuGW5DtdLDnlUmPW86Qb0uwf5JMCXc3yGbilOF8mShX7BaIO1t+XGtfavFL
00TNjnDTEO7k3kEGXsXdJ2NJxW6cwANqCJM6gI0GGsmDAMXHty8DPyKrk+7NxqXjSjPoXHfMKqrO
vopwcA+mN72yK6wJXU+GPY5EuVfPmpu+jnoO6UHjUpuUXMiaEBP1BGwTeRiy6AlKocS/QKU/OuEU
eQhn6j5dBxGm5lgBDpgxyHM1BFOOL/djWjbHOjotC4pTEksDvYH/M4y0S0UPk93KnCd/RhhS2Qke
WZP5G+K8w0C6pV2b32ocpI+6ffKza8sk+1mK5TzFEdRjDCA6Iv6oLxjZcMEq0iF7sCNvIaAAL0yt
27BeU7RSVPNqWTCOjOEc+9NrT1loNMqXvgIvOxhYB/T2Q98BbTLtT3793endbqt1SMxR4b4UyfJS
mpTpWnqWcxeNL2H27FXReaEm4mqUxSqq946EkJIv2q+WQLDTnEAkrBektFgjT7Ytfxk+YXF5OB+s
VH+1tC955vzUrQXkvFGezRLlDKa5xwUaz86PDJvhu4nPsLwaS/7BstmtSyAAONZ26dJtCy8H5O/E
zl7W0XHsoMSLSQe/Qpxf3IPOi0Wyox7tPRhZA1TfxNQn55Kcca4h/GqMbdJTJ+e1H4i8NQ9X3NHB
mWCkVdhivekD5RlqhI4G+qUfvmGSNB6KOnw3Tu4nYcDulc2rLAHuoYUhBaFwrlOJt7Gbf4iWimwu
GdK0Kyo3d2DIyxCWsnZaal0eMk+OsHsje8s1lN00754wVsT4I1uCCEiN6XFYNz61+shLvy7Ezxuy
+DTmyJ9C+aWL/X3Zt/Tl67BhQDVeaIhf5onOAbwT55neLEH3Px1k2Zjx6HpgLCQmkOknpttjt7g3
L/HQnC0Anmcu2UdnMW52ZDHQotRpm/u4g6o+YpmoJ/ENQH9PyjBQ8yg9cu2LUNC/St8qMPwy2Mvy
AgInPCkvL55SO4bIbA7Pfmm8G9wfXUpaoU+qJaP1b3UvgW1vwrotLrmdMrbhb0GyhGkHwFoYLo+m
LpnmGoDFcJ4GtLuPMFogJy7U0jv9yKxPo+4HqDAlFn7nVAXoMlJeCvTztdWaW1+HUdTHoHFLwHlZ
tfNlhLk4cb7hR4VPVqS4cxLxElt6f5rGklPz7HyS37zKiI9ZQzeJEqN0wQzac065p2fKVdb7OGRK
m42vno3zwnCSg+c5+LZLLMvNaxJ2zQH7/jvH0LIg4fhlwJcT62PUFhmzhHi2+OF2qGQORt/TWSuP
wiQ5lP7WuyUKDQ7Wm91SWRdh8tXxjOQ0GMONzEy685MctvlUpJs4mebtYoGjLQf3RbNnLC/6Y6rB
kI4pryCnhMuA3X5DwiZyRRxjxhzuiBAYjjYw6nqQz2Ty0UBMBxR6Az1cKOqmPv1Q6uP/Rc38N0Jt
w7IdEmT+yaD5f4Tat/ZnVJX/gpl5e8rfCm0hnL8sBzG16XiObZgrMubvMDr0d3/Bo8KQBi3G0YX9
m0Lb+ctwuM+npmK4tun/FkYn/vJ934I+4yGVshz9P1JoC9/5AzSj26gsHdc2mHXQCtONP0AzWSeX
bJR+8lRiYdObjiLj0gVOTpGzG+fjTMYGraEPsdmEweJ7q0kqe/UmLPbk2G68BHCIvxZC7wuvGko4
cubjhKmV3dx8Suy1rrguuMid+6bKD6lrUwy2l7AKsLC4ezFplzySJFSsi8rlfLsUqbHtSR7xh7Y5
OQITf4+A9CFFq8bpHG9oEcUulDzm1DWjn6NEQxAS2JjmWvjUyLzf96b/gchwTkc2nZnQfSIwAi7L
/CSbJkHWVZzC3rqKCUK90RUXdArtqaR7lzhxUIcL0akWl7pGG8t9AyoIq/ha7m01YL9qTa51XodL
Rj0O6B0q52YOlGiB7V0zZFRE06boP7vuB7kc33XEwwFQzJkZUMVcsKCebnmTeAC6gGN4xX6L0T7X
68IfJjMw86/jGlrfrPH1rUVQQsSn0dLAXsvr5rpg/lu9bao1UZbvp6zP1ihMwtKBMxIYh7GziaJz
huNqC+KGafYgtuVIILj6DL7jOMcZJUyfedGyUR9O57+BkKnzHdarZBdV+fvRTB/TWM/xCRsSWD/D
RUT0buBJ0lekbtwSq6WgatEeaqdAaIzPMSIhM+3iHOe/Dv1BDA6kBk3A5oXkShUC3bDXHUqbFHVG
SxXOaOkYFJJdCvuLaXDFxA2MZmRvFBExF+4gTqb/+1f/xy9x/3WqJCOtjKBB0yoPej2HR7oDIM09
1JLormWgFtNktTvSZ38yr54pdY1dEDlpe5BkugbOejCotfti0oiMN/KKVBaaHib/PlAL9YH+2ExM
ownaJbS4nmI8hM3rAOOWORV/tbpMxtOYZzmndeOzRZh8sExtHai1+6ZYb4MPYh09SH7qh6/WLoZa
uy/UzqA2EeM3SEXJG1BHpDoY3aUkpiT2zL8PU7V3jKn9ySww83XrTqy+uvvifpsZu/opS4NxZuYT
rccwnjfqA2buMRNaF+qefCG0zavBxidI1gjt+6/F1PW82/U4L5IWwnCXMXKy3TghkJcWSGum8MsF
Bd7gt21ov87cP1tdNy471UeJLTkhks6/Rpku6eFUJLRoWJoLCj+BCQ+FHhYLtakWBq1R5HM10lv7
cyqKoxDhoYZncQQKZ25xcgDUNzwsYtOc9QGpvqw2JR6rcurP4CU+YsjbycrQ0RTS+vBME4/WUuzH
3mCQpd6UhTg6yWm1cbCpG8R6JlQL1Ry6bwLNEge/1ZEZ8yPM6xOMsDMORZpcuEAQc1cyWewjhtoF
FXBN1yIM5hUx2hYLHfd94MMA2i/W9CkpWj9ItDgOrOWVbzYTm8jKqQeYLIbYl8HMAc8w2f5Ud310
bl3rvYdWca/eompNxYSBY/I2MEOuJzR1x5CkRfMJejWyxxFHxlWM6ft57heOaOzQ2fLc+WtNebTq
nRy6a7pM33o6kxvcABgraNFGbYvEUsdAaYQ/El9A728w6TcQyYywfYd5OTmixvqgW80RcjSzx9L/
ClDb3i40Ofy99Ns8SAr9cSySfF82PKJJ+mNEk2ArcXQwqMsvtQfGyZumz9O4bMWUfYbR6Z/MKTW3
UCVpQ9UImWALBcU03cw2g6cu9c/hLBg2icLYTFJeE4OIkCr1soA5uYO2AAd4xKdjzr8GN8xo10rG
allcPuaAuThFMHsBUvuA+b2wo+KCrh9RT72cE1sjm8lK4FUZF9FM77y4E5vRpiihF2h3xpQh4oyB
X9jedGzs8bzgAghqjzpmyxjy7Gfzh6mNS+jpGsr0uPyRmTRGJk9+1/QIyiIdJ/LgsDROIFo3zYDi
U4t3hj+8Ik/ODqSH37TUI0CAMeE+mUrxUOcz3mctvplmap7dzi5OJaniDylJDznGAKzOzs4Os0Nn
Y/tJDasP5rk6ay0z7KpEnWxPjHwpoKAJ7pgc24nExDjeqiiFw2vRSTMRkk9tEmJOQfcw2NSVpInz
Mk89IsdANm6AAZh705Tmxiuyn7NYdFBY83saNLe8dSAuWSZIdFPb95XpAnKhvqXPC1NqaD2+MOTR
SCGuNjUvSij1U0+w1AM//HQ2yky7TjMoUTP6Ec+5c/VyLQeIXkvMVAB/61UR5KbkOlTWF/piMI3g
QpTm0iD66UFGwWo1e0/f07xD+dtqV+lk+kM0Yl6SBezmAUn9O4QP3R699byNCoLIPSkuXm3X20JQ
60Sh0HzLHXjXi+B9JSYYbgP0xcbzzI90nWN5rnw0iguk8Qqpia4nPzKYRxgYyPSMXe0icZeJuZk3
A9fzYz9xAEHY/twVQ73VQQZsh7oRJ3pb8wqZ3RmZo114Mz9ci3r8QG9lR0Ows5YfYGWf3CJ8RsZ7
ySAmgBupvvR+99lrEC5N/gVYc2ChRSH6FW16TNTbaMbe0chd5CQcqnHG0RnH2KbsUD52eIpfF5d4
tZlajGFHGrSM+pUW6EnaGqmW0GEcC3xNrqd7nKcI/CGdVdKKP1SO/z03Ui4n+jo1023tCp0ORiwZ
prPDMSnIooipvexskgh0Ocsnn6btbvBt0vGG8XtUEpaRwRQ5LvmapHCKHdgbnW5sa836PDlcaFwf
aQEVjiRftpNm/cpa134u2/d4bh9rP5p2btRnp5ZaPSzVkqb9SomGMH3sTDpQIX7oXe0x1zWmJyPz
3/FGn5IEx2wHO++SmvEmIb+I3Puf6Wx+WmqiChw8H6YeejtLH9pNZFIYja0r/Pt+PzgGRcKCPkBb
UCspwpGeCZpnFGC/KC9nCPP1eE8XQqOIRvEepRVDWqr5bet+m+zwlsKP2096c0nQ2e6wizkbmCFA
nCfIO2Rz4OF+NtzsBVRNtumG/j1BHGYX33KcbOeYiifwLdxudjWdxmygQC+wERlZYq/0Z3wiPVEl
oQfNoGFm/jBM3ccxW+S2viVVts4zSdWZrZkqQZcfcBxqF882v9r2lzU189yGDQoQIBAanI1d32Bo
gYHxNKIdBksS9XDW9l3ZfRskUjB30b4uZbePZUnbJmEkvlgYC2OTR/kfY7w2DzIBY7igzqjjUR5l
rZ9BFrjIjnx3l2nNj5JG6okvIscHc6ttbHW11j4tHgHD2iZ2U/uyFlucpeZypIHJ0RBfPowVs2fK
jz5lQObAJjI5gyv2eRZ02ZIQlhK1zU0tn1qvQVgU4vcySqAIJZlOowM3otCT6ugmKdMcfdjBddyH
6SrJGE16e/Y6PlHbai2CDP+2OdJA6WaNIdk6rFELxqb125ra5JKIBqorP0xYqR+GokzxdaxuNcqF
xAwxiFILalt/r903AbHYJyztpcF4z+Rqsm2W+Z1ptqiXUlQ57dglZ1e6Hi31BF39OpSg65MzS0IR
3TmyPcRW9Aoh5tWs9Hmv+R1OymzNdhDQI2Uef48EihHohsQbafLvRTpNjIA9hkHHkl+pWPU8rgXX
xegSqmOxgZzXDMHdrgsB4+CQxMlja9VNUM7D1yxa+UBGcUrGYTiom1uRbCLXwH2Ensusmjlw4NQF
zDHmIKFPs7XNVe6qo9qBgfpjzpeO0BeLlrNIavs06IEUY/vbArc++Q9rlinTuotS8KiFUvUUNW1e
/MyoESDvB+Y6ngYvQcqG2iZ9ELxZQYXM9mpGicxoHtSqmetrTgWjcrUpVhhxuIdP1QRj1tMDMdZV
zl2xvtEZGMrxkAMauc6dDizVEu9ss/oQ5hkN50wntWjSSb0emstiFRbKzHCTmt6TVlTs3JXQbqmb
/JAxwrJmrNzz3EkwhTWNpbBPp6u3LsK4/7nkTk5gKymaGk0urCLMj5ZY+uM2H4R2iEP9Cz3zjSGc
70k0k1c+o+YFYmVTgmcXiRF2HeaxcG5iIPyYAvuujJ2vsrKQIQ1hkMdJdKXiytS0oFidadTDHWfs
9l1rfJ2YcrmIBF8euTTU7zRgrYXWfhR9Gr130A8glUzsLbNxDHGAVF6H0CGaBr2usIZfFFurSy/g
lnU5EIlsnS/qpmHtLPTglAMFFlAZtbfRoTo46SRFt6l9Zs/DaRZzynRw5HJUVvi1E8eOtpYWTxfD
n5+nvLtACLvyQ/hHBKXpkyV+ml2bXS04zGC9yKisEViXKfoJLvEPDcFAeFrcat/51P6aOplvKTiK
PYw3sDWI8KHeTc+FXAl8U4NYumD+zw7zYI9av6kbVJbSJf9PX4qzFhVwbloPVpSFA2xOuqusJozE
CS25eErSS+fE3l4f25/2TNHAJ7bT3UDi6i/wHJfjNFtPXeLhOsawRrA6M5mi463bZgQzjlNw5CNJ
Y3yPJFtHzwGTths8ACguBgw7NwA1Vh0SniXfp0ZWHbUx3GtDTOQRMg5AsgNHuZif0K19IhT5KZaT
wIcIA2607ed0ilHuZtPX1o++aOVsPvVzM1xL8lVLt9QuNq7Pgy+tHwnESky1tPRm5ljPVBG5HmI8
JYh4OTB8oAxf5mdQsoznvE2p97Tu3dU3Y45kdWWcqVIOro00BZZ34u3c5AYr4dGepXVNDe1Mr3Y+
WlPxvTdNZzf79Mtjj5Auw6NhhXZnes6aqDwOXKRHFsya50d3MgKdEcVuQPS9WVohTm3+aQYpe0Vl
BQ/epgJOw5DqLgj7bdylK2BWh0CZdsg203o4xLFHh73h3SSM4EtOM4cOwx3g+JBP2vrVLmOualB0
IJwk/Vg5TGQXWLK0OLQsfLYi/aWhSnPkZcsdnjFgUwhFLK11DyWAADQ7JO9mE+FhCQrQJAwhp07m
bi6swBXdc6ZP42NbuuOjWmOKgqNAS/Wt47TlIWdGjXU5rZn3EC81zkBPcbtrMREvc/4ypGQWilBH
RutTA9KqlCSHwRJBNQ97q0rkxU/x3QnHBUBA0h1q853eIEkyHD+wisZ5l2UyfhFkS31s1tCzvvqe
e7l+yNY5jhalN+nfJlAmF10Mr/EU6i96+Vn2HF9VFe+bodCvA/jUHWdXzFvtN6EvRFA6bY8KWidd
xyiW07j2CY1BMiYbBTp7mJ43lOIZnJFvo44IbepNwuh6Ak7qJQq0vCH1tOUl8rT6MYpH6MvOJipj
F8BsPwCxalGEUxJPh5lEkrbpz1WPIisHx+vDKgMx1a4xrPaqmwjrHbUOebQr7Yes3VVTARJPL50P
WQvAzrbSd7L326uI7eokLfFenWi7pXuJbOoaWmSPV5EWTO/n7DC54RL0JWmGVTEHlp6zI0iiWXtP
PFnQUS/kOO1NqCxPsalfuRp97kLRBpDVnl3PF5ekYg9E6fcgaxv/Ge4otC1UIVqXXvScT/Xedf1X
TjT5SczGiSnw99pu8wsuQ7objosjMu/dw2nx6ZqmiP6xfhqB4cXklHmrKEgHJUSbQrDHfMoIM2CI
iWGiM8QtyXwgBNlgbqkaI5QtNDLUnIwuDZrkbW20t2kZJT1ButnHXKbud5gxh75zdhxTHTY3cDNj
laz7cIXx6Zs16jhnmuEYYboM6BYxxBiPWTlXR33V/6VxeVocL9mWktyTkkACfCATNqzq6Ofuz5Rh
+6vF6F5iTd7EmuZchI3StWiOczl/TV0CXEOHQwnz1bSxOrJU+toAKnYpfPuUJk5+HbLKfmZ4PWzG
NkvpFmIn0PQJ/Yvh/+qWFJ2W0xOrCNR24zo2NGANvgEun2YnRfl+9WTMy6yRSA5j0F7z2fsChMaU
EDbRGQxgCcKut846HGiQtOzH1riqUZjeu2sMNKR0WXUf+pzuW9xWIvBt87XhPG31stza1aq7qKMR
HgZeHS5lj0OURI/2OJ0zwN5ByGC976lb26FXrbAtgGG2oOgD9ydZikMk8+8T+KRtgTbfxaGFWqk/
m5p19lPZBxjg0GIs7YPrgsz0bKKkJD00AItfrXGJz2NOdlA9gx/SswTC+Rq2HvnWxS+AaFkkgAwF
NAZdZEvggiPUq/Yiums9VEBQnXDY296AVsR0D1mXjkdKUQTD+i6oCuRtNKXy+JrbjL1da8mgFCQ/
UC8/tCKGnFIXv1o9JZgGOOdXuwXHkNWw4ZoMJoYTQr6awvfLnJmUNemRZxauIN91KTj4+qNMlnCn
u1p8Whj+bJLEZ9ZKQ9Exfg0LKZguYU1c/XFModP85fcGZRPDPI0I+3W68JCUCLCNPeQumFgpI8PG
2dUWHGIpNSCv7Ur89srXVtenmzTDm2N97dNUfrRkypVtwRjRe913L8tj6BJ+f9X6mEoUtN9z2c17
U7eG56bV541ml0CchRUe7Aw3olW3FDk78VJyoYsafGHREH+cITkEI6lpD7BtyDsNq+ZcoHHpoArT
KswXHWgJunnU2hWODsRHlcw1knChh6R+1x4LMR5rQWxbue6wJrbWzEKK49TTxfI77ZCV9Se98drH
akzjs8u7nzT0X9IpCMGgbHbMl/ArJOL6FVotkDSPk6ztTy9aMx6WWovIiy9pn6NEKcqVFJFCdlo6
rzqAyYCvAl5wJMcDvhZTn0KP7E3PhQZzeIs+t8PtmI2DeRxpTJ7RxqApMEdtG/amcUnW/9JRuQVJ
B8dErxjMe/AUacMOVNdt8d4EloGUglxvj2YN04dGwsV7qUBv7kr+6cYbOuOIBPWGCam6etF1ylv7
3GY4VPsmz099lj8LLRn3/sgP4Po9QaOQbR4AvXABYIq98WYclqi0EcbGOV1jcRgtXzsOjdGdzbEk
3awDfTfEU0oryBWEG1XfDcDq1BqQqYWaHV4dursb+FvRkVHR3hwjvpGlIxAaZ+SDZQz1ya485mtV
226pQQ5bd9TMbQz47aC+aBFnGwXU0hA7OeCgz27NOJjpGYFa+6VM9lbaeMeeGPIwcdtnoRsg0HG2
JyN0V+eLZsEEKr3qvU5G5dEGqxKkEWlcs9FfsAJ+HvJFcJZFYx5Oa158IRfiuFcG5Nhln6xmWvCn
LMTLFwVZyHPxrS8yUppn3z1CEc2pR5Z0TswSrgKDC0S78FmmNkUlVO2FVmuUvulYnjK31k+2TtOp
Sm9ck6Oz14f5xSmsnY+/8trr/d7kkx3qKWFiaEcvIbVNqK58U+MnhGLjyt5HfxiaDcxeTCO56zNJ
qzRcpal7VguAxeSsauAWddMqbnZdZ3trLDidRwwhm8JrsaG77sVInBKjz8mTCRCI1PmMvMQnJoit
3k0/T+wPZyb1AwV8zgWj6XwsUEZeG6lXVywpL3U0tec06YcNFOJ+5wL+r415fKFvPr5MfrfLS/ni
D8xUcRm0t8b6ULu+PFt2hYsnbY1HDXXSZmngGmc5lL8lEemp8rNxW+biyYgxEyDxZ1+fge8n02Ie
hCUI5+KH28QdCn1Nph6SG2tf2zQsh6VF3k1OGBi2wtoQSZEGWbHcpo7jt6qmb8jIkqPBj3otUbxp
xZxc/AgTEGg5wavK7yN4veeU3RBhq/5uAOCJUPyqRZW4Mucl18llUudA6R4WBuf5ycJle/OFhwa1
Jp+77OSNAmFDtmYyU9+2srNTMmxcDWv57MsLPJQGlC3CQRfHBhaHMrPbU42fblPkGuYb5EQpFacn
DwwRMp4VnJU+yrZsLi6lQ8ATBjxo8/1oG+e6bTwcCVFywpOLN7jpaZ40fnbL5uG2uBiJSRw5dCBg
HwjkSU5FAUIwQUg4Yp7Hs4w/RswWLMzMf5g5eRKCSIunN9IET0Vp7mynGjh/+BzXg/MrSdufeuog
0ii9bzH+g7EbimvV57jfU0S8TdjInd0uKKtQmC6+OeKhIA+upj98mKepP1g5l/qUadN+BJBHXajB
/wUe3WtcsQXWIj8UdvsoNcc8mS79ZkIn6gP+muRBz0eEtXn/onsStGvV814nhum1J/EF+N4jBdz3
keBakoclvV7iOnaOdE+keFddU5/wTJkn5tzsHKC+tNmWh8KmtiuWhiBgo8C513jP/UR5arQhV2ia
RswlFqWHUlJRgkL/k6DS6lw2uJZ1u8L3VaL74CLTye5j6VSf9bnqN+E8fpWSka03wWdaP4f0Gvtg
Lu7HMS7ZgZMoPwJbe409otwAF2q03W5LCCvZivaD1iycAuFYwFftaIMVbVD11vs6O8Oimz4hwUrw
SVnFXrPlW49PdftU8+/e97vfFoXyfUzE6J5qLsXeYq0lIaOXeOeqnQwpwlQxCktvgF60Vso0X+ac
CVYqw0C+sSj1Ao/nqkFQ2ymoBppWyPSACwezP1JkdSB3CILMAssivy/t/XyXWKuPCddhJHG19jF8
BdW3R9dO6YxaIT7OGKREgjRBL74Wpicpy2pHv72lLVKFaDWWjWulTM99lxjgNbLEEWMQGWWxbcxQ
EDXdj4FaxHl6DXuMfRqlmoBIwWFnwamni71U5xCXDdHIxjMHS/swOM0HexlBaltJDKM2rKtzSuLD
hqZ/sSU0kDKGI+r6PHOEEAmBB85ERhVhmtmkRtpi4tPbwF+48hoLmBPqoK8ixRVN+kxH+gaXv7Dp
aLTHJGQxBYHBvX4StfDXp+Zrke9+m2aCB8nm6vWPPjR+m+aYMRuxpxAU0frJ1VpVl9Nvm+oOt57J
JCFs8YHpIaPglvAVteb9s6Y24/ULqwzj/dI317ghGbiocbVxYs93sx2Hwbgu/BIlV25q9naAfBao
hc3V67RgJPJc2p2Lx3zvwVlX65zOp1qozcVgMJqmlU8mzfQ4wDk6d9GiMw7gy1jf27LWNKnnrzKM
TIkUMs7OVNVpGtOtYMBL8gLzPi8+kPzwScwmCSxr0RTxYhdkql7KGKQLfNf+IP003rd0loPCIApM
rWXrWlzizgTZ95ZFRiNxOsXuh379ONgA/1709RBvxyEHi7tWhJVSJnJg1oP8pPpWgy12mm+DR9EM
ohXWmB7z530xmNWjNAQA3zhDNWIPCfOqtSJMc1BAck2zo7bSBddKJjqyJ8sjYft/BWL/E5KnYQoT
fOb/XyB2/Tn+n8vPKfle/YtI7O1p/yUS082/dN2C1+mbuuP8jvEUuv8XOmrX8nXPslzDuYvETHd9
km65PMtdY8IginZ/p5ERVGb4wvFM4bu6ISzvP8F4er7/rxRPcqV1iwY15U8bzIht/aERwyKDvCMq
00cm6hvq6WH1AB+GomA+Paaew4lGnU9iw2+AvPudSZMTG7JGsmmcdM2uie3vSM21HeCdakQepLzE
amEyfQtCvEg7xj5fCoFmxqzZTymBdPj21tXS8/Hvq1UZkmKi1tQig6GN25koUKV+UsKY2myemkJS
D1vlLmohug5nmFqtfbcEufKDA/F3yRoG7N83ZWFGu1kgfg1XD6+SxSjBVKVEYGq1X1ZEUeHOW3Ud
kas85n5ZUZvqDh+qA8Ct5fh2VK+9HyWduS9s2qcHiTH4ft1Ul0wlpGFuqe2XpHtUN9WhPW3mCC5S
M6zeGJrGLB11NRyq6gXDeLsPh7V7ZanulVp1AX6csgnBOYquB7PDH9SsjRu1UJvpOnwQCfpuDQXz
GSwtYIzOHbazraXT2aWEkceUV+yQklg9/ABU9KSBl6CwUdJ08otLH8tbm+rRfu6Gg4dx+8FdCT2t
THoaJsOaXHwQIfYh4RXvZcxUFDjldRQUJWdMbXqdRk/YgBqYsOCa2jMyg/Ysi6g6DEJ8JbMC6bOW
7NrRGvZmRj1NyxBmVCO0PVoYad5Vp2jt3ajfhkHhK/jAJlwu6I0/qN8vWpZkD2DSa/snqxqdrXB6
Og6jBPsRWrO1qXTnZ1+V3c4JE8lJnjO0WvP/WbvfZtYj45f7tnrMffP+PHWb7iPNgbvP5HiW9fH+
uP/mZf68W71sZMQ2P/n6Ht/uz87twmDg/j9t9ebu2/f/95/f1hLiQRb4wvx2/Y9qUbQosO6b99sG
prEHzfb3lYsBmYffv5a3r+C+/cfdanMqU3REMFm2ajMeRX1o6Rrnq8gsWY8vtSj/2eSqjRDtvq3u
bss0Y1a/Pkjd8/ag+zOtZDnMkFo2XP4pg/ybl/3jtvu/r+dV+PbH3Wrz/pj7u8EC1UPzmZgjrf9E
3fHvHnd/PY0B6r7N/Mf7Tfen3m+7f7b7bVln3FrSEtjD1+/EcNxXLAeA1GiaBdrqI6/hfuiURtEO
toYml82fq4ZHy1Sbo1uKY39vOA0pYrqIBFIiMLrqNe6v9semei0Cj1Haqnt8Drb8QT18DlML+ztW
9PVf/7vnqdvenqweo97I2yvct+/P/uO2qpiMU9bq1WkE1Yhq94uFMxBwRO/QkidTbYKksG4nOZph
xtb/umrPtPDzfD2N/nkXBDRmhRTJkUcmGKpwDa8JcElSWji/mDsQDlgGrbok/PYgPEc8VN1HqZxA
zn8eqjalAxFszmwCn5jv5P90nlX7uaP1zTwH4ep+mbtnddu9OW13E23r+7Z68n1TPVotxhWoodZi
nTYJpg2bKBy+nQJ5V6DW1MKuQO023sIg835H39nbhGnAg8TnFnCG/n3x727rM8671F7l+kEndR1c
14z1EFS3ZUowqu6JxHSsrUEcAEgxjU+ACBC96BEyWCbXPx/89jx1q6Z2azIWaYDm8TFdB+1qIUEJ
MHeIQAbHbhM468VNLZJ1hqTW1B0CkQleUozR7TSc9FXHqxaGqwMQKVPDo0IdfZrWr8rsUMnVHeW4
SKe5R1ZqgjuYaRZ9cWQLFOKDcR3A3xfqtriyv+nlhKsuMZZANZOGtaNEx1QcSsCi3To/yDqnD9Ra
Cv9sIMzuNEvPDsZ1IaZ+PjjSCWK9GPVNOBjtPrKWlzas6FWmsG7Ub65+33n9kfNwYYdRN0q179Ap
KIL8vOTk+GxC02g5ezvknPcjGgL1TagvJsQMZQncUOGiW4GP7SdQazHGyLe12ZF0RiX0Bao06GWU
osJYLObhSlGhr8JkIwaqM1o6jJ656Y4GTAx7spbxnVK22MzcHqhCuRvbbk2sX20a7ZKVAoswoN9N
JJw/EKHiBzkqql3i4cafPCokK0OCWAw0PKu6HREwo7dsHc2pbcVvebtRbat71IIyAI+ssXNtzArf
9dv2/f7fHqReRG3DZQK/RMX17SUXRoZboGhE2GvmO0+MxX7S+mXZKIXPG5tmxdJMCWSRejSPKIsd
EdknQ0mY14Vi16jNTomb7yyb+2N6ABb5g9q+P1y9urqtdRoaMoseQiJC5a8Wi0Rr/EbWYS/DPKF0
L//2fpq7UAgqL6Xzx0n3/hi19j+4TT3k7b+op4TJ+ANVQ7v746X+L3tntiSpkmXZX2mp5yaFGaWl
qx9snn12D48XJKbLPCug8PW9IG6mx42szOoP6BfEMDPHbcBQ1XP2XvvjtfeKmrY9IpZc3sDyaX28
3d92lzcK7cWZHuQ8KnxsjHkQ+tglNKw8BfPwZcgAvb1yOWHnoaVcRrOPJy63oLwxrn38zcfDPw8b
Z1Zx+O1Oj4BXrrh//bfLc/7lfS5z+DXZLjtXDzH4Ay4+LRsZzvr2328u+zDz/nzS7w+3zuyD+deP
/3LQ35/6y/7Pm78cW5mKX52GuHk59D89vjx1ikuEJsb3X/7Hf33zv/5PHy86HY1nkgSRhM4fxi/H
+HjKL4dYnvT7/nLnL3/+8/FfDmVle7vFs5Jo0Hc+Ntk/dukbbu1aGw/Lgx/3fzzXs3WUDFP2+eOu
wJZ02J2MAtRyc3mky4Tx81+UI+vCPN6PzFwpMLJRIyU0IIrNKU1mrdpyc7lzeTijlEOKwD+eudyK
6Dei5qCWlXw87HbzYnl5/JfDUVHEYEKTCOHZfHN5/Od/WvaTZnqeKj/btV3nG4hoeEnLny+3fjnm
x0v6eJiv+1EzaI0ZuUJ425ivy2/l4xex7NqhaxSHn78LF8khCrr5V7g8S88rbxPEzEIYThHk9kgb
VljH2SI1yqna/X0jCuyaftFBT1O1zVDkG/KUIOT4udH6CQjGsp9PqaPDseQh/0fTOfFJIWVkUJt/
M/Y8PSOytoJ/+/fdXO0SPFBCEOc8199aEX1mskMFYS7RCQJ/URx9JwuRaNg5hq8MN47xFOZ4jsqu
/wRFIj/H7UjOpWF/BgpEhsZcdUs5TOmffUlCMZWy4rQs3z82y5J+iptoSxBrCsikSJA0kUSahkxw
58qbazGYY69epzUyNE3vaEm6L1h8QCapc2vLna4zCePcMZqcHGsX0Ai1TWC1dx9r16UUsaxic+UM
29qlE+sP1JL/f8Hu/7Fg9+8dnXPB7p0c+t/KdfMf/Vmu84y/CccwBVI65Muu8Jx/eDo9/2+eS1HO
JXWHFohr8tDfU3ecv+HxFI6uk4jz19QdW/+b7fuWA4BeF5g+OeD/+d/f1P8Kf5T3ZQbopGh/2/8f
RZffA0uS7X/+h8Erq34+7fj9P//DsYXjWjauUYueLWE+7m/VOlx2da8zNB1HxFd3NILlYwBFPCE6
d+jyaQNGceLCY6+J8PjDAaeJ4H4Qm1+qnH++qr+8it98pcurQPSEJEnwWRiC6mT17ctjXITza/6f
fatrUy2M4ligk6AZGjz1lIkmNF03Z8KMNOYNYCgiBCM0/SQkbAFu/oGZO6K3jurRNjET/fuXZP5T
GJFDbdXGUat7ZBtZ4rcPpqHBgahKL44meYu0dzVJ12cyKBZ433OZkGgAp7EuW7m3rPCrDUZp3Tnk
IsxojMLRHoOCAMSuGLq95TjAYrOc7HN/Qhinc7HxCCneU32cI41luBXU6jYlokINTv1gGsFJC9XL
v39HS3zSb1+1Q1aTTfnX9cRc5/3Lh1xrOkvCtimOuj/pZ8tj8SFgDWwrvDlW5dsoe+g/t/A5D0Zl
79Oc4GuS3EpZXYQqnuPSM+8KU7wFpu5v/5vXxqn++2nocKJbtgvSTnhzytSvJ4Ccc4oG4eVHGQKV
oOA2WHp2pMo27kPdd6ka0m8crfrd8RE8Zc4Mkx7qI4hHtbZAs9/l2l2ImOG/e13/dGK6Bj9CXpU9
27LxX//1dSW6piqzbfwDFDGow94aOEHEXGls4OcXF4n3YIykv52MItmb4fBa5cBBMEYp3L+Tcc37
6L85MZ35a/rL1+ghSQUB4Pj4szEdzi/5l98K0iIdYoDqD1ZiAAlLAu0Mhmurm0K7+lmMdS5AJ2WF
DzWEhOfCQD3rKFrathuDju7VSg8qhaK39MDZ487pVWafRvDxRTnpbw3kfK8PmutkZXQJ0XCvndR+
dkmev7jI7O0OCIuRoBBTd4lwnKOaU52nypwQOJDzLVCz9sH4teyIjxGar3ZtWV5sysMs7tojAvh3
sBz4dmc6b5YYB0trbxa6nV1ZNuMN8oUYR7r1tbnVI7fbgDNGSrPEYc/sIddvYug5E+CaYqDiTH72
vz8TTfuffyeeY+C3N/jd675uzi78Xz9gJAOCpqjEVjYAADLz8kZYzbkufP+MZak5JjWCtrQW/b0K
1E0V9nSe0qK4R+ZInZvsLFdqKCMMLcSZ3fxoKPvvRvTYm7H7PkSQ9tVIniCEpOAcBd63qk5o7Mej
z+cLg8yFwejCUnkPkAnMcuR1psx2XwYmmgXTvk+F+eyPUX+MWg9pR8NmuZX6YUgZq7vvfZi0VgTx
DuJQBEOCTRb5cG4EZa8Sa2Pnljj9ike+xu4GFFsd2lmH1dvF+BAFdwpcH9js3Njr6WQ8T6gjUtBg
d34CZ2YYdW3LyTNt2nDjmiU2Y5knewgzzdowKhTHSBZ2EcPUsSoS8s+m9Cr9Kr2aztexg1lMlFZ4
pSyDp26iYc8At9FdEsL4ccdrHZf4IRpb++IO4Sa5kI+Etlrw6hF6xVcDOWZuhuFDnrwBl+oODG1k
XBjTeC6a3rjhOzK1Efaap9+D6SCwqUKHb+AcvQxR3ZCPXXqnTFfklJWVcWRgJ4oYOBVVCTyNhuiI
LaEHhfTQXycS64kW2eqCO2FH0cE6pG3wpej7F4Fj67R8R24GxKiOLAO1V4vwydLfncg3TmR5o5di
gntJkOdbuXajmlNsPS3zLoyqRx+F+QOlvzOJ9dYlMtL4IdD6+IF8cXhIen2zwJLvNa02nrrCC7gy
C6jryt4ZpotulNryrRbFeBs0zhYTrAnBROPF9BLPBlhaP/hujBAJG9C+q+TnWIbFpVVGsUHDg3HR
sxEYOeo0esDirZFRPsG0sBW9jYdNZcmF6Gjad6NuHYIhuqV4/HbMyKmCz66UUKjHZCiKk+YY8Z1C
RrJLaB+tp05Hyeg2GdAtguhKmGD3gUtmSZzEx3rsvqimhqVABPh9L/NXP03PUyetw2Qo69HWa41w
KOiw855l68+Ac/mQjdK/G8mTdKvWPznZdOxC37tbNpBpY2TRWQQhgPvQQYufD6QO70MSI7Vd7kPC
MXhcodQ+hyN4WZ5szVl2DgairZ/HYgfguV9XYRs+NPMmy+fsXRchxrI7Ig9+aCzMJXbj7pe7bL0g
QmRAs4EtaY36ItqbZho+pQjT92HKEoYLjPa4bPQEMXM2Tjd9fkYkdBJE0MzRrryCKHfvl400+UAx
2H1b9vJGTDfe3kYxcTzRJKtWfRxlT8tG9cG7IFZjBx9+VvBIildYBEiNkNiRs5wWpKqrez8b5MpR
vnwKC4+sFjnBpKXH2UG5QK+AN3lohyeLAhYKudeK5uQhcrzx0DkJMEu37WCZ4/jVEZfeupaIQPSE
5VoFdYVdtCfY9vsQp/GLHDmJ4TVAfXVeUdf7a1Hm3tGwMe53te1talN9y8rOx1a3yjzzs8it/r4H
zdmNr50rz7ZL6hgY94NLP6Aowv4wSsx20Es3SednZzyeR8RSYB2RHTvdkB0BZgDGG6RDeRB6b0M2
O4LJZp/axOCGHqF4o0DygQUebG2eTrtw0PHVEdN81Kv4D5NL286n7cWViwTZbOA60Zi4Coz9VGqE
mlrFJm9U8ACK4rO0ugjvRGAe8oTYuKYTtxIh8EYLBpjffb6nF2mv4Ve8JNIdV1y66ns3Kh5ifXgm
iQfuYAgXVC36FFRpmyzzo20ggINDff35aWYkKB8nnEyLfLlK7QF+JpFHnbzXJUT8Guvwcn2aMgFV
gHO5aT8JCOkPjFQ3qEfD2Y99nOtCPXmzSKzDJMU6ZD9l3MvU3QXgq4DSDuqzjQ14Z8+OJHMgU2rg
IuEKsSFvHZVSNUBXR1saCVFDJyKKgQO84wJ/csPQxrHfosctrBKtMckfavC3uh9rJ7CBEZ3ktR8Z
OdEK/b0I4+EsQ+/eA/u1SvXA29ZjOovrvYOTQbfUcAQhzU3nQEvSIkTgMtGwEMHmot6omDqZFhUK
uIjxlZyVhvlqt62SJIcQ1qF6IrqAZ8nooizjLCMxXOxwaxnFdDO6/ow/RnubpsPo5/ZmMKPxIOIs
PcC8uE2dKHYsyLK9h0V1h1+M9sa4i9L+LcYjg0E9eIYZCSJed57ScNzYHZg0TkftNexCUNTA7QEr
kp3nhNO9qB8aJyFXpyWDyKtUxb8nBlGXgoG1n85CNekxGhEqLU4XPRfuyc+ma5wk6zCIaLLXuYO5
P2cGHjKyjlVJhsg8D8i1nZIzVCS0ndPU9t5aR09RftNFmW70oUoOVldd68zE+uL/wH+KdiqwPjGp
cY7oMX/Ec+2/hvl81KR/Z3SWd3JINEQtnjtz0vJw6DxLPbr2ZJwLz2Y4FnQ3JzMFmyJVc9/Mqct9
gSC+bEX1HnvRa58OzgkLnVhDdEASlyE6dA3LOgLpx3YZnBq3QQrZZg6wiz496uRX1P0WITAixLYE
5drmhwK8Hf6ZEnrjpqqqErgZufbSK8WGhCBMAl7QHJcXr8mwfag6H2B4pUHJi6GAjKW+ll2sY1tI
yXvOjV3kP/d93XAZ6IkVQf+4YrYcHWBMvtfRqF0lAVg272zUGok8GBhiC+X2rIho2WCcCHYlc9S6
Q7juWzWogb454NOjg1Ady77qD7360ThFiS1egGwMmj+qSeAdDBnAEwcPJZlfRkLGgYBQcyA2wDox
qBVI+KQD5og+kBtSxotSeLwEDUFXDNQbQnHo3CNvAStGvkm1UjuaCWfTfAwZ0J8qSBLacwYdASI4
K3+CxGBjQdlaMOLCIXW2KpSMPaHvE5zgXmjGbQlj1nBGSQC+jZMiWPS2nCbwkCSSR/dHRhv7PpJb
M/a8oyl9gdfNXmX2KE5dBVc8ikWyj6lVoDKEXOf32XM3bGilCap5DWpgYm7LyCIhzlgJQLs5RPK3
YBqqnYz9Z9C+DclHhGYNs/2zIB6b60YDHFgkpMTofzRO6AJG9JLHhuzJrh2tLz0M+PVkzCmlmizx
/JCcksgekjjc2efM4acrO1J9MJLe3NZjbmrlyQF/Z0rqEbtd16sLI8usXRPnSDJGLSSGLs+PqeZv
+3pwr6KIhnPlOkjgRje4Mk0FEmSm+SeDsBptSPofltceqT0ga67U2rR9gqfywj2TkIy+naLpVu/N
k2IZt9wTD4N7FibY8HqCLJtkcdVwxvHcavmrrjqTAkNabo5gIJuV7k2HOpDsQcyTuRzOrjeGqzhi
mWQ3Jrta8B18RbYbhkonlC//jAtNOy/WoOXWsvGiWe6nex1hnCWQ0VoHDE6oBCFCvX1antLG6UnV
Uturyf8De1C86fXxpjkJVUbNNX9uoMfiY+nrAPMHQmaP5dcIjzohOKXM7sQUv+t1ggNch3CllQ92
fa9wY9xrqIgHMlge9cx0DvVsKtP6sXpc7uscBeeg6QWiR0tjKq0Z22mMmkfSZYmDkvX9shcQ43ty
BdHMyy65gEUoSXKSxaZ283jrClKVOWWsh9Q1rYcxjUuIgg3eommmCFNtOdbWCOfYNdRNH+SF1Pr6
CYv9mmHjkUjpEItjnR8Q8TbrpjHqi/DTFyMYvIshBekCMDJsHbiHHkbGo4RQ8xi5Bk4yXmAgfXtH
qiArMDPcUpoaoALMPx9RbM3KO7DcKC/ogefoJQcgvabdGe0sIJ50/URuGpjbZd+rbB0HFLGeonRX
CQuks0avGs9jNq5bimgnWwsfrQ7rwmSRpl5Fajj1TOy6QU2nZQPgvct/2Y9IheX3hv/X5HNmyBzd
H7GBQd8Fw+DVqIBr5yGruh5tryzPzMv71YT8O88rn84q3g0PLPYePsvNDKZwZ87Eb33i5+DpwMun
4agKN9kWsci2XZhfzC771JTuV4RX4VnLmoPuJ9hx8vjSl9g3pjF8AElw86f41oAXc6X5zAzvkBjd
TcW81BFT9yoDs47TIrtIRgGBPRp0r4LwjfulNpM3DcMwfBcy35L42S1YejXI5Zmj4Qy3YfiW8A5z
/5sz2V+8yTsMon/Riqgj1PYdMsBEXEeMW/g5qiCY9zIp4S9prAAF9IqhHQm4HQ6JLR+YnLxF8wiT
2cN+xNatm/Wmqg8m/owwO5KIfE+nO9jLgBmuOVNaijBfBUNZcK0IL5o9HgfApy0CCAzFX8rukXl+
sA3qkVavmn1BUNpJNQnMtdOrA6mZ6T7rNVxWLr+pGldPjItujd7/h6153Y4u4BeVTtVK98QbSQ3y
iOYNgTQOOLigR0pt67HPNgk1pZM3Xy6XTY51voncg5H4P9qJ9znHN9SWezSE1InscR7cGCC4bNK1
WRqw7wuSYYWt74YeO15qEVQGnfqQuNqjBhyC3JV+xudkX5XfMYmfyzs50PpUvOqmr20DV8SrulX+
xiVWGepxCPA/xiTE0LmOe5ZDZW78EfBRV0NQbCaNcVszZvdBWn9J362kyu8rPa8Rfap8N1eQi2qS
37lw3HEZQsOHDPVO4KJdFYNXH6y8/GNAALAOEpyyhvKd19C1bn7tHMtY+lRAXQMhFBp/3Y+sF9ev
PiEQhPlUsQS2/QCrqD8kFxPQMSYJ7yH15tlX0UA7KKs3vpKrlgWvTY3AOW7qL24nk1Xm1tO+HaBq
okMN1nEEzMfhGsKiPT3bnqGwa892c8+Kblrmb2RsNjfsZeBLpPbac/kpYlbtydiLbVUxfImgajam
YYEyboLoIDPN30/6oz/duiou961XVQ9xTMWwgT7Wpe7Kdj2PRblrIlUEVV4G+aXPKogI3YtuSP2i
DxhNOYWBnxY1H6L5p7qRvLps42QNBGZN74++Iz8XFI5AqbdI4xV68sbg+uXod1ZmePcRBepCc+9F
cuwBb3+p9KFeT6FnYxrw6XrqxWey2bF29+KBFOjrFJADmjqGsxcGfses950dlj65heVHUfmgxQku
Kkizd2UdP3nw4LUpEBe+tX4NXh23gg6bBan4ViTAg71ucs92yq//6Km03hm9JzfLuBFq5os/+1mY
KFzKNBw2acurz+zkQWCmfymTYgfz/ZVYaFxUoYnIb+xqCtUNISgIT/FrpJj9iP4qFHoPY1o5RjWt
Y3PI4C4HYG45p1dWWN/1ZXtLNYDgETZwNErMaWM9CFgW1Rgda3MdFIhUqU0MMoV+UE7EU4A/Pxkg
qU5uDgwi8KaXRRg1l64nYvSw//4UXbWBtYpl9Vl0WQCa4rks/J2WDjbGx5Z2cJVnRC1VrCkrD89k
/RVy3NeEAsVpYg4Imn/O51n2IYetVBRHxw+xRfNXFYZtzBKGf/lwMLdbP4QWUI/a3ThET8Is9gZR
q3XvvkNGBFtkZ6a7dWEu5iNcux5n6qGZnzDrjCbkH4wmI0zoJoOdizhq2fR4Anbj94g1OHFsisna
Jci6+Eg8GVOvu66iW9PF/UMRVCRMECRV5Fa2zqr8y5ircKVZreC0B4gHWxjjf8dKUxP47BoNDAF8
jTBMJtJd8wJHLLQ8YMgPgBjaIH+KidBtdGHtP7RxCrujapqZ2DNtrH3lD95T19BW8Xvxpqu8fPaD
sXyePKTWMAxI4zuiFkxPgyXGWzTGBF94Gmy6EtOLD7i77rNToEf6IZT4YIa2o5IxYpIjCo2KtszN
laZIUhQz9cQP7ac56RQn4skvp+982R6XbM052gPZbMJMUG5W4ydzkP5tiHD6Zb5bsVBcJ4SCbpyG
CDY9J1OmB/a0jjIqK10WEsuWkC5elsW57oq9z5m80fTC51kQty0VGWu93cIdTD+5eQ7nsqDYEMRt
sWnpl13SrLhZRqm9VtABdh5zhGMmQ7jLGgYf2g/ym0qjvTfJfT9J+4lE2XLPT6A4BFFUvJYFSYhF
on3pAqp3tjD6myLV68YQzULJJ/aTyfiXsKLG08Xr0lP2ex9GD8htvR95NGx6EppMrjHkBVj9pQiT
msCH8VDbrfs1LyzCWSS8M0+nkJ6BlfAVDR2w7vGaBbW3KcM2PZraYG28nMCHLvAnone5dIyIZRhb
JMmlFCZLIJF7vVZ7Shw074uWhJGoc29hHWbUA0tjo7mddvFAUuN4Iz+Yxf4fFuoyFpTu0SX1eBV6
xV1q9MYzxTY0egjKstwfzw4ruBGvHwk/Ac4/9ryadlyXS+8mcXKsVD5ph8YmM9oei+eINcI66VgF
h00erxPRl3v40Ws3wMME0VN7UOF1TBzvig2McUhzvzWiJVviM4RIeeuw+ipFipqj43y04O54vmEf
h0RpWC977zo0+VUkRXwxMj+jPaiIMLfLI9fMa28k3YOZu19AB64jO8s3JRXf+0RvtTUhBBvEFmJV
u91j1zIYtyFhiEpM39s67w92QMytRnEVrXRUIEKigds00S5pQgIWVNxeLYFddcYMutqEPC8dIZt0
43sUAU9XQwM6ZXbVwzMgtEi5j4b+pbbsaldgut/3UnxyK6LHoyqyTlk84VQmYKczTc4xhT07DafX
mPQBTKuEGpYkJ2DqZg2U9hM5Z5298gQ5Wj6eg30a6tPO4ATjEpGt3YRYu5TqcFvy/Mhq3nwJq6On
jVSPenfuM3mhzOlclPHudfld4bTNQzQV3ex5klcNT1tuL9HWrdo74zt+v5sPheQSpjAK+XhPY1x8
yiYxnAk7PSdm4t6KcXgLC62E9xtcvIjEGmvAKwtGggvA6N75FXSx1CRvcArbu4nSdujRsbGHDtQm
cJ2zjLvHCY7GVjjfawt3vmNCXA81JtuJPW5bq5hX6qCNak0wP8633QBUwZ3ZRWogimQYozMaj3jT
9qo89IeywRqYl6q7RjUMwIxk7a02XYda4MocIZ3rFRmbS+WgBdOI3x68iw8Vp/EGYrtTwkRjkG6H
MeXjwOJ4i3PhvTcQAABTBvJuNHuESn36FCozviVjZZ5TSQw6EpwtkiBMzVFVXgmGhBRtnnzTdA+a
TbzyyMIzoqA3dJ2+n1qW/5SKqzeu9szCYf1NVlJ8lhPo//jU4dm5uRq9ZiZJrbvSm0C/i0NmQh6d
p/uo5XJoNVK7JI3GQU0SaRyKAaqZrsIOjEMHWhIJEqvEkK7EzHSTpExr7jkqRXfuShApyq/3NUmP
a6MprBfPxmTjFPxRBQcgCjq/p6OSmGcVJD96K3N3VZbAeOweY7iZn/pR/9TBCFx5xYRT3+ArtskV
3lfNFB3DLhrXEf15lF3jg5G41r5EtLnGXN3fXEUPmLCgIJH2hQx67+ir8tU2kujitAChxsL0t1kV
WATct2RCj1r6IDjEhvjuCf5cEux1rDxTuO6Vd4hZ/59bSa6v44/uuWTOGEgKR2lvyj0r3PpKJkp3
UhFVU6cEHxO5r3pudweuVa+0KvDnF2Xd7tQ8tTCgha5N0VJfMjn7TFHla38c7BX0nnjL6KDBKwlT
CieBQTzFvDidVciVnfZ7Ox4vBhOKizVvYqivYxN2c3ais6t0YBAdbalTDGPSr2LjecgzAAkJvA2t
PlNJzc+hVRjQwLU/MmLb6U8E1bNli/5OS0nIFO+6MzrPrda4zxNFfzmk77EOmAZiT0P0d3DwBsD7
xpQEOBsZAHzWiXKsnFtdT/TzhCROgcIZwdt2fgZ8BFuqwbFagy84K81kgZirq5Yw5Yt029pkjgsI
xQzjH4R6Zzvw0yQK6CSp+fIVvxCdAyBua9dLWzJhGNgpt8L2XjVZOJ1glVTbgJLFym25YPACFZmG
dAVWfmsQIBZS9PMSzECmFvbHhLpQM9RBc6ig3GyCHv9liZaCyBvGFwymocmIWA23CPbwLsloxPeF
fDGteDgUQ5Dgay9oMWWFNVyBOEw+l+S09e6aumnv5LxZLjsZv2B0KOnBU3c0LWc2iRRzkjRtalsZ
7dVRd2boRAeRcIVPCkQ942ikd9F8y4u1H2nJoruQg3sYiHMwYMNu+ibjvqC44phvLzb4E8E09ty4
ykEBmWbHKMlZKUQRXVaPFahvvQDhZpi0dZ20rSBh5A7d6yBVQiqnfk2xsvptkZ/9IY2OtZ71B657
0xZ0vUsxNidpqZy+RB5AM13k/hNi9CtRFoB3rYlkjsGF4DIZ913Lwj/PuwoNSgpgPq6Lvd2U2qnS
s8+DYUabdPDPFUTwuWvuvfoY2ZjvnzzdCp8baZzjQY3n0EF2FyVeh8lZfCOattkjExy2GhnMEX2j
dyB8m8mVLsgaN7oZVRhcbQUxqHZwY1NAOfVM9QyvNL6mQ427Lqd7wCSUODwqoZ3W0Ns0qezse4us
krxu/eek8Pd+JNcDc9eLyqgn9Ll5Moymvqv18o4S/TZNzeqL6vUfTth9c8qiPASgF58rytOUFp7j
yooPg6S4tJwPy5kR6NXeZsqxrWRG/gygtWMWkkfLyc0Z36YvdoNGVFDO2LeQ56C8NhuwFiS3WKNc
15TK6EN97iNprPGJ0zU1i+YSJsYzDXCY0rhVtj1rtx2VLZZ9tDvJmmofe0gUx7qkUpEoovD6plSv
he/80Fpi/5IMOhjzTPNl6pi1FpM57ZeLsFXSVYoFczpHyW8DspRr3rT6HtZ0uRkLOptNYmr7joTB
K9bB16gsyXTWffsaWeZrWj9AOwif3NSJn/0GYkZUxMY+SnxkArOI1V40r4g3/tTZgtn689aiX112
0Wois4pjwF+OZEiIE8DPAET/xKovbPWiGN6MJp1DPuL9glHvvIrOvT5zHn/eBIKqH4fxSrG5PC2b
BZzuz8uu5RYoAEaPUlIA5ycPInn2HuCOhaFOIxR71c/bReySAdNYiYNEITsuVtFFuLls/CUI1q3P
hqz1Y2t131NJym+yeGEWZPoiLV1uGWnpcg1335IlFaGf5ag/by7K1MUIWpP4u4qAOW/oK1enhZhO
ziEejHn3Y7Og1esZsr4YTpcDLAf8eajZf7rcamx/A5KjPOQswDDMQd7dOmp4XR5Ml/uWA6R6iUB9
eQm/HTCtEGchZnxdfKRw8/gitBmf+nN/dpiGEcGwA6KMDakKpEVkRQHJlkX+R3jBx24QaUxUCZhd
7vq4f/n4f7vvY/fjedZiFPk4chY6uM5E0TG15wtc8Pc/v7llX9Oq2c3XhidOfp3GZYzzxcb+AtrD
tdbSyRFk+Ol+GIRP6fBpeYJmf/XNtjoqT1Xt2Z9tw8txfyHsL3D95ZHllhGJdqsn8tvHXcv9iwN5
udX6hCCMXnn8ONxy/89jlorCn12hn/sgCySzh2hhDCyb5YEuZgWepR0xMdWTT/PzKCtCe8beBQSA
BfQn7YF5EUGxVnZcvuZoOd0+vlaw+1Dg/ePyS1Kzv2jZ9PMt2x1TuiRxtNXCQZ0IiFYnc2ZsLLsf
m+W+PJpYGWpUzVMJsUZmebld3siic142o0cEdJg2CrkIzC4/6ZE6oRfIHBrI6FwIcETXFKmVlTY7
z60qgnop9/n6uBU56V6+g2JLPONXJswxcPcJscEM0e4ur+vveRy9kIXxaKWUYAe1HWnlg9AICf8M
DWQH454JmnkWgKtiA37+yAoP9nn/ksXmXW4mJE6M6Xfhs96hEf7ilvzDHKYQJCmU30X5Jkbr2Bet
vS6CKNyDl77anG6EgyHUC4lGpwr6atbOHeya8BLCUonIR9hyibgEqRudPF7girThEUKiAx6Xkj8J
Ef0xrQK+GQ6IJmPVtnLcyoDq/1iTUUnlDpciofLMtI+Ba10Dm5AOgtbU3BvuSBZv3eROB/dGpi2Z
V+65lzU9UhjmEBLf7Ky5p2K274IXA/D1JhoF9ME34FTuupQ+5rT0G1frDU1A3k8Y7xNNoNeqx2/T
RPceiMbJpDErRl+swsp5AZj5RdP3ekuKkfLkNyHps4Cewr5l0C8IWly4+UgHJzJZLDCMxzimI6cr
1nFH+p8WYEbVHecaBvFnQMYZS4/MWBmmAplePCR0bvqctWUQ3INPKtchwQwRZOKVV3nV2of6bHdr
ujkUZEAj7AYKqLbU1KxHmVi6GRKpg3jKMtjiFp9cy0oMzEAP8RGcDH2FaFdFGf1z33gv3T3ggmhl
AedeV02wa/vgIZa3ohytbZmDVvK7CoCMyDfSWpOxtMtarFVMv2gEujQHLWMfILZZqbru6FjN5CMT
jFNjPY3S9AEdkqmLNuKREtWV994C7oOpjJgq2cGehqTvQ5BxCHur3OKVX+cfBiHbE3XSpKXBzQT/
aIecXIZhHoLJpodhRfupj+ut2+lfWUC0/GTBf2w4t5MN88NyQ11+BU1SVm+jJC6vKuOvcTXD5IW+
QSEZbCeHvForNx5Hz/keuMHGGU5VSuBxI/mMu0Ynb96EJUikeLBvlH2wEXmtIWImO12r052MpHox
yb/CHQf5mVmyuScBi5iaGuxmEpINZ0egghRxMzgZi/M0pzuKOdZ2KqCi0lXfTfOyYbkrhPfUdIPx
qBejxijkEDtaT+8mHo5rPkmwSQkYyWRGe06h6R1DR3nPWhfVdNADfUdfEUGnEzwr1MVHn0XiqqwL
fqAWoPCCECLkPra5IQickmlVPNhuMT1FUbUpmwTk0Rgw49E5bXw0fuha0CtZtNGoTLT9M5iX5NZX
yQsDRf+8bKQ6KdXqT0l5iQOOlNTW91pYPmusYHj27IZqP9HkWjL9yGJc8GY8xPexpQkcxjurCkyu
VZl/8Lxp/plo8SMpRuR8WJeSxqzonf5cTw49AglaPvceLWl5j4pMbwjZ/T2Ok6e6aL5hEPV5aKRW
PVoFpEMJ+Fg3hqMwUourBhC/piTa3sibapv7DWDf1rrBrd/3ZSHPCL+/MN9JdwllROp+kN0yosJJ
Vn/Nq0Qw+x+abdAqzoLhGaEHRNmekAJD+EydKqaFmX6tXWFfHXO0gSwgV1ToGnbu/2XvTHrjRqIu
+196zw8MBhkkF71JMidlarY8aEPYls15DM6/vg9Vha6yC6gCet0bQZZtKcUkI168d++5hE/zJGfg
PRsY1nUD5TFOxNUW9mM7jkyXFJh+2lV6Vxuf5DyqW9l71xnd1WldW/hyZTKHOCWasEv7Ta1eJoS9
9T+WwnpGWZE897Tnk6gvX9R0WVbtPzskuidO/qkUy3SN/KW5zQyS4DbVTdvRlUzJgY7X7jQqfvy/
K4vF5hj4RbjtobpytwAtSyjT+t1qsY5W5qeubE658PLTNDL07suIZODEffEQLT7Ppe7Cbl0Ozibu
mFWf/sdLsP7h9sAdzYJqCkeAiDHlb3J2H174gHmqOZUGcqdosO7dmBXAmJI0ZCP7Aki03gQBzcEn
YuDO9uPAt0roLE09BrqVJcq4OLlsYlNzFKBEvfhDz3AZCu0E/Jc+8ns36t8vnLUJrn+7cJ5rmrgn
0OHbqN5/FWTjZihkVs9cOL9X+8IR3jkeozshgXogXrCPzghzZB7FeVRLcuTYlH9ZMdva+bd0Wq7w
Sv2vkP2El3xTlvmxpplD88f5gUDFsVm/0j194uhBb6l9ZZquf7infvHc/N3dsvl4/vH6fQsXgecr
fo13wfkviv0Mz4xQNUtdReluG3WY9ppfwukYsi3mGVVGFSB5Gg9r4X4eVcryYN/CI+v3tVXbe7T9
18n75uRZdwKk+9nfOiBt1nzhyXvI5qY5zk09BbpMnGOf2Xd2XwzB+5vw/0P9PizNj//9v75S5VVh
qvsu/d7/3c0lFQvT3+7Xf4T6fUr1dzxX6S+5fn/+rz89YJ76H8/E3kWn3NkcTiaP3Z+5fr71PzyR
hH/4toQ+Ro7fXx4wkE3Mlhi88DcWGX68jD+RTbaFB0y6pk9fwzI9n1f4m+frXz1g8pf70/Z838EB
htNB8u2E+n1VsISZ5AMr48XfRGhu1NNa6p8c6Ponp52XA6eP5M6pMiwvqzxXTEkxMS171jL05fZ0
+7fL9/DHc/33x+W3dfKPlwO8ivqRcbWnxG+PO0Z7q7Ga0rlIx/LCpUkaOA7fR3CK92b11W+iJnA8
NhljbO6JMC7+43H9lV/1549nDA/Iio4QAcW/rjZoXtgoLCblaIC/1KAOnwHYnVSvq8tkRsV+Un2J
saC/athpx//43bcF+K+l7v2Hc6twr2A1Ml3zd+9Jl0xJPOTCvuTl5HytI0DjapEU9SiVsy61PgDM
vNAWymt3vaHN+abK4iavs/KSYRk9Sp12uzgxkwB193r6jxf36zr2x4sTyuF+80xYYb+vYxPYZtwf
nY0mW3f7TOPGKoBgtm0kSE9IidDWMCU5wITvTGSDVlkxwKanh83wx1jO6IbbafYO//663o1rv100
ngbhW44SqAq35/Xvhh0ULbpklmVfkjGyj3EbzaHuGzOsIv+nmefxC8yJo7QKI8xW/BK6GJ3tgOvc
vA9Y8pPObOskWX1V0S5EFvYuMrhoCCYX5r0pbnx6pPY8dKjlW2u34AxH2ZmKy6TmN5V06nGov0DA
AaSb26d0JRg6QcT8qnr/xcgs+8nImwcesvzWx4Jh9pl4VFTzRWzRZCKuYnNWvnfsotqo6TF4koar
+wXl3ifTwrry71frN8fn9i6yCW1OT0+4Co/TbzZAwM4Ro+fIvuDwNg8xuyNgcw4ROZeRJA6EVQzW
siCtFQUmxWMdEfv9//pChGDlETzpPFC/PWhxhsUPjZt9cTz4joOZ3JZmJJ/WYT42Vv+8IBDH6aIv
zDDPfY810DPmD/9+MX710v1xLTBCgqpzTfJMnd9sh0g4OkPVg30Zo+SnYZ1spkCEvi1nLLjQHLMD
79F/LW//XG0VGa6kOPI+CLaE3+5Wc+Ro0luFfZGmc5q72iFf23quY+8BMZBxyIgvvpQOSRe9wDm/
urcmZ+GuFfJj1zn/8ehY/1xvlCktF9uQJEDkH8ZbL5JiXA0hL3XeI8eZ5FX6/a1XgDBBKPRkest3
RBNU2pWbBgV5PYd1rPD+1YQxw6wOZdKI2wER/k4vjnMzeQsNJFU8SZPs6nrJhl3b5dGZQ/mVBjDE
qZrFW4xbWNw4/Icz0vrnyo2dmn2MTgCfWL/f2ZElrChSuX15t0tUaxPdg3mXuGCS8jhnJuntwHYb
g7l56xT2udDOsI9ga2PFb5/0SvcRndSuGfLqgMNGBpI0ASQI9FqY1F5GxzKIqYj3iEbQyJWC6pOU
EkgCsXsomGbsepUTCdMQnJ1tzPZ/v1d/NST/ca/atvRxi3O7Ug//usrlCErmMm+4b3KnPc0GMz3T
5OW+myLa8fMA4ve/7K/b/f/ryqrYjSQOdgzDzC9+ez7mBiNN57aS6EIo7mUcLw9N2j2Ihtwf3+n8
g19ifUoKiQh7++BZga3e8rYq/2NTFr/uPWz0jDaAvfo2FYr7zye1Sfq6aFvMAH2UG4dUmM82Qomj
q2LkNDNpEtaUmYdmy+QuY0PeEh/OTgh3/uRZejj6RRzGcRc/V2Ls/mPTdn47VfHaXI9qjKKPR3pL
SP71nWny1baUcP2b1i8BoBUuOrw+CxiGOmwU/hKOA+YVXtut6QKcF8D0mzLy7rd9JZ4Ka2+1wLfj
URoXpInQ8+b05IyxPAi/xSfq+Meu5jauKsc9zdjafKoymuzYcWaL/5gtnGJI+r7MYkAQ0RbxFvQi
7rxUtZipPB8bWfRoxt6uiT0sPNq56TvU0DrzzOOcmCYiVOq+PIFdUubzoe3qck95lIfLmlohWNy9
MEYs0HFjPkynVNT15d9vbd7CX+80h9IXRZ/Lg4vNWqp/HI6JRcnsuZT2TRwLlHyOeoGcvh5qBs0H
Zrr3csMJF5Db8Soijlx57UGtSJKnQkuQ7nawg9+Zyq05V+ChyFQxtxixUi75OaO5/E7ATfuJNppp
v5Z2eV6zHNrmbNew59D9LczmwfMqxMNmeizyHI4XgWkhmK2AcZ0LWlRnx0lNd/h/46CMkWQow9V0
Y+Il6MBABes78eo9hZcOMxys95nS+5/nDFmTBiiKAkKyyTQuHLNo7QK5NskZ/vO4nxpZX/A/pFho
CG2d5lM0TMtdNa1EvQzlBcsWp0RL9YdtnBk2EwjqdpbBuoDngrj1qHppHDnKMtWuPkFnH89rUj3V
nvPEupagyAl1V4yvS0qPu0j0c2LROB4T2ncoUuagUSpiOOki0ijth57p8v2EsDwc2zXZK7OZztT/
xxYfzbXUzBkaJyaOTzJpojXtX8HvoBf2yaXSjjXf2NUQBe1aAFCeG8oeSF4YiESAs/uzaxbbDTyQ
WTfOXzWbMM3X16zKPkuHoAoBwX3AzOKOKe5be0L5OZmf6jGOz4Nwvg79UOwbnVm71YA8R+d/E9oS
szS7pkHI4ihvcPa02Gaa1D474106SHWrfcbUc41BrNNB0fvu8xSjcq5VdGi9vj/6a6RQ9S8viLCm
KwmxJ8sxk7NJwGM1e+NBJ367L1wNzbZO04Mthix00YY8jKPADjekJ1no5JXUm3vbq05llBLVYvGe
T5JCvh+eVD7mqCcrRQpjRDhUVriU8ckHO2/dxwTcKb0TCg90fseJ3s8Z6U4RplXxUysdPxlj9DMy
rWgP4b3cj0nhQ8XrKWYxxd5W8ce8gRRTs9akQ5Xc9RHtWGv1vM9TA2wvq27bbHIvUWI3RwpVDN2R
SxBVQQRQvCzdhwGgu4+BazBAQSBbe/LK5OjUyYyLRAWyTJ392pgk4HBbn4Wfd0Hv4vXwmjur3fJW
Cmc9ca9JmqQD9YzgvZE+YMPEqjwepWIK23ho/rjDu8p873uhI+Az0UY//bTTl3qt33y4qzvfX+uH
yavvWMmI80xW/xhDpQ4cbZJrPCiBmeqbwaPxEskvWTU9+XlqXcmIaQLJSfrYJHZ2marx1iBpdWqX
9pkJxTG2p+ihh06fLZrBTlaK0MdOUXnIwcquO2gDsaWfj/UZ+PpFFy6pAxmYbkV40OOStV9tOetT
p/3mpOPia4QQkQXDp+dltw/8ghAQs849R1b0FW36culRtxv2iJZjEGYY1dJDSKb6HSjA9ANBUte5
Sjcx8fLRjp47gix28TC4bySgrWPyVFva3DUehTdE5+5eVzkSBZy9hUmSn2p/+pMwbgtHf9XFNrZB
FUfcx7fYrCaETYveO/lm00y7z6l5LorW/QQB7TUVETl2TnKvanBycRQTEsDM8jaKp2CaXHnjaH7g
XLsleQIsgSut4xPTvbvB7pYjwkkQnyW5xz6aWdLgjOxat8bHjuPw0UHQH3SFJn/Xr7+XlBS7XJPG
DhHgocljXFZefi0Rtd5aiYI4ulbP5pxEB+XTeDfW18RhepK1C8Z8wy3O7choqR1fOxQsA3IRv9Iu
UFHs2GgOpoBLqq6ph7BNR7eZP+tH6R8Qc1sH1aN5s50u47Gr9b7TPU3k2hIfKheVL5liAwMeQvLK
l87O5qsh8oiBtP0jNudl561LzjGaVzJWg8RZQ0Io6EgfXjvBJsQPYNCAHR9WiUnwrzSqU4rdfu7g
ZIio/TRToe2EjSqoG4b5Wo7+h2RpU5638ShnYd8bidrPdumF7ayZVFbO8iHemtlU17apd25s3qWE
h7yOZHtMIosPwuZMDdjprHVrnMdePJBSwX+3B3qa2rtFC4j3ajq8H84qTsYHq++5ZHTMG7rv+A86
6AHBRBQg9eIz0qZ6R4p9e/ZZnR5z0nPqat6L0nMuS76CfOi4ZFY1HpDbdYyh9QeaY+4lLr163+b+
a1Sq+olMxQo4Qjbt1USTv7JmidlCjIcmm6E0sjjJNWeHsPQPqKRkY2NPPVcRk0mD0xCzTnI2qvo4
cWYgShhZJBLtmZvEeowZtQbK4SzhW1HCo4vX0VWY2puq+OAac3GV+rqMHWELdTuEO93Ey2VYG06L
zfygvWjX2QAoEh0518YyXlCO2DuwCoSCMBE7zgMkETvv2PM719iTa5YHClsVM6nyZjZdeW9N2Nxz
Vx+sdvI/t3r5PMJTOZEdM2xDvy9GS5kdL/YaRIJUbJOEqbBqzeiUr/iI3pM88Jrpt4WBJAtkal7y
ekUwN9M1au3qZ8ksLvQMR17bxH3sVUv0nSYa0++b+VAO5ICgqX6kDl/5cX689yPnUDRdcim03Yax
6EDiIsJzZ9gLCecXuewdcwUt+If8b7P4eBKAbcLMd1pmTpeyD8k5Go/pKszDjA/RmNEDWyA/rmOX
ZXsCr8A0ToNDHVRv9lj6N2JLkWo9g9yGubmko1UE3TpON6zDZsWR2HcXl/P4CKak7sk+8NV9V2MC
H2vsKBmDvPOihHmxxuLOH7q31pLLa4qlqeitY7fZcmdNxGeeDXc6UmkYidyH3enfMRmj0bc29XGu
JMaozZxv0Utl8ydqop+rLswJUqVOzr1TBMmXmS86Lk9bHdkfNlxvWUYHILzZ7YKC09q1reHs339i
1ibDsVG4iHPnSxGL6ZpFvhnQyQM4YWXONWFCitONRB+7uGF4bwd9tThnZPLePiLy+3ZmBz9KpTcH
gke6WWEQY6LEflr9H3A8fiY1bgPt2a/Ypt+ahmkfz/S+QhsaCt/8Rp5GypGkxMlpQD8oe4cEMgLa
gOAfmk4yPevWqykJ2lQDBxW7/2IZ/rmf8RByf5ei+WE74lUyiyE3VzlEPAFIn1P2Dvs7Enkoc2P5
ecB1eRrzlGW6Bgwh1NNMrP0hAgEWtlXyis55a4bNCRNhlzBkTik/54p5PQFH3zx3+OQgyXdNddhc
ZWFTlzFFnHNYpzTedat+nnlk99qt0mBqXjGG58dyFiva2BHI69yfC5JMD51dhYDLyyBKxK3dosod
sTgYljefzGoLL+sP3odxAumOmOMjZiNsg7xtU7+8OnOuDthjsQ22MdKOfuG9rr9im/g6iOw0LOK7
sx8Reu4SExbGAiGm8TBE2I19KruPxpBaQZlDMkgduFWd82YhDwl03hX7TOB2G4qcuaP5jeEmJbZP
Zl7dWMy7Z+duGcFLTW3fUBjnMH0bAhSxRvC2tFCgl3oLDqseR7MNUncZ9kL2+0gaJJc3QW4uKZeH
eNIuzfc4Z64tATphnm1W6inuiIJqqX5VWJPfSxQ6I/mJCXSd2f2eAEtmhR6Xon8eUFruCky959D3
0yg0bR8ZrUBSbU/FQ9yPxWFc55NQC3Xv2HD2iJ194jQcdnp9WqycTRaHuIEPet8YKLrKeIrAnkDN
EBlWjXYm64aYvT2HvrpPJ2rZIgmYSPY7td63+Z0h8y9Dbr6WSekdbDWrgJlyIJ3q3nA7lCCYHUaf
BZ2TWkiN6B18nQ4h2Ds4H+kPTrwnu8Jk3tl4A8fO/sjG8EAt+mavqmZNYueOEWBQd04hnshHz0jT
o6Xtg+wcQiHX9qmoBLFE2N720BUPVOioGfJzWUtMsTOrnGueGqP9sTgcMWSdk0/afOoiVM0+rSTy
oSkrY0MQC2M9mwmrBdJRslDc+mITcROUMn/mVAHxgfggt6nIBYqqYxXLhXVMnVBtpGGGRB9XND6j
YnDLY4SqJ3F+TLPDniFNTIBLRhYU8kyMoPu8TdgIsmjPFJokzTi+mkK2B9lb+Oi9EXVIGT2WTX6X
etNTQxHM+tEjADH876PBUjl2tOkZ+8QHf94Rlvx9bskkHp1nOdkYSPDCTZ18k01JEvBA47x0CwQT
6Ri26Ch8grUEHua1rqkca7Yf3RPyLoZvsnpYC5RQkw8tMifwyWDGvlb0dx1Zh+XoTMB+vxXGAuEZ
/N4pt97yccJtU4/OriBS3TXavVgqfa095Py9+IJbrcPtW1xjCkGM2eOpcv2aQOfGZaWdk0/rsW/1
nRc5Y4BMnGRaWz9aFt/TiNCZ8kLIteS30CbhbeMIrYZvt46H3G66uxLFWeq5j9WY6FBJp9yZAmcP
UW4dOnDHruf7BflwZokd2kl0HWNi7CaXa8yt63H98ztrBF7UCY7jNs2qvU2WrsdpgqXiW/pazz7e
h3n+ipmJrR4zQOlZ7C6DxOEawEykzndQJZk4fXZEeXHiip9g0qDtz+UAtiCx9jpW2BPYXUv8kZhB
P0nRBXN7RAEuThY5wa4av3bO58Lq3ww/pzzZ8s9RQczLEMbavmiZFgGnHOwDq7imHeBhmNY4Iocc
LWtycsv4Y2U2P0XM8jzMDUWuz3HY8YLeK+5idjn0NUmQ+/jxEcMfZJEHK+3pk6uwD6DReZpSYoh0
NV5pgU7PJETjtwD4v7d8ukRyRYvleFXN7kM6qjCLE0mExLDKBcGRb7/S8TRvukgSE2x5UZiMQ3ES
sQeblIjyw2BURliQZhC0LSgzd0qt41y3P+BJilulCDNlGb4hEIREW9LRzLFTO8tEpOqho77j+2R3
758Vc5XdJXH5gJd/Pf/1dd2DvDFWnIa2qlNOVKaHtIvn4v2P7x84lDTY6xU7biN1FgyI1EHIjQhU
ija5a6TEyNvX43LTRtOZULeEHLfta0ufvCVVmZzquYvvJss4xRi6b3DPx3fvH5z/+9mWyRjMMWS/
OfZesP58tgs5ngY103Qq9OSfkQRemfnwR3fCfddAy3fyoPEFc4I2tfZNWjSvm44FBZg2CoAneBA5
JuK3qdwRAz8R0QABzFdOxXPoipXESnLVc8VbiHk3LZs3XWXlzsuzPtDR+OhNBI5y/nFrOz80BnFw
PnFy8NAFafDs39BDb/iV0BYeBidfAlrbt50zHRKs8SEh9jkLJygNVxlvQNWvq42SJo/pjzlsM7kz
PGdZfD/AYjsSqXfg2+LMGeIgXTnN+cIvdjumtPkhzSwkV+PyAQXIV/LMoTOK7OewQXmV3fIAbT3G
RFL9t0lYOnSpA1qiNNI7tztDHEqeMBdetSWTB/R0uUiT28mujnNKR1RqNV63lXICZ8XOHVPWVpkk
RX1yaIhowiZzToP1qvF7F753mZuhv3q6NXdozu8hwq93TVzAlHG7+ZgCOtpFWWo8OYM42RZxgxyi
rTP+DecC1uvt3fHH9OLWtQAIATrC4kdyN7qoyL9XuMc2H5mZu3hjKS12ayncZ+GwmUSxGEODlPsL
qup77ZDEXcQFtIFNtpjni8+K3c9Ht/KpaPDAyaSNb0zcJee5zkg38oiB6NeEqIckPXbWWD+YtMp2
M9hQt/T1NcrWvWtNnwg+gkCsTOeqq+pZte09OJv8iip6p1sXk0WTEtBu8ZIxR3tH9s3pqNqHyoT5
QuiOeHSSp7zw2v0UpfGnUZd3XiOSbyh6em+m6aZSFxCCI0PD6sc9T8sXmFfFCRcPOIC5NQJ3gfxQ
uy+Z27O8A6e45WcVgPgO3cw+ECMdfi6yc2HZ9cVJ6u/dZk2xizo9raNHkM/C7gqv4tUf3Y+rZRE/
2MGF4ldPjk1pjft5htYxyRsK1fzYebbihGKry0zQn8vhNkdzdDstD9YqXZ7GKd4zkiSVolGY2eBo
BEwEQW853fLUUN738dBe6rgGqlCaQToXDlK53Lh6bfXsL8QRG3ULiYb9v0dXfEX6I4OYcNF+9uNP
XRN9NTwrvVG194Q9qrsiuHgRCIwuYgYmoOjR3TSr8WIuSf0koB1x3CZnuxWgKrbDp1W38blHlkan
KMavguOmROMb5PjPjyX9w9vGHM1bzO3iVptFvWMe6wMYMtcF/A5ffP83E5kPt94z/jOUs0o/JraZ
PE9TromXVPTfF0qAgARGEkXK/hHCTH9mK8RzQFZwGw61TU7WFiJfKlInoF5V426cmQTIYaI7UsVH
1/sgGgPbREYbY62XAL/JsgeR059A2uCalv6p7coFyk+3w3ixHpup9TE1MwPnVTLXsibz3EAAsAuI
F+jn3O0+fkpW8Zlkx2yKBiS2sBltmV813jjeg6TmMZiNwAB1FUJUA9247E3Ooej5djLlaeTVssjh
L0PhTWXnYXjJsFuWdfKWyppNdQktu7plnG/v2tSpDiUmhKG79zmQ7XD24MPCufBdqgToDLrSG5LA
gyFR/snThnVjW4M6m/HHZhyWm/cPPEdPq519tw2PldSbW5ZdWi3rhvMfJgIq3j+rZxsGN9wMva/o
G4AliuuLyaE/9GWEcNFVC3W5w1UB19Lsk7WG44JrkGrsZgX6dBnHbSjHuR/PDAmim2lN7JxpFMyC
ZpIWxirjgEH/xJNXVfFsmCzNZmzMBz8R51Im7q73STXWHYcQa1HPy6S+69jFSq7e11dMd+3sHEfR
PE4d2LKZ5Xo/4/tK0Zed0hHFo+YyS3g79YDqKbZZv7ScOP0P2U0iNTWexF+dDD/K1p7Prq0vxkoi
A0AwFaoSiFhON7qN659OlxuYY/0TXbgG+bi9nHLvmDYc+RYlp2M1dMWN1/gvzQrQMnUj3C7xj8Fu
FUQeXvHsGNl+7FkdOZJhq+niW0Gi7K4pfdzUBuBzIKE1Kd4R4dEJbDJiZVtWzh1M4uUmaWcSvLvi
lkZTvjf7kuKQVsTOzP2PcjQsgs2N57kztw4ICWKx2vsuzX0PPhZzMv/ezGlQ+UX3OnKWJCiexrog
JtMdubmzJRp3g70fZgf0mTbzA0wzrncGZn+CWEGr51Au1nLDsXNnLxC6pDgb04x3TSfHWNlPDSOt
wFmBUwDRzVbiSRxwWPshA3GT2So5lkSQCaexw4yahEjyIhDuSmPTkF9SYZmEfna3vd2V52IWIcPb
6Jg0xZGRghckZaP2gBNpzRmc1mjpKcpQ+otuzHnHW9s3kyZRWUCXgE5Jy2cuEfw3X93cSu6S+XHF
/XRac/NBQHc4opzRjIk9/L+2PNdWAqvLGEBeTAPZ6Rs7WGT7xsJiQTMEc2Bahslq1jijB343L6Gq
I5a2atSP1i6Hg+vnj5JzNgcfYoGN+hM+QZJnJk49wj5FTvSl9E1g9MKHxFiO8Q4GIyJr1qUACme6
n90QAu4a8M0YpuSQeZymfhzzKMKz+03TDD8pfzrVCVF9pXqKbWwZiEzfOmVgl5MFfGGPNLuifU3R
8+wMn+KazEHuWJdzUIo+2mwbGwV0+QKS8BnxJN4RFX2ZSgBC2QgDEBG9H0yoqekoTfaxq5jT9AAw
C1PCoZIfYdx8QZE/BY1cYHcpvA3Lkoqw9lNWBU6rSVqzJ0YMU2UUYs0iMraai/3KuV1rad25S/ax
TyQTj7x7yrrh+zr33Io/p5RqoWXshMy7AefQuKwUBy+jKZJiEjU/r11KCz/FOFvkMcuQBxXRH/Hs
1ip045IsXWOv5um7T+JQ0DGRDic7D7KuLY9GHVOmQ7bJ8Nk5NjteMSPOEth5aVEckJG9OHOFw0UX
Hx2F7hwrD6chh6LZb1ocYKVqw7xQj6thvy7mqFgPPIvg0Wq/KLve+9ZGudF6CpfIZrHYEvaE8dPJ
FoT8HWJ4hePuSHOaloe4tHYkjwxfWeOX9g2JGI+Hp9/MSFvh3M/Trs/Q1FuDOOSCJhAZ7IHvUoCv
I40M0zu00/pilPWjv3pHHEn9SfeTiZFobPfNRj8YzUu2FZI0v2CiIdo9RHS1Ny5lhwRMZM8zR/gL
LG6Jdg7yspHfSD+jJlVQ3lDWZCHLqkOEcWvj4+u4g/AQuHHfv2Rp4tyrZLwfRj9+tHR08p0p/1AE
HoPVLurUdSpYEyKjgfgNRg47CUV8aS/jBRn10cImdxhKPBaqIQLziF/spfK8r6qom5O3uKc27937
psaPuoEYyIjAJVFwsCgtjk9CF/fpOl7ADc/PJSNDDKD9hzU2YEXblXeFSEl9BdhS+pBsBts/Ni6F
UlPqjJbTFkZhcToqG4t7sd3XWjHOX8AiMzfg/hvESxHhcNLwe6qcALfRjp+dNf0xGJJWTr1Wt+AG
7pzBg5plEdBuNuX3ah05YmRag+r2viLZsrD0SBPvyRoFfSpJYMr1qUmJxM69loH7/ABokrF4RefF
9j/V27AjsuJXOdefSogS2G6m+ERV+t2q+W3qcUCLXpaMjNZVo192qz35HpLRrHgw4wa3nVvOIRVg
f0obA5bQHppYeqh8u0K5YIMcJGPZp9UEGqU2GQUzJRr5QR+cuHqr3eG73Zo5qC9xSzy1d5XpeMpR
k5w7r2mCeuPVJLU8WqKYiBxlh2aG5IU6wY0wJE18qvjvuyr3iqAaYhlMpqfpWQ0CG7D8xjy6xxDW
PnqsxUfpFVmwqLYB29KhP6zwoGVquSMb3Q9y0kH3Hd3L1GmYcM32YyzKo5KcRMs2R7zQhU7K6jbY
FD/Qiqi2bCjosd/2FL3iCJT6aegc8yaKZbKLZ09hfokCMB+3lTPFx2XJb9DqYIUy3BJ/2sBYknm4
SADZAIWgl0Hs+UGm1pdo5J1LEEcU1saFncF1snIGXspQlIZu7vTFeR252zFPbEg9Laih6QiGOtOn
qAWbitVpc8kyz8zmNvnYDO2uNylFaiY3gYkulSz7nH6BOy5sNUqeIf4RE0g4JiQ35FE+9IwLJp9L
7oJCG7vPnVtWJBIzG7TNyQucKPu5AA7ZNZP8Nju5eRo8IAXFwgm9jeOwx5TXYsC5djmJJ95suzuX
5OqzYeTGc9QesVNgCXGZGNpoR0BudUH1w8WxFM+Nfa37WYVIVOxdZaTHXDnWqakPFe/SvVFRqsqO
zRv1DK4kEhkGN2V6NtFsxSG9MFnrtQZ5qxru0KSnLNQpEDmjR1+BlQ1pTrXXKjphgR7OGZQM1+BY
FFuMxA10SgG9cQ4IbpIeCDc7dSC59kDP/RvQENkDIqoPJqo0uGvWXTHZsEV7KrjMaqOjaMVefbbm
Uuzpz5RXm/m6MWdfOGV77K6+eYg65ydYcLHPPCSDIj2VaRkzAUm3bUOjpPYJ447lHfCUIznj2b2j
N5ON0FfyM7qggDd7SYbmOqruFksCPPN6udhjXdy1q+D8uQqXzgHR4D1a8l23zGOoxrmlKNEJm9ci
sFS2L+7Co+IZxUtjDs0hiSb65aa+rDqxQkhH7PajAx6NK4eepr+xXX50o8dut/reGkYLceZVOpzR
xZxiqz9JH7eYag1c65RyjB44uxKC0+9cWK7c2MiuNtX8DsrX1QRVEWQC/+iSuQskEZOiM9Le3hva
K6qFHnL9+mAoclslp7DAshqEDW5fBb62y7uuEXg9F8AuneXOYZ+RzjNLL7rJx49ZAAQCu0xtAB+O
TA1uCQVJMrq7YWjlwbJpuy8zk5xmZGbileNTjFTwufRhqnRctxbOBLQpP2jmATD/+Cnl8sH1ddZd
s3ZhFvsXQCYvpJl8EwMgOXQCf8v8fk//fv/ae6z538LAt39nFGbLjiCh15k5cNGGYfTmCn/3Yf9h
DX//9P2L7x9a18sCrdUUDF2F3QuJ5nv6Oxyc7sZYRf9nGvxfX3yPj2/ZuyClbAbh93+pI+6zpGfI
Xrou5++J1WJHbv3C9B5Hflmtl6hmm/zDFv7+k/9wEb9/apZVecZ7wAbyiym9Hbe04r++6C7UoanK
vv/lF18d86mblvYA0d85GiAP3v/ur39gtpHi2AoP8f+wd15djirrlv1F7AGBfxXySu8qM18YmWXw
EHiIX98Tap/OfapP39v3vR+KQkJSymAivm+tudoFZra+WyNSpESvq+siXj6s2w9XQ52kDOuxSa/m
6CJJ+/PI4Q88fD66ilAp2qqPdUYQjb3c8jO0ew75qeu29a7RM6FMRtajVaQFZ9Ao20RZVp0wltEJ
3kWqOFTmnByHkDZrXUQfjrJ/rE9fc5ylBRfUKJ9ay6R6MjE41nwkD6vK7v9beJ7+awuPsISJWPb/
Hrt+y3D9n56fv5/wL/eO/pdtcPpEV+zaBqAr5J9/u3c86y9E9IKtuCKEbhqoGv+V4GT85bu2QMCC
yp7/bGTg/wpc9/4ySVo3PItereEuouv/gXvH+nc9uW25vk+mEJJgfEIECvzpfghH6DNxSRIL8d5b
17Pm2xBJzGawQWAVkf1p9nOQep/eYDxIH4Z27jP6G1rvtfaZCtmWRRrqGIU07oZTHcGkbNjum6na
Z95wl1eFHRjjFJ4rPKjHEkK77Tf3EjvbRjKX2hgMXAPwkRkj7XoXJbGPsPKm6kQWzCSMb2z9Lcv0
eOcyCN60T0g/yEKIj4WBRgJFytloe/HfyJbFf/hKhM53zrcimAMtP8s/DSE+lN3QGH3rpDQquZFI
KPrlaLdlMh8qTTs4pYAp0spwNynzBirwUajsXTMcMgdkQf+aT9pJJgq9Dw8QU75PHS/AOb0RwDf2
3oBFPfKd1xnUwOkfe95/cj/x8/2b6Nq2PMK4mCnjBdNdz8EX9u/vPoxFTrUzqU9hFL4WNQApaRb3
xQSfu+j86jAr4xZwSUnMcDBLahm1W+P6brxvVUqqlLFI3iewsoi68pp8KYHCg1yHLmPmmGIed+2t
aBO1KerPQRLRZwqtph4WBVVE3xBB4cXMaWoV5HMbQt0nRg2MVGt+FjY8dRl2F6JYEGBW02Ueom+W
UNfZCPkXqvorrbhnVyKfqBLCFlC2bgbnZGRpcnG8u4jMW0Q7fb9PwDMrgOWhOmqDOBVa6EOLUU6g
tTtMpBHiQTroNOx0ZX02MbW02Bm+zyQE1x7jfZ5HPRSUrNHQm4OJbTiDv3G6HyImlSNnXOSl4Qzo
N6LIJYpjbjnf6pFLk9HWDK2ydOPATKw7XNtC+w5oXNvEbmffxnl/dIU7BzrpYxtgCgWiPP2qHtlb
uNSD5tLd02w5T6XoVNBMsEU7XoSJN7qA3rq3ivI75U4ENuNwcNOSnt9sfGTz0zQAMcgm68OLT4bH
6D2su7vE9mD8SZoM8PY3INrwfHl78PxvSlHJCgk2qRqLtoE1z0zO2+vaQuujx7TDsf/TaSg/VDZ7
KKa48mKH3vaMo6Xd8FvSDQzqnrikuhL9xvK2HSKigpTsoOgY4NqpkwcJQKBbKrwAZcXWDI2raK77
e4bPHkTAY94gCk7RvymENLCqzoXbAYamohkj0eyUtY+T8kNziomXBK8d6kMJSUHdRx6lolnOb8Xw
TMuoDvK6fJGz9d507aebw7Sx+lfXg1g4dOWPNk3uRYxu2EiSWwZ1lPD74RsTqDfF3NwKl3SAGR+/
pnaR129tK7xIpZcgV61X2D7AjMV1rVP6qVJxSGb0D6BFqR4aFL2lgUFC9RklLg9kuzWf9Bh+Ewqn
rBtoKveHWHRXcdUcOo3Jz4R+J2u+uwIx4YAvq3im25DvUAZ+aIa9q3twXGa6U2gSiQNgQQ1/WlJ+
oqreMK9/Z3aV0yHqTzYTUnrscQDB8ZuXuU95lkD/VlepjHUgJSnltTTSmVhSry7m2yGpHlKn/UD0
+RbnENiifE+DjuCEuH/vvKMJdGxTEe2xKb1jaxho1PzQYMqBABk6g1uCUqug07j5Z+t5vyDtvzf5
fC4t84MkbBmIjhO6S9cUtPNdMtivKb8nmLrbLEwuWZ0euqZ+piJ3rofoDon+99DmA5TWhzWPzcE1
IK6V4YOX4pWnncKYlYqtZj/kVrPrGO7Qq6XnFYWgqFQxHIrI+Fly5G28GDb1YOXPeGT2+OEZejkU
iG09WQSgdBqQ9ON204l1dqsHt8v3RgbSXXV5ylljRl+em7dViXAGtAGvfE9c0V0yZffLjNo3taN0
/a0hKQXOdh/tUGZyuvZ31djezElmUm1HtmNWNP9CJmILRCAPP4VdXAEUpzeEJIZQs2eZ02JRoc24
ddTvfv/djLlJ6FR7cp+PkUo/8gxZAMf33FbphqLNBQLoKQSBZKYImGkYKyt6g2w1I8yZfuZFVOM0
GviSKAB2xl0ojftlQ+q7r9lIW2nyP0UXPkROjky1gSQctqiuvXdvMq8i7xKiwmr9aI8C9hWIog62
gVoqc+HwUOVq2iVI1+IaScio6cw8pXOoBJUvlxQ4iNaIaXonfgpH2zimzKOwSaFe6hyfafwiKR1v
db85lZ3xzbR3VgruN3NdErOqb5HfXDIY8V2+0DcUkkPnQ0futa2R4asE/2/pA0GhQRyniDfdkpaA
7Gls9p371DaD3NhGjFpKpaeRqEkgpi4zeUS/XL9ezCQ+5rlBQHopxr1pmbcoG1/CeLpzXAJOyCh6
MRD3pVn7I07Ajfg92hdY6lUH1a1kpQH7R1mHeeKyafbrB2n5VyXpOrP0ug0anHcxRQieMAJAN93G
PloWvPbEhBcV7QrUVU6mNMROw6/J7EGn+/QXi09Hn/Tz1KQYWxznip4sl/ZkavaVOci9mO3bqCNB
ZyZYosr7J6IRxk2kz5xfuPbMBp85M74XdTNQ46q2LjztjWvabxn5dtT94WZo4bcm7q9NQJQbwnMo
Pkf6wbSggYX6deFSSBbC1lADzXB5SLryfRgZUoCSmr3H1J62mue+FpB0Nn3hx9v3VCbAlRUhbrb5
YTMQSTvg33RzNyEe1UAm5IxljXtD7bagRc6uKDvnTnl8QLh4TuBLziwjKWtJ12BxBIdBY4XqCYFG
njS721joJeU4X17D2tcvXRv9UJ7+VE+D2vAZQN+zw2u4qwLX2Ay9Xm0JFqWq7FQ/Ex0kXm5UyC7M
dlcglooMVIxRzc/TmSFY1KcuSqKrITy5Uw76v3DvdGvkx7bGHypBMVOL+SAIU4qbFtYf+B1OLjWB
Ze7TCDsni7wzXesbanRWLOna2jBRKOp4nLdC1X2QVwFwjl3iem/n6TVtyW8K7xbn4sLZaOJqBIKc
T/bW7bLubfnqwP9HnMD1A0ltr1Hd/4BpP7Mr6a8j+n9bK0dq4O436nSPhQvBvu+MXVsZr24j5J76
w6az8h9DCT5PMtruEgIigJFe/Fy7G/vh3eKCiE6HPISwfHbKeQIzBDqqrqsXL1LM2POb2KlP5Do8
aGK8TWWjNkn2xPDzTI7gUxgnNgoopEih8nFdbFqeBZPKfl4/HZfHAI/OhoAJCF38Wdz9e5H5j1SS
frYpYRBI1V4kfbmBT+hYLc0I6+iFN85c32p+wxvHDB3TDAxpLHWNlyAr8/O7fvhUA62wKCNtoEF8
rzvmzpFAEO0WbU2xqH8nmGfDWNybS9o6p3pjFru6lM/ION9U7fb0Uw2KZhbhnDl6RWHPVVCOiRvA
Xzgjv8DXkGgEujiMfPym2kvHIjBGJdQuCngz/ngHmknQ9UAnV5ei3UoBmJ1K1o4s5K3dD/KKtK8n
o8OYg8N6CDLLBCqV4skuJsBaYKkANT4Lcpc3k5bk29jyntIM+EupWn7GvgvCTEcPSNoO/Y3QTg99
hcrLh4nDuKRHduP/TKIm3JUKOo+X8sXTTEyuZqEExPoG3JJMqPqHzQ0iL/2hLEH/GVFyXxeZdsh8
tDqSwjEnLAL3pEHyQHuaopZqGyYJiLkm0lWcLJOg3kqEGD8iHfba1S65ZXdbwOIKfQfG7Dwsrt2i
BkDkZqBh8m67YDj7HHhiCzpyowF55pTmVEEexvmRvAKEURQaYES34Ny7pa09LAt9Da3/3zfXDQag
2WZJDFs3og1DhoX8crtu/P0E8y5v1MTICCDi10usazNRInt30O7q3pJIOnSfXqTOtd08xJFyThRO
DRUQWVeDwl80MAKbHH0sROzLQixvaH2h9aacxF2ZpsO+BrVxnoYlK3xdJT+M+UUog8jz3iabyPAy
NsOAkrfcuUAkT1LQNW80kFyuWx+SqbRObkMMDxM4lCZdSVpBhDlnDp9QLPK1LC+/vMy6tv6JyFgy
ydc78yXLG00rte6QExPZ3eTKzA6CYaPQ+b3q8SqhF38asE9RxqF/nZJa7De6fgn9Hk1ATHJf6i8z
JtOWB8JNiR8jIJRdJr5tlijOyYuNvTa7LueBtgQQDHQ8MlqUcWGU76YRNbsE/8NRqR5ROWiExHXi
AUwP6k8yNfaMYBjN5YRrReNsb5HHya2hWfa9LYzkLIqMXjJ9g2BeQMVuYZi7RCBLqRDeV6FHNGcy
LqLoVL/NYnqJA5yCya+AhvnJVRI3L90S0JgMGNRysUebXV/rHXGOWsHgwStKBA+zv9cMST6Ewd9v
7Sm6gmX0Rn3hu2oUgt2CUWrbhOdeg32WyxMpfRLZq7QeYiM9+3OPWpem05XTcn4o0fNhB5OMAmM7
f1dckLwUeHwuh+YCZ1XuLW8wd3XU3BeW1VxAl2GvHZtHFP7T9aiYTCEQb/ddT9PRodQRO010izae
uToWdOb41glEW3oPTAelLIcMQ43ycwAfnmn+ubK4gLVaUV5Kg5FYWkftcwQ7cBNrPqNLV+NEEQ/5
q+tG94gUXAoA6YQrdYieENX+MmvO32MrAzye3ckfQ2ykw/hWZwVSsNFV1+wi3hbBaclkPIqOjkD9
Tzgz6AjNvcAyB0z4MHeS4klevlKFYbonfRyEznCXZal/yPro065QL8jK+swnN8YPPGS7yQExLLsk
xenXJUi3UQWE0dRse7GYGOv5SXOQp2clrXM7Fw9kCXtP+GtKgPJo8yux2Dxa526aGzPwMomoYkgZ
sZapJ65AeomrQbfu5hFFL3Gm2W5lvCauc5fJsTgm/XTdzhoZk354M6ZGfvTQk1yiaXxGVF6dGZeH
Srl3Hh2wntQvA9xZkjvHmEAZ5BzzA4meaCQa2ziP0npNHASjepEN+9E2vVM80b8bnUjA2+Oqqtev
IaORLRcx89TaqX/KhwqRbyNv0LHlG6tAMujkE9pB8y4aaRURDBszRcq7Y95Cax+fDFxvjNEd+MZx
dCsEmbER4XkHEM7nxEJ4FhfhD/KK5IMx4S8uB/cAJzjbKJR/J81Qb0MzZcekO2iTXp36MruYA/II
mz0XpDmsEPO5SIZzHBNr4iIR2btxST6akT24Zb/F2dleRoLuar1IttJlhxiUCSyliC4RVRl3wzeM
R6kMxxsbxtnJc6b7ZDb8fWWrFpVEZh91xTweLYlN50vQcdVi7QLBoxu8edfj5UaW1/9M8y6+7Sfv
LSzMl8FnJDOpBinX3Nw37LnIaoqzAe1L9VB8DOTMcogBLM+KwZEV4ipoknczqYYHOmw7raObWJTR
PfKzm9Ashl1SdiUTEGSYKkfRpV0QJ/DpCGbbWepF6Tk0AOyhhwTRHNVSSi+dO1FQQJ4+dxcLb9WF
tlbZ3NtJcZcwpDGCEF0wfBvaaeix5SGeSv0Sa/Mt4+l0XzWldwq1g8p6pDy6HLhW5yS/u/MNgd/i
3EAAZ7cR/oG0IOfGdkbOMk05H3Q9PFu9Uz7b2vjaDYZ+3XyrGy156qcewUfd34FBQ5zNgLHQ7Qc9
MvGTR7lFc8jY1SgWM5fReQf5gEH2mG0LsxXoq8Ji207ej6go5oMakR1Oudq6ttoLCWieWukeez2l
Ncd6JnuyOw4Ez8meChxhuv6RZtgAL7GkY/lMj/6ajG1UKd0YnukQeJ28FDAozipvERW2+j01y43X
snOCfxwxJfi176NaZrGuJcmVrLkka7WGo7xZVqfmiilwyNUx1s5IHI/jDCYv9eUMr4JaktaQsIRc
B8LtbPaUbTRgCnlc/yo1g2wCHclcSr14Yyxpm8kal7Mm4fxeTRaHPAOa/FzUJ68EhHQr8iWow5sX
/wjHWt+hhCDj6mz5TOC7pQ2S2y4iLvgysYvulxmGF6x3rQucoi8TdKA9vfgRaO0CoB9cMfy9mpEz
dNIH4hcKWt7zsljXkJaCPxoWMch6u5vzZAurBNR97pVnq6Hvta6VzMMZ4VsgjJ0pMpnvoLReHtIn
kRdUE9FmzTJwqZ0Fi4yVd6svItv1vnAdunxtdrj27wgseec075CHjjXla+P6Auvij/u+buo6EMfN
2KQiaCLmoF9PqV3Gs1Gpqz9f0PB0nrI+8PeqISnZ2sjnt1/P/seD1js9zRmw4MJH/fMTrJu/3tB6
E/m+ZAock5m3fBHx75bZ5AZff+CPZ/ynV/l6iDFx5CYdFI5ltMiJEOsSmQ27sEpMGlo4OzdtFaM0
WzbXlsfXPvp8yLR5SCJXP2HD6ZjUsXBDSJgUT+HIr7e95c6pDSndhXm1I/6ayRt+6KX/3C+JIPAD
Su/J8RHKimUP4Lj67lPy2dnVXOHD04zqTFuDDVHDBB/gZYWIOn/0O3UuQqwcGujIGZ9lQ1GAxgIl
AAlV29LfMcih+h1/xEU17kWM6yq87oUk6MjNNwwsuEDONvkgLtgG9qJNkjNOt4dnKyMhqcnkY5K4
uAPlLdCObWT6d5VB86/Kqo0xZDdUYn81/bYdkrsaX8Fm6hd5tpOcmHa/DugsN7QKAqMwP50WXi0F
nw4JJJE9oIEcgNwBfsmjVk/fs0U/g7oOT6EG1dmNiHJruvnarLRfJOtFXGMey9F6BnnxhPJD7nrh
3a0dBEjVVHjz8bs52tuITnrgCHxV1k9vopJrE9xAvPNRFKdBpwKkNyMw27j7aZUanqjp4sbZpdAi
5DPRO9maCUUvuvlmgK3t4topejg75q+N247xX9pPe7JD7SCKykctA6gG+nWRdYJAQHpv3Qq7f0FH
bMYU0/P6ZZjtB7vCSF5Z1qFLtB84LPVFcHEr6unRM9RzVhG/Z2A8I7mqusLAjEUMejVjNzSs2Vl2
YXQk7edBRs5wA0LBrVApZHVGkM7IBBk5GyBk87pGVrhNnI5xZ26SShM2KEdQ64/k8Xl+/owKgECA
Rap3aRhsBTLD8UCiEedlZQYu5ySE0gz/I61+6OrnGVnhL8HUlEYaOLv3WRv3+O9ORh/e1DamjsG/
7ohv23TmMjy/0b30ycInunEr/xHlQQpv3gYX3Q3XZL0cnWTe+t07Li2L8qb2ffRxnwxGdqgi60Wm
L1Kk36YQHVwU9ubBk+lFIwpo549jyug1efCECLeeIz+x0vGWcQQNnEgOZopybO7NBKu1g89Tosob
RW3wMnAkQppJS8sr6CVNiIKkpI0l7QnnEEchTEMwuQzko2Ui41RVuK2LHw362EDhbQjQiuUWkGoN
0kmRtfgQU75AOQLK9WfmgszUz97gB/ODryV6IJX3w+1zQAZWF4gJp1FYowuvwntiXWAClxmBt4xg
PdOZd64dPicwtrE8vDApOzGXgPkz8NtBEKrAz9nwc/nA+DpTjnR1AUn/s0r2WZw9Vrn/yxv1ejdU
kjZ+nmwwq3M+8MV7C99nY7XTVmUyDSwqqoHIy0C5Tr1B0jttXer34luVNxQlC5dCUJ7QkWgxjejk
rePhrLJjJlGl03+arB7ajiI6l+BcRCrZK7kFp35KAgpFcqP4CmSJP28q33MucnuxHGvSKZi0nKVt
3Cz/iAQBucXQlQKnucs6rq+a3Tyxw3OmcWJ2raYbNhlataaiZFfnVBkaxcWxQu9nLQkwk06Id5KC
7I4VKlxSI1Cd9nRvHHi/AtkZrQKuZq7LCCG6MrEqOT6kllkTuzziyp2TIlR2by3lnkuLuXivSOle
FJbTtspIelftuGu87LWhPLIziwbjbFM/hrkLGdrKbzMIhF6ovRZwWTBxc1w5LgU7511UPmiY5Ysk
5pj+F/B8Zit0tcLHwZrfW9v/3lAP4dcw3r1D1EzwpYtwk6rpZ0cfssmyh8RHBomkGV529Lw0pOl2
ETYDafrgOfmhGWtiZYsaWXiGLG2svSkIQ4b0RqamjbsY/mbCz00P7m1ZFFhIu+Xj49nfejUj9ca0
qeS5hxzgwj62mA9OxEK6zE+C1tbvOk0bd4NTfxd13B5SMUe7JbaBRloDvB6xl0XPz/oF9OJU1PbF
HrTbaSnYd8sRWfanMq8itK9ITHCLbGJf+y7i9CrLcdMs9XQxEIYtKRVerj3slPaAEFoit4V2dfSn
TkIZmb/XHEENZWeoCi9DQummm5O3cPo1aUiWM1AsID9uRpLWTI3Sd8ZOp1M61Z1fGSWDvZS0DqjI
IBIuj7GtyiMzpyYomMyQc+HhEVFxke0tarCbPrERrNM1TrPvZi7yHcgZKoIpAkk/Gu9V433POIdi
x3l2M+NSKI4GYYhbrRimXW9YH11L/BnHN9SYlveEV2hbamZCAKNzC6u7DxBkYTeZui1HO9++4yUB
Q4S0Xn8K64nGmsSn2BQLzoUdItSbfeFrDx6H5aaQBJp0AyFP4B4Pkwm2qtOOufazyRdAN4zdTW9D
NzKglwHTqF+y/DavfAXcahQQRQLTlOIaERfeDgnPqL/RdSzIsp8Rd/fXRAhw4ksZJNWKwYHIo99Y
t/+vyvnvVTk+uo3/QpWT5R9xVXz8ocxZnvS3Mse3/rJMgz2POD4f0YQPSvFvZY6hm3/puuO4NlZg
BDqLKuZvZY4JV1d3XGQ5HtIby3XAtf1LmWP+5RigVz0HCdDy3P+RMkcwNfp3KQd3mK4Pq8PgbRj/
J16xAVVRTo5Rn7XEveQVpfBxZmjsZj72zPhlJEtFTkpjPDEJhLKPmWeYQdVTfsRpuFlDw7lwcJrQ
rDyY5qw71zRr9NSyTn6oaWfd6tuzZZ3JwGpMxnSneCyTC4MAqeNMNcGhBmPTfU61TmespXVVJIpW
o9pas3H0Y7ydluOTSmoWqCi9aNimMYMaAords3TsF0mtMYB5xLRI15zz0E7ueV37WmhWMImEOD09
2dquj6J1eaSgosm8dFmtx8o9Z0VE/LCWvfi0A85yjv5eRK0UZ5Jzmb1BTofXx02GskiykQYFXw9e
N6yLZHnIura+yrqGWb0FR1jujClKIZT/ituRCYdXoDDS8+KyLnQDhFoD5OtopyhiZiHIqGLS+3sN
zFmBKDegTThQjkWVHGLSTpXKL/TC6FH7vnbf14m7r0KUt8pAQeVQqjSj8vK1SI0B/4WT0ZPMQoy8
MMDs7UAUFB0QAUvFSa5oDKtdi+0dpkDdivRQZhXYlKa4E6P3nTBFnC20L3aElBFPyOQwToiZ9fBy
+bN7H46oxPXY8SpyhkouytDEkBBvPU97w6hDDXzBRNRahlh2UsfKKa6AO5IS3PREoE+1uI46YVxP
42zNyCDoGvuRo5MGmR71GFCe5pkblzzsicqFEV9p8y8TKMP14DOr4d1cj2157Bc0cmrCIIKEkXbi
MxrVgPUS3kWJiO661rhpkKq5Ne2Ky0KDxFUbRo+p0fA4U62eMn++cqbe3zU2LK5Is+NrQbAUlzAF
sSv32+NomcdWlsWNFfvNJi4aEEpjxFjByAY0KEg/D1ZN3r2FDsfT42gjivGqdEOL1LoO/cvUXryp
sq/0PHGwP6qXdZsvR749Td8VIbG76wOc1PGIA9cOBh/9eiap5dpY3nXXxi84zOZ9g9123aaWBzhJ
QWqi7W5jXT07UYp2xIJGOGelumpGPtboJHwfdn7wURa5qov24IApcxJoRwJgfw1YgGMe/wWzS4bf
+9Zp/+2+sXlrYpARXbSkLMXFRQOBc5y1Zi/KiBifBS3Q8schwi6r651fC5IEdlpBUZQTYBfYPh0W
w+Ivp918WW+JiVZQRnAGpUHX2zq0ZMhaCXd1c69s2AMJ40T2DXFB6ICwpTnbEwdLbTp3UHO2po6V
MiEFc59Fww0WsOnc20oyeGqsrcABz6SUGtrJm+4ytDXnpZC8G7ziPU7D4jyKmUhLnxlAJxgiV6NR
nH+vLiHJDbFWRz2UkGe/514+UMGbxrNYFmP+Ydn8cp5PhxjeFDLdRavbDIQ/Zfl0XO/yG6ZTBgn0
GB+RhXFKKEkqHJmQU+WkO82sBSrOYsBYJMw0aJpztuh/c3TF2QR9MTYFOuFlMS8JRuvaet/kDYc0
y+0DqCZic8DpbJXhHIvOSY5y8NXOki0a+ND/MBs/RwRMnvL6lhQyXyNpjN3vb7KnRo/rVAuItGqo
pTHhNKfxSApOvRW2MhgzoajxSwatEzs2A+RYBDpGlcCMKoGNYODcoC8hXjBS5LnTa4fEm/1aOGv1
Uj93+H+OxAnudTs6JmUNfNuP94WGUHlIu2dTzZyNPW/ai6p8ckK+9GRYWvPa2AY6eknCTXS8C1XP
z9iZPpgap8GAatKLalVI3+SqHep4bzMPL83BPyUIQ/vSPmqLfGFpqznFyKViXe2XPlq7LNY1BuDE
ySQg3CqN0Eu/mOi/LTsA0OC/19qqeugWxwBsrfKcLCFcjo2vKwBMUp7Dfrl45Ugs4GwibHWJdEtS
sNFaA/jTKoF3mDnzkqgz57MYxHeA+vqOPEn4Mqq9Xyuj9diaR+asc/tmtz8jw2zPtPDmHIwkV1E3
EDZHaum7GUHXsRnEnvMr8eBjrY/MK9IkJwS0vx+dOTlT5EXMHab9zi1SvF0jxkXb7PbNfKrL2aPv
NVIj4nS48yhYEZhufRP5w4iS4vTHZ19vDolOF5KQx+u5jWGDLl9Dmw6YlJFJrrfWBUjSksPSucrF
/DmWtLDVAi61BtJlbSoBCNN8nT5g4tLNioNcV+c2W3bQzKb0PytKl4IKb1gvyCKwrmd1M7lmdWQG
tm9pfZ89YgFHG74OTWYkDw4VvN5P8XYYyEQTx+oJE0Mvsqjql0RMnXrfZCeUsRkF6EP8qHecILCg
wS9LRxqkk9sfdRtsTa34wpeFIt0V+3qJUda1cyJblrhfeYoHGtZL3hvKU4RASXjMHa4FEqui/PdM
dJJJq/N6X6v6ez1quv16elsXkFDl+esm01V5LhL8rlHkNtu4iri29mSJLEd/pC9Wh3V1XXi+7dPU
dxfdRXeVRiggpW6USLagz66LzkAVgSnw9zmoUJzSY5h7Zeknm1YMt5p0FLI4/X39u+v5dn0vf9xU
oa4dsMntEZYzIPQDI+zodmQSB9RQz0yKvfxba1P/X0vd6wKkiLVtC76RSo+sK8Ot64Po7F8F46/d
FGvxRVjaVpVyAkrzpEHCBtO47JmxFZEjMnAsrcem38aoBa1FLoa7qAvAaXN2xtd1kvYGvg5GrTF6
y+sMrSZUEq8e960rODHXZkbibpsdplmVZ7EU04s1oXBdtZbb65avzUZxbPvePH1tWx+6PiAldvzk
Du/mErbojql9HEPOdcstb/lSUnon56+bv9dMJzuZI6f22iGbbb2vyiLMaOv3KG0HwGtaE81dumQk
84lLQfQctBj9Kh1cRcKsfxqkxiTSLUiwaMqfSTEYZ0MzjXMtKxKofR+dHyXkPBLVeV1Ll7UyWQrH
6+p659dj/tN9bjuNQaXBpv568LoGR705GvWw/br/j+evG5zFZrKu9RNMDk2jeLIeelIWyXi7rtYN
9AB0q6CQgF8suWrWtqeuXdPuOU4mWIKvS+jXzXVtgARDn2W5uK6318vs183CrAFFqfncTU2yKQ19
WrBclOuXiw+iXlSv6+1xOY7Qs2+Hoh0xAhkgaNeFpxN5xc7Ve8ehBi5qyv5qXUyuS/4nV2TMZgmq
HkNOm1C4aDh9TtHnee6Hc4iYtQVjkIWHGQF3Xx8tAlvPjoyWKuuyOvnLpTBfivp/bvrHo5I+HfXd
hBj396PKHWI1eVIuZ5/dmrrZLhetrxDOvtDbv7fIzFHNZd3ErAUJyLqqlgPFiMGnHtfV2Zw4XL9e
RVDrBuw8DfklqijQVTVzAer8i5bl94v/856vl1zDQNdXXO+bWuGdehc3K6OmPx4Vz7E3/97ye3X9
67/fyPrQ9XaCv2sO1tu//+LXS+lpCffCd7ry4rrYKf94/a938fttf23+evX/h/sq8kjcWm+GPROh
kwrnuWU+mmDWFbAId6001VEfKZKVSEBUAqZnMuobK9UV4iMiHQdVvqSJN+C4ly+ZNAcGs8rel41u
HYzQvWuzSb4yFf7FEP2jc8l2UzFZ67XSyn0leLhRWSC60coAjYmfJ5uwOXif4dnxFdrBHpFfiI8Q
B9y8yxO/23dV9wTXmSuN1/Z0g1G6O8PwpEZv3Pa1/s2pYLJ1hhEgVr1EJRX2OGnwkpX4epePaeG4
mce+3ecaFz7H3XfjnO1qxqfB1KWgnbuuBS+HR3logDyAn/uJYDpZZOdYcfXhTXSQERznFRYAXlaZ
4iZ0h8CCTDxPkB+1HC3ZfiALnoE25THlaGgNeofulaqOsHbP1NpLVGbWhShdUJVJ8hZ7XXkTxz/G
+TPHLZ6aZYjKQxv2URl/62jnoFSNT1bNhLSspnNkmgezk7eGjDp+qlrbtFH/wwnzrSSI6CBCKhKp
U+6jhplb33TfNNf5YWvbxlkKGMXMtZWnblB7P2RTuDezPZAeZD2yWCLVHfIozU/ad/c+pYmXofik
Ib7rGXLdzn3+UTSMdYmK2JqJfgcHeEYqQCwha/hSx5IZh0UOdOS8YxLVt1bpt6cKEh0eZCs6paCZ
A2bZh6mhYlg4Gr0D0v8QCJDD7HUfOt7T7dRELwjgsRzTeAoonHRbyfRxRyDAQbPIo58Kewc8IN8n
Mi4DzFYfwKWNM3Aa3r81KKwXyZOajOfQXboLQrtWDgPQgmFaaTsGOO7wPOpltInplR/HyHj0RlgE
Zl6dYjgrD4nlPXoyvxl9g9k77kD2J+hbMOWhuI//i73zWG5d2bLtr7x4fdyAN43XoTciRVESJe0O
QmYLSHiTsF9fA9jnlu498Soqql8NMUiKHiYz15pzzNWoK2uPcgbKcz/ZCtvbKl1ZrIO0uYO66n8p
RHPzB2Y5Jt4Q3Xi+RMql4uXXaoq1nCYFc6sF+W1RjnPHMlFhjOo91Dl1HweyOqhORGjbMNx7JNHj
uUnQz4AvBmS01kCog9G0t21ZrjRyYNZmR/PBRSiy6XVHIqzvLvqE2kRadqil/NCnSZarOj0Bfy+K
6XJape2TGGRORyaqb0Q5zImkdXLHfDKQhOVC9+LoaOqtsS1b55otDcARGyXR/G1mxa+lYX1YtXU1
XVV9Ler8peAUtRxaGG4u1P8lIKpqq49de1LVk8ATs3R6VpGmnlc8ii5yQmuBvu45z9DE0cXsYu3B
zpv6MmTf6ige86Gmi6G79C9Czn1Pzl0J2+xaFTmut96kgKV8jdTSM+FvkjDceQWuBjtyIUcGtgT7
RxjuENdimbX1F1pLa+Wb3qPllPWuPDakL21NM0fca6P9QyCFBUpJJvmwz+FmHUaqWkzz3HUHNoJu
lX9Xo0BCGNz8ZpIbQSg0upXPySlPW/RwSbQVDV2TtPYOJGygOCMQhpgluSbv4lcOc5R6OBpFUkkn
iwNGkJJJqKTuoxcZoXKh/5L6bbSs7AmcnuzCTn0sHMU/JDLeYMH11rIkY0p1ygeIwOjetC7eOGjv
O+nVW59z1FIdUnQgkjWu2bOKlvU5i7oLIRU2/oJtl7tPXYOTyrNBS+KN/BK2foTirS/1TryPHUAN
F0w43Ae6/uxf4Brak69XN3CfdFrUIdsMLT+0fmvb5LsQM5K1cnZI9TOYN5ZZvFOm4Du1NCpMLX7z
/J7su/xJC1G80I36anL63/kYJtvI7BHsmQYqbRjYxHqtCEFskBDf1UZqb+s8ubYD0UuBaZvrLpDJ
WhYi33gDKtyoAJyjjcVa9O9N0P3qXdB3Y/csA0DAFhPLvkYmINpnJJsAzXW0d3V4HJT+PtPtD0xP
EskbVFiEjS066ZI+Xu507qpXv7uQDKpOa79dLSNdo1UpyjktqFN2PwH5hVLmeMYGyerBDWPyoFI8
dB5sytj014qW0nqNSU4ojAwwCPOjFeqAjwJuFNivddS0WyRVkplwhZyNpafLUJVsE685JYbqrg0v
EGCUTLKbMu1rILVtEYlXkBL4v3ITAFbdfjQ1vRPVKzgu4hByjlYjRaAz9at1UJD6RQw1nQr1lP1o
N+Y5qMXUKcQCNIA0pHdoS/onHpgSHFrhm0mWe+qf+wK4YdjlYmv6zRtIsEPOanhTddaxsW37rGXh
qVLzDAelCQQ0cc/Um91NlMqeJRoNyIby8EIMxQMtzR2jcLn2pLmJHGGs9Wh8QUJSLMqIJMjW1jOi
iYdm0dHPXYguxtUxeQypsRth/27qqAUitkhdJzdshAT+KvpvPb8EFmUoMx86klEGToU3O9aP9XsR
Rs/mqLxLTxBm7TfVUgNHs2e5esZahkAuCO+NFqxxqGVEU92nmXZxx0quMi8qN63Sr0dvSh+WgYZN
kJNxSPewaY1nWYJDa0LGZQoIV1Mxnh3o+4tYFOpDAZoDAlFE2lCgXM0cQfjErW1bVH2NTBEq5Jgr
+6hf6KGnbkdZX8jBXugOqva+Ge+Eml76XKVYzSbDhr8fSHRYYsw315rjHJUsCPd5Xlg7s0o2UD4w
Fsb3zPzkMnCc5yKujpBTLo4oiWBozY9JSqEVREmYAF2ERNffA1Xqw8glQDiNF76mwhiT/qcW9k/N
yO+o0KdDfY6xgXFs0mHU6cormcG2+lWzSBUIovPojAtdgZqsIgVbF3UUrDCgrcw2+0jyLt9Y5YRl
hz1F8RcnjeW++xHhep7OFNDw6nvADintOUwHhrONXLTPVh78Zs1BFd8MGu+lUrKrVwTtAmb+QEm4
uKji0E2c+cxJkHcJpk+q6q1j3dgUTXdllctAzVFXaRjJTMul7ElyfW8GUCG04YnF3iN+vPiuE0C+
0QkQXwKl1/RO4bQMGdOrxapzFavkw7jxeBqM4kETcDkVevK09o+gLUgDqIpmqTo6UlKaog9eW1Fr
dsHVBWhIxoAcRRKQj5TE0V7FzG4d1nzKq0KrlFY24JUYf8cyj12C6YbsEgjPuYfk1Mvc+8XpqFwY
TOY39D89aPa9dm6r+FipKnl1jOBCC3pGWgD/TSLowHRrZ0CfmusDxikASoQ3Av7CQkuohw27RxR0
walM7kw7ijZas9MDSl8Z3N6hjr/ROQoawXQR1Cb7BF79JRTmWomDyBvdMVXjRO3vu75bx91TxpRw
q+cgzOyk2RcdnOM800aCkguXE6KnPoDKvAvjUr8fXWuP92PlJsBVmCYpdLtJF2ENu0yt+hxPBJaM
l13kLQVKz0EnrqgAZFqycSNhVvtOq8j2swE4SezdW8QzNgqepSRRY5PTuWHs+GjstCBZlbOy0LFg
WLV/FyHLYKIVfov6FGXEFzK+Mo30d1ZaXA370fE07cmvtFUXdPXGc4kRN+KVVZZvdUvhvJH6zdSZ
3HuO8YDJ/gUV+4oC3oMGa5J1XybXoNGDVV97kLzz8ZrrBO6Sb6SAN65WQ4iuXPMD/G5Fs0v6Y9uQ
PGA5KsXk/oroVMUo0aUrpz84TYgaJdUvkkbnUqr9p5W5JEq5QLBJ1OaBPkAWsHg315nWBb6+Ri+K
AAThD3qx+lcT0JnTilGunEJlCkNfDMFX2qAPyQZGm04mT0NKArQj0i8jczS42Y7NesytgTYqAAtL
nbLdbz1M5aa0CBGScXOAa7HLK/zylUPJN0bgtiMDI1lGTlGsEy9as8pB4t1EG3qLp8TmnZPcIosd
TlXYGfcqaghmXaDKxQi5SoAAw6z4q+HcvzQaMW7D2H6rZNRwwgPBn+Pi0qrm3e7lE3LgBxMWDpQM
agyYgpb+iA4bMK4x9O8wMvl2uvfSpniHiNhEFVfaC2IiWK6FQ8qe3a0ppB2dyYdNi4mSPgWg1PX2
WIenbwneyoru/WLrtBjD6rQ9QMIT4sNC/45NDyW1pd+6qPuucEFj0LM2dtD+NofxnMbTBgQJwDZj
2WZmEESqYdN5+TM8UpIjU+8lHjWQXe3vJiUSHWIREq4t0/p3Pw5xrHtMljPPvqp1dgpJO4wj0sAS
RR6k1Wyz3BoI096AQ8ICjlsKAqgpVq3Rn/KgO+S+j9bYeddHH+9sF3jrsUDnL3Ck3xAtT+TfXLtr
VL2gRVn2R2meaQ0FK3uMIeqP6bNKIkgzRtmCTWashmS4Z+1CJchScAGuJWdhj3KNKpvbiJHxzCpF
x4wAFoifrBjwD2YV1L1QftK3/Q4bPAX1SOExQLpuIYrmLPFV0jzbFKmx1Qg54cCAJSY9ztq+5YIc
xEnSKi2DaEDYKZ31RSBpLXhWu/aU8mYHarsh/Stwrxw9nVXErFIQ6g0uDb1EfE15YQsntd4Qr9TD
iHwurp2VJz6cyqLoxz5ZEyJCbwVptWhx+WejAH5EMbGu8m8gAwTJhQM64eFDy6S+LNto7/vTB1Db
bKeFVbOokBCXyitJe6jxcc0yR3ghcf2xwtaBIv7B1cS9F7GV0iiglJoiqvRIzJKMTyzkS5huSyHC
58DBvl3k3sYIYvcQDlDC7CkcBnrBxdNzbRumIfO+MGMGkDTgnrwUapjEb1hzVhs0fdmjfDISb8Ae
yey96aHn8VNQ0lPlqsstiayX3k04lPpCHUDNCSxNdzEVBmFNNF+nezfK+s2F758iBqNHhsM86aIb
uIJQ196CFAGSrLHtZAOjMzwH0Wr1maQCJ1FolPT2SSfM7VhgyUXq5i+QU6BgVo9Un3D/l16C9UIt
AU31S7NpnsVg+aeK/DYXMV2r6x9EblZI19pmo7CM51p3HQpno0lVXbdx/O1V9KeVEtaZkwUbYlMC
khUS5ppGhwBtwBKcSo1K4uCsAFDC27Oufa48N923F1L1trXnziobUBDur0mV5NiMcgapk2bu7PyE
1SJ9IhRJnAGcgPevkkgsaX7tw8I5WwUxD2MeaHfZ0PIgZqplZDJzQDTa54VYasjeEOI6y9StLyHp
MXBoTU4P0cUDaQgx4kML/GqLe4YMAI0zH585NKYMHXrmGtPRylNP0xoVX6dPdJBWckDylXq1f2ma
Couyqm0iRdeRyVpMv+3SWBRY36UKB7JLVo0XFGtt9J4xlX1POVOTpsRKxX2b5dqClYrPNq5LcQvR
TK50KPmxSJidK6+YsLERYww8OeLTTNKLlY7WHmETAk/mndhShoVeGie1Vp4xN9MltsFFtL660G4p
MOCepQAn4xFGmgw/lTYQmzLe9azuUfEWTwyaJ6MYH5yA3ZOkkmk7Af8AtdkafEcwCMu21LHLB+wt
hEgtFAdqegBSrVW9q9FpbzmhoxsP+Ythwxsm3S80nMeQAvTCNU+xhcQg8WkOBuGFehwO3S4GWED7
FJlFWXdP9hA9iXa89r14CMSwF7I4yzrdVNXZivW3nK/gt8HSKT8LSCdBp1xq/Bu1odz1k9Y6G6HX
szCdWK4cuExoA+3eiIN33TeeceAQQTA22yYqv6PQqbAslAeiXNyNpTy73rAr4D23jactKjHJ0Xy+
rlXauIDbB52tZfjmGoO2GpqP7jg+lcDxd9obTQU0ddCiJEbcqE03MmWPAVuXL12rWsnRWwu1+jU6
zi/0jJQQtJOqpd9N7f0ymuYjyz662kc8TYOD9Nxn2kgPpVIuUzv71vmwyVh8BwhfEyt/ylpk+FQs
iYnInA+P/Xlbx81bxgR7AbkUMkw5xAtD5u9JVO2rynmEBLsEJUehoN+bQ7ZK9OLRsqJjVasvjlY/
dk66CZHcrXLXf3B7bL3oOL5jN37wgltnNvd6rdyFMto3avJZqHSVqsniqjQbJCPOEvCOuanaMsVZ
jMNL18oXRVyKUbzFsv6dBmejJjKhKAokydI95Vhz8ia89zUEC0R8Oq31bWmgvQNzKlbpgO1aPV/S
Q6OKxEwb3TmCzoMvXwyzxnz2WvWBsk/l8KAAck4cHJCJuI5/ZXj/r6DvvxP0WfYEYvqvBX2X31lW
D0n7nol/F/X9eeJfoj7H/IftYZIi1F6jTvGvoj53InEx8ebf+kTUmrhO/8Rt6f/gLpvi4D+1gD+i
Pu8fjgaJC9AWRkOYteb/BLcFiPnfg3jpZzmmaZA3DuTQ0TT778CtBD/YmBbqsOuT4pGJ4Ig6OXqE
0pOjtsf8YHsbcmjuOSTxhqlgW1zdJDuEwNI6g0/vlU5yLZik1tNUS8If9kZJCpeg2ZraGFSdnjOA
DXTnLnfqhw548zpVJLqpEIOnG0LzIFzOJjXIZ/KaNvwZGPYCo7/2Hf0/T3vJfHRwvsBplHNo8Fpo
t11DOetJKA/muUws/5J/RFUr9hUOioVV03DuvHAHQ9NeU6yHUJmZhOiVcUFkWuNuB4fZbB0HL56R
AHBVLCz+HsviqrOjI2Wk5yi8iqgqtoPXgrCOWqhbzhtJ49VWk1MsYPDd1ZTiDI5dpiXLBBjlHcUO
4iD0XlkQQXBIxpCi7mRHT9tExYRk1JsaRdJCzXyc2CLTlwmOHCAU2rAaWR8AGgVd6ujVB4b3b8IP
ylVuKM/wRGgHRSp47wEXcJu4+7QNEbvY+gnUAcCByI32wqxPsXHqetotMESBpyHdMzKQ1b499qvG
dNx9H2P4cbym3I86QOuKoMnzEIJjifDh5XZ7oqElj5r9UYdUCozWPBmK4ZxsB5NkH9UNiyBCspCy
42KzS33V9k68mcyEpo1vyBkAuw5FgiNDUqrFcIuDYap9GpF4MXUL+0Q/SKBcEbKLgnScfEypGjik
8o3Fsa26kRq1uwvxALikUaiK/PS1/L1CjIG6y75vPCe9t0ym+yDrnZUyGRBlLU9jkih7BOj3Vs5s
CGyqfgbtvOhz883RUnnvB8UdQpfiqLQUcjxH22FwBfABiNnIleHJh4q7qPtoiZfIOw6j5YATqfbJ
lBfjN/5z73WkIEOLozURpgRqGYsN1lFG+zjscC6gDnSDsl7FttnuCOPpd02SM9qhrt+W4VeFTaES
k+sjJThRY4SxMuU3M6x6GffjpNjmX0FgXBl4w05x9tHYrnBU0iapoQ6BNy42qp1odzyFUq5kP2HG
16Gfks0KJ9SlaXErdL3e7Ec85gDBnV+SStBO7dGeQ14jcaKUKEel+trT5YARprtLtJOEN5dfXebz
lL5+9MiMINvH/4V8ipE3exxDjT0uEyfTpbTXpYzJcUxIoK6qK601Xr0qeaxHtV6huRtXTc0I6yt8
1aSot/lgn/J3MdoDyQ09QQ/640Bdbxdk3YOnuBtVK8mhgQ9dD2mwTYT/xNzltys8eFc9mALDGvYa
BCynjB8Hm25oKtUJO0HkIJbGsaaDE44g9r2CqRw5Vq4WVHcW7cGFizl7mdWct1DMHfmwxgO/8oeI
WE9mQoN9HjTrRHc+SiffUk8p7w3Pe6q06q6uEEShoY5W2O7kUcbPXoxwyCdLhjCAhbTH9GEyTLZf
Ma3QxdjTcBts0PYCKHFXSLrAedNPJQKYJuMYvfqlhjEMuxuNLbLbNw0hOSwWJga8efRd3OlUiLVF
H8cQyEvzw7CT8aAhSMv6ttx2DhMKn4zOjaV7TxnyWVZogpZxrDGpM8k76ynBxoDVRUkgKyZQhFNJ
u1FzC3c0csaCkPgd7lKIyaaz7Uaxq0uwVsOWWquXPSd67e3ztKSCe4ybchtSg1VUzg+WtzUxWO0q
fVwJRL/r1C1fLbcj5i0xym2e0ZNTDXxDzGLk0AgKwkO46/AdgUuyql3T0w0VrQ+XXbDYp8mybuv9
UBLc2UurvuFbX6qdfJKWDcexc4MdRWmiptPw2JbkodjGJEk1H5xW33R5RwhQQG8hjwbQVnhagAS6
19eRcHa8k824Ht390Eo6GVM6gwpJomeaOhhqTNH0YEw6mYywBtM4ELlA3XaQ1ASaID/FtrBX0vrE
H82KuDFW3gCHwkudT8WzphAsHwwrocNtRZw0iU4wq2LQPDYKPdtfjY71ZabaVaVftmh8kvUqCk22
DUOtzMXHKLE4E1XxQiQexSkFBPhKBeK+Qsq5kj4SXX/nsK4iK7VcS+IL0dKhHim0XZDjlyERZK+E
lAKsiEWBLldGYHyXdnaLAeUthoopuVFRG9OwUGkuE93GUinOe8nJH+Orng/sClL3ln5lPBq6OIGZ
g8Bdls1OweZJtJy2bVX4Q0SDrfA2Rjjoh40FJnAwpmKfBIOFTj7PpwxbeZat/0Du4YaiHQlbHjvR
ROjytLeSbh3doyHcBCF+aIUMJokI4sCKmxBi1ORd4j6quSYp4+uUeeRUrVAJ8XZJtjUKwvMo6rOC
IXWQcqTI+I0DO9+WMRMP2w8eKm3cZzpZkGHxgDd9n0fsckNGynboi18tMq9TgPg5amK+itVg0qJ1
tSh7KIeecU69DHJCjD1A07CSeg6bWbpA47vu021LeonuVo/8dxx/z97goecsqQ9bKaI/VkpxOXzG
CjkJ0ggEmwcMpWeuZBBjVnT2FGDtZWm9iMH9tEIo4011q12FBpa8QCR7CRAbraKyvp8yhYlLXWqO
d5Q2VTg+oCSIkSrCSQH/sYAljlmTfFORMMg6LURnzgXLBhsVY9uwlj7mI2Yb26Tw96LdWxV8zGDS
AbtD/cEyMhVY4WM7PFCIv9OKkumIGWwaHchnKuHNte0tHmDqiN5FK8/OJQ0DcAp2yQixylKN9H2Q
5y/o6VnHc3aDr+lshVY/e17lU4GMv8D3upteMe6LrH0eI/oikRaTLW1Rmukd/RhIEAWI19wwwAle
FGx3oh8iwr6LJLlm1IeysqTdb2/iNIN779vbgCDVReI+meBCSPhxtr46rO2wixZGyN5nxtVG9FAP
/XVhEK+TWkhBGhsSEF2Ug+pmz4GrdsaOkZ163CS7nS86SdoeJPF8HWMFKKgWUyeliAt3tOsPVYFw
7udivm9WQM73sQNMoRptzAkcmV7ynxezdK9SOWSVYDMr2CILsbtwLNor820OzmRP/X6RlqQE+BNM
emxJAWwK/AsQ/ElqKR7TuDFhB1EMmaXUs6h6vogn6fePxtoqOiIwpi+izKryWSI7K4Znzfkgs/0k
kNjO97uTpHa+Nl/Mj6ib8hNDSE2cIv+c75qvza/x5zV/Xk4rfEbJYoiLfVR+zLrbvH0MhOrtbbo8
W5LECLjLcAkSsGwe5gc446BuhQvyzDIplc/yXXfMuPrnLf6omyOKK4xZS9zCGRI7RLBV6qDSnK/O
d/5c/O2++RX/dp+PuI60YaKop5f6/z3V9eEhRBGAEehoMZZuiFMF5PBDNV0EMdSmwoZgs5xvm451
S4rBW3eTNPJns87axYQ6LtLIaTMn/WRvmP9v990tjYEkZvN9KrEYu5oEp58nz9f+9oJVTNvCho7/
R3E4ywznC3XSHs4CxPmmqC04vU4y/IskM573sfkF/1yFSfkyAXvXs950FqLP1+JZtJpIeMXSaL7+
iGKTUFuNHTnuaJwoDs/CdJuUiAA2k7VwIvz9fzZbQCIVhNl5E86/fWRzNqfoSqcn6/klZg3zrE6e
r81i5fmik6e4wLGsj1PE1B9F8Hw1KAFiJW6wtbDu8LXky3wYzReOE7EViumIyixU765gUaMVsDzQ
eVd4ATiIhgHl5XxzvqZON802Kskymq56bYTFWCWzNsNBahT5m+K5zXGiGE15VjtkLdWFu5e1UpCa
gQi+4lSiE8lbkzsQD2N/JSPAHKr46gpra1X+KzkoycFROkGMWK/D8CirTUGIBIoR2q5mAefZgBDl
pg+ZQSObJI5oG+YDw2VjxNP5ksUctvZ1Pk4zD52CpWkhK0XGBLCQFI1dPdqfukbsb9uQiorkaaGN
Ds3kSD2XTaJR1zdgu1detNd6ZhFBrOxR7gmECnV87KbKrtb66VnXc0ZIAGkr6bC0LtAPU1OmsGkF
xb1q0S20VP3Y9C0pp5nYmAWEtTCo6nWUkAkEDjs+2F32zRH+ZDLQ7ysE4gtFEeGuUdVkk9KwWiVQ
9AgSvcgalr1v28F+UGA4eq6/RItCGT5oxVk3mBFqFXrabhaQxrokdwpLMzMKVKjpdFaGQogjYpaL
zld/7vzbY+b/EhL811Pmx5H18lYRabKsDO80/y+Z5afz1bF1m00OYs2f0Guji3iLfPjiMN/8c8Gy
BMNdzDjfAAOJWM7gQBrxmJAOaRc9FUqv8f6wR3ANXPqJ/ja/EFK0v6LTqgnsEU+8OLu//PzPn5hy
7USXm+8rZ+Ic6Ln5ic307J+X+LmZUabGfQLJrp6hdvHEt5sEwTPEpZjpLvPVn4vEjeptZ3f7KMFE
Y1qYoPt5/3fxdwxJVk5LUCBu030///i5aVcekoIKqcy2yZw/D5n/G8TDu14De/15bFEX5lJjnodT
7p8UGRzRYousnb7IZOVAbXSHSNndANfE6jRd4GyeVETTxg7S3BuW81V9GnpUw3ohYhBJwITimS+G
JjcOOl0hRKOju2wJSFo1k6m9sjBQduAIdi4TJ2tyQzAvzwky4hpBOX9d+7nPBMeBMEsH1JmbPlHy
/ALZNPx63fyVUYEQLimitT8+5KkQewWmAnGmIznyJ33Wfrd8y/laOwGQEqXbBZNZinbnsLVafcfC
NVhXHBoLFjlUtefPMs4nRAq3f33AqjP1yfgRruZ37+3B2uSFcTYqBTtJotR7t/01RB35C81A5VfV
t/40QOq2qADBuQ/G9A3RKDE+Rqgaj/PtPgEpCVWRFl/UBwLCIl18Ojso2E1MQXs3hhuAFWm+QJdh
prtmcjCoqQKaK4iGHMhlcoBcm/25qCXKtsrh59YmU8P8vPm/jRVN/bN5/IjmyyYm7SJM2bf+5VHT
C/284/xe89P/y/vc2ZLx8wrztfl5P/f93Px5mZ+P93NfVHKwgo4Hh+BEN//nlecHO7NH689n/3lO
mLjhDtT3+ueuPw9RdIeqiSXRmaHCPoyTQB+ArE1qfQwBiuOdnD+xbhh6WeJzKON/ge1oeWG+MyeN
6HxnPvagQeHUmlFk78aOFsxkcCC3U6xM/HoLdd5l5j133ml/LnrHPYP+1TdErBcE3T1EBr4dd3IL
CJfhvxtxFIxZOlGCyWZZyGkcLiKHwQRYE9L/6UOoVfvY6WiXXXhpgcAmB34Pyxf5a1hn6fy4KexE
vkJeSXkwUtBToVlFzlLp/Gg/h4IAZLtoifTEktEb5S5W7Pk1GMXxMnWjJbeVRlpoErbwyNLvSiJ5
navl/9tY+O8aC1j0se//142Fa5h//f4/+zp5z77+jRbw54n/bCxo/6CYr2u2QaNAd7HN/yctwNH+
4XomeBjWlbbrWP/aVuAZ4ANsV7NN1db5F2UpGf6//2vycqalzoEg3P0/SPAgqP7fMQGcuFzXUE2D
z8DnMpy/5VWUVdBUqeflO/bKbIEi9BdVAVt9Glypb1U/v9Bwk+vBqNplmwEA6LwedVMWMR3RtE2T
OGdC34L04pbtEyluR6Fbr24AsNgQRCVPEmBtUcfxe+rHJydXN51CiGR0gmm1r4mEtcDWZg4kR69Y
Wl1PsiiQbQ+jdZm77hYQ6RV3t3vQige6FZuU2vtqzDucLcCVgjQ5g7CRK+mSU6kbrMrLmCpM0qi3
hphlEn5XArTVslRMAPoJ+qMIN6JKikGrWd+yVI+ZgqKZfiw51Dclss9eRhZxOeL1lRlNSYGilrBg
nFzRdzQgBXNr51wkLD31XiPjDOqt6Xy1lLgrb1q4152+BC268xAe6VgZYt2EgdJty6p5kibvHdUE
Wqa/CZy+KtQwSAT4DcjUMSiH+hYhD02HvVF5dGxqX77enmI/PwY1v6bTKxAt24dOTU5CJqc8M3dN
Bv4frqwJAEbphouonDNIo6NQAQ956sXz1VuoWDsjGy4+6RMdZ7JUu1VKjY4HhDhBZsJOTpUU3xri
NnBIL349XIXbPOmh9drENIUOtV+vndw9O0a/Tfv4ZMfRu2aNR8Ird16cnRAZX0PV3+vB3oslluBm
gzrtxIhxMaPhGNnd1qviQ+cJhk3MumN0ErSjLE2cCg1zBtpvpBhY2VeAlXZ60m0t8I8okElMV5dE
D7yWIFYdZbioo32Sw4uaUL70zPDbSNkPqEIdeyvc+7Z29Etz12UBAVywBBX0KPh+tV3DO+e1P0VM
ayu68ugHjNe4Td4DK7kLujUouksRWrtChoeIiimqaE7a8Wnawprf3ZoaxNoYf7Bu+raC8LuU/XX6
GQtlvJUuO7U5Pmnllgno56A2zP0hSKj9dpjwCK62SrJ4X8bNEtnl1cvgDlV5dxztggIabNza8A69
1l1omjAvECQYklFunfPROushv2DRH7XQ3AUEPosw+SZeFggbnXzRG1SW45NhIb5jnxxLQJ2qujRx
w/pW/+nClXHddR/3T3Y4XLvCfA1RQ4+dRv5vfKrK6H1+j6GZ8seNS41Ilbp+smzK4JvUMpvsx34b
9Mm7o/ZH26zXJlsF+fsKRgX+8RNc2Es71XhV8Wo10XcV15wk5CZFja4OCRWz+GBwnKcET/k5frRq
uE1N+pTUtz4aL2KMQSuj6ovYV5XqMc7XbdRvq7K9mrDuKyU9tdPpwP3ow/Hmjc21I/Mu6K86m6Sy
k/e6fSNI4SC78eaU423ago06HJUkRiOdvk8/zLQ/akF3dUS3UvLxVsMMbVGWtMB3pq/kEzzZW4RB
OObO0tk0SjleuhrGkt7BN9vofboPjIrXq1YEFx1gLxJvFy26znqt+3qNLWyHs+YDmugYck7wzeax
UcLVtG/HcX+cPlsScC7rWvkktB6mh76NouwUCU4FTTgebashAGKqc5Ntm9bJd2+aayFeO4wYmuif
qM5upp0JZsAGxsHNlyjk05vklzJa57UvkOcg/LupgIYV7zEo6k1lRQfCjckQYNWVjRei6S+h1T+B
G12B5y/S/qI0w82Juq2bIZ+CkPjuBsrLFDh6V/fW2azUzxAThvCDVasHdCZV+2w4/acH/Az0NaK4
6FtmwxFRyrJkZ1YCsZYDMyr09eugUC5+l98ZOYDETtsMxOiVYzzJr86mhautVC+ofTGic9XCsz4e
AQxG8YOaRwdZGbtST05pOa8YSbMP2SX4pW2astUvikr3TTMevUI+1fWIrBafud8fqWOcpj9FiE0O
78Zg9+rxwVkBWbBW81n7/aWfzPFm81TqHGKRWWz9EOWmgzSdk5XAVgRxF2D7ZL3QnPZpOmGbtLwD
kgo9RjYZjTctSt9lWT7r/g0F5RO5NfgWzB5+1u9aePugt8/TITmdE1TPOYck604HUa1zjGmEzABf
cF+bpijRwDDSeOZr2Vg7xkSSilR5tU2OeU5Ui7i90MV+l7xHQo5pj6sipFSy6AybQy19j7yO4yO8
q8Lz9F6p7pznI07rcXRgivDJ0IUShtmB0E9VCQl5qVD5RawvQ4J4R50mbYBb/9ArKNGALKACDojO
tCj9ROU7wtwWTo32GQWUE6BELxwqtCS6sz7UO/sQcYq9QzGarMUwqGskfEbsTNgd+ZyIcdhFLfW/
sKyRCMfw1/qLl8fDccCWKbUaN6FlElfhSgq/CoNe1pE7EQmpQFUns4XF4rhP1KeezKODNi3GZr/x
fG2+bxjJ0epSiUnVfhBhpG/mSudPzXO+qZjVXyVQ1BR8bPr404JzWov/WXw7wQu4tx4Bq7xD5uwf
VJhGaAsSH6JiSGaXV43aYb4g6g+NbmTKjT+yTHYpnQwNeYpTlnOevITouoHp4tF3MQHQ7ie5K2nL
zaCKGwFs4X5Isc2E5Cx6jboj+Ik2kLL+D/bOa7ltbFvXr3JqXx+sQg67at0AzEkURcUblCTbyDnj
6c8HqHvJrXZ31z7X23bRAAiAIDgx55hj/GFM2wU2pcj+CkuomzZjAPIUT2b1Qy9JvqN7MKSYrg/1
orex2FogQ7Ycavkg5H63TCpy7EUjTOngrP54aeQeOIBZjBuq9CeDEuGKoIg5CcRLH+B+LPjnNMNK
mfjrwbStWHsdNWvjMwosC998LVPJBCTYmrsgbV6oQDgpjoZLKOno1+OM3ug9o3GsPui9AXsROUVU
fHU4DBoAPSY+SHTQsMdQfo+xO8aH8mSqOcwomEdRaW6yfHhiFsdEjcc8LOk8eATSobngDHXxyoEi
N8IpLoEOfIjnWAQLIIaoSNoQFqulSffX40MKCc54MgT9pCXdVS6Ha6Rmp1in3uea61ELXgN1I3Tl
XiXT9lNQ/ytrtD+HyZYMR06nnkph2ZAI4H+2dUPJUIXTjU4MxZcfRQT2P76mRnd1zf4EDHwUhn1B
HNUbxT8YyklY/OVZPHhZuv327//SCNAt2WL2oGh4NoHhn67s/fVCwa/6939J/xd/kiYFRJFSQpHO
cD0o0cf6Nl7oYOLJRNlBWCHz7OJFrp+mUOkfvjizna8fj7yZaXAFoox14JeP7wyjV0I3zzZyTRBP
X5P69UooctIWl0jqLroSvFYZthy3gYbIlUqvRmDrh8P6Hy5ksp77ch8UxZQNnaDNmv7/433wAMj4
ZuWm0CS6K2LlF43IJBb2JmC6IScwiOuLAT/PLDSnkTALipsLBTpItow+MQGrpaJMoy5z4/Hvr2ya
o/35yrBhFA3AXpKhfjHNyyNUqMLBTDdWwxRKTPeKr9wKFQDGvusIQjVwTVHzNjfvvCI+j4d3IrGr
V53hVr6KVv+u+HQAc3hoauMZSVtdeESP6KFm6IKs6ugDYQixnU7+yyj69RSCYFS/jpCu8HkApihd
BClvxv0l8cOdmYjnUdE2Jb9FB6QdMD0I8/YSNuVSUp9iU1wVDH6uCbSfbFdpVpdi6DZxrUH8ARgM
vMpvIU7q5Uok71lgLtsn3oPgUWodxUe9V09QGB1DKc+m1FzcPPlRWA2nD19LKCiMYQ4INiDMtBo7
FhHXiJn/YfCNGkHXXv0SZPPf/wq/ah4quDhN0iVRk+Uv7VSGSp9ksoqipFyhDyuewYjtkvhtjqz7
B6ku/8ktUfnV7w5QcJq1myrPyJff3eokk7kpT6anD/sqDu9CNFVC5SHMukvFwLcy1eh16OnUxokn
07RXpruoTyc7hbg+brWtNN75GCOkGezF9mJZVOLk9Ab8H41BJCCN2+GsdC4TCfmmkvdBbWLhlQJp
aRg6uhQfCeOpIRSbztuZ+QqOj9bqG5UAdJoVYKa1s3x0I+R+b0HswVvyoWVWlWiIPYXgbpIXvZIc
oenWzO/XSJUc06BdBdWb6QPtkaJmYenU/nt82GQj3wSDTEGrgzcVSrDv1RwFNQBRMiLLZQyT0HSP
ruk2CBxE71KNOC2RlAyRPGm8mzTqHzrDvQYBPtxMwYjAlSc5JjouM9TaleeS6WgWB69T0Frn3TrU
4hPuGpS7h/dWJhxLA6bs/qUot0HATNnbkvaFThke4aQcfVN9kjN0XNpdog6HXgjRZ8ghkmkL02tW
YN1epdjdGTIogXOfKxuks9E2G/aI9z7prXSepntELPthKfC4asbHPCnTN3Iz0u36uyK97WUGLb4H
Nf2TpXunTsmACzQLQ2r3nSm+4ylwMiTSBH/ftL8oOU4jgALmD7ibaBqyZn5p2qMhZAXEzZTspeRM
U7qen116MNz8cfrKqZ5v0n/obX/V62siIadpGoalydP7Pw06JcUPIwZ2vdEiJmQVE9Psn4fUXzyy
hg5LBB1MfPrwgvvjh+DOgx6aCKcTm5XU7rSKJE48Xss+wmAd5S9SQbeRWFzGkdjArKC1wfLwox9T
lF1a437i4QaKtbQ0acq0bCxBPkVMe1oZh0Y6QiONd6HPMfD0qzB8M3U+pmijo0lEp5KlnTpi7FIe
Gg8qeEhXXZYRen4jKu/JESwtFcrmovD7N270KlvDvq7rfZZymczLDGV88C31FOUqkjeE5PCmNOMy
dv1GY6IzXaRGHEIh7DQo+jUjaQG+rzXze6hRBIvg3tGqU8Kj1TVXydCevKTfm3p4TEvl6MveUqhQ
hWfaVPvBURwNZCrLA81jP3o3pkvqoyJfIJckEcju2X2bPUoNCCfXR2ymJ/QS5eCHxnAhDMxJgujY
9tFOli24cNHOjBVYRepm+jixpKNpQ+0p1ZtrUpXLqDCe0HQDFVpfrB4jO67Fdbvr1IOrzNf+vnFL
4i8CHJqYhboC4YWqal8ykKmc1z3lWXhOMcNnmrROVoQlpCPmTaWh4hASifsMJpoj+fxGONlDjUOy
qxfuAE7FC0gOp5JpXsvUsFH1U6Oa6EQ8aNRlCmbo09Stbc9V0l98wTtUGMwUZvhsTdCplEIoVV0K
7I+DGb2GMufH/AvxdZSSVdQYMhJ/qdbYjUyfV5ACaHnyiUanoKIp4Uu62mnqVYuxfUc6CFhetcds
4t2g54cY9oq62VHN+aTB3GGURPDRryWSC2TvXKG/WGZ7kZpm0Wj9KslepkmqEYW7UujX2N6scpIj
ldKsE41oh/wLtdCHwhfPTPD6DoNJkmVTNOZG7cJjMgd58JTWK09q8KKoLknbvQ9Nv56CIK2aUhYg
QeFy65i1I8GH61j3gBQo5RWPR0Jxb3NSdLX5FmlwwfO6Xvz9D/2LXozAbfoDFJ7M9pefufPAntcd
dLbOTBeV1dpqbpDX7Lr11MiVuj+r+s7NvX9oX7L21ZGZ7tMkfGaEliQZ3MKX7rNQFaQh1Cbd1L72
kJTxcRrnTFyq42bZifwYcXJ0u3ox5c+isF24iropCXjygcQLGU6ZB0WpNPiJ8iJtSFkRZEekNUsR
SR5iMUDYk5ecmpX2FC+ZJEoNatBkN9LIfGqtCunocDd1GV1wbLCArlodRwG+OvOhGASjmwx49+on
n7K/SnIvHErAWfFRS8SHqd8NaXQh3ilAcvEt1JYN+NUwOQ5Ws0CB8OIR9BBPZMWI8iCDUcqvGaoH
HXIAaMtjCj0YVbtLHw/7xKDfmJ5hT4lep++sjOLDKIkP4Sgei4bfJXoTjPg4qEz7ODYKUKjAbVLW
6X1BXUyBDhSBfU2zr5i5jsh+FfGphhuguU/kAyfUkPk0ZSi8VrTBNjPcqqd8TH5M6RCzRbqCyPxb
VljrNumPEtq3EmzWOES0KDnqkyHjMI7vibhUXHqiSHD01BGC/gRIkrkhYd2o4T0sUlPohhvPd3Fv
UqFR+oVkj/C3Kqa7CGbuBlG1fVM85jGZ2NA4gXR9bQbjNGWtoXk4U7ZpKDzM0NTllIRj7vU+fWlL
IWKJpHMhBDvRIJsWNpdphA94NnAaO3nucJ7Wc3nYi3AbSReVTXDE6+q1hZkIFh+MBWIPQQS4yYVU
UMfqZup9p8wa4hxXFf9fnEjnSezQXM2he5ey8G4kOSM14p2wm3pdmLBH0Q2PMqUD1Ftf1SA8SmnD
ZNN/VeFzlIJGD032NWlBC7khaBdvj7b005RpS1J24OlNRe2JIXwfxgwfRJe5fxcW+mEKmKR4eADP
+RR6/jKDtY0y/Tt+TBeFaKJNk53QhjvfIo9oof2qj6g1UPD0VlOura5j0ouYrWcbottdng/7ucFT
9JjCyIBhuO+4n/ReKlkBHK5gHDABg9yIK9aCHKKDXi4WUOomVWtmkNqprdpF6r2Ls1Y8DW7KvoYM
qnnP3KEqwBD1CSUI0guV0T7EIxUePAWWbUHnP7boBpF1pjue8oRj7n7/+15LUv5EuZm6D0PT0IbS
6UTEL1F+PCioW6gaaoLG8J5W3Mix2yruPXkuEh6N6tvTZNRskgNpTGo0HZTSFO+NGn1F7FV8C/xn
zRygRjnOzrr4Ekfa3G3PJzDktyIkwC2DH2Ay3kNToKTTnxi87yyUuoFeYewHx+FAPqhbVnhaIR8s
ZtBBA6AaasuYk5aCuhTj2rb6ZtgoRZ5AY2/OicEk3UOhT9RyQmZzPKZZ8CRNWSR95DHp9aRcSXLx
mpd4u3pUuG2DpEaZkQutM3KbopJ39illju7ofmP3MooWCGdYZLkR9X3AFdhv2x9iqeRI4SQ/pv7F
x90rC0Ony0UIsPpJV+v9UqZzmvqcOxDAJ4S2qHT7r6JJFNJ2D4oIdShUN/jQIeK3ayfjK8bwOKjp
h9Ht1usF3if7qQu0mvgIpmk1PX+VYd1Jyl1LXSMOxfN0tilM8uRpahzsohsBq76MmsDUKiID3hEn
scj3l6SXp8yAQDkB+s9ummmoVXuVIsS5s+EdOYJlQ94+GRAysKTVpsyJgrLmIh5QtoNOMXTrFqSy
nqKPVVQ/4rq5KkCOpge6Nn4P/f+37v4PdXdMiGUSPH9dd7+vX/2f6+2/HfBbvR3x+3+JmkhpW0RU
X1ZUpha/q/NL6r9EnVSWJokQ/USV5/2TyCdKsq6TY7N0RgGVSPW3irsyCfeLoiKS30GaX/qfVd2Z
s30JSkRTxTWAoAQDWxXJQ+VLNiuDegAm0RyOuoTSbTzriJJmyHc/LepGA7SkDZCE/lj8uoMar6ll
G1BaAc9jrWhQ+PDRk6nQ516nBgZ7emc9tJnWrZpMPXhDERANCmefBMMGu49DiW3OTnVVE82n8Qc0
9uCcDljaS8MAQbePJic8AZmdyY8IJzMmxcwM16HhnZJxAkr54TPg3Se8NQ3Y0d0k2AVGKaJwJydN
QTHQUh1rwkCDB8TMrkFRrQo6iOXzNzHB/Wc38yJ6muZ4Ny+qCdyYPdptHexvBM59YD2/HRBMUO+P
W/HTaeajfrpL817zRnrPdVChetGEJKKXM/BHinASe5oX3aaLsRnxr7i/4Bz5n5doEl0VJ+TZr7ap
XQ26fX4nVt3fF9VZIns+cn5rPvxzdd72+THwJzhwXv/T4t9/+nyiz/N6Qa5thwCg2U/GuR3Yo9l4
d972+cbspPu5Oi95Gsj/n7x6v7w9HzI75fpx7DtiQCFu3uXz/PO7kqaP48c7P53xY+u8g4YqIrjj
CfiJOnQ7Fj7kAFa+XNPn582f8uWj5lV/ahSCrLYEq2DA5m05ci7oFk3rcDFlJ81bwJHDAFg6nV+D
GV+nTgi6eTGesHU6pPbYK7P1vOljx3R643OXj3PMe3/sNL39ufrT29EMdmsmdf2PxXmvL6ebV//6
7fkjus+rpKyEUpQVoD9uTRDScEISgon+7QoLT0CG0ELWb1HWMAA/1mdv4Xmnefd5FYm0cNdd5q3z
hs8zISTJSeb12YB4Xvo8Mp0xe5/HmEIDUyNB67v0hRslBztZS2lJY/5cbNy03CWEFuQ5eb9PAfnn
xFewPDzw2FKkLFqcHBadILSLSL1NCF230lShIx9dIXdcHYyhFVZGLQwbsiR4dE2cBXNCsX4sShNq
VeNuwj2dMJofi/NWvzb2KoHtel6bX+YD5/0+V3865bxxfnve8fO4eZsrk8vOwtRfFR7C2HabZG/t
UPjU7cs9ag0KPQVyQ7pGkcyN65cZOD+/KBX1QfsniWgJ41goD2UNpWjyFphUy1UDVxCMvidz0NOo
FtdMQ90dKQODX3aSqte1Q5lUw3amh8wsknnp82XeluoK/tIyujczLWAslcn9rEA5TSiVRxWGD+ME
zgF+WShrz4djM5NqYvxhVsEoXYOk74AiehWyJ617pdhxCyWwcXJmErs6KBUU7gocZKfVpCxsteZb
yG2Dl9XkuzklThI7MCUkEFr4JDPlYKYhGJCgJg7Rqg4Kwv7mQVPaV8VskL2qvGJPsTHfW1UZAVev
GSFExV2hXoWRl+no+VQwnUTbLbGodtoEm5yXKrNUN4bcwJmmjzaD0ofChojjTOqYtbOr3AQG/Cmj
PS8FrXijMDtbzUSM+cWfiCOfq/NSOaBGryQq8xLA8fNL5JfV2kilLUqIA0qJuijuBO+mEGthTb02
Xwi4e0AxSkim615VOQLabGnZnGWrZQY3NVZlevlsfp/b8CIbbKPFkgFViD2CMvHanJ6CfMAjQJtR
4Z/r81IhNz0fZpXDxoQcLRhtv4tyiN+2AbbHTlN8LoN53WfCvesLBFajTp5wO0atLiu3oZ4spqPd
mJ3AVHhU8dKYF+tiKmHh5DOOK7ejhO6VlLs9CCCoI/IA+qm1izLJ/HgpSJFRHN9BQTGBblRk3RQS
AgEi/nYGFw9VmZHcg8EsG5JPv6QQj4YT3NU22EjDbYVO1R1CwOgAV3f9i+mvSaJgLgM3CNjMRviR
+WsPHkTiiDLEeyf6FsDYxx58nXtPGEnn/aLEnqR5Wr4r+akgn1RtZB+HmmXby87SaIMllXkQW5Q9
NojCBOPJE8/4zRbqt8Z9hWDOqZFHxmNCwgsdbbGHzl+UAjqBr4lywDaM9LHZ7xESj70VokihtdCz
Jx/RxvG7LC9DoDC5v8PzQqMUMSkCwKCCju602PFid6mrG1XbKsq+9R6N7yhzDRpuccsMar60KcNj
pj/46NHGB9dfmkgyDHs1Osz6lNtc3JjloqqXGTLM/nqEpQyDOVfWFbdTRhyZDkflsoIj+j2oygso
MmE69KPPK9KXpNKbJ/woUNXhjG5+g956gtE0em3NYTAvabzumsdEqEj8nfP6m96uQTXvjWgBfxHD
EWpJVBxRs0vjLfBBxzQ3GC/U0AaiixHbkONc8eS1EAo2VYKP8kZ57bwRCPRabHZ5tJWjQ1Jt28LJ
xJNvOYgqkpKOlWugPABXTs6Dt8aMqrLWWBvVP+TYEZ/KB1PY9eJG+YGNqUS8diMdk2ohxBtXg2y4
hJ2cWQjKOO1DCCBm2d14CMvd18dgoZigL5yIVC0Tuno76NteWef+NgltrfyOUhI2SnCITWyJgk3m
rvTxYMpv4UgcuRvR1arGg2jdZsIi09dmufbHXWmc8YsOg1078lyQWsdTOIx+ZN4Dug0e7WifW9P9
hjwuQs3ku5Gi/oH4sgHCKloINNPe303G2DjV8QO26zHfa8yPwTZ8A3Xk9wsEGcx6J/3IylvggTnE
V3G6YdwnASsZt97ROmVjg5IldOWE+TwSRi2q4E79kjV7DSkvZHlRsa2dKV1gOSmgygbPcoessGHu
xXqDjpF4yC+aQLn3SiV0FDeqv6iQoNmgIjD5hGf7GC2CktDhYHQjQmQL6KBxZatUFQd72b/099h6
ohOEwqN2W8vbzge+2R60ejWEqx6vbcCXno3Cb1NvmV3rWCp+D190UnZtb3c4VaBAK1+65GDoK/Eq
Uy8UnsX0GBg3QAZBDY1rHYyPTgTuJM+Wsqt4FLx1AhoTuJKIOg7s4FHF0lA8l+FWRA7B8xeSusJv
BZIcrstdt5fBqGkIg2J3CwKJ2Tl8cqfBZ1I4hOVbnawjBBFC6dqYN3W8KMMNNpcj+YxvAO+texOj
oqVyIjkDhxdec2Zh2kkEuczVVfcMaUg31uGAsgK6cWumRdkTtGiEkpvcVvSFWCw4SyWsqaRCbuGe
I3LiGEfrpOyTdboBuCJM+XzbbGyAZXbFDVNQySMnuAgEWwHxWN8zcVJwJ903T5oCHmwDzgc/64v8
zcV3s9xwaciX5q4KBfeExAnX5FZrMznIFFAV23K8+xyvDkcN1oq1j8lJopJL1eIudRFsdEAU2FJ3
aLsDTlv+WxOcRmvRwFh/jfm5ilq0B9LRwam1rVKGaOgE9+ljcix2/o16FZb1ePGD1WjYcvGiKDc+
FCAE3cjIatJSDBdIHyjxUeoPgnos3b1X2El+P+ACYZLf3FvxbevbfeQkt0i1SeQHRbuEIA1m+mw9
Ih9jvWcPONORMNyoy/IO8ddc3Xq34x6O+IjG4qNVOSZ85XTRRdTNkA0AZrMIn0Rlh88Jmix2a20q
YGgYNAZosC+iyezLLnj6Drlw1QSnGa/qCEPxlrx0VL1aIi69DAyovQLK4Ed22F0LUZXHe43k8t21
8a/DuDNNza7RoQ93Tbw0dBASd16I0tlzi4sn80nUih8TbN/aGpD3Tev3jsiKuEL7X0QF2bxgqR0X
m8jFaWzT0rMEO9SYg+K1yw8S8qyUN81lxFBo2pMmRI8GMwB0Up2w3uGp2ajctN/MV67yxn8K1D1n
j/ZMaHzFVlBc0W3/CqV93V2yCa28GCGiI07W2Cnz7IVSLLGTrN8khBhQilhTw7+Kha07QPQcwQ5X
BtTFBbxjJ3/Mh4V+jpblVr1FMn9chYt0P5z1cqm8uNTNHPxfjSUtDWvKzhG/TTKWD94VvTrxboLs
L7lyCY9e23/sLRyJNoh5effq2fyWb7yjd/xePjYAEk5hbaN4W7rofDgCLZYVYSk4mKldqgXmqJvE
4Z7aviPZ/kq7vNvfARS8Vyt9AQHQls/KKd3I54FOgQDgXu2mJyZ9DB9FxZYSu3zULq3rINmYqLgk
Ld2rnqPXi+b/kV2REKzaLVnECAWZhXt2jWUrA1RcmeEacSDS0fC3kZHxeofUJiFUtqhxKeiW25gW
5298VHBeqnV+EyCgZovi2qsuTJcyO3XJi+OQsAx26qJ1SN/LGoTlVZuexh3mxigNvFk2an4bXMwa
eSU9btVm0b24iIweYAIB/LSrk/AuPiDJ3yKv+OrxGECPv9U2ya147+2io4UIXYoGieOGJ4AS2X2G
ALGdrINb8xlzVN6THhOsHjJnfEPd26NgYiPs5GdblKA9XKQI2xy2YfK3CG6pTZCRN7jtj1RHaGds
EO+lK06s7Z38UJ3SRbpqz9oBJeX2HO11B5eK0V41lqNy0xztoByqU3sut+76BTut8TAeipOyQrXc
2wisWv7yyOOdjDxsrPatXV7BNiNItxoJEIb0jj0Q0bWZ6Ry0lf9cbzWEOl+Hpblzdy/Va39ITj0S
4ba5Jvo4yLv0gEonKnncx8gRlvHCspENsMOj66D+uEgX2TFeWSvZCc/1FoGX/Bqd8qvwFFyQUXoN
r5YdXg1b/FE8dMt8q9n5Qsf64Nl71PGzX1hXBVwsIhvoyNB6KP8vpBWjxiM9GU2HO6zyXKGR5NBi
e2/qw7vzeCkPJlJb2+gkbKBuHLRrvjAWrpOurXPqBCvjWeBYqLxHvXTG58ZBMtMWHHooWA+erT8L
ygbJIQaX54RvtfbWBCXbeE9zeAiv9aH7EZ3MdXsoXgH1UcOmGP/jKTkFl2Hp/vCf02/JRuRO0Mdo
e22PS6zgjLAK7tK75ohO1ap5Ee8D7Acc9C5pVjxUgX0Vv1OSEByxd4Z7ame9fbXemheURhGX3Be3
ycZ8Ve/L5+FERzh5f7yWz+E7Bp4n1LL7u2gf7eV73WnPxa16Hy1Fh5u6RtLKxlx5IfABb3nk0Pus
KidFH8vWDsYG6+ed/zQ1uo3wiLAQ3RsFfXq44kVl8YiAFxsx0b2VNukNQ+Ku+E5bze7j1N6S8V9V
99Qp6WPqxyxaZkdGp+j73O7rx/AGvQb+9TxFi36f8HuFi6luoe8U1wkyOOtAi5GHt4PvNb4uj7zH
w4RpNjSRiRXErUF3kgGL24RSGWPG2/gW3gkuylKO20HgXknoN0MvpYqJb8O98CYe6Zd1R1v1W9Bc
PC1nfedt+m3PDzKc+m/lM7XLylZWtPf02hGSv3s6msfZg3CDt9PK22SMSKG0qUpbfOiUp2gtbr1t
sO2XjMUghvGx3glH5VhnwdK4JN8HQrtq4VvfosEpwFnJDJkgRh5Nw0bmzb8dLuLauBkPzXALHmZP
SKH1Ec+K+Jw51rLduOfvwS0F1abHBx0K+6IjVN6FN8Ht+NjPHeDcSyCxTqeCHUd1n32n2ESnItra
W8OBEEsxHKf/YBh86446HcFDvU0X/VZiqvZa3xQ76y2Jl4LgQG6BTP/KUvnsP2mH9gajb656PHih
U11afDxKh9+9vTMexfvyJsIoelwnt1N88CK9FS9cYpgvAsQ0v7fDYXxkQGzfRn5G1GrSqTOmYyNE
6I4V3RIgLVtGfnc3LN/aDREec82LckIVC0AacbQDHfiGvpRh8mWyDh3W1X2M4Lcd33RH7iuKW06x
FPaNZ0s38g67cpsQyJFexG1c2vrBWpqg0EEosDFfFot0gxzOQl9bN+JaPGUbyqva1XtEd2AxkK+i
EMbD623e/EW+1NbIW7ub/lY/oMTJgBfecN19sUTMjOcFoIedPBaMOG/Gt/G57hztm/Ss3ZiM3eHK
OqWP+V7f1nsfW5mLHC47Y9mES4Y0+Uw4SB6GRnvfbxS653LbOeVC2OP2si7WRKiceX1GZBzOnN19
N6dv7+3afbYeN833ln5iQxXTKRxpE67Cu+A2utX26aq7rHDAkR5lmgBsIGEh34OTqm55Zt0Hcov8
gOp3Bd/sYCk+DK/Da34ur9ElOdWHlF7QeLdu/KtxJ90ghD5u8TlaJyfzFrGfRfj8Fi6ECxrjPM7K
ZvoLXcCHNVQ6+oP8Gp8FbRmi/hJvcC6pW0d4wj8MtYuIEIqyv/1k+kdGGvEB2XSzXhEX7/RdtESd
n/TulvnCLapKJ8JMWq18j9ZSvKKfzrptf/V2+BSPizRcyeZyNL6Lk06ndxvpA7/ipEh+ra+4dXg7
xIrBW6TX7GI9chFv3poAPwzb1SzaAVGMiFc2FOZGzI/mtBuupb/J2MxaNh/bIG6AXtbJFVA8MKda
wrwkTSmqeWl+GUDLrrIuvGUWQhp39qabX+ZM1OfqvOQNnWnLHZLycxZqvh4Tsnjjo1jaGdJd1KF3
4Hsd+Pcu31KudRA8NLZSRyzYBvtKeGlJ5qDZBVWmXRatHGwGnEixWeQeoQMQwKSXjMn8VPRuZHLy
CAZ6TICnF6YuuijoW2/SByknFv28VE3KLiOGMbO9YPVBdp642CSA0DaWpsUItWBGgY7uMgYanvq6
LQcmGUwTMaAymSwIyJCk6SUDJAN3WmHCO05cj0EpzpB0pNUX0ofv4w5SD9GbVOtkX6hphz4RdY7l
MsoSYIoDEhF9BG4l1wmDpismqzXpnISi4WgRqiVQWIJ1P2aIYSh0uIVwQ452U3plTMfJNaEMhIZX
9ti3hoH3yYAu7MTero2pPDIvNr1OSiNQc3pTj8TunOPVp5LdvGTMxbquKPaJ6yU4Xv3B0hWb3998
Xec3cqEJNqXv4c8ztKRUpK7c1YVW7trpZV6dX8ScxFULz5yJAnnQ+SUXhAJf3Gldd93buklaGPHk
ZT9ytfKIFe6HIS5qH8IGz9wcIC7SPv2UKR/+swSCltzntG1++bI67zcfFgk5ZZQkHV4kMyPRXX2P
xOq7CEOE2iodQIRZtSAyzqCKvZdqGW/r8hTXOd9r5tpgIl7uCglUVJihU+9uuwaFULlR6IlU7l4+
VW1wukH0Z1qKTGs/ptB8w7E/ZyI+g/iFkmWEE2a0e0lpbpqilFatoBe7UUYvqCCrzq+hPxiy2Ww/
1uY3LNC0i8AjZ//Txvm4j/V5se2xvTXyPerKpFvp8OUSlaHamxwXK20SjvpYnjfPL+nk/TcbAH6u
fr5bYM/ZF228nnf73P5xFqWZNIo+39K79NZsjBramoHBiIjqYTuI2jFAJwLXkmqIyDIgUd+Dgqwl
nsFZL0VQW3mJUvVzFmsl8m7q9vO9ecmbhBAQeuY7zAcoelGJy/mt+aWQBX40tYrxxM1beTHvNB9E
9hpb61mfZd6zN2L2/DjV59aP9fmA+dB51xDkInfrP1f500XMGz8P/zzm4/SfH/9xYgRyUnSz27sv
h8xn7IyydLqSnPbnaT73+3plP63/8so+P7rQIkwF8Gj7OGQ+5cfi12/38UXnI93Pe/zTJ30szjt8
fEGrYZ6px2RtP6/5L+/J/MlGNemYzHv/dF8/v+eXLzPv+Kcr+PyI8WWs1XvKdM+o5P/mOznbLc4v
X7Z9Wf3VLtQAyGt9mjHO+0hz0epz93npc5/5tB+WkJ/7fL79q21fP2Y+xZfTfuwDGPtSU29bNdP3
+5A0mcVVigpa6VQ2nSVM5ne/rH6oktA//6abAhmWsuK8+8fivH9GrglwKRLs0wd8OcW8Or98nuZj
l8+r+cvjvlzYX55m3u/zk+bzfW7rpyrYDKj5X+zRP2GPYPOA/Plr7NHja+VDv6uz9A8IpI/Dfkcg
Sfq/ADojnanB3tC0CWb0OwJJVv9FvKjIM4zoP+AjEEuoekO0I0qEGDqxiX6X+9D+pakaqGlFkg1V
nXBJ/wPJj5mq+EmkU03NQlEEdBPQKFRFEBj5I+1iJOqCO9rocCs0ovoyGrZV7W1rT+wcr0nSZaKQ
UDbxb6ktKVrrXbZPRTEjbCVkpLJarKzS2oSobBxh2//46U6ePy7j/6RNcs4CdMn+/V+TbPtPZLr5
6kCIT0RDS4UWon2BiXtar8aGX6u3OnmxYszUY4wDC5NwQUN4U7pFQ+qiSZlOvSlsFgNOhw70EmQe
vIraR2IGywjZPOwtED8ztfDgjo1liwNQc0Xq/JvGDVYJlibZSDVFydy3f7j86eZ9ubmWpQAVM00d
qqL2BddVenWEPaak3o5Wnz+X0F1PuJ2TvjLyHByDKiOA5Vtn8pqN0j0Pnlifa0neJ+gOHhRfDQ4y
kOKiNtOTkcWOKUTL2qyle2uCcGaCuUDsNlkFMiSotq0usiFXe3ihOD4kKNbmonHAXPP2H77TdMv/
+J0MGeK1CBCW7wZo548NRlYCD5e5WLmloadr9GAMRMEo62KqsG3klHKML2mHiPaxyiOqhW5WCDtN
8qFhqS6YYLO4N/uh2BuJsrLCQjqp5lWeeGByGKkXPUam1ENtpbe8+qMLe+//2/ue/aI1zRS8P106
z47KE8VTpXxpTWmeuo2XW/KtlBOv6kJ4GSTo44BQ4ySA6+21/j5l4gMqCIZME/cveeUgPbvSNKHd
hAHFL/AazBy8sV8pTYb+TYRKPOx0p+Ar7IVQPgp4kVBjrixix9S/MQVlWWeduPdVi3KtUSGdHEQW
oZsRr2gbTCdV3IKYLJLOl6p+WWMZtSzwoqJK7wMz0bEvFDoYt4Zyg9MbSFo18zajO/q3uesuChfm
SiNY0rYYvFPg69Zxfolw4mz1ZK0B1sWoVTwOPVpSWsBEDqMKTLlI+nZeNrxYgGptPLweWyFrjqGg
xku6CoQKRFdBmkcKV0intDfzUocYQRTWpPwUobooSBqC4HW3mWStzQJryK5Dl0CPkIVXS6fsIwkg
oVrbQ1gWW3y4SzA++bdB761tElRPcspcdexN9Ra7Xni8Vbn5/2iqugJaG7kkaYJX/rGpmp2pNL3h
y7eC3BxaoyHjY5bl2q0mo59Y3cKvg7WnmlssWe/9QKPIlsCpRA0M1XX5/1F2XktuA9mW/aKMgAfy
ld6zrNwLQhYm4X3i62cR6hl1q2/fjglFUASLVcWCSWSes/deoXmNSwL4qJSaZAleACA9j2ITPaCH
tiQ6fW7kVbqF/PhfPvbjY/19mkKVwEyJYNXi/3/92J4AkDu5jfk807Vi4I5fyBnGB6poA3t5sIPg
lXLgI7kK/KAgkKRl7a5eW4l52LDOIM6IhoGfN+JTPbb0OAUZKFu7LmZ4b/0/KCP/8aoy/4cBwTYD
O/ARyjIs/D1GD1IWqlaT+ZwDPngy9KNPp74kY3aJaRAiGCB0MS0C6gzOxZwLdTGj9D1RQfdfLLj2
wyH4136zTWlguTb4NP/mwA21T7i/wVHqi+G1VqZzaSgcpt4FgvMqNkT/IR8+K9xWr4+8GdThEo2i
Zd2XXYlcaJfoMbs1RedsCHVYRyxkCVmu6qJaQXVzN0kqLhwcDAdFQcpg7h+tZHgZHrEDRa1PY2jC
2wiBIDd+bVyEKDTmiOxTqmKx/v8/RRAMYzd+KJDtfxvJLEeUsjZC47md4Cf1Y/pwnNIcaWw4VKn7
8iAlwgV4pjqQbqtwyr6knn019eBtrcSe8ZKBANUgQ48xQdBWlxsDtuRpP8tCbGpQnav//QN7/34j
xw5Pptjyz/83C6lZpUYi7MF6btoOFFSOcIdBej/7/fdKdz71F8de1RmZ2EQqYGryjfKcNylJNra1
6ZX7ZMZ0gZ0S6mAwkJcdKyCIQfnFMUz6rAYHxQ5sdYyt9D7OGJ8tb7CPgfPR66LgYMR2g0oJWkTB
bzj0rY2hxXM2edXGu8awKUSDd7j0uc4vBt186JNn35pelGEFl04NFIBTZDpi8nO87HBzg4GwFTK9
xRDc04n6oVFYT1Af3F8CvVuRVOaz6H1S7PvoVKbmqykj+z2fBP13q3RObgvWqcDxFHq2OOVxs8Xz
GlyshkrY/77fncdY8dc14VtcEgYRcbZkQPnXsSTNorAPtDSfpSRBgLTD4UXHc3meWTiTPehNLwJV
GtjgMrtoPffUY/XRKwlYHkTeHHIDbHTfEp8SmHunELe+t5FJAKFYp0Y04ILELBKU+lxF7/3QrkM7
kLuq7mmtAU9Eu8LcsNDOa1TQpBjS9E7Mi/cWBGKdFdZ5tnuCqUraMzXUvqulnN08qkMVlNnrUM/k
roDbzWMUFxP3wdUI03Gbu0oerRKtzv++p8x/9e8/ppq+jzUgIFeD/eX+HW0h4HAMXuiYz1NVfHRq
mMVBH39SZEqf29p0NoEnNFCPpkZfkOcQpskz6XP8Pc5UnXWIVsauNP46X/8Xq6T39yzSA0aw2L4N
ExeD+fcny7vISg2lIfBUdnkmd6R9kq5brKR6D2uBbt8HGyYcEquqhKallxX7EK8rVbCKvvrj9K1s
RYqPblAyAL+9EoWHsq4fjIsO5XW2aEXhOMz2IFrEjmivZKfaWW26Ptbbwj5EvWO8jPbH0eO+KMYZ
c12Fnk353VdRZOg4w1UhoFflmVtvSwdYIDyiva5niROPapzT0utsHye/jVrEGKDn5gk5AiE+oi6R
MR4ePNmFo9x1HElyC3Jj2oyuDXTB1DfSAlOl+wuSJjKRnQ1zj/KBGv+gciIHh4BK7VBV+U5GY7PG
gh2t28iilw+XbWsnZbTxiyT7b+OvdP7VwEoOI8eBC4r0BYfsin9jL80B+V91oqNn4oTLWy4oqzsi
o75cxD7E9Yvr1j+ScELyM+vg2CEgk3YRv3WzoFFDdWkd+9+CqVE3V/eOs7L8eSZCAUYAU++j7zd0
lcdOd8gJ4c2k3resjRYuW7jVhDfc0GDv8GSqJ8P83HW1+aLC6b0bPOPal0+pVHdjEDAiss7Yx2nz
PYGUTo/8ga+jjPkyDpb3mneCHESyqK3UGsge2k4DQrKASxo1UkL7GCy6Mzgmc9UU/qOMjA13HCBL
6aMNnBGklmUU9pklDZ48YE1bpwFegyqmYOIFutgbDWX5fHIscFP+eCHxerr8fmb1z1PunPxwsklB
DcOLmZBYoiZ1d2sSjUpVr2w8W3s/gz4Z0XlsXYO0smCCs6GsF7Do4bNe2x6oHW8MN12dfjQpBSKu
oIjdyHI7K0RSzYz8K8/mdh8XORocP8EjitW+Tqth76etv+fH2quoJYexG0MWYz09SeVOKUBQ+oIT
k14QVZ90Y5rHngXsem6NaOtNFpV5oS+yMvMtCd2tZD7QwPt5DgOEfia5JzcdlAj/QukhdM2/z/QQ
DkUT83e6zg1Q5UWgEL9na7IwmjswRNjoqjUJoMKIRroXMg+jK4k4gF7oDj8RVCPmGtvbg0e19wLQ
t+RgrL1Z9M/OyNnD4c32Ve7/MFMR7ptYi+s81uhZjOGWDtJ+GrqUwLT5axEgXccS6z3rAmYna6Xj
EHhPziNIPSViEHMBcSl5smlMTojUETtRteWhVh44m7L94WSWdZz8GcH/EBhvVMePZUvAJIctgedb
npgYmwfbtaN11qpbIqaZlh6tSENl1TnT3lPFpXKA6tRd6Vo1ZbiXRXwJyv4ncvGAWkKb0llHd2A9
qFtx2La3UCftLWvkZs775hiYQX4mfWFLOeNB++Z+K2v4o3OLZTis2mufgNo1nGB69lvv4c0VRJXy
Z3kwxO9BZtExDeJqlyRxsSvdknjmMW8gY5LuPoSswqL56Bumuo3ZrzLjApsyXx5MoyajrbuGTLnK
qJ3AbBOI17uOB8kZQ9mqZgbOgNwEG2F7EEOGfj82En2gapo7BtX27mQEic54z7ekUGRncEsgMOgx
bGLK+VNgTB8cvusiiMCgNCCCj5Pg7x/mQ9Uik1CzYzxlXWc86VmPT+nRLdC0Jt0DTZaSAtXnNqph
WcGFjZPohuPl1JWOe8lj7yt5FcnW9Wdo6ZN3N8kj22cl4QogZeEcBTMYXrTiW6uR3zVQt2ywv0xh
IPZD2objZuqAgPuc+Vt6a4iZ5oixNu5++uQO3uTjwa8QbtcBRSHWdv45jEO1H6bsB4io6Gnuxu4o
LDBvpNATqei8ASK6Nk0YXRPPNle9bIaDGTcf8lpZr15knWMBwThBzUDtYTXYICkFp+23ZJ5/6FD4
e+ylCBgw0F7mygSVyUhpms10rtz3GDrZSRELu84dc+XI2X9a5jJRmtzbSSS30G9u+MTjQ1TBCYoU
CVGUMpjfDbBbGAhA37ZDeSLnCuxb6D/15fSlhvORAZR/dZSzDfEWbMFXfnKBx+3y2geB0NeIpQe/
fBudO4HPaCRq8844FW/6Cn6Ahc7Hj9sQ8ScMeQ8Bb+eRJmIOUwMzTfyMO9M+9k34ZJewwFvZO+9E
F7wLnOPbKQjLlU5c/AQ06JrTPz1l9c72frKwErCahQD6sAYuTrdl01oMJ8vTIKUpDxx+t2RQg+2e
je08MVb/3jZoycLpCNZ/xV6TqXG1/NaHIcNu7Zdm5P97aOQJEa579AuH8wPKD8GwAUJVg0B3hzBW
pFQhOjvX16fk8bCEoIcAoYRnDYfaTOj30a+Lx2HYW1Z+TCOht7kevv5+OU4usfcAmXRFTw4FD/mj
Mdwn+SOtE41W9giNz4mQ91nSH5Jp0rggBG275SE28UtAi2tPXRZ/9/KxgVxP7zaUrd5apQELu8je
Iyd6bzzIgMEAeVoWiFfSB/Yk0xk3oDiWG3swk7NfcLHMzWCsqlm/WjEDNfIbolDGU9FP7nF4oEiS
BS7zePhrcx5TVFCiJjlRtig4SHFdDW3xATt/weTg/3oNZx+syJ9NfCfOYWjTNclMhFg+HrgXV6dl
c3kWjTZ+0GU7pdXRmAItjF/cm8l8TTNAgqLjluxnPnQjBvuNFWtcWhaKXw+tDfSFN/BiyGqiHmC8
0k9GkiIfCbpzU5di65s/jcq7jiP8ZXywyEv8gVydAIhkV5Pc6sAe2dCIpJFYjwbkiRERW0r+nnzr
uibZQZZWW2FlX0fZ7ucxcVeMldOqH5S3QZ6w8z0SFuMqXPcxdIVW00tuswSzQp2zo6hXnMbG+CWk
+AoeFoG0z+UZs8IlI+jYQCZrOtRWrXI20UB+AlOcS6B0cXTL+BjU3PszB1JdUnwtRLIjYqSHX9si
z3aBreGJulgT8RCs1bO1mYlXz03wpIQd5cyocje5iegNw82Z0tBhMemB7cNythjyFtcct6+jjLAB
LS8t/rjlfcuz5bU/7/39vf/xy39+ghtTHOwGEa///p354ib882uq2kD0okkNWz7X8vbfPkLr0WwG
qoth6GF3/PPDsfWX2zCufzZtRaTR8oWS4WnGooW5fpxZ6y2/ZfnKn+9bfvayqSIoD8pHVh9psXHJ
wnikAu/SlCukDFybq48FEjGTP9IUBNtkI5Wcx3ljydDOiJhJehQKPMyW1aB8M+y1m3YM+NrcWRpF
GJGTUOPJPgQ3rFheuhigDE8FGyUHVhyORTGssr7HaQJzy4jdU4E84qRG9yEFw0+4E138OgYBV/Ly
5eWhZx1ERj9qNJLHcB8XdgJC/PHd3AXdk05BCMMe2i/vW15aHpZN4FXI1F130z5+yPK6mwX/eAYt
k6qBgQvozzcwk0d5xGp5nZPwc3Bht5Hg0B1z1c2Yt7h5wph68GZmsQ7gXR/ST9EYvrq5G2wXt1oY
ufTbl6cFjhxIEotzbXlheRg9A/TAwjoqKyZhfQ3y+A9HauE4/dlcpEj+Anv68+JiEPyzuTxbvm95
95/N5dkUoaiXbcDoM6Kh2fQ+kVxr62F7VY4dzI85+1vUjcnunzyKi1FxeSh+c18exsVle0EZ/fny
X5vLF7pHj/TPWyIdB9Bg/tNPWL7AdIBoQZzcm7in1vH73Xn+gJr8/ro9ofP988sgw3d7l1uOi3fE
jq2Q4MMHDGV585+3/fmli8Lrz+b/9L6lG/bne//pD1++8te3jLIm9NW+ShvxHOXTDnLg40+cet82
q9/Epyqc2+4VVF5+CnOV54dlz1SKRJbDbPirFm7iYTlmf47osikX/FhePuywv58vL/956/JsObxJ
CYGUIovFW4fBFHpd+Pm8B/t6GAyLef84y2rb9uWmZiG+KM4ajWF/u5wBMFDT9tPikpTL0OE1rI7M
GhjchB8C9Ft+XCBpCzhtecAWiB7pz3boRmIt2hgttulVWPKBMz5Orj92TNcyI+oSIdmeOTl/Ar6c
EYzrZa8ux6Vh4ruz6vKtYlV3DBfox+MAz48A4m677MC/dv/y2j8domo5TZej909PQ/DdjKB9/yXo
o+++SOhiuUlJdjGJPnMfoAat/eIZSOB5CsW4yWZ3eimVIjOuYsVlBLtAtMEugcWzR5r1wKrRw3QU
9hXUYfGWTK12P0johyVTyVVqzc2VFsR1qq36o/sErNK+BMVzaGIoVFIfI4PEhbmMolUfm99msyXG
pDTe3BF2stXdemU0Z5k7z3XQWAcKLd8SohtdfXN8lW0dhmDueXSJiNDZllbtYRGL3+ZG+EwRnLeU
UKq9VwffQLARAUaKChbfId6KhHv9lMgvdVOYt7IfYYE6dng0NPR0cmDPrWd8IYnV2w1WOh+6APGq
gmqrR0KCrVwADe6qu5rrXdMXEI2NcNoVIwt64Wgws9OXQgzlOUmpQBkGiyc6TBZzA+ntmhahs618
azXZ5XRE4PR9pgG8G3Mh92HURk9GSxrVpi2c5jmN9AcX0u9RF/4Pgq71zmh7iV1whKBgyJe6iJIX
v52Bpg7p+5A73ZbmcIZDrIo2ti6DbZqP7ldroGBmm3O0b6PkOHIx3COgQGvC9gcS10ssGMZHVzsu
t9hQrpN8ijbsdqKLA0L4m+K7KLC0DdWEUaBID9RBnxiQ6rMze/ExS7JbmnrDMfPUsyON/K0fIptp
kfNtsrTxockOpP6W5N/7/k4Ko9wEpGv0HhH5HZzVYwjnEH4tt8K0lphrqRlwPL7PPrR5WbkEzXEf
DNF8P/AUeUmdkiRMjKgtrhy3xn97yukDXfI+KD4EirWY/Ta1TfA1i9CKR1ZvHcwyysiTXZPA11+U
x6Dgmm39hPCsR3tu7rPWlBdIHKugExPz7HDGbDLcB93XB4IuYUXEzcHt4Sv7bv9sdRMlFFvTo8wD
BWwyaTnVUhZ6CNdEAKXACaFdpzQx0yIy13G27zsEjMQm9YMTXLKh+hANvnl0yuRYD2G26zU1RPKL
gk0TqnwdDNo9T6P40h8ycgOwnstLFuf4cvJ4OCfmNyHEiKmLdgIcTr1y5g6yqldjw/Vc7BkD5j8L
p6mVVDdJEXsblkH7I5dRckul+YH+DTNYVug7k4guru7yNtWcWHrEgZk3xdls/Ne4sq1L/nWm5fyh
k9+sSr/opAifzcT5YtcOiaRT6EIm0ldaePnN9VMGMWkMx6YkQVuX7YdmatxXq1bXzGrSS2tM34uG
GlXUx95Vi3zc9CN9JGl0m5nm+lsgMmLq0mlLjEJzKNoS70CA+Lkm8yMQ8B3t6UKWOf0LmKMVfROv
LJrzYM5ya1kpn44djPnKEYdMz+9plSHehn0cWngJ7B0WzvYZMum6Kb2TSNyMUjFdUTPzmSJlGGtm
UvCaxDH2NG1Q9A8ZviMRGXhg4L+WGf2DutDRWSYeCe42wGLuq43q3I2N9OTczRJJrZVdnJZ8EGJc
Z4wr1Ai1MWNVCx37zMRrWhcEShzM2iY4CpIyUWe4stJPeuSTs9rH2NB0n0Q5YkQcsvAq/OIndM1P
ceXveEuxs62Qs9voq3M99f0L0oNXgjGpJ7C5CefKptuCI8f3v8lsNm9FFdz6WLVH7eNIZVV86yry
+HRsrSvbIz0qmwnzyoPvllG+yal96yId7EAbH0p3vqZ59akUzc1zmwlADr1WOX02OmVuSqQ02xQW
K44/rGn2TyM9juDOvpqfrLCYryIW26Y5Vn5P4IL+kvg2aVmD82W0eugf6fDSQVZwVdocsBzflVtS
zc3jzcBa9q2lQw2oQjfHXENCrA1c7p63drxifh0HKox2wQGwPXIKWLVmXireSfQ++P7FylLrLbYD
UBca8jbpASsSEzGoCQxOOhiMs46MYxk3u8HVH4mgaLcVKtCbOxTptiSpbyv9V2N0mktUwCafsC9P
6RDsRcgKUAsfCzT1qEc80KpIxkthZOJK8JnT9dWrBWl3F9tY0PsxBx9p9pd8/gYpunkOKNf11vjK
VM7bjnQPpmzUn+wWpomdXVo7jV8lGKG9GadofNumIuhsjN+FHQ7PPkbAZCb+UM9e/zzo78TONd9E
6+HIredk1SlOWqqRBctoWB++P+l1M0Rg4ypVPeuOe1qQtRU670enJKOa0M/PQ4fLfXkltKPmbE/F
T5XK7ODBPc417nBjKi6B44rD3DKHsuYEP3XIBVOV6T6p+D1OOlTXKJ3IY3KR4Nc9ZGYzVem77mDB
RCVJBEGe3ruwx28w53Q8ZMPDVNyn3CVIMIHRzDmxbj2wkC03Bt+rQE13+ofndjddmiZM8OQr1Fr/
GBWPYTunFq0LXGoNk0qmXo3cZd1E6V4jeui7w8wc6sn3uv3JBjZ+nALhbw0C87j1OuI1w0oaOM4v
cvjHDxXcEGV4CUKRLHlpswg/WhLh0QfWEkv11Y51eW2HggQn+tSn7ln4NAG92tmlDPR72i4s5aGX
17qIqHfn3MOoilrecSi98Z3SCqevAK7UQKgt7cg5BQRxMVcav1KcN/YZ7EKi20dJOqdEPAQ8WxJ1
fGvG56j6zK8EB8he2GmTuCmvcVbaiLEQCWAT1Pz1OnQomYbsmXVV+O9dSXKkIdxmkzehT5C1+hhl
wNkCz5rX8UhCeONpSnMGvd2KxNyV0ZLhz0z1k+Nk78PonAqLEqsMa8DxyegxH5jelFtYiMsctRvH
6D41VD9Tjw+RCuyeAOEOo60x4iSC4grSesP7SvPOvBl+v2dH2nk+fraL1iRvMvoZNXTmSvpMz9ME
7Lru4osvn6Zo8DZWkb3CUgFbmQRkHJkM/0xhOCv0fDdnm0Rv1spj57f32XRBo0TTh4RVMxXkOXkL
vf4aRaEL8VrP+1nLdRCSXprKH0k9ZXtj4HLtEBBtUygRQhHcCf1nm7YOriznF7O67CCt0d8UbsHp
0lc/aea8uL1l/LBFQiFZeh+5e1VbBfLKdNBVVZn/Hs/5/DWOiKHvU6yIrV0zZxxUQKAF5prKqsWe
bGvY1+4oj2104hZqfDDq4ptfVVuZtOMpTEz8oQ727twK+8scxfJSefnd9Hzm9ahHtkmGY6JVrDRg
I/YXluK9VD4p+4+ZV0gGQdirvTKD57kumkP3KJcYMx4/C7LVLsvqajdOHnhVp6csjKs+zkcEECmG
w1Cl3mcZZSSQYEp3M6++jOZAuMAUEaSg45VSo3HoFHGTY2Q/BUUePLnFuA99KhjZmJxpCR4oZVNX
cebPNSn055rBoKUdszEJZ9+UNoY6tG3hqe7tlxTNzDpzve5Qi5bZsqdI2ShyvnuiYZcx2Y8zklIM
aV0QJVAvdibsLu+Vj+mwMzriAXwDIZIMnqpJ6pOyjM9TnlWbzOSG4tNULabhwlSh4xMQc07g8I/a
Ne+T3lWjx1gN2vlcK/mECvRumRRbzBoTx+yrdUfiRpK7/lOdlp8rU52TvhJ7EvOI25p9clXpvu3b
kY/DtCpFE9ENmIvyl1SL4QhbRW0mEfxiwmOfYVsSWi+d+QjY5EhAzHC3PHlsSGHc9wP5v34wffVa
GjAOTph311D33IHNMoVMmzzQPklTq63qfKpLsHw1mjJSEwhfj8m7C9QXt9L+z6INvzrl5+QRIeml
xj3r7c+w7uXdl9VHAqPMU2c5+daqWgDvBSn6deriRTWhD6sRf3iC1C8uTGJna1bA3FiQWw75DS3W
KX78zNztMsy7Xi3NtyGrDrYIczptM2E3sUvrywheFONvpnv3nJVds0412jnEhfnewFWxN50J51k5
/6I2/hLHBTur9Dl85EB4lUeyVWR+LsfwyvSoPQW2t2/SaL4ZCWoDmE2DuvhR/rl2RvPJwvC1Muu6
whtdzveJI7GCth5uA7Dpod2vSrOz96HunnSHB0a54al0Xr06c0jYBekwRWZJjPHwnBGvApQ6ucqQ
VM8K1dQuM6tTJM2Y3BAieBZ5ZpRk1tYRcbZjfF1TL2lpcoAMmCa3WpXxQNzYYzKuxHT7Ntj0b/oU
o6fPbTSPcTYbBuEAuv2OXWhN3C02yGA8GEE7H3uvLNfshQcIcy74yclmOceRyW5UlFfHMRl/IUPc
xyaedpovdPtp1qwmi3Z1MjGnNJwzCOafdYSrFxmOweSIgGRMQpQbc/MlXkUf4kBc6NKUt2j6Ai5n
WAcUIZ8QRKebqOZ+vzwoxK7XOtcfR+X3B2Z++WXOMd4HALXo5+drJ0WJlBEQEjs6P7C8eWvJJurU
p7ZxkEpKHOEhEDfCS2oWaSNrkKXtVFoDgKTQvqZh/eEfpYFM2EcY0eeSFyd14X3DTiM3nd1KXgrW
I6uUhfNGcbM5KBn8SIfwwGDQn+tWPddKmWBiPWcXpvqsbZ8Dbrji6shxXoe15W3MibjuUf9kfd0e
hHa/WVOBlVQU8WGMS3PFmuickQ1Mgy8ARxtLBLnGj3LGLejPhdgZjtue+z4mGkBWh2rAbB23hAPR
VYEqbhHzlTo9SHSHulBJDd5pMnzAYw3XQ+b1kRKwdaw7NmNS+NARaLKxfJlwd4Pp1hZEGKWPHGNW
xM0q5+JaU7bJzkUJ30fn85OX5WLzENr0Db2bIqnLlSmJ+EGfgPpq2w79gUaE/dEtfxhwAHxdjpeO
1diRefhHzpmWhPSXjqrGs1LyJiqqNJ1h5Ls+NqYnTWg07Fec6zbqnihynGdXijP1hVXrAGLLOntX
RDm2VOKWGaODeDdXkilCSMCUReX1ZKUCXkXWMp9H1oVfL+82rZN8xIqirm5DzIobYS6nwJVss9iX
+1hDFUeHOe6FzzyzQvV75odpJ+QS07U+eK2H2q2xIPY8CiRZ1/6okiG8TlX0ZEXDPU5C+WHqgB9k
hWGeue92OKPJK4fidcGRRyqCYzIlzZz8IBEKbm0/Qyfn9lu6vvUtB/Wy7+AKrIWu8q2w02lT6pUn
OuvF0enPcqTHGrWAyVTo9heZK3kAf56ti878JVrDvvotFs2+qe/jCDfcS5LTzFm6npqghzVB+1w9
mttxmJk3kR9UWxK3QsuL5oqRA542plPpy/EpnlMyluCRx+N9bL33qhJXzwZF5fhmt+mlcUTcoa9d
KmHa5lF/9aPsDhTTAHbDgiSq3ZSU0f7j3McgIpX1YxwIacglYWBOb72PDImy85K3oelo/A7+rW6J
qZG4IRsn+25ZMmI9br3WrkiIYkFFYUmcxbnd58+9x4ykG6JdiLdxW8q5ZWZOqBPikyfkl/YxbLga
sireMhlrV2nnpcTGaHeNWifdoKV8LBnGPsEq7rcWAjp/ABcJn6oorS2BfuGhIbKHWhaN87Ehaa0z
NKv1x6QkhSt/iirWCLQv6bRXzaGOEV/OpPBtKzAStks4Vkibn4YB0dxTiheD6P9witudFQYbx+rD
fdqbOJEIMl23nZPQvzO+SmZQbt2wj1X1aSA5/dS7Vvpi2jRDqm3gwNhaLAlBwOLFcMisiquo2AxR
9M0B8kGb8SViuLjFoviVa9I+bJbkgSJKrY1lvtUDgsu2Lxj35weMj6Xemj6K2A1ZcorSVq39Ykwv
gb4LTYxVWepw5WE93gftu0gLuVVBIo604G3UTPhZu9DqTvhJCaPIHR/LMLlBmSInhfQDk4aTs+OK
LhBKcqE29PJCcbeKidZV42yj1OjPBmFrboy6KXuKuik+Vo9hdtSESXV+XO3LoX5VmR8gAr/atPAP
6LzJTyic3e/6mtG+pJIZdVNJfdczy4VGkEJPMPZHXTVkO1sB8R9Z1RIZ+MTdKLmI1v+0lGAyn5Qt
N7bMg/psl5lJDxdBULnuuNzI0qOJOBibNlL9XjQ/k8bNKKeOzlMxDD/c3CMXKSTIOzVQ6mcjATuT
++q2hQCl6CKbqIm58Ur5PEhTH1XVPFDnU0iVtPrFn/1s18l7XkQWAdikMdhuw0qycpkcDVRRxoeE
Iw6NL52ZppsgUgay2y7f5DZ5X1ZceHerNwg3dXbT3CT7ChH3hijweSfisD5YPkkPtODog9tV9mKZ
2XswJC9yikhlipJp6wxMQDxjyHeGLJ1dmbu3qfV7+HPrwrg5ZahPbmX/7JFYXMzchRqUEvguUU8k
RsPpJr1xneYkaEWKO1zCTGUzJz58u95UZNU8JhgDGse2cq+xGvJzqsL7WBi7wC/dr2N1teY4uNg5
daScBOKdm84/lIB3mBs951Mz10dI3mDT+/LnIoYPp+BbUXntR4ILvXQVu0G4N/gjtzEX/N0boddb
7+40jb9mOD6aFRPiOGc4DOY3JlzJvZst6n7NlF3toHwavIRiY5nZu7REnqq4mtdUm9f52DfXcgwu
0CaLF+q2RCkk3oPtHb93KYHLtJtRDyRucEFw9BkYCLz7CI9E7zvJtslCa5W2GYTlukXxEEy0Phrv
4oXeWhs5mqS0PIcDQZhJIenty4iEKloSSHXRhxSluSbT392gKu4PrWFe5qxyriGyaLLTRke/6iwm
9yZuoh1lJfKJHqXHNKoJyuqeLDVRpQcPs3O69FPNYviSeuLDENJ/CdB8niNV3dvkIV6UhELYdE+x
a0anUb5Ufuqfl4dMOJxzbf6S+aGNctP5GbNGRTiMem41iuKrTm/MkstLobzpo0p8dKcxTLYYe0Oh
5FvlyNeMCwHKsdx6rXxc1Ypi3JRR4lJxd0cJ196tKiDywcgY47dGQNlVYLLxZfarlgO5ztXMjayt
rrbKYVN0LTGAc8OEpIy7E1RJzBziUmd99p5MqXpuvlltvS+SUr1zdzYvhY7Joqn3jrDSVwNl/TY3
NS0b09FXaTZruATtHoN6gIijmfdLbcFsXliiiIMxVsl+Jl+gjul/GEGTHIwfUyzic42be69s8Vp0
bFm9u9GdKa86V0dRJj6S+4boTNP6ktR9sDVzoqPKgPC/MaDKm0wWCBoTWURBxE1H1BmeFhvIUb2m
YEOKQ0pwjRub4QGFCHIhnVNbygOyAryiAPbWeRsR1q9Gi+t+NONdF9v+S+Hrvd2h1SsD85YX6ks3
PxQ0Q9W+FMqnujaWyE779FyVLsGDBYVCM4EvWYt4X06WcY+L8gO7oNo6M1NwbZtP9v9h70yWG0ey
NvsuvW6UYXQAi1784iySIkUNIcUGphgK8zzj6fvAGZWMVGVVWu/bLNMNft0BSQEScL/3GwL+/IwK
JVKsaYrwWyQWbYa0r8GKeANGF2FJMizBgCJNKfTDmCjflB77k8wpJiQIK5T1wtcG56Nt4PUjcjOi
I7EaHr0sRsQFd7BD4vgFBPg2fajib26eLUNHxwOVp+mdAXwFxo9/LOKmX2W6Ea0tLeJpJMJ8aQ2Q
OJReM94s1MFIdXyJcwzAklp5NoqmeKh9nlu2qXkb5ASQJ3Wnx2rosrM3IOVoNasumEV5LayzReBF
J7TQUVHI3iq1qO+xKCuB5qnAaMKpAyObNcc2K/RVZ7F/0B009zrrCOnIQjMn/p76ZbLLnVE5Uex/
chNKH6TrqocBP3HVu5tIBj3xznHvxjK197W+8mp0BxRYmtvOvZD3jp8U5Z/J2CD/hcTvwpy3On0R
HwYyI8dETUDi+CGftigMDiI2TpGZ5ycM59OHpH65dvSOzwWQbFRVAOwJM7P3igFgVcl6HIdNk39k
NmfPod7zIdH87mA0iIV17Yg6SzXZW0m40HtWUHrNjpJSUb5xVOCNkXAOZUfJSveV/NCP0Ze2J5On
auo5p2BVB61AXLVUFnahVWSidAxKWT3xJ4D6jZStXTfc34jnvWM1AGyRXNTDqV3Y6uixRyd5N0TD
2fLZcfreYxVow4nfgBW6M66TXk9WWKQPKzC/m5ybtWBNoy1Bh9pHMZUfU4qOy9AC4Sj9WWmyit/9
+Xli26hDlY3y6NddBD59HBCmsVGoRP1ji7rzbA39mOCwcqRuoGzKHkm0ci47FjWv/d4Fs2cWKBLN
K9aMZTGQmOiuaHk5kOxy7hT4FzjIY7XT1fkeFRWST7yHS1RM9MDOVpFXz8bE7qougM11HXwz/iYw
iU23cVoScv6gIdvPtqzsv5PAjLejOQZI8qbOQisq+84MgfMbemMcil7bF+oUndgnF2wFQvRaA4ta
RFbkkEWRXasaa7aabDoy3eRYt5bdj89mZEaPPo8sf8QPW7XHp762mKGGDrgyVCiKeXkWor0x6QeS
CxCNIvR4RiwLll7VgsuBQjNqgf5sG/ylQHhTE6/71CDN2zvFT2HEJp70dveQ9cWCRNwyVkLx1YCj
aCMMZbdGw4Opdfba/PBMbbXdqtw3lE0WVTEKFn9YDlZRWG313CZ/l+470HywaAMLjPRMnwxJEVLE
wna6jM4d+YyFGEj11k2EEgpwC2qa4qFwGpRo2HAdKqF/8cTXwRfNKzfrJeydnnpF1d9ZRgu6QAzs
O9XAXAcm8kdG/s3Uy/4BW1k9dWv2z2yACs9l/SHSyxRASB6qDcZgxbtu44OUhk+p3qPe2ormPOXp
zixn9cQgWcjKXJzwVS+03tk22sjd00PkEEtde9DNaG+Pz60JAH3ME5cHZDKe8mAAoCX6d2wl+CNd
b6nnxlZhp3RIzG8KcNyN3/pLihIlr83WXlLB9Be4wgb7Jld5cmix95oGzcoJYI9kGiJeWTn1q7AK
yYb4IJiTyfSXNWaymywlBdv0+3bs+vOzD1hpb2Fpk0avLJ1KbGzQYrXiSl21Yto6nkGpRBHGTs/S
F6DS2EqaQ78fqRQNtWXct31cHisAKxvXQZLQ8LO9qhvpXh7lVpHt+1h79cuqWHtGPt37Jo08GiYD
Zih+jG2U1EdbIbEtINo2FjiBSvPGha4DG3NCJNWGNr/00IeoJHObsw5Z0iFCXT63M/gKMWrmI7o+
i9KGxl75jnk3ZMGAQKm7kPSyjPLq0xR9B4h1Kk1PvNfsVwJXey+G2e0vCYu93aNc1vTYtgnF3hvx
TCoISQbW+XTUu6Z/NKKvwBKtp8aMN+bodgDMWmw193lRt0st1/VF3PwzD9O3gJX/hvIDWV3Q67yU
J3vN2vaekhnrrzS8D/3hzVRTHnOBMyxdbNhwwIs+JD5i8HH6xFWjxN28RznQ10GX91j3lI5TbJyg
e8akST8oAU9K0lAfLb9IBFbvDjTFP7XGQj/O4mtcqWLGqzT7zjRfUw3XOQ8MmR/l36NwSjeapyxH
3dLurck6mp6TIzwNexebn2UUjmwMnW5fUS7au156KPCKW/YFNF4zZ9VtNFgdFS5iM5bx4sN7R8TX
EcuGKjfZU94ODeq1EifbVfpDiKb5WrpzZIpTUA5MGkzC03pRwKNbge921nVK9iTsDQWt0IBacvHc
Jg5uUw5PiUz1IJ5TnVpEGcrHcYv5cT2QMK8wiaaq03jQ0uNoVadtR2kvtx7DUCTgU7HuO4KB9F6M
uqQYz9N+4QoQKVhckhvNxg+g4eVWte59RRFHUlks+3VlFdaq/uIk9s+0BBfFe3OTUnlJ2xpzb+GE
sC7J6U6WxXtgzLcAq/ptDwQhw8aoKbut0avqVkm/QXTJN10engISskiNafW2rsWqxkEuxlr7e7/F
nxIrtb695Hp1wnkVTWZLSZZ9S/4TYQmBm1hnLIPY1Vhp69qpRHg2MqEtp/lbSkoNSW7T5vlSoF5U
ICbUe+zybEATo5uVq62bNPBehD2sB99FF9NOk+OQtd+HSCMv6cU7Y7RfSo0SSWnHyt1gRrDFG1zL
m8IioUq5kpW0vhSOiyg3VdvK06r7wqrefUOdHevTc2PpayPs/WPtaOexDSYStYm35EE43gc+hHrs
JKmHUX9i/4fzgNU/KKat7qqpvkg+QWNqz0A0sZFuWBeZJla6Vd5tp0y8NqadsLW2R1gqyg+r502R
BjHifaOLP6fXQ9Oj6oS6jmYcsqb58Kuy2YfdOANIrY1kDP5/RZS/UUTBKQkW6X8WRPmf5KOOP34X
Q7me8S8tFN39h4v6lnAdmwy9mFUarloomq3/w4SpSjXLwgHWFXDu4M40wf/5X7b2D8DWTIcIaUF6
nlUnfumhWAxZyIM4hmHAc8Xe6f9FD8WwP7Hv+X00XbNMBCKwg1KptPyZMeuQ2kvTVjV/gr/8ZzWM
/iGYLESxW9hubqVNPI0pm2hN9KPMWsgIUA0eK57gO822u01e5YAioIL5QTet2jZFUcyy8icErOrH
NiSZ5yTFk2z8lqVzm6TWJvDH4skv2ay3lnOGSB0V5HAoYeNh02GDwhnIEI33rAyQ0p0gAjrouPEl
6/zjxHoZ6a55f/GrscnaH52gIR02hgqS+2Dql7dheSTnyKOugz2Kb9wtnOnea2Wn7dr0gTXWQam9
Jbb2QDqx/anxkh+1tn0fq4F04WBhzubjsBirBssQqwmfTLWb7kqbEg31BHRZ1Lw6UsYtjyaie4iB
eC+3kIzL5hYrnWRVl5Z7L+MsE+tD3z6yOxHegsLtsM/mpo590O/zEZ80qtRV+m9xR4dF2OcFVA45
WzbXfj7EjMkLhU6/q5IeqXU537qeRdl0B34JLZMKw4Iqr2uWx6yqTPLXMte+V7oWZWKZmYpHH3Ly
50NJEjYLJdmRmbOR1c4cNFNn0rc8mvo8Bi1f19F+HpUDTZn7LCMbZ61G2IBVcVW+hxO8RK/rELCk
IPGGsK4Py+vdxRp1M5Dwsd12eAiGdLzrR7t417TQXWSVWe+dqDVfYZsv7L4o3wddZCiIkPmR0/oQ
GltuGhc7Ev1vp5d+hwy6gV8OsCSLwr+ihQigl+dr1wtj8wHiBhQ6D58IkakKOBfnJITu8QUpOj4R
JfoBOK2dbC13T0jzuCfc1fZBC/zrFm+DbHbf9h9lSDbtNLlw5KBIhSkqGzIWuOxYcn9IcfKM+kM7
N51qQfyCCLlSBj5fnwbklFusDhHOM4I6X8n0VG3gnwGk8YvstZPZAEj4I3n1Wz9QEoZaXpV7dhtk
Q1rTWN5mZlUKucvq9F9pLzkCvRBtQh8kdRM2SNzSqEmzgZxtk19pm0tbaJBrsvCxTN3oR6fVD6BW
0g+jCFEqLVz/ZaxTYxnmtk6GK8APYdDSvRf1rEBZF26s3G33vloo/UvQtPiheuBrH4Ia7h15Ym07
dGN4vjYJIhsZqejfQvOg4pQW+pe+S2r1X3PDzg3PP/RhCH6dO4+kEP9WEUZGFOsQuaGeB0BWc587
/qCLbNgPKRCJAqTA/4iFHqLfwF+OaTs0F8ouADMc5XqSF0b+zg6RWhpz3Ty47ZQd4nQjO2E0hd01
fj0Mxto8jG6BQDGKCNeRfj6N0iHaumbgDSvyTfYd4kPBgzP6KQIC5jFqee5BhAsemjlOBpY4Juwg
0cbY3FzntZP3azytgbGk2v3YBc1GaaC411UyXuylPL42vY5pZj1CBkRO5CJjYB9eq9irDvkcGvw0
OzR2/HY7qQlIrX66qHe9QE5Bj9SDwW0MsrNDnndS9faIlk92vobitl5HbJQXsptodXZ2Rz29zb3F
rRFrV2B71OT5Tt+nE8rDExagxz7S3UUwWOl3Vu+Kkkzf1IbNmwIA7eiMICZ769db4e8nQLTLC/iL
v60H/kKICar8n2UphKu6ID6Fw/+WaeifX7J5DRa+qSfrp3CpuDf86x8Go9IOqOF0Ys1KXGzKtHlR
IMO3KPkXCF+FU74p5n/z1mGLMujWCbq2etE6FooqsDf20AzKWOBrVOzY6N3PzLOjlka7lGyPwx4x
+gaSNwAeWm2Kyf+IKbg/w+AZHouRNP7ck00/w7Tb9FenCA9qMIXnJuhxkmhQqVVdF4j0PL1I/R6Y
DUhO2QXIdFdTssE+w0HHPLEUGLOjQrZFjb5MSXn2gzT6oanhG1Kp2gvoC2rOYWyDanEg6+IcVPSR
eg4jwHNVYoT3Xt1pR/Q/i5Xw1OxFy1jXB5gxbsYEAXOwAlid9GTXcV81LwrI6QuGlR2CVra3G/FS
pdsllE79g+zJaQ76qsuk4EePtW1ertN2rRaSJWeDDlW3NjcDqFHqoqH9QhnoJCq/++b5wM/5dE34
WVfTHkkAQHTpkH/zHnpba8lb1/aSogPLnyYWD//9Q0NN9vOHxrZdzUKbw8F7l/3Fp5WZHelDmteV
/6OHoA3vqoovna9NjwZWB0gYxOCRYVxPTXlGfiBdjx6eSRS802e1SJuDnaHv3QPI3Bsl5oUK8PM9
zxNlz1oUp5eUugxodm9/G5BHMibnye6n2O3cTwN/NfkWY4WJX8lgQwrQ0TUITetYmLGy0+aqVNyZ
3TlVSge0iWK+jXb75Bq9+c+KXX9RG/73Nkg11PJ9wzr0QWzcWzaCNtAlKWnKfsASAe+KOXo9lFHR
WLjwwKu9Tp9PlHEQfsNdzEb80Eci2pa6Wu8KLy1OboSfWBob7hukvtOo5d7PUMk2GoW/XeqKdKHN
QhQJKO5VH6H9Uncp3QZF5jt5SNHmFMGhuZfzZGj0RL4CzM1rLrZTXg3WtwH4GRAOvmtsEANAJZ2x
8pA7eaRgGT+qRaMSY1VQmXn8aHRK/OjADt1QOyoXMibnmQrll9TpcL2fT5NN7yA810bj2y1kDl16
tLElhgZoLfWqh9GoxhHpuNh4ifHjS4FR72VjGihRgGqgpDqvEG4D8kjG6rCdK65/MdxWMbwVPQDB
+McF5VGj+wj+i9r4mJK+OgjX/2kmg/YwOK31agOl8YGmPMNA6Z9A2K7SyFIuhUoqHUoRyhJNoH0T
trn1fEf/YoNRWgedn+x6qLGgRLvvcoIeJz8Ly6qfXCssd+ZoqutCMZQvVetsTDLE31wPEXdDd/sT
9MriwNtnlh5hINn4Wbzx50pnZhpYNniTf4zJvRxHwdZ+SZl719e6/8DSOHhCeg69iACreFMET1qu
IANpdwFYAQZl0ynVmRSHepS924ySfO2TPOuPa8gZepZ512s0EU5NvZ4ibY2UTQbKz3Pur4cRGq/3
CuRDqPu3w+E89bgXkUoOViTTlVePks2SbZy1NcCAvaqGkbFU5W0gRwVQa8V2lKcgzpTLXJ6y5lkd
pZxrluA/yqPpn+TRbJUXHRxLzIUtzRXsa/+8n/SCGHPuOAE/jv/fGUgYNRRS/nhkBPsurmZI6YMW
ptVMxe4OUWOTZsKf975BbSxIHJx84XSoS69I8rV8uzlxYtzXY5DchwhbuOuo6UdsmRA4F3HW/41m
ooHW6e8CUrZqGcKxNAuhG+BE1mcNPUXzgXYnNvYVhrIXFbTCu4IM1IygoEgk+24YBOe6NOu7IWry
7TXolE5xBFmwspFqd7DnMILzpE5iOeKouJSnwJLwYJpM5oJvYkT6NZ19EvVxaSgiOsmYbARAY3yp
ZmWuecCaG7vS/U2Hsv7Y/83i5LNKJDfM4O80cbWcVe24b3++YWOSlu5E+eCH0kfHElPi1wGrIjKP
xlttFO0u630HeSvDfItU9uhdR2lgThE8l6T6J68w35AiC7dhjhmd7Hpt/iMx6upsOIryaFv+0/Vs
sOkU2wOsDudrl27+WKtHE4p01n8NBxTdJaBN5V+kuJOH1z6Y0b08ii3c3ddWMdZk+ltllY9Zt8zz
HHxt4LaL2kLXIWotfgkTGKhjddXdMAOxw8S2r0001H2FoQf9PnLK5VTouE2lEEHl+x6C1ipsGufN
1MAbYfkODy8vqieeGj/khIrnGQQ7xblMU2LvPDgv63pw6/fEcnAhgyhQ10G8jgce6tbU6C+Tq6rr
rIaDo3bi96454h4XUSBPbdM/wikPjvJINgGsTmgqTrv+NBBS/bj/78sM8UlFcL797PINtLYc8JPI
wP359muGP6ruEIkfXe1U4sEK2zu/E9VxSFXwD+F4MdyGBjPrZRDqWFTNXTmQKM0q0sV4nebXvYcd
w2wY0aPToGEmAs5Cdx6xHfYe4ypw8WdLKew53qMpBY20It5YoG9BGOb426hZT5FfRMDE5jPkxMn3
v/BGsaAUIoEk4wLgG1eVgcw38fvjqrInzxjnq6bU5mAm/OsqwVgZEOyBo8h5IaIVpV+vjRnUocVN
DFhNHs6NPJJNTynxHtQ4mzh5SKJ1qVaGtW3jOFv/97ug6f9+G0j1mZprmGRwENr69NjUwyyJi9DS
f4C6qhahV8antEouLnWCe7vw45NsyOzGpygE35iD9VzLmJwrj6oGQCScq45yM2fcBoYSUZouGN8+
xcdZkKvonz6FAePGJ92PDk0+BhAt6ckZsqmViCp/YuBQ/MevdT0yuhjydDMXu//1+/46I5u2OijH
u08DKAiiS8mO7ha//TBFo8qT4RgnB2U8JDF/HzhVskmzsmOzE9A0sYuvpux/PpQTPKEx4fPhb6dR
Jiy1xb9dbL54oxTAcwsFEZFqoKiuJs5RHtkAZLExPlpR+xQO/hOcKYAAeV0iLdvmaytoxu5Oz2fI
1jwiSLweZHckI7dGQADdrWgmrIMPfaGq8WVya/9Czg11odxW72xlUt8Tiq8LrYsBNvlO9lwk+l7G
SR+AtG+cglpAqL3r4jIiR/AGcFTsgBkoSznrL66qUQj9G7E+/bNaH88PlL511RGIXJLC/qzWF+W5
FqOvlv4gzcMdFt6Ag0yrO0ekoNeNV8XAq+nlkR6oS6DmyYocM4ZIc/C3kT7aDl5SXkPNqIYqYE8H
9JJrwgn9Y/Iw+e51Tl3E6WGM4IWAV96oPc8tHdRhqA3Ngzb1ziNC4Kz4bHvh2pn7KENZk9X3AD6j
OzNznEd9bgqg2es0UtKljMl5MfA8BJNhfMhYn/j7lBXIzqkyPIO03trLo1sjYwKaA37S1OTkgK3j
bnw9/Kvzfhu24n7cKi7b99AzP1//P/64208va16Jo1j+1VS3aez7hH+j/aQOyoEysXKQR2FYv8IV
Vjaf4ojm/Zoh5xoVa34Qj/NijMz57fxP83pANIsKltry00Celx5iq/NVax9hGoffFh/wP4LyioKk
4NYlcxi0lrn34t7ck5SL9pNLjR8EHWInxOWgM8RAj1MjtK7zbmeQb3xEsGzc3EK30+Q1A3MTek9g
x2Hw8rusVKXpXxvdejfmZD+0g2VDZuVDdFG3IG1SoitpuhDTklUlnPKrg4LsMhkr9lRtaR+CGs9b
ZS6iu6SmZKJDgDi8U9A7exp0lD3tMmq2WRQs+6T0TrqHuBl45Felrv1TkTTvqZeXrxFIw0NbdiNZ
ZrptGNhIqGBKdZ2btvqmaqdohvrg5FftFGTOw3z2y237szFE1W5UxbQpgHo/9TlJ/AwRpB+q+x45
Q00NQaMIg67BxSknZ9dF+LFWsTG/0dvpUpg2fmpRpWxlzIrq6TyGzvUEGaK80a6zoGyXvh9NF3kl
z0cNvciDo5zRDTl/IEm9le+V/UK4EXnxGYQAcIMH4DhYA3olHnmvUStJXvA8lI0cvT0ZbwPgBtfo
YIT3t1AvL3J7oN5+0i0mZ2t/XN7bajv53vYn5Gz6xkUoR77Xr/355T5qFlUczTveQrfXv/YXqwE5
77Y4+HS527n8E6CMI/smuvt/s1iQuu2/idyyR2FzJeb/MN2gsjgLqH7/uODKgKeA9r+NKoHrGsX1
d7Pydzp284ek8PR1W0Y/UYOc1LVV1sXheui7X5pCsZH+8dTvvuI95zzFXzU4XitvsNx97dr1kQUu
8KWKOncVl8EeijamVbXojtNguM8i1ddhoDpvGX5e2842xWqwA/cNyvBH4dXinCCk8Oi7/jtp/b+R
359roJ/2Y45muSb8K1NTNfE5c6qBidWBX2bfRTSYgO4HcfFiYINxIM6yhxmBvsnIXCwSZSyzRSry
R19jMyZH015U94mO4qHn2uY6LrErjr0JDZOx9PbyCN7BqVMnElFznIonVB15KBtrhAUyQevpfcuj
KCEgMipdtW/w+QLY0DRQVnCNs8lCPKMbNAuHFiZ0nixYBLWDgINnhf7BFzRkUpW9PJIxJJ6iXWsj
yzcPfpom58LH9jGVnYeVar5WGHYPkKDLFxZh1tp2wmyNOoby2ozpLJTv1TiJ0TUN7YuiuNZJ9lR9
WaLZ/OoOqnFGcOCxVhDr+Jv16+cyMp9Jlw8kywMokaaufU5WeoqmDgXIjW+hYiEinylfjaTLHmXj
WUNCgSY682uC42b3rx5DNdu2o8geQwStHqvWT+H8pwvcLvCIbTxfnEMAvWEXjlSVP6xe8U7yWsg5
4hoFJ2tSzerh9jOskHvq8LyR15NxJaxegKUvm1ifHlt0Vbn9nrtvPUvb51EzrRNP6JckAj6M+Ev/
0QMPhkBk/tNJ+k2WCOdD7xEu9C3XfxqjqVl3yKBAvbDBx1aIt5gif7iVg8yp5Fc1NNyabyWiSlxc
1zJQIaFEBCClReyz/MuTwrZRE0RVxMWeT5DXUJyhPc4/pQkSpNuKEYWF20+wlPIcoviyKMq8uaRY
hB2rsHoIY7W5yBBfinFVBka8kl2tc1GsDBJ/QN9otMXB9KqfWVzkZ4Ct7uNgOE8936q3aqagtgNv
P+wjxFsZtEdAmtHTkAbJqeqxzyvmeJdC+jJHJ9llHjBKRFbDJZm7fG+OyVo0PVycP5pAFb+6VTO8
eHFHjv0p0DtjTx77V6PPehhJa7nlHXI30A+tZCljcsrYpAaukIG2gaYP6Akawhf9u+TGqU05HtMS
QrPsKkoxrCsDGKWoQuNLxQvyru+g5f86B8ikedH8QGyCPigfHGRLFgl/xvdaHCdIb1/DFOltoXSH
rmrzJzGy2Vej7Gs5WnAmQgUZ374ZXwA/bFNqLl8BfeL7APh+l8PAeIuAIcj5aaDZfDsLkwUWp7so
AnLye2bM4rngx/5GohlJTPVz7opvnW3JrJXr4K/zeSlu+X1RoRmbf3NqdjRG4YgTzh/iVE64dKN5
jw3l3O3bGUVbqfq2cnhP3OYFTtHvvcQ7lL3R7B1SIfA0Bm3jj637BYTXKur06SNyoUr3quMfJOvF
QIbQV/TqnFmCF1ImdnYQ1mcZaszI3XRo6YDg/1dMDliT4AucdAjMcmZZwZis0hzAl6qzNUoNYBeU
C/o9uECTwjM4Etn1/SLCzRtRrv31UEaFqHXQb/P836JFQc0nioadHGjm0evs+WwXJzpUYGIBLFAh
Uap4xZM5BDPJ3iHXN2bqxa8EzMYJnrsVgb+KZqafbDwmHsYiA2QbmtnyFpNHzjz6H2MGclh7Tzzf
Zsmp1MhGqMOduwyKWqUE2drYypYq3qOJDdlfeDoCuGxWvHkrI4pmXXsaEJU5NNpJflJSUGdzT4YQ
qkjuKUwkd6HuAbW0e177bMuMvB7fSwwut6ZvlOsWHvZ7EMLPYDn17CEqRNnPKBEbZxo3xrrLnDh8
AHNpXGCeXWQcNAxqlKPt72RXZ4cTTem7FeGojbuLG+XxPrJmf/gxCJ5REAieO+zsQfc8XSNBiuZw
MhT3gaisUwwEdx9YzV4f2opbQKOY3Jsk6KP7SRPVUx346n0V4WokR4OpA92gjsVOYeGwHCPki4Cp
VPf1kOSbJouxSZ1UTI8gPn/rEfsIG9P7KUT5hZp29aWve2upzieVAQKiwhfRGkWoFgfVKmajJA/t
jD3TtVGow0Puo2+onrcpIsxQyGGXxlK3TIcqlLuFzhQjEORn9Z0DJVTWdrKOiqMFzmkjCz9qmvU7
ADD3DqgcyLwCVtzkJkcvcKYnEppQ+9nI+15mQftXhqU5ORHcHeR8A7NxD5ql7GSvhLJzlkeoD2Op
nYsHJwmpSjjDOoYyMN3JZ64DcnXb6OG7fO5aaHf9GpD9dBpQDSkwTvnz8xkxtkuPvivwZxSiOjWF
geDm/aOdR/nSr/TwJXEp9DZxGrybufhhY1j5fcjH+w6upg82F2l4+BltTEc0nfcgG6cUKVB1sVLt
DtFMGVMUy3vIM+0thHu2uw4oras/FGW3cTNXPXjjROOk2kF2nWaWWpL9qhb1trSL83XePOU6Kvt8
PdTrKXIeH7GzvNRQJ6ewSvIlgjrmYorUDhA0jUZqHtjXBaX//smLSnCnIq42cgzJmvxYaN2L7LXe
bLJSRd+sJFAXmkEKsHAs7yQbt0RS3QGGsrrFWhErp95DdjWtxeEWt2N73sN1P/lJ0DrVkh0Yz3JI
0oOlrWVQTlYzRNCqKHuI7bzZAQRBmN1wt42VUvsixXpu2+ibDEchQOw4bVqojMzq+KDfRTzMTiLz
nGe3UZYy3jh2fk8VPV7qmpO8xUOgLcY47NeO5rPtE7n2NVfgAecFD4IM99JzkaVAymYNJ8QBi1l0
xn8E+wRsweg9ft8O8fSxC3E2AF8tmxgZ8wJg6r/6g4LSgQ+gHK1xYqkc9qOi3cdCb/ZaYSc7hLaU
VQll/2y7SrqoKyX8gSyoPTTDd2q8A4yfsD3lUS2orLa8w2C2vg7p8Chnhrr6GvWu82Jp47hWUEO5
dwP107XAwceklouzPTP7+kSzy7U8NIcYKoc8HExIoSC8d2ipa3vRfW9t7kztomBnI0jzUqYQtwWS
J9uOMs+LCkt51fMGWbNsrV6ghvAPiVTySo66Kcj3ybNmEhWjaDbHu1pk5kJ265RHmol0AeL7jAad
mh3ajnWK7EKZW9qJKS7+hDWBCcT/J3ypu9bra/8OR4IDlQH7a+ThOxFqDmj+ulZWlqd5B8B7+b3i
BD5Q7IXeovUbQwwfYXL3bq4/m5Dc7/D0HT/qRt2jOKB8jXUT9XfDfxZ14JwnY1yBTI5qDB3id0/U
6VFHivk5V8NuZbVYTWAmlO0owY773OINM6YH2WjU+65HsttCvkJGhuY2RfHEsNKsjFQQgmJrDdKE
OtOFZUMeuNmbQUThp3EE5Z0ULq+CGfLWmG3rZJO7abjrsubjFpJHGExoazPM8atJkScITWP8iqfY
CSBO/NzYYbmXcX+OR6pyUuLxaegqY98D2VlWYMAXwRjkD6RX8wd5pNoVws7d+Gt0nLsyJkfdBChM
71XTm1mjf4SUofVgiKE+VhSAFtgHlN+6CrdxFHzeR7+t1rWedjurgI1fGP6HPrECBi66DdymesjH
qHqQRzrZryWbbLEgc8R9Qpn614gj0PyHI1DxOCZ2G5AnjzVMB6TRso0ckLHrFSw9fLJZosGprQ8u
rzEQuuEJfB0169Ixrl2UAvtr1yNxjVBCceirAQWVqRr3TdGX5Efs+DwVXU8+VuVXZ7t8J9qhPdeN
HS1jDanrIoyMl8yxSjJ0yFlXf+4qlejX3kiSK/2AYMGHuEyNZ1XPw/fOMIdFmoEoNhG4wfWmMfd5
otZ7tx3DTeKoxSNwDWMxlYJ0cBjkmCiVyalzzdcszNSdMfdkiNxIckrsNlrA4azWkJMwfJPDEi+P
iwL/sFV5dAoRXCAowmQVtoq1GNjeIE2Ak4n2WQs7+1CoSb7Q07J7b+wEQkAbDsdQF9NTo5tHN3Xa
dwwQ0vUQohAgTwe/c6cgF/dYKtFGFu5JUDj3slgvGzvI3GtXDuSywn+bYyZegORUudKU1nyCFIWq
QNd8Sfh+7lPgVqh7Bc2XyEBFvA8U5zrKrUQ8oOztgxxVsxr9u9R5NpvSO2cluL5oVI85wh5AsXLv
TJEyOuaCau7ckyHZZNn7OAjjZAIUPE+KW+zixD2rcRYuSz3Nd15Z1696as0qFRVeB3M30YePBl3c
B9nLPB1+ZBldZM9RVr49tE9IccJUKculUQhxqMdeHOaKVXdXzoeyL5uwH2D0VMgu3ybKgU/d1s4N
sGHFb9e7XeTT3L+6ZlNSEVR7dGhV0HanVvfDrVEhLhKSWIlXCevmRWhG6UqNv4yiFT+ajq+Vifnj
Hcm0U/l/+TqvLbd1pVs/EcdgDrfKOXX2DYfttplz5tOfj1Ava22f/e8bDKJQgFpqiQSqZs0ZxNJH
5RjlfNQ079ZN39a2k+GkiXPi0NDzrhSoTzZuT9S3V1L0knKS0yV3kW+eEZ5LT8qfhT3wgy97qsSU
xLbuTW2/10ngX4qesFue9+UPqpdOVth7r4ZbsVlPOYNVgz28wriyFw6SGU93f70/B0OoHMwRBSo9
8KofqUH1ONi0b4lk6ssyRKJE8ePuZvYQ24updhh+emqSP0F2rW31Bl3Giu/4xwhXjXDQSsmd9/UI
mx91KqdcA1SdTn9VF+sbPwuQHmvJoEhT1apAgYtG4L8nWpa9uHoM/OX3V1c4FwEKFjYcipT5sOhj
gb/We7yGyoZ+ohDOF4EpR0i1UMNaFUP9YZerrG2ib5WpAYGN+TeFCpRZBHkonrIGYqFw6aVdgXDT
5JZkVN0SRHlGDirYpRrlREE9lNCsWuU+QKNm/+i2ky2ypYYNznQp+nfHP1Metjyj6jGLoMP8b84+
mgGb0ggAlWVIU0Ua3wIVpq2mCn/6uYHI4dQrB9tAFtOAaFhCnVIKeGT5s6xO4K+cAkp8PMbCMAP3
XyEnuw/2RWD69yCT7RB5C6vg7R5Beky490PJ21eT852WtDP8ndTKc/JdDaKgsAXeryabpIfFb13L
50ACnINmWhxLpkZ0H03mAXyvlV8Py19ecIQY87GOYQHhuJiXWXWLJmzcAJYIOF/d7ERXqSWdzWXk
oLKZps9mifBjoUsfYQcgp9BG2IghHzlKCjQfaAOmH3FR7vzINT+H3nrVTK97TT2ohvSSmk5o39CJ
gjZ0UcUDoMicOizVSkBou0owgzdUOpt6+9X0aKbNOk4ta1OJvYsYqKWuPsvNSnSGUKfUFjLSjnK+
elc5IexBXjnTPDn6pVB/60PN0Ab+L5i7yfVIEacCfxyPcJMMu3LskvVod/kNaCKsizygf8Q9JIfT
JPZIlzp3zHcZfqaFkxrDuTEBkmu9vlSCEnkcNFV9aax/FO1KIJ6DwoZtMCmCkzmh+hTKcuDrzq5I
c3UzVU/VH/Uonf06cl+UOtDXhgx/Ahnl8kW33VuVmvm33jJeRjnJbhZMBjfZstkoFBrEyFNXDMBn
t0moyTgJkwST9IFU8KXW3jgtgwJQ8k8lqt7KxKXYxUJXEkHBfieP0XjmaNjPw6BPf+oZ2vJR8Zm0
MAXVSCtfY1cqtvzp1dohffzsoxk2Ey7VYE5UDd0HpRwmtGWWexgd1T50PO7gSh7rD6NNNuJ1CYjz
RWWPeqMkj7LC1O1OvTl+NRlgp33itZRT/GN37D4kmBSC8C84NkFS/o/zw2foSBdkAzJvCDFeAzTA
1mFf+K9s9eRF3vvJ5t61kZCJfd6E6I5KmM5DNx53omtECEK0lezAh6j5r0ZNtr9AV/UoRoPafScg
bZ24lQavHINPU/3t5b4QaWcv8aKbmKjAdud2NbRNFG7en9sJoLMukuB9mh7awgZvBznE0jw+TMIO
SK4riCbXJqTqvR/WN71s/DVwze9K3QIfLYa42EJk/BPg8Lhp5Co5ZwU/lCLTSEUOFPZHUeV8DqRc
1SEDwlFo1akhkvwtgCVzLqOmfXPd6SAoAbU13S7dOwQv1rmS1lei6jJkq2jzxqPtLkx3ANlSgLXO
HSO8icZp4q0Mgud07wUVcVpT2ppjHN0dbMmYGPpbOBFqlJIbdScZUX8UDSxK8QCxJv3BeW9HGIwq
z33NXMvfd9DyQqI3Oq+BOjgrNbX8lTp1nY5CWr5ezlaMllr8mae6fRJTjbidNTLhMgIfOeXQxt3J
tHP1kGvRCJ89S0BQGm9SmIiWcu0tXZ2tyThRBHfoSCqrIbeKZc/dCYoOSkI5FQbVQQ4zqtLEUObA
Syf8NfEvSIZcWXhxAtcUG6EzvACw6GnJVfQyCNbO/2mX1W4w2Pvhq8ZxJ3y1iaZQmMCs/msNYRem
HrHXA6Gql0xOluIwRBYLzo6GjLKFPulbP8Z3O2qE6hI6jHLrTPb/9Bf2toQso/Q4cpiau2/aBhT5
dKUmwMvVmFodKSJY3g9In2XU3s/u39tp54nUu3YYu2IvTLZlOxfxlS3R7yLDty1yqGFIr3Rv/+f2
TgyotfErrxSffdF/7CcfW8Em6hRiz4g1VeY7QZPugwh4C0d+6ECGT5fq9DPxUTZCcagevYpUj7Br
kcMXuxx5tslm+gzRP/F6niaqhkZVEuz1XKe6JJGlj0iVvpVua1wRr0f8zSk5CEx202Yjx9E8J6Dl
tEs1a030RBx3x1dvItv5p26jUqjujaOhvktOst+QLi6CbQL2Kmo/kJEtV2On9pNWn3xLLENdjmFT
LZWiXQLNUC93UqPYgh3TmWh8qCZ9Imgu7wtYKGZeLulPwuXPhB5wI0flEMDiRMrfq9VyVK3gqk69
qOSemCXhc4ju5ayqrF1rjoTt0rp3T4mVuJQZJZfemHQHM3+XxjGF9bASsH+oj8METhONOp3LIsN6
d7sWonEBWpsOaHC9xZRWcKME/xiRoCGFJ40oI42SNziLNGuUneb2x3tXxAr1KD8GuanuRK8cVW6o
to2gQuGu2QS5T6IB4Pim9WZBWYHjPo2RghamrlnLcuo2LjsWPZe+6XCqlnMvz1fsroaL8M0Cx4Hn
vZHuq1HITdzZCg1qSQvpSVNb9Wn82XeyCRXSkMmIcQXtrq87A+0+x9zqUEWAVvkNC86L4hj1uwex
3MJKzU8zqPSFis4C2cWoJomhmydZCatrOVGpKH5zN6Vw+dw96r62UGNmULhNk2xX2VHbkW84AQIo
oxzYPlgmbOWLQAmeZEiYobX3RqBmE+xBDN89CwV5zV7Tqvm/Zgonw/M+ow4OE9Tpg1tZaddE14f3
UeaoT/ioXYku9QLf4qmevQrGuxc8GhfLht+jCzgoTg17Gr6MYwuM9o8t9VJ/S4a0oIyx1qWZHI8Q
rIB07UO2pV0V7F34h/eiKxoEPmCEAQA6K7KcrbAwQhqGFLy4jECkmHNxKWYiWk3YGXEYs9jEflvd
vAI+lEK32k+AQlyo7Q85lgEDQKg5kY13O0/h8eR28HBXrfSN1ET7iQLozo2UaxLL8i7xUKWEmNcg
hR6Q7bcRrjwSq2ND1TbjBSaDbom2vQYzdnlA81WGAFnWXnp60dQTYx0VN2JMnjynsbyMlPvY/z9P
jCkTIvjPPB2iglnrQ/xURVDzQsBORm1wmy2Y627NYyB/yjSngucDcI8Jeb1OTDA062WTBPqPDpTQ
bGgS9SKNZQbPSJEtFRDs3wr2Zvmo/Wi86V8uE8to2yA6AbqEqW0aUDR/biochcqOH01Z+RrSbjVf
0MLiUTitHYfdufek4NVXCJuonZJtlBpOMSA9EZte3diFiJjBfdF+XfVmtkEhxt9oWTLBYCaXx6i4
ekzz9VymnswNT2zXZ32hme+ehRBIDr/Kuocu8L1PFBTI9eQ7j6l6qSoJlLfcnp/5mOBPtcCKw8Y5
K8KxfXZLH6hW1MgrB1rmZymMeiLnFWxH02grV9QjEo7QUrT6iIFV867RoptBee0zdfIEgmV93D9W
qizQ21DAt8/4zyhPK/coccDi7zja3GtDiIBEt7L4508N2qJaPROXd8fJGEnhq8I3aS3sj6YYvSvY
M0rt8/KV2371u5xiDlQ2fLLlbWdt4MTPMEJB9uc3+QHlc3mvB2E4z6Eejkqrv7ZWMlz7uGRLBFBA
mERj9MVc9avmLHpEsPvrfVRM8Et2CK0Mh8ifNUqH2zeaGrvHGoFuD3vHL1+FKeFWclLyDpDQVAoM
XNvat1O5cD01j24ieW+BDCO+JyqKxQAod7le6VP1sOiLpoJ6g2KlAmJrFvh71X/1w8C7FapuU5Bu
JEi2+HB2W5L8qqvAMMxaaRHHqeGLgiAa6E0P19WoxNthCq57KkglH6q7VQyp8Qv8tOM6bkz4zkzE
EMO0ULemX8J+2snQ3huRfzBT1JXvXZ8qJdXJXkSvkMCyOkVZwyIaFUioacVeXD0aKbBJkYg+pLmO
ffesvKbYh3WNYkPeQH4vNc+uYySzBBGxl6AKq13Z26h3Tt3QNGAGVlNjVshJ/4JKEqggHc0uMWpB
L35AZTRG3sLoXrrANo5QSvxMp15KuAOxneFVjNVFrJ2dIL+IiZHnapfB8/diLNYD41pY0kqMZXlu
3VwPpoFpFfhSpKc6/SWGet2PXiDGrtASHeZhtEEdSH8WfigmzMKSiKh4bfhAF6TZbdTIKjgaGjN9
gcwOGm5SlWDns5fRr9/kzKlOYswOAcWqIVTQYpCfeTJPnDLciVHJgrxOZ0e9Ed2sJU6Q9r280kNI
rsvc3qduHhzz/2yGYdHKnXIQZsh7cyLU+vjlFirUT0HhsGi8QEVQYpoqhxI+Yz2OG2Rorl9dMVGM
i9nIGssr19cTuGLhZ8jNDkJkABD5gkc2kB4j1g5aY/dziWQ6HK2aw79qMnZFCWvM3ckOwBXLI8HF
Th2Pj2bsPfkIt3QMeZC6VaaeGBT2aCD+TR24U667ET4qYUwVqthRqWKZ++QsCJZV2UwbGul3m4Nu
I+ULbrWDPCzrzfggGh/uuEN7r1YSrd3UyX0oKdJbMFgTH8cfH3EpSWFygEKH3+vQnyNraOeQduW7
Qg+r16Dg6d47hkc8hm6pFrcxksOL6KGNuhi1dnhi98JRIztEXgFVAxKbC1clQR6MkjbdsfSrX0TD
aggSbxGi6Rmi1ABSS2uzbBXpfOfmiUWm3ZPJm937Sumc/cQeDxPV2lWsY+c8wFPtMk7rZWGAasvg
AsDmJYSJ8qNxN8BFJUx3+xjDWeIjMS7+CGFr7YyyXnRBl36rZCvFgeBWn05RgunZQ/0s0l0NZqSy
OpdTI+wSFBSwWmlH4aoXXWfM+KTutoebmPXHV9gTeygOCvxX8yZHCMdFx0pSMvm9D6x60zdOvQqp
7RN2VOrHd7sc640hF83K0WFwYqPiH2BY6+Z1UejrJmnb22AlkOwrG9+u9auwsENRN8Q5JaSMJ3q4
MJVlckpGtZU8q73pgPguCuf/+yiAIEpxIJWbi8l+Ev1qAdYuzGaIXpu+2PZoFF21Jo4oLDQp4+BG
oSSB/eJ/F8YqsJunsrVIvjAh7QlXZGa9F2Mm+/2zIw1vYswjXHtUVQRmmzpQb3ZrvHpj+am6Wfsc
Fp75lJurSqqdes5yL5LjQvY+jZlxhWxNlNUb4dra2riGrKTiZsFoMrrO4c866lCJdcKI/WqHTtms
UtSzNp2MiokCNk+1JyXstKPoeXJNLKjuu6WUcVhyArc8Tf5iMJv85cr425/4bbcUg642lidr0M9W
4gNaQqB7Ntq9vTNzI5rlXa7feEjpN+gKoMoaHEieSt+4pYrqnYc82IhB4eYrvQ5xMuH4xyyje8oo
3bqKOWquNesxgoj7MamHitV21fAo5rhSZu/s6YX16TX/emHR9cLwEJXBi2m2yrk0ygrOON99hS7l
t1Nq4y9fe84kDZmrnMpjxVbHjzpAQxaCOsBHPGZWRWmM+yhzCaxJHIIyEJLXwIKRrLNs49XNk42X
ttA/9MlTNTWlBw+8I4GQSbM4eYLjrTqpgXEQPeFhFZU1cxy93opZTpuEh3Jwfli6ZWQsm3FkjooG
pJaFmoYF9aQa+dGptXt1m1jtGUQEqhylaGGP946K/CE87iYKEaOT6BdkmUDGyXtlMgm7OXI4ScOi
X8hZ054zreIIEkfFx1hp5aKQlWFXVZr71pXPdqLmH2Mnu5uurZslErqowOUxJSLRWHELleR54eT5
LZsa3a3lmT9CPyxsmqIQ8OUY1NjejbK07OYShAXdkcHjOo0JrxyiB8oUiqPRtRrM2zQI0bTzzqjh
dp26lQK/KWQS2tnyrSsHF3X3MBVao58C5apW7AtmYnoOVJwffDLnF02ByedoRsZBNJLtEOoSl5CF
c5np3rBIOB3NH05V33y5k+812IH+0/W9ZtuTmd3qbviT+8avHrIe4p7jeFBcP+AXnLVPFPzCTA3H
6/cUWlNF1aTfRuusJE8ufgymqc1g5zaeBpjdlqNkmYdQq5QdWmvtBKv2rlAu7ELDA6eF8gVU2x9+
nNgrJTT6tTJ1J2UAWJKMN1gDrW3YKsjLRyTZ4V1NZ/HoahD7S9qb46UvFNwZF4QhwueR7KowV5Ef
7iUfUnXR9TTXWSRtov/PSVoepXNjLEFvEZzOFf+H6RsqGlW1xq9h8M4eXPZ08nfOlR+6DKqm1Q3j
VhTuQZhLhUpi1KmqZRPExfvECj3L+84kwdwHr2Ri7rNR/CCMaCXNJbZRSSUZ80EoBgYPcEKrOB+8
D23wL24HJk/iNnomjF9AqYMdthtlwQ9jCm56/kcxrrrQyN/9VDHZaIzhws96l6OLrizBWx6Qp3Sf
Wk6Mx1ZRg7k0ZbfLjhDQ0GrhEeRs9MzjZS/S3GXgt6vRro21SI5T7TXvyPK81qDe90NeegvhplEL
QxVYmZ51mDyuw2C8i2WLLEqWUCABZZpepVnajVt8QJjYbZHoCpcis96O7geZ7Y7YZ1VxRx0LiGfJ
0I+5FCwM0AHbavhhIEM8zBRteAojH40fcpPZ2ldtf5NSAXQYDfIIUVM7a7n2dcoa6rY+1chsBn0I
06fdIiT2ZcuCY41QZDZ5GHrbrtgPQ1BtIvZZ5hk8Wl3iPAfFRF3soMo29SJNH58nzpOpY7cdcjpZ
gkRFH1JbQ8HaISvJ0wcN1Xyuost8uzL/PbGdn3lrSJ+uW81JVgTocrDRsbty+AnPSAwdRWe8wh0T
TACjAmhu3y67oC+fRqkfoNIqoJyYui11uhdH9heDotSEtzXQmikFC0tfc91Trtrtkwe0ihv5Leg7
OujxLCKoxtdiTPLz/ujrBSWLDPpVhEekfKK2Gh0iSgpWvC5JrUir53nL+WIsEv2cN7JyB4GpffE7
lYcE/gCSahYb3IUAhyktIqcc+t+Usso3mm6Aees186PMCLlW1Xd+xT3yIBRXc2v9rbr+QCU7bJBw
OZTaotIG7sBRwCaot3aioXwDQKa4xJHLbDCtXTE1f4//y/UxH2LO9mu+MIrp9+ESvmWvSNWrDVHj
rEdf+LslAwux5GwiJrALuCUAavvnwJH876oH+XjR6s5zWVD/DBJGPhMeV9YO9aMwsJXVXgorf6ZB
77grE8O9QjnVrn0H4R21r2Fsnmwd1RBzvsvaqk1lAsNxy/cwhn8nzcdi3QB5fh9K87udFdGlpITh
KU20tc8NgtNqgzTWaIJE5r5nLpueIBEohubgqlVnH5FzDTaO3y2MgQRkCvbjVgOS2Mi+mm3A3Ug3
v+M3lLNvetHQB+NXUyXk1tzybcx75CpNIzoaUxfleYhVs+AFyh8gpq11E+Y67VHWy9FhdNkrvPGM
h47X1dqNGLUd4zdFqs5JDAqT6NZZt9epf39BXmDcOF1kL/WuUT6IiB2b1kX/M1W8o+VXaHHa1iyT
23ACOfDiKhpSTYYADnIXwYSxKzclbOiUZtKlMEHaSS6ZcAiughctyL2T4hPXl4yPNPPfZGNAqKhK
1RVYMdR3+ACeNXdC0lqlP28ryXi2SU6c9Dx8ibvKmal116+kUjs0BqQz7YTwTCGoAeAbRvthwofC
JuVtkfyIQA8wKvzCGr1QNoBX0esGFXYEFNDQ73OugITzHTg78+IDBeB7W/U/labgeJEm31w99Jfs
7dneqLZ8anJDnQuPHFY5KQt/1kSt5pVNPt4dQXVYpaWidQZtUwXbbCeNJ7MIDm5Zpe9WqPigxaJm
Z2hu8t7pNuKhnLgay2xPXe6TQ+CDeG9jw12yE1XXWjmUM98jPgLpF4IrChCXDMHjGH7774EKMYWl
a9IpBNm563MeM/z+jWfVQ+lJK/L8qsd+uEk0STo6nfLVyHFxM+Dk2D7scJ1eYr1HgiDtVCoQ+v5D
GrNzA8b5N7Lei9KU459pQETPLAE7UYMYrdqGc6Lcy93eHHlhWU3MWw1h7UyFuOWHlaurUDWG35rn
7gaiMd8qNSvn8uA5B8NAekuKSiRwKTZ+DbQ03EHNM8xFt/RNcw1mhSzdNKpG8FP4iWuswKeVryRu
s4WlWPZmmEZNlYCRqRcEd6ZRNkNU8db8JySCE6+jqsB/lkdXsVIOe66ZVd0zMJ3heUBOScxRNTXd
oBFtnpu+/w6gq/nt2ltdrqtfJIOTWR8p+YtJOc2yGvT0mCgE9w0/SdcDcV5i/tSUD7DAfo/sckON
Xv07Qbq3I9DyLfRhdIaue7xGakCJs5TUuzT3h6MuozI1uo36ok2pWpvSzV9mM2f/V//mFvCZmJH8
WsexBZjAyfjGUSGOHKC77uExuBgOCGA1tFZGxecIjL/dSekzoFEFAWKrRqnDrStiWoMVkiLRo3Iv
GjH06JpqAKjKhrfsX3PSmKoKpXCkDY+P7FROTQXmZKGUXbuAqTI7EV8CwiaGlcqO/jUScKZjx46P
GKWq5cXhJFH3dxkBoSWQGZnH7qirV0UXg1ed9AW6wgWYkVbqB4RZ7rYRXWR6bFgIAaxOLrIx6tBj
ui3JFyXYkxEvs5m4HDxluhzTap257ek+ggxzsG9bt/BX4vJf/r59HgiwXB29WgVER95GWUuP5BSB
lE3doPaqjaZxc1Dc1nuTG1VbEDQZN2KUJ3UxG7OmO4pRkuowd0nykzEUxdO0ZF8r0qtYMmjGeia6
YsmO7BfKSYx6bG/uS4ouXAlrQy+sjeAbrmqiVWgSkAZIZDRhJw5iYRNXneWOO6Mr0UkR/Ufz8Plv
NjYsm8qpj2R4dErrXxD9oTxaa+1L41n2xaaWKzaz8fCw6z1iHgky1RvhwfnWvsQTKrEmEkuG6p+p
aslHo5ptNxN+/U5HLOHI/Tlad35jH8vpSrHDryth46j0NfqX338bBZRg39fLYu/owuYaRaq1q3vq
CWEiokLWdnT0k8Slro/sOsTl3UH4ksxD7spGdFV0RYNADvPF5b8mkS6xdrlioJ/qWwmFAhKqJshj
8EmU3mVMPI+aDYVtZQlMp0gdko9/BobI8k4Uk8+F28PuRHDMcr8Abk+o2p6J4VpXj6CKu/3DTwrV
YFcFw3tvGNa2dh15ZVXIkqmR0+9aQ0+hSpv6ox0Pu0DOXH35GNfzlHHhKox3/3tf1T0VXCAgUFif
ZkhOpnY6fvcys1zKcVrv/CDonlSlfhd2t8xnxjD0lUqhOtu8WPW8a4Kg6wXJiHHJl71elJUpse3w
tWpD6lGGrQ5Cc8C+aOeCsrx7iylsLp1zlD+LDrk/ZnWGtEKHEPbNaU3RaDHYYiC83FVk3521iC4S
PJ2qZGddleoEeSKHX1Yq7douojTVG15cLamvuawW1ziPXpEnGt5hEICdcFX4ufxSv6A/0b5Ubqtx
rUZt+yKwzl/XpgbxJCoTZ8q0bdRjMnXVabnK+QraJCBLv0qtsQ5qEPfPQQlC05c5PQXoID6z1fU2
DTvwhRiVqiw+VqPzQwzGhaawRdqDS4ibeTCWK0XzztrQgmjUC+comqQhyT0zkL1ct5ITzu79x7i4
sgqUJfRY3TVNJDfrWkIhKk+Jrjph3u6NlljFzHWlZi/61mQUV3/Z7FiF/IrIJBsxDUINVQfvY2vB
oW4t79zYCAKLxrCgC+5DdJX+GqBgANanwpZnjwHiex66p2l45Psy/8sulnP97GmAuWIrer2pdofS
JZA81QaJap9R6bKtoWfUav1T9iPsBoc0StEehUT4bDX8Hqb7lU310GM5YRNr/vEVpr9WV31vr5hF
tdH7STlNCaCuMNxm40RJmFOJ0Ayk6bos27Z2NF3SF1cpTKkzFBYOqp9z95kUoyC00k+6Onow6gwL
pZXykzm4EBErAUIuIdJxgO6nUZ39Q9eivDLyRQGrzLsrh+BtUPkapXqbLEU3dVFNh8qk2IIbDt80
JfylTtAmMRgZN34l1gs+7oUE46VQpOANLKOzM1voDIWT1xclt6tCBd3A+vys4zl4yGovnHvfPZak
o6+2aZJP4zshzFVilNDSop4tJqk6Zznp2x36kKcfRWRGFwFpYI9SXbFQwRNfHkgHMOh/WTLlI4za
6AJYuLrjJf7vde6vUxnvjzW6nmIxypV3DdoE6JZCW7UvZXcw5wDogYZNDZWN9SIdY+4Tad5Qrig1
4SGhYPUgrmphHEeTw7la+5zcJicxHlRq/eV/9xITooSMOsRfQHP/WkQM3yeFlh8dmh2aRvY+cppq
3TbOMwFeae/rvVEexWXQpR4VVhgHfpDcNChqAO1ntWDsKHTkexC4RENCV9oHREdmWXrqnc/adsPF
FEbMZyLpKDKR/z0pKYYABBR74SlpSGQh1LjTnR66EApUC3VCk5acz++kZPf+n+FK7qTu9KfbB/BU
zwRTmQIbULWII9T4CiPaTxp43vrBa1YjVS5eIDTIspz+dO8rwOfTQx6TdBR1jt1V+TANQ7uKBv2a
BtEHH7i9z92r9StpG1hlwv+u0a5pFevXqPCoGJFcef6wOdyDF1VkTarjLCUGMqt0Z4NKhvFhk2Xz
3YnGei9WEnbuq4sK/DhlRMzUkD+9SFZ5fz1hKm09JT3b3MSc0KLgtq3VbcAZi+L9vEdCivtV6zot
O1SUzVIIOxpeuAtp5dIg2TU5DK63kPKw33nTxFw4iUvXI/GohHa1fGzEymkX9+iKq/+9YfvfLlVU
1TMAXchxthx8RvANSOuUZxc4M2zDU2N2F28w+l3DY94AmIatyKxXIrDoIk49KyrLc6opBcLTxWdv
FKCq/5iEx6BqqPXB6LsZDKiIozaXjrCsBjPXb4e3eKScsm/c+tZ3CWJZueQeUSdVNrpSxTsVAudD
ZY8oyKMxfZF0o1uESZC8jGPBobk17Ne46du91Mjgo0iQ2MA0adBUQ66l2Ctp4BxU12MQquCvQeGh
qkN40FHIlTkYy7ERXrIpsRgGoXWyzXYpeqKRuAvsYq3+bAcvCoGhBt06d4pqklY2F5UZ67vKo9jc
C3xprQ+j/dxKJYfWVN3XBphCUtoXJzhZhhFBhkgT8TS+1lD3JrZVn0XvbvecHWdB6UACYpxq7apv
rhkYO+Eho1J7tSFfnpG6Nja65cnenAINIAlV6a8fq8sJRKAd2uzLhy2rYmk5anGyEMuIBZuiGdak
1XlH0x9lTE2fRvU29/1sdv8THFljb2Aqz3o1Dt7chJni6Nct0i28AzGtMbX0khE+/c931/UDBDIJ
oPnpzxbu8LDf393D9OcdPv4ClF0maTvP3NxfMuW4AVCF7cPjNUPLgjMzJQP3eNU2kNwlpXBf71As
WAbp1zu8f1qBb0P1O727+9qq4bHf4d0Jb7G+eIcVNGKPP7Kb3mFS3/9/94+lyykCj/qvdydmy5ax
kzwbVNT0QYjZWZJ+C9XS2D2Wt0g7op0lhQtgeMUTuKOp3lXOj7nZ2DdSZU+VajkfFN/AOJe6ACwV
t3jLlHSem1JyylRHXzojUgK1lZ25MRlPaBO7C390ucsEEVnPWEcSSdG+i0HRFIAxNAOdV9ErW4rm
awKgK5EP7UK/Odh59PnwdxTihzzz2XDa8qLRJPZ6xUTTnvT9ogptdMa9TL3BKHWw+1o6hlNvKKxu
54d8tGJQuJkulPXstn1YIXFxUaI+KzaUx9MaolHrHPG6FoXeh82NqpWDsPD5/ipDWBHzd5EJndYQ
brUeoApi5slOdHtlqE6Am+89MauvoTMqzAJyzj9/r692oA8U+yJMIYQPG8gkUE76sy6c4b8REENS
e5oU16F/tNTq/prCBLc7cdA+8sn2/fPHaB+R1zb3jwSwfz6J/ADj1771Dsq7aXqqJIUC1sELzuLK
iBNKp7oy34iuZcQwuRcqCIRAr8PFX95OJPfbkmrHxwLCQzS8gpsOX6/wMKOAjJj3n1d4DMQFkubi
VTKKUOCPZz8kt3Aky36yBMpMaJtNx0o1JI2Sei/asp2HzBrd5D1ZZ5t0e1mcHAephF7266sGumBB
Psd8lnzbQ2M87d+NqvORLNSGH2FWH0u7dX87I7kaJMjYE7ZkldmaebPYVoFPyf5PFCh/1ZYnvfuJ
Y8OX1aQvKnU9iwS20SulSxxNNWSW+HOVtem31t6SWnvrpHa57SW+uVpmCRkWdl6K+5Mf13AAqpU3
s0q0Clv+WmuTrRjpNWeqOEL3F6bANhkOd6uloaTEg2AJoiLlX1DzX07nAdLSC0VS4lWjsD2ZF+mU
zlauaVTptwL+oXVQ5dugVAJipo53lh3wIOCLJegYW6T61KQ+jpUp30K5ehF224u0RTiW9Y67u0JN
pbZIc0v6AM+qrBzVNUkkM73vjpnaQEHb6f6Wnwbi5pOZE+K+K3r5Obwao29TBmbGNVSoDnWWK7aJ
BCHJ+Mb7rtfjfVXlNTXK0+WowlphG8oO7Vpkfn0fBdE2X44DEnaOSfqs6RFHsC0zfsklZBXMDHyH
6LYNJVdhJv8WvVGqbRjSnaOYCeeLcYMlfQ5TMM/iqbHTDciS+ll0uihfw9xeX8XcJBxfdC+QT6LH
O4GX1/XDg3CNO0CADaH6LeED6Tnh/LnlS5rLMz2vAmL1NFqvBHP0R7XlGARftjGhnguG6wqgsEHY
TziGvfrP8ORoNmO+c4cMvPEfe25MgYZWjriRjq8RaivAqv8fa+e15LbOtekrYhVzOFXOoaPbJ6y2
3WbOmVf/P4S8Lf89e39hZk5YBLAIsdWSCKz1hiJ+baVBRf6fJ79oajk5Ty3UPey99fiVNcCLbOC1
CF19fMHOVgQpqROftbzlc8wMthrCZzIVVgLTJbFtUM7HiHYjRrGLRFbIGu2jGB2pf4ND8p4H0FVX
Q6tPZR0nr7piB/uxDkrS8UyZtWO2MsFYrMRFRi5LoHwDNg84rOxR73dX3sSYFIdQ+PI4QZLs44mH
KTo1sIRkR5GCEUarIWmtIWrUaxNpJdrDQbTEtS9YicFusPGcDvpbS3SVTefN03jgK+SV5aNDSXuv
1BijaX1OARJZ0Gep8fC/nGYiEexsQ8gFIJh/Kkb1DWUHYD/BRBPXrfwS6YWxNt1x4sz1iABKPLKd
xqwmZjUGdyQj3isL+pQyldGVBrMooEvfTbfIZ1GSyc+5b1Jq0VWVRLbubDoUoraONE54kjxYoqya
PVcxWzM+lN138muL20xFGm3zrtXfIx2mggkx/LGpyXrVcZAcNTmjchf13iaQLffsW1q2sJUoeQ1M
6UdiWcZH3F9v82B6dZWwWnlrjA7P8aKVrg6qDwt3HHFp6uPnEVurpwA/iKe2wgkqsuDPTV1hpY84
iDYgq6fBokmKVUY6fSlG+W2MDq3eARGdRnPUhZ/q/X0u6nFTViuqD2LccpJk2Vh8yKS31Gnap6HF
WxU541e8tBTgF4E2E00tN6yV6TcFQtZ19cpODCunqIc+MQVribui8IECipuUD1Crbt29mfj7NJvQ
0VNUnPGdgz7Srwe5MfadVMcz3ZC646RPsZArv5vr5tgfRZ84AEXoj/F0GEN8mLF0ImS6okPIdgC7
yohoqzKCpfdh0SdGkYMDPZWae7mKw3nTje6pMj3rWGdWPx+00X4nBbfzend8yUcMHDIXP2s4mcEX
Tx/xlojtdwlC8yJVR/0QtEp4SSnfQOtVrfc0HF4VzCc8Khsz3007cI1dcLkfrNo9Vix09pAZC3sW
2U60HSUTM8YpLg6sX8FegAaxLqfHyITVNDNJ1c0Ko674/os2u4tVkfD2BAYeyhWCZruxA8oj2AHt
EH8vR5SVBHOgpgWkx0fNCVbB4ATfZbMJToIdMI3VU+T/xXViFt3ot7ZSBmd5hCogVRTiXSNyHnwD
H3O7Aj5im1fRM8gkfZDJqRdiTPSZdr3qnXo8i1ZsRNGm6lAu8zGBS+emW10Qre2P4TRZ5qr2asRF
KlAN88HHYwXR+4SNiVabD2o22tfYAubCmOjBlVZauvDZ8euuUG0Msa7UIIAcFVDZdlmG8zCMyhcl
S3+diT5oVs3j0OdzMBTBV6f7qZlZ+cXKzXRrQXBbim7XC/aO1egUe/m1wjoGKYOkC76Go/wdyn57
9aMmOw34Ps5EfJVqSEVkVndyNDm5uqr+IfoNJ3dZBxQmsjV8zxy7OIh+fltrtDOTZhsaifclxM1e
9EudFK9jJNjWosndGb/vruvsfplNd4HCzL5orF9317KUmnequ6qQUgmLLvsoLOVMRjb7MoaZsTCj
Xj66tVPsiwyxx64LouexBaJAGiX7gA0+j+pePzeamiwaXcPhGyPqnTi7H5JGGtZmGx0cs3H/GBSx
uqy/eLrtP7etvldiU/3i9gU6ZFiQHwulgR4vu9lSTVzrtVfjsxvYyo9Qyx5AxSWvmsef1ZWZtA+1
sTuiTgFzVPerN7DyW49l9A/Fzb9izaU/y6WUruyc5LsW1PKp88ZgEs10v0aStxShyCHh6OTk1VMG
+3vV6o23k6Gyn1GP6ueqMvAlHvQWKe7BBdU26tZWC50NG4xIiAW9jmlZz7pxiL8aefAtTyr3G5mE
U4ZAx0ehjkuZn31/5rRHRE8w/25M5G9gjMygfmCvmZQfji9fMFNrvmlt8DG2vrGRTKdbyTiPPLqA
97L8EbmI7LEtCzagg6usRF876uUZ4tgmzbrsFoFcoTd3Yp00Bg5zQxY8+Pj1nvPAAMU8ncHErxZN
nAXL2kZOZOmjMMZ/wNmXKkVpHq/sG40ieriN1i68pBA752VkIV5Eubthnr8uufXxrt4uEfP7SqYs
wz6oV7HdSrNQiqWza3fqPh4AykVeVr634Qv4Y+tbXDbuHOlt5cg/zDzqyA7Py2mgGb4n8JDfQ7ML
l17JPsAcgKjkMhbgkHqtb6Oew8ho/C95F7WrwA7lrZQb8oMd4uAuIvrWfNLgYD4Hqe5t0Ae1Ae+Z
5XOTKI8iAEmiZIaoH5CzqirXqhSovAXUi4BiAq+rvlhgsjdSnOSrEiMYq4n8F/Tv1W2sO93S7mXj
qzk0i8BKh1e37PWNreIbIvpL+VvdB/Fbg53bugF+tFYcXLjjJDG+ajYZhT6WrXXRdPHbEH8TYxEc
5xXbam2DZcv4OmjVQvQrBhvVsEpUcl69/0JCeSNegvyOtQikYK2ZMU7Nho/VGXuJvTjDP1a7nYk+
cdD98v8I6XRHh0/R6ItP1/Yg7XeouuNoicSfOJQhOOUiyLU/+tKky87cRLimUoAX0e/geBpArd9G
ddr48alfraHc+l59/NTvell6xA973kbmMK9gLc+7rntNjaq8ChN4Gw2f/e8uWO/VFXOaWxdVtpIk
EqxYiW2trw/KIsdR7+plhras9R7Bk9ZxVrmm50eHnd4GVmy/l2v+n5TF3a1nOvk+yfx2U6HyeTRc
FHXqKKeCIeHiF6GFfPHDCk0At/QeE6VFITZkMRqq8gkYQHYuTU1emUqLjXRqYPcuOit+9DdoJLAz
Nc30LPrEmYs58g5m0Em0NCf0kDJK/AIjXzaAcZeeb31hmWAhmMjxwh8G+REyuLerxxIAq6sPBXs9
fw4AuruKUSOui4UVYA8qmlpkd4d8yL5lZSI/VnrZnBBbPMSei2qvGgZUdI1oI5q6rnSzNA/d22jQ
jWvdidwHqqfeU602CxFlj6xfSp11vAxbEeAXWjODMVIn7Nzw4Jd6/RLo5RzXbuSYLTKFo942S9Fs
6ugH3PjhYidtdE3Zexp1DEjU0bUlduc1updclOBWlVEx2cgZ/q6WaVQPpU0WWI+DYzMp20a1ERxb
Hv5iTBy8ri6XjeqXS9NUxhggdHPRDVNeeyBItmngJmdxUPQiWsiFiaGdlqW3vqAeE9hKno8LqAmc
cQoWfeIMBme5kRsKnPc+V8L0HLUXZQbyMB+XbdxTG5k0eBKnwV0cUtM6pn3hOuTs2qbhB8p5dlTN
/RnEOx4Y9kdYuD/VppdfklIagSVV/hnfbnuDPnqA1qKpnzoF/m6u5cWLEuYB9Y2i/QDLa2ia81Mr
w6fwKcUYnCfUYN4OdWKhUNcm1yLKsDT93/3tNPipj9wG/iPNLDb8n4XhVerJAc8MJUMelzrAgmM2
agrYyPADS6IBVZdh2Iuz+8EyFDzMowYWNfZuznTwWYfAepxOQ618alUqxHejN9GvSvD0Rd8t+Hec
GL0H96VSLGNZdzcSbLQ1ZqsDaCMzeFUVCY/ySMZbvPKCVz9K3gPTqc48uINXfaqCx9WL51o9qeHk
UVwyFpW6o2TYzUVQzA4W5BdsD7KwPFMGHhtjB7PI6C3t2Qx1ZZFEQ3WOFTXeKHKRgF/QzEMRxvHK
L3vlwYIkNu+gk7x1o/VAkn0C8rP8omg1c2GyBy7LEF/Xyjl0x/pBr3iCJIUiHxS0anepLXmbsZDH
c+6nw2LAyPSl69gl51/4zUkOupFTAgirDgdwGCsL4K3xwZtoUk4DFXIm2uIAJC8E4dCMeDRGf42I
OUS4iLldI9qqhGJr174NlZ5c/Un6Wum77NCnxVl0hVMXCATjGHb1WnSJQ6erzZlcwUxcc+8XZ+qk
iX3rI+IW+nt+pMHWtwnlhDxdElW4rKfZQcTLYyCtXGOsAGJpztogsbUfi7DY1VnnkIJv/KNdafjW
AwW/4GRlL9i4DI/ZYNQUjLVieubmWBVpHkbk8M70SFf2KLYgYpBMaiFKWUcr0RkqqV3cTm0PhWaX
bNqwlwcVCJrCfjrzmuqx7WKQ4LpLsjqRk7XcdAgj9rm+HZKy2KZTZjJEkXE1OmV8ySWRyla9J13O
krkpV8UXfIR9dEJJLbYIk8LmTFkqD2t32kTNABYu265AaszNrLVlDzNjAny0hRTs2IDj9zY1Lb9x
Z/AlpEMYJ+3L77DGAl1o9zBmMl/7FeZWpotpGWEOs4l+MZs5hYFr+TOMVYgJTmCMD1Fdl2sptinu
R4P6GJhmefX5BTdr3yjmrgopoEWRYFc6sfpomam6yTwDJv8UbGP18phC7ZlC9TzJ5gpYt40IVeQ6
3jUScG3R1K0aw0unUDedRUkI2SD5MfFR1jQcI3rJPXY9zaiaX+qQxTD/fuU9Go3H0K+VH1LasuaK
EdomVzGzSXOFM69cs83AdBU8zbKKkuIqSZU+rxqo5mXYotHUJKQOKQK8QyI/Zn5D3iK0N16Z2T+p
zz27fVi85YmRzy2p0B80UHKrGh3VoxlG2rYZEm2DaVp7EjMi9ZMiyuWimt32/nuZsTrl2TXljm8z
FgnonWlGvXXy+TCJFOrAorZij/N3u6BPfVTEip2fkNoejY0PSTHM9D7Fb2ZIlgn6Q6h0S1qeXIM6
z56LpnjOOk09DW6bPnOXGeBGg4zMNDhKGVJ3tlbuxKjVVCH6nUa7EaNUPQrUnVwTf06uJQ1rrCpy
3X3VnMDQFODftfjNDuSDMXmQmBbbE891vqS6OcmNBs3JCSuAma3isj2vIYRFRTurNKv+GFeuJ+Uf
ZRz3AESQxJLz7g1qh3NwpfLXoW6qYRlnsTb7NPCpaZYVuy3IkaJ/DDK0QxwsBJNRdw5+TRoa8XU2
raHBDr8I+h+syBBk7rufKB++YCjuf3ESdILhFXXnMO6NTQUvB66LnZ8TCsILZLbNtakPzpzHG2/7
dGggGOxNxUZHrtewFxedGa6oGEsPEZVpw+X5NQazQPf0Q1dV7pPrddMXRa0xZqSZtE65LBsDy4sp
GJcAcz1qOnIbU9NvHHScMUO+TWXlTnPypeZZXDqyK35A8GhuTaFm3XRzlj7BKmY/AS/SG6NFHrPx
zDSp116bhJ+fasG+ofdnQJJ7nB8CRAeMRR4N3YecK48pVcZ3tzWrmWqZzgt+XsMcz93kUW7kYInw
9N5JLHQC/QHN1nDMtj1IHJRPFCmb12W7Y6lhg2dnVLH0eC0ZdrzIIjd9TKbDQGWBSsNV9Miud3Cs
cSszdPR90zmqSmaM+HZDn5ZNN1kAEerkhRgvBzLCWYtecdW4x5C8/LzQe3uW+vJTZMG+Miv+7wPl
p5XppuVcyAgJ4aBw9NDQyPLJOh5YqzxWOCLG6oul8+fZkXoWLZkUOsjrJzxVq4uC5vCuzNJy4aWW
8Ta02Q8rMZJr7lTSCXloit5Gx/cIn4cpG3mlmlx9S/zmh8F79sbDpcH7ElhAqDXBHMXmC27z3SmD
xLQMbBsksWNhmal01bb0oFu76E0OeOdgtyOPB74tX5WRH0h8QPB/q1tvZTogLNF7C344/GO0UlI2
kRJKGxKA34YSYfNER4C8QA/9F5cFhchUza1XfETdNVYn6dos8ubqm/kxdgcVUy6NrX+ZfJdrlF1I
OvsXKyyuneSH274PzD0i3ihCTgcjPnv5e1b4tTfzOviiWdD+7NSVrMnrPiicL37mdstak8u9zQbi
7HGL87BhkaWh4LDCdVs/l2PjzTtykbCFihClaMePZnUTWdA+5bOmNOO7MlmsIp6Szlwrz/lEDatM
tl99tHa/2XaAskoH4YwHSrg2S5RRXNnoXh0TuFap++13zxjWpVdQuGu0pzbVHVh60tUz002tI7Yw
WIiODJE6r2tMprvEt9cRmuT7rK/6jWlLO3fM0qUyOPsxrtqZTNKDREzTr9pAM1eZ23zxrbTG4d0O
ZlU6BN/QZbrYRmF95Hx5kHLGAxYZ9JUj1fUO6dedA7/5RMBkZg5D4ZQO4NIjYCC954dXcUCgTNlL
Ear0U1ckSciKJbaxpLajHDtrUI5yl3/p7fxSmCnZ+Kx8gj4enxF2lp8zSUHAS7FOaphXx8EoL10I
lCdPwnAfOB+h3KQHGdEJJ+yHrWehgAK8P9MP0sltYCr6ZvLWgcpYg01HmmlqSoN5njJbD6badqfG
rCGuS4DadCkMFqXc+HvVaY5K3dho1k+IwwmY6DucsUT4EeU+GKkB+QLRLw6QscDTixDRdvzqK4v+
FBXt4bnHW+hcxOFzrWTViUQr36Sxo8LXVe2LbKfhDJJFsi6D9odNJeSKTbB27HsLaqPuB3NWG9mB
s6sYRDS+u7a9BVx5jL6R1ieiU4xh6wRRPru1A9XqZ0OlxoDq0naZ93bxUmhhs8QUMl+LpqmZPH4c
BX1Zb4T/5uTDvKuhgZJl09L97dRi17p3dZh+8wlUsY88/YFSsDT3O0wIfWeXVsOlGELjbCegWrt6
qTvaD/Z1xUwO62+dbrSXsU4oO2XIfJbB21jyPQwldT40YfWz0x8720LlJ/KdQ0GZaYYKVbvoI8gz
TYgVeSA17gajOBJOfJ0vCUqel3Q6owx9SdS4gMRJlxhsM4hSXcdvpWjKqp6cJKX8FoHqyfD9eioj
ueUZhCyUaFqBNx4Hm2QZz7knMJ/dQ9Jkc2gQ5lOeycksACZA4bz/01ttnJpxpPHU9c33v7NWExFi
wOHxsNUGXv23g5uFUvYQxD8LN7d3fYH2o93gbwPrJtkEOgwr+Jkwk0u0ydhyDyst14rzaJcWZEu5
IYfjXZy6yDYZS/V9alOX8/n6b3iGUJzLkFJA8HA8I8qcLd0gkB+aMbJwGerkpzy+liUL0Mmu99q2
YbhpdRzhQ8+pz0MwFV+cuHxT3fQoF3zTo7jHbR04E1kubW5aWnLRGkPfNO4ob8BK42SeqfFSMaxi
q5jMBrh7emR0BZVp1qWwlpeqXJofdp48KgM2QVUmy9jWSMvOCPOf7PJOPr+Fb17LHXZ+lCHRFDSb
cqhPNl+ldaTa3bo37OEiW7a3QANafZUpUKpmEv5MzSOVLKDjfJkvZl9bb5aPzmnRKtUDBaZmVcR1
BtalBBtNGos1V3XJKr2Zp5UVfSuyfu5nZfwh+yUmCGkQP5tAA1ct0if7cdRQaTHA8vpOp1DTH45q
rdtPtuMo/GSvyHIV74FvQO+05WLn6p0FnrD7ULyIH0rbAopvVCZA+CbcI0UcLsncDKfEMfNZaxjf
QiX3nqAiDhsF4dQ1oqfOM3t0pCJT7zsyFgAI02R4GBK9g/ZTyqsybZtXdFF3IiIw6xHWGvk5tauy
ddNXG9ny4i2aEOZWof5w4H8ZUfqrzTPSE84iQMh/2fQk3Qc1GA4pad9ZHzjuk6HrpIPKfjdhTzoN
heCiBy3Y1/ExAKgHo6asl6WBTbXHe7kw8b/c8nCRXppw9Gd2a1P+nkarxsZxxtCfZBnxUQoPLIpq
HqQlkApNb7tt05C9Hm0lfXNi66MDaXopnFC/ZJr/A7P2FAK0M8vBUc/h8aGw4MjmFhOpYd23Ufrg
qVPmOmuq7ybiWUnQKB/scj4KObCeC6SflooSvdlDmS+oezqXZDqAWUZJldrRxjUlVULfo1IWYwlm
yXdL5yICHccEmh9SxL735VJvkv3lh2WaRYTF5JUu9m3u22SxiblOc+7bjmSz5PlLO8vTo+RVGBCM
McJPrRYfQF18tQBMHgPNWGZ+9YgEdTBXR/UwVs5eT8jjWo6tHHNM3efj4CsLo677jRNX6hYfkuGc
T4dgkw6kXEAZBJvcc4KFbjbqqzmgp1/2/U/IcKPfsWNH1uq5JN8+q2onW3YIJPFzGXvjjgrC3Ncl
A6OoXNvIAyC2uDAVcjWetXEjKZ3zkef7qsRffEdFBsbGBEaT8+EwQladJxrl6NDU+kVnRGTo5cGC
Utc07Syqm0fEgpKN6LsfYIX9FVLZarfsrE6bsRo56pQKXu2qIw1j6cHLpEa5aBNDu0SO76x8yNlu
YqypSI0HCEbpxjNwvOnUAsWfoD52pZY8oqjAuhqXPbBXer8VfUoC9AV1WeCgkn1hK2B9KCppqHGy
I7MfPI1VMm4T77IkDTtfz8YdeGzeHZcKRgCp/9CAPWIhGH2RKsoOHSTcZYsA8yYpevsqY+8pW2rL
pgeneXiv5EoD9jh+0MxjLwkOYIbTbTCSsLCBeSwKa1QXmu+4iLt0Dx7ZcMcwKeGPoWQeaxCKLny1
q5R52ZW19MR2xjZiNFk1eaB3n02MALAj91nkxXX5jMsXSfRIf+LzY4LRmaPwnl7sZvLpbZ4tyMgX
Mp/J7VBQl14UKIQthylKDIRF5Z7q/LtoYHQqLymYRgvLKscLClPOTFPqniqLNl5ufbJhrtXY1sG/
EiIG2C3oZwOI5NSTd2E0lw0M3GupKQ+9YxWHpol/ncVILaDQjQwjoteAlEXM7ZRfIj5XsdyuYp6E
x9LA3VeSjRzTZ8eFVcmBj4GzbWqL/H06Ho3S5AGQhNe6kCK+/vwssoK1cIRFoRtjEygkpWFdRV9t
ZyQaK2RLQ1tlm1S5FOnI6oL6W49ymi6yYjg1yAFdZJQN5prre1efu16TmoupFnao5nvjxQZMdOBL
V3XKAl1Bnce0q++dXE3Wdai/tX4bHf32B0nw8hQ3Q75ybBe1mAAHospFdFOcoamMTI44vR9q69QX
/UDqFPuR3pRNjCYs9Kql+M1FFeWrgb3FzNCl+oXfe2Veh673WNglTm1h6Z5NmQ9FECHaE0R7s8Gb
V20MHi1TUxw6RD1gQTpZn83EkNqTt067hdTF6kWrHgIhziSbMfY8vME37SaZdNwWVhjlixFSCbte
dUr1YeAmBJbEofAVlgW+2awUT9ZuAk5l3WBG2qvoC00STiKuw9cKvWjzEGXoCOShFy8aS9F3dQBf
3wHM9aT4ZvXAdnom90n2hPLjEpikdJ0W6m5TKa9a7BSHMgncW9PIk2QeDl24QsAFj5W07aUl5qXS
Ogam+1Dp2XeoE2DE0q7b8V0LZh2VqquRReDlnHhcG44L4KqUXny8rR66IZnrTVk9ecNQPmWJfckR
Ez7lnlQ+OVpnzNthaPiFpWnbirumRBEu3No9GVneHdt8cE8pZuvoc4avXhKW20D2c4gbXvRqRuQm
yUMGGzEawaMGI0+pTIy6EsZVaSQ9yrYuP/D82Iju3mrTQ+xnIJvYaAKQHH3EG6hgGloVL+BDmM9G
HCHgraIdDqPKfE4qct8AzeSFPTWNQVbWecbjXYos4zmBpQQkVImX4lrVab01Ct/N8nZtA3KYp72G
wi/BrPCqVTa6HjppTBW1fYBoO/wv0VQxqVyizC+vRHDagUnXkR29jcpelJK68fP17dq+dxcI/shr
EaxBpliUvu3eRmOzahYWNPuNCJaDDtBTO5VhxeuOvjTX6zpagxvdGJbTnltvsFZJMOYHO9pnZOie
cPtqFbl7mpg0T0nZv1Cfc44ZygIbFB5Q19f67tzU8RZKu7O3NAk1FtFXK+/FCDPr1tVqXXTSQSq4
cq4GSJem+p7qyM7u7O4s4tMyiBfsnwPsy3E3sdKOJV5AnVgOYwzqqF0kSv89zY32Pc99FZtwzTjD
Sw83AbpRNeWwS2NEz42MVZjppOqOnHo7D53eey1JHa80dA5WYlSpsP1A7Q93kWk004H0VVl78QJb
e2neqyLxNqqfIVrekbYLE7NcVFJRrkEz89yyvXHYOdhUGMvQsP46jadTXUkKdf5HwB+neqLkq2hi
e3nGgzt03ovJnwdpeVhIyAC9aHzarm6MEdHUkoxOP4fe8CBa4ZhmpwJ0nmiBsTIOGg49s2CSVx9L
RJ7svkfvfJoVg05tNalrLUJT0s6DK/866NLWkqAc3rtZ8Oe72AVMOQXd+2MdzUV/CMz5p4HMC+VZ
4SbD+h4sQshHsNcx0Zr//XJuy4bRKBXlGWOCFfzu4c0eTXcx1k53GJRUPsoq6a5GBTgYskf2B8Qm
gslRSByKyVZInMWaMelgYAw7WjgKiT7l91mcTUXmFnvaTwMiWIyi2ovpxzSzuAzPXw8dBYQsliMg
6tusFbllYE8UpZoZSOZFNIzpLquCXwe4gemOzHe6E2f3gXvcfeBT3H8Qcp8euBmC92L++3WieY+5
v9J/EPJpqvu1/3iX//hq9zu4h3yavvKkv27/H1/pPs095NM095D/7v34x2n+9SuJy8T7obQD/o5+
8CC67rdxb/7jS/xjyH3g01v+3091/zM+TfV3d/op5O9e7VPf/8c7/cep/vWd2p5fsjrUMkx7B5Z2
wfQ1FId/0f5jKKp8rkqpEd6uurUbPcr+bN8u+OOyv30F0Smmus3y7+Lvr3q/a7nDhWZ5H/lzpn83
3797fTYzbL07PWR1fn/F26yf34c/e/9fX/f2in/+JeLV62G8GEXXru5/7f2uPvXdm59v9B8vEQN/
3Pp9CjEST//yT31i4D/o+w9C/vupbKdEOrfU3gfJCPaN1E4KiYDN9vHvgxiJhqHYqdpFdIsecVaJ
C+6xpluGezFcUkDaOjG2bFrnPWRao8+9yoBbVRvSNQtiBNTq/oldMEK2UyvOYRK24FumcXHNGOjm
jur7TzEu+l10olZjiSKW6BOHqkctw9QBgdWI7R+Qiz4j6hGfC1uKt53tYPjcwfO1zeh2QKEyPuYp
CqRTlBZFOMmJ0cCSgLN58uHWJ4bVSP/Ajo6EiNUgLSOmyv0ennOuystboIuq5KIyAhudZAN+STZi
scPOHhwmZqorP8LL1UbvxoA/3xVnnaQBdfsQds/UHAKrOBdKXJwVpdHWnl4AXRdXt1o1bNwCZMMf
V1u9AzA5bd4QF2RGcWFl5tgSGfX1PpeY2u+0iqSmt7/NFyRFcwjTGFnev15ShKV91x9VFha3MH1k
i2apG0cue0jM+AV5k0P9zaweeWQo6n8Y1zcy/Ktx6NYG/7c9oFzv4FeTl70wvBed4vL7cAFOxJEc
fZd0DagKOy8gnaYofWTWNi8s/9ZwlMABDTP158BxEbgieXW7QnTeL5OsMZpT9KiXf1xzi6yGctnF
Sbr/fOGoDP62CaXrp7lE08jMI5luY6tUBl71MUZro9x5p6BJvJM4A+zl4dtaemsXyCx1bUbvAyKu
c8boOMIsnULvV94m0toH245i8qaBvhOHkdTZDmdkfSfOMEwbtomUzMRg8jtMNF1d91IIJ1yRQY7G
bFaatY4MvAy3MR/hsaZQT60kKSfR22ImtwRTq83FwG10Chdn3SiT8la9g4i9R1BxMldSjqQHeI1f
sffRSPEfMRlSSdj+r0FtzPSNrtrv934TPKGKnlaaUeVx5bUYub+Yg4chqLoOCZPprn/f162ZQtWD
amgvxU0YlqfyjpQJClu2uxMHI8twrL8d771dZNKbwQkhWzjFJiBbML4ecL4b4076YwK9yEkYxF0s
3Sa8XfTHhGWP1quEQsNCRRl9r0+HMMybvWiKs/vhUx88PWRj2YjN7wP/1QT3y26vofbOKkPaLmXj
U/aHhC0iDshqcvFlP72ERsruKsRQQgyQb4vwoMakNkMjHV1aewcVYETPaGqDPf3VaRn+E0YL8kr0
gx5zdvcr7rGlMLYU04hr7zGfmrnXw8Zw6u0oR29Sk1LJyA2U3PQwegwAqG1ti6SBzCfstWi1jYiA
wOWw53b8izXB2NMMdl1uxiWQKgsJ/wlO0k5wkmYA1JOPuUnpcToVnfU0Is7uMeKSql9ZPfZN91DR
/XfNQEBU7jPF8nhy23q4jo5x0eukeyrYcO9yXS2XQxmn755uUFICYEXqbEDkbSpByZH7pTAArkYF
8mthXbszqR62AmwsUMjiUFe2OzcMJ1ne+wRsOYVVt0zAb83FwA2e7DpuuNZsPvp/gJ69uo22KC9+
uwU2sLirAMVcDK7cnVM4zo6dq57OxKk4oMVuACGo8LS/9ZawoPtCNVbaPRKxUxcbzimGuhE2sdNB
XG4XdQDAkrRAblY9iqEpgury6NXY5gTVqczRfRZn4pAPCWzbVAfV4Va/BqLfZ7EHyAElZ30tgmVN
ww468tFEra3q3KfxS+g6FuLDMZBTKR7wDfmrL6SUdRYD/nT2T/1Jn77Ev+eI2ifSlvmhdvLoiPZ/
dGxKa1E5pD4R9frVJQbHohvBk1RKvkWE9iCP9tDNREzVgaCm7okzfOpE8AOnuZK2roK1OI0b48MO
1Gz9R594qfBnji74QZxLpEz7XksQutOdXTIdelNBkfLeFmf4BONLYlabz/1S6+z+rq83fHcnYfqE
p/sUc5tV9Iq2uEYc2gHqyVyMFMUgb6gqt4apXHTdz19q8s2+DJDdjH39maxHbTb5i+elMg7qHbh+
OXtRsJA/G535KK4Iczs+ljmLxlwnW2s2/LDoUK73fuq7e3GWdPnXwbPN/yHtPLrd1pU0+ou4FnOY
KueTgz3hsn1t5pz563sDsq1jv/u6B+0BFlEoQLKORCJU7W8ja8NU+cegISSZh/svl/j31c02EGaK
Go6P+oRovTVcO8tx5Ih/vVxLts4qbzPBxP+j3835Z99IRYXCiTZqGBXbajaDB0WtodBXXvrO7t0n
azS1H4hre5bJ0a8bxE+pk7SfvD7hSCfuw8cwdrlnWrFytFs7Pf41Tgf06xgONbwbvsQnTW2c/aCU
7D+BHVi0iOecIuQlpnMHFXDTx4ReEotg129xonjrFFrXwmGjnAPTLFnDHetOnSg4rPtY3GzSRVO1
dVK7yv5mlx1uVekmbXlp2Ls58dBq+2NIq5w/vsKtvxFzHNFm2b1vWSRCpYg7OFDJt7KaqmV28bL0
QoBtUi67HDWLIERtKzRaOF8jClyaEY0LoFoDB+d/FAV6vei9WrC9F7IpHjQ41vKyDDJUYCu21T4Y
/aqw18YQE+XmNd0m0hJNpByET7LoTAASaN0/yFpQAcC5eQzCbcAjcuZfHsyaiH/UkPfWqrxZcewY
nGsJSaralGm7X4xraQSdGZ4nCURKhZM0/nefW5+bTyOwS7Ihjo1gpxKrB0GoNF5ghSS+Vr70DUp0
vyq/WiqlUjY52VEkw4j7nhEU6xiUw1LeBm93xWKCjBuKhpvteh8VDebks5EubquyuA11a7h1uw11
cy4QbGK/Nsu5r7fzE7n+48LlxP0wJ+jF6JkTcNZKSlHq+F21bGCVhJ3+OIpGwBjustOIzJa+o2Jb
x6gRereF0Vccq0RHt9ajO9kalfxF8gyMuaw6nMxfzGAUQkLqUz2te/JjGiLpCFkQcuduYaz8zg73
OUIXp8yBwsWaqExW8hKw+NQs3ILITtJQ60075WOzqAz1p+u1/dZVXg2RYDBMrFVklV12splGgvAS
pXh0yTa++K2hPU8cei6NxDH3RE1pz2HtuNDuAx/F6RJUmGoOS1ucvlpIvu4to/pWzarLclXYiGkM
CALr6v0szmFlYQaauY/a9pusdeLMVvpGpO78q68Y89ZdXslxtUKp91C60uOYDBX568ynND6HO7Mm
YEbaeo1szdbzve1cFcqlJE93PbU9anNjUC7HJtMOsyzShgCnQsgJLqThQ5NoL2B9HIKs/3klXT54
G0n0nhdqvSN6pz7oKmDJ32qDUnJQVouoOHIsEh6lqZWqhE3G0Zmt5gLB/0ufUDrXNplzyqgTeoxk
4Yceo1YeLdsJjtcBZMttlDkHd736/TamvuGgfA7SpRWV3zlKLZ84gaqeFCX9zFl/fzJFTVOtcUfI
JFJWwqOs9OqpiLoV6PP5Xvpr1YwQ8UiKlGxULLt50Fu27kV32cn3U42AI7S+ry/gptk5yy1y+42y
XA5slSzsxCuO0pkognmvT2QKyddHIULdTy7HkoCrnd5465raODsK4bGy6gRAleeWrBxZrTynWahm
4pzzQFHffvbpe804Kxmccb/yjLdbHyax8b2uo/YXwrSMnPRrRgzOXSEKjjC1u1DPrPUo1EtvNtmQ
mQU6CQkqP7IqC+kSmtHTSHTi4WaSV+SMjjabM7dxODt0D36ufDBdPXVyzf3RI9ZVvAVZjI4JQT0P
t4OvtEeLtWcJbUBvj/pY7+whmHau1rbgaTGlum2QtSLr8lJar31kd7vhEJFQ3KpZhzPxz11b/EuH
QiXnM4mUndaxhJBF2gc+UVei3qiKfjWS7vKz+eb4l20WPTq78352ls2mkepbjbj8v4e2Us/N0Pb8
Y9iS1JedMcFvhAuSrhIUZ961zht40pqIdNpB8a65L0CRnVdAZ/W5iZEMdMY0f8/9qVy7AenlLLEB
PdfqwilUbeWJyHykoPOjJSI35ZW0zQSiE1YsWmRR/L6SVTBpNHtWCpZnEA/eYtirzJlPcKm7ey3M
+ntds/zVMKB4c7PZahWcm9LfStNA0iWUWYF0NSZ33EujLGLAEFubgA7Bue7ub4X9FLd+cU90psNS
0SKJs2hqj4B7XrCKbfWcWUSzkWK6isFr7kpOq1+7hk+oiS0kh4USM/m/ZFf7XXs0RXVoiWAlQ9g/
yVbbDb8MkzddZFciYO+yWq/uZZtrltvOtNNH2RYp7YIInPRZ8zTvZUB+GMKLZyvPEaS8ewI2m2Ph
E5Eqahlog+tV56WIEGh9s5cNoxXU917tdjtIWsxHhPOtoQuVvaqZHYIXuElf4tiCTRcQmHLzlaMj
IlclYXjtfW0La8IxFENbK0Hgb7whhEOQBsWdLFQLaai5RUBXVhE0/tnQlA1oGlUNNjfnXLQiOTGs
wqQEPfd7lGTUirsg1L310JUIBP1ukD2sgV27WHGAMZnKxoa0ved17H2uoRoj4JSqkNpDlgutYIm1
vNVvzQgXAryU9altq11jkrwcJvO24PwfylPQ3/uGzvdNXBnJOUYD8I4z5Z+W2C8GsevDH0g6iIa+
bGsyGAgmZbd47SspefqxBycQAO1+8FrnfhIFWbmoANfsjqVa5NyHmeXcW5rvbNsxcRY3m6kp2okM
p6M0ya7SF4zNos31kBhFRpONWhBE15e52W4v4/VkHPewaY5e6PR7ErNJTk/L+c1myr3KzI79SFF1
oVGRtm8+jL3SPCWmsw1UfSbWpA+OKRGmy0hWTSdZp13Q7GRrVI1fYl8c1ROd81Lx7ZVesFUA37Mg
RLSCoatGyzdgOaKtrM5xRRSlFnpnWdVqIj6V/C03wu7Ckyq9dkKfBfIwpIa19CoNS1nUNfH8spo7
ADt1BLfNiq+tXRYoLYAD2jelk2+56RpPHDZwJwck8E9kg98GiP8VRuC4dJD6vvvL14QTgBYLvnmK
yjvTxxXJu96qVWfj2ItCXskiQorq6FShX8FAp0Uh3GrRG0kLcJNqUjePhtfGb0PSevFzmXftW6l2
37Uu2rhOVT2Ug6o/k5ZOeGTdMFOMQuN5JNpjFViDv5Wtkcl6H9USgwAMnCeUv4+JT5hUIpxr9hDv
SQE/yEbZP66+pS6rIWkJy/hTUCsQroW3UgL2nwHLq5alrlJ+ao+yIPlKtcLHwerLR5I5Z/aSVGCX
s5+kSzdluZqbJmDU3/5tX2yN0LIuuqN/9zMEycZBS++Ggjsl00no+EQj3nWikA1jntv7YMxeWrv6
ZRId8twtz7UdL6/+nR0c4nA+dxJRKuDz8upWtP9imzLr//K7dYtjvv+F0o4rMw0SYqV9iDuTScaw
yDnVm1CHGEQhr/qSc5KFrP/VTCxotAsj/yTt1xFkl7/8brYPPiWsjg2/h++aWulMMnjhD6906yKv
/n43ucne0Mi0bvFfHeWIt7GlnxEq1rrirgKpG42A5eBCleZbm5QbS7ClZR20SUTwMAGNN9swGmgY
faiLjp00yj63onad+FCWg/JA4KD11Df5N6WwhpOsseWqb1ibWaue780TwiG7KCnGU965Gio5ZGpM
dqyjb5rrd9Imiz63gFy6erGW1VKZid2t+nnPni3f/64OX4mGjshQ0zq0Aot8Y3pTd06SxiNPJQoO
iiC/Migb1wQIhXMdEIMehHfyytJ52hRaBx35zwZUxtg99q03abfnLAZDIVy09EczcJAkx8gKNwQO
Merc5hQbBVlyQ68DS9964sDA/5YiTHLM2rQ4OmP8EJlWto1/m6S9suuwXPx9OZLRjpUP+tpbtn9w
+j2atP33IUvf+zV6WwZbgpzctTZ4+blJox7QApkGJTkmi8juw+85YZ4kEf3gL/NuwMZ6m7WiXfma
m94VBSRB4H76brIr7c5mjray+65ckrrvcfjQzqfQJDx7U4ekEjmNM64+GOWlLIyAAPW+NXzCtYjZ
JrZbn0+35gnEfbfofD4mdJO/3Boi8LAosaF5qWbFI09bbsfgSGWNTAnz2BTzJ1mTxVCa4ksz1Gu9
mYpHaVMjQDD17PLjxuQjms1RbbSWbaYwgT/Rt7NidMubLctadzH1BKvfBhqTr76Gdvl1VNLBDqTJ
xQs5hrTlHmxZPx3jjbQxOYqWlR61Ozgjd0U5IfGBzNJj79njGW7mORY10uSrxwkK/wZo2rySVVmw
h/+dQPmY3Unc0sby7nxOvGUnaWrJtt5CNuiXNWBo8oTHiUgyH2nGsdTvUqLjzXKOLq2oSbse2uaR
ucNB1lx1NolS1Kdq6yC5tZDGa9Go+p2vIxVmdJDmpC0cVONiTvGiyep4bXtKdYlKi9NZ0Ly71NGM
C/9vl4BnR3vpbQ5Q1N4M/5lKbZkBQyGZuzcPuRkVX8KKxFUXKhWwI0VZJ3PlnEwIJQevUc2tw6bI
fU8+5AoEi/pmFdFXTrjqH068RVEj2HCfqbcO2XP3nafby6IKsNld5y0K5uanrvUOstVWEoj36cRX
HK1Re6cSC7lPkbhZGXptn0ib/w5SISSBQkPSW5huxc1mw2jfFWpHvjke0o6mWtnDsv7VjdzN/89w
//aq0ibeIesufR0QKV+L48tWFJ04eZUFyUarmIDf080kPQJ90jadrvIHFb7SJvvLKomgj8S7W3tZ
u41LlkwOC2RbkC516AgrFzLL2XPVpySLOp9B2Xt3DSdsU5NXu0JXo0s+tGT/Wob9wG4QylOeD1wJ
HdIFshjW59HqnoaEb7AyNktr4IyTVf7xylf9gFqVl5OX6eu6MkmVEWRV3bAo5JUopMss6Kyd2LWO
5uzHrJfTHXc0MNdj2H8lWeVQkVb5FgA32pJf3u+qyI+RrFG/WnzHdrnrgN8pnOJ1JAFp67nztJbV
Zmz7NUJN+VZW/XmIV6plxHtZ9XQBv0Lo4jhxq3wNIFmRbgR6q1JV5Yz+M3HNOfi1SnX1l1HLf1Zr
sd8qq17i+aDI+p+tsprdl+Z6CtTv/Tx7kF9tFdWh1CTWt80ToqMHVjC2hmIJ/5lVpvTqWdZkkYWZ
AFno3+PByLP16Ox1m41+tg0M0mFU43olJuskxlQDh0AkmskGU8/Nays/NZMUJeGd1pa+LvUB9uzv
Zq+yjHIlR7wOS2btYsp9Zd0iFbPs0744WEmGTiBysauZ+POvqgWEQfc+K/NgrWctjA5d7eZPRmJ8
RcQz25ZBQJxOFxRnWbj+2J4G905WpqaqutWt0VACbWnVSCyNXTXsABq++nlFMqFX6wtPd5RLKwRD
OA0I7vIU2pKlGR/sZZUH5mJwgU9Gbce+AW6yFwTafj/3KF1yfBF/6nQYlbblfmmHgAddUsKJ78nL
6Ia2hxlReF/ABH3Ryr5+Mo0pOTBV0tYgnocvCdPj1PC+mOzUcVJbqsTC6tqjObvfZT/WATy+STt5
GMl45DyiM3nuRtYVSaaOT6Zma5/JKEW7kxCRvVw6yiJjKRQ6JY8psZqURVSR9qm2FQLhueNCGi5n
51x69kouQt1YyLXlwVLzW/WuSWL1rmj8T3UUaHtZk4VsjBN/MZAbd77ZDV03T11pzBVSlWrjvdqz
MZ9tP5oWvYqo4Axkbu3po7uV1UyxXnq9WKLGiiaGwNaYWhzyqenhSV4lc5g1C3kZBG7SLG5Nqtuy
aKk1IsPp8sHx5yWyfwuztT1ojvN4ikURsAuTr2pjeHcKu9vKBtS3fKRPouLNNnMyDss6bPhbD0QP
yctQYHdiIWohHjinayFIPtf61anjyE1D6wsgloiZllHRDTw3jeVn6KAxCpdaYasYPddZ37VCu6ch
XJ6nemzs2kzXX9Te/9kK+i4+TAPKcMwT3AW5dMHX2Um2dWyaPyDs75u4Y5MPSAPLR39vN05xLzfy
U72aF2qQh0dZDbQwXFcqaDI3cV6acUYfKZk/275bbtJ2ZPPRc+p3YS8qffpMyixYVr7CHO8sKyKk
DoU6Ru+mmwAz9prnboICmUX9d2l2syHclsa4sLKdzRrtALkbUrO4Mv+sTso4CPlCmq+XV/eQcCuk
w4Hn/u7z1zhXbw15gXxxGzPwnAeHPIhtnTvDSQmKAcF7pKysQbvr0DI3EfPFJlsTdRxOsijq/FkZ
A2ebNLHtn6UNNAgxNHpZL2QPgkwitqfFqFU+JzuN858S8Ve0vslJKtNhk/xO5uIP6MwL2WpF8aei
Ubvd3Go6WQ2iRxS2nASVdkSW3m9HmQUG0sc+We0XlrFJAtqyZ0JTMgmpWw4xtkqd2JsSnhm0a11T
V0HQ/ihLtvKVtEInkLwXMit+ib3zf0X2vRt+NkgB+KtNEDL+anBzh+TX2zDSW6rEX4Xj/xz/34a5
2a7y8b975BZkFX67vJtIvJtIyENL79t7tUL9MTBzY6EpTbVij6G4R2Esv3fEFfEFJDDZd9IiizlE
Ra4ebOeDq5e2E+uh3bXL7xHGasq4jfndWvaUQ5uu2l8m9rKkycz6EMULy2QbOQrjzRxbgbfQeK6e
S3dYa7Iq+2VlWnCcqZobNSBtnDS/vjtFRITe3pl8dfJ9HW74c7+9NXht1x8bNh2vb8NUhQiYskLI
2XnI2HbqPDZKdatyH9LGM8/EvRxkmypMxeAA6jAmZkeiKhvashvWteZ5Kz1mHr5kBecvGtqFGrRz
9eGPemcD7znJUbgrdA+o2dzaif1r91Bdzo6b7Nyosy6tVaQ8XzOOQLVGJUQHssElnk3rIq/coDb2
Qds+Xf1kl2BI/8n9fN5l/DPY+KaHw09i1zZGtLDFqNLvNpSIC52csjhcX1KDlRGRlbUaxGnj0HcB
KXhluZNVtM4RArZIRZJVNwP1UXdPCAa4R/QlnGvxV1U2SFvvxdGmnMIY8iCxf0Y8pAv0beoHNObq
hyjmzMssdTK+hqnmY6Ygz+SjTTrzFGxX6QCtQ1aln+zbxsw9TDaYr33/Gq9pwnZbNuRia6ieH82i
/1l4nXMcmDSQAg9piWSqXw1CsrxCCAEcpxU3Rb2BXQ5zAsxgpVXBSo7w4VIOK71liw9BhB8a0kiz
ingU4ptIYpYZmvBt7J1ImWaTbbBQSy+HTF1d62Shuqer1+QFECzs8OuHFkt2KkR/qOcsv8kTZBqe
Ml8xa185zmQVMr+isJJSQYaZUz+APrp2SMYyOkXkuUKfNw5xlm4C9jh3sUNa1VxW1oEzW3sXmMOj
YgxkWUNFXhhz325YQE2fE3YRyD+d3vUAJgLfkHZTp/3Vntv1fLUPmf7BLv1nwkmu/mbaKWdUFUGy
jOCThqq61EJdN01YHrflFB1mob07OEgLaAjobRohtmuwcNnxiwpXsjUAzXry7YQHlOhb5ZN9ryrR
rhO+aBy4BzfwX0GYzg+N3RuLpobaAwtuAbHb+GJoHfIYQR+BMzdJcdUbfZHGXnLpozJ9QnHproIm
/okwq3xjB40CYM0rP3lkMrN/VJLsh0Y7B/6oJmZnUjTrM+hqBIQqRIAGt76aAjsEUMRJfn3WaoW9
tIzwbOksfWSDrMqidMhj9wMUeYJQMF9ujvJKEUjnYvh2G16a5SA32xBGnzvnUzoW86Y2mkDbVLNN
0qLCcm2FEGm15D7aMI0STVacVKexM7iLZ16cbthAyhb/0YtYqvhgeMbqOogc7+pkJv2bphj1Ljbi
6HIr7IIo6mFa3izgkaILHEu0EubIemZLMthL281FXjWlOy99TVNWtwZtcunGrmmwtfqMvEPxYlej
vCxqIjugN62M1Pz4LgyHrbiu7L64dTIcAn/qD57q/CykTVZlw636wSWulHTxof57GGX2zaWPrNZS
tt46/9exHPHCSluGOzSb96A95m00OuGiFgitFrI/KAC3XJWKZxzz0AO9JVFbCdCoc8L5znKyIjZ7
/XpSUbmkj1rwR5lm/ShdwA9EkJUQYAqC0tqNqeMwe6yVT8Og7cmcg8athiOHX4JdLuzVXH03Ekgd
URzql7I1D03YbQalP8SNVXwNM7fhKWkoL1FsVquxUYZ7W7WirQNb4+giPbHs0qlE2k4Hft+2X7LG
iV+MUnHuCxKJc3BvLz7nMc9FcJBNsgD9QEiz2qAbiDfzioemMRdo7n6r0Ap+Tgyd56ehLGXNQszo
2Rn5kblJt5qYa68cY2ErUfIUhF3/lIxZvHIzv92mmd0/qUURn7kDvspGWYyB/9lltniSNXAczrYx
yd2MVbaFlgzmisE8J/w52Nyk3ZaN4PPUtRz4zQVzGAHx6SFkE3MiqpBP1k6rb6sUGlAUKQMP4V9K
PFIYR0sbwM4W8aW3hqopvyDz4oBYZhdAyUJOmcbkXkZaEWV4V7VZci+DsERbI2qyLYjju0ZN1cXU
MutwrLbkuDBRF8Tql49OYRaPzKVJlsjnfCurssEoyBOOY+ciTY3V1ye9dZ6v/qJToAi51IBFTzr1
cboczPZr7AXdUbpwkuHetbO9vHXQ1HapcpM8NZq5SBwmwUkZ9Rao4NTfe5lyF9eBwmKJwM8LkmX9
JRsazv/VlKQVH5Tn1nDIWUCjqN76vmbwIfrNsrJCjsjEwzTVE9jGMbI/oiYL2VgIj5vb/26belT4
xobk3kRZF7YLnZA1tQtuZD3FmXscx7C6Q6OkWqLSmn37vz0yxhj/HKPTKjRJjCLYVUnaPjWT8u7z
Hk+FqNV5F+7mYdSWimI2T0Yxtk9J+q6bafIoLRYaIygZWsNGtkWT51zMEU5S0LQPaawT1lyZF9am
KHNnff914JEdWkr83jqesWk8I9oXiWpfOm4G9uD6x5rHXE26Lpfj7ClrtyQAEtV3FxzmjNjS3Oov
E+ila1Xvbf2l633nQ/XWKp3/rW/O3t8O5m026+1JFp4K+YCHbgHK8ZdNXqkdxAu2gn1OQXIR4Dll
yOqqkCVXV2MnoknjztlltjEf5hI6toSydygg8UxynnttVnZT3xGqn+vRJ7UylkA/w68EThIOFrkv
uhMjkVgSg5P0gF2N6GINin5JIMiQ3MTP5JQF5fraaMets7cD9S0kpYGjHv+1aLhFePbcbXsEbFaF
NxvPVWg2R44/+oWs6sDB76MmQaSnVrqlYbxpetk9ybYawEKiVOFF1rRyKpfuZY64ld/DwHGPU6Ik
SwIAkBeZ7OncV7OxRG4p/OoYzoaZkvXWtyVUER1Clj0p4WspBMGEg+yZCGGSeoToJHsytY6+zpW1
ySfHehuGodz2yToMQH/PRAzX/0QVOodTqymvdj98ra06uZM1VX9tulZ9IaSue+Bw7ZymBcrfnc9J
pp4GS1nV8yHbEgpsr4nTe8/Ij99XtZ3PRNkr864k6lpP2RpSRWGFI8yp31djBimDxcCwkQ2y0MrU
vvo5AD+OQMOWt/5pwyEK8kddAwHCDzdOjorW6HasjOspuXidqnPHTLVHSM3DMikblw99DhaNU5vg
uIxxWbpBcbS7qnKvl5lfFkfNtdiCdkqIjMq3zoDOzYZbgdTQSBj4xFOqMAZkcbp2eNJ9oRmemfG3
1PeXbD12P7K4vzeBUX2aJ34wplGV962XlLt+sNkj1DL9YsSVugo1Duxhdn+RnSZ3X0Ih+u5YQ7YI
1bx+yXuE1mvH7xd1gAI454M9RFF+c81k1rs2sbtn9iSE1hix7bK1LsKAQx7zm2x0isB74oORTbJA
7vwV/W7vLGuG3bhLwx2IOBNDgy7+17FkY6XM7p9jRQiemIbmnU3RWY4V689Bmpkrue3WW12KulHU
/tyv+1DvR8VdZh3EoUbMrVsd9scMD2YHK8J6TrXY2VR9nqxbMdfu4xr0rcIduBdVdTTmC7vWnPtS
U7RSfxqTB9lRDuZY5R4Fj4FnHu0IBFVka2XeUY6lGuO/v1LwUgYRjx4j8K9FoLcWoaNhEm26vukW
ssXrq5/Nsnr1UbNG2xPnsb91jktWFgH8oIU2GdxGa2LcjrqNthlhrJwFptxfhckX2HM11KYIWSYu
r95ZRHCtosWHGUSe6mqfLDUkzLjt/M0QFNNnY4Y99cvcVZB2pVl1/tX8h7ccJBd7en94S3MYx/94
BWzjUXX7HSsna5tAo382p+Bbb9fTNyAhjwoAoldTjy2SqyyVzM2a5U83zwvpAWZxM/Qe2Zx+WBLQ
3r0ZsTYuDU7gz8wmIa+qSlucZb0jbnwQXChv+MbUGtmuwvyRB+UFXRn306DXqB1V7Go77Kduazg7
B6fplFPfe/p6LobmGbD5AFeuGb8VtSFuPOYPNoa2UIcXXe7Nzz2BLfBJVGK8xKdm1YR7/IsdDbVz
a5bqc+DCgh0s66d/hFDUzf9mF/698Pcd/OX48gP90//2ugHj/OUv38+f/v8yvnz/tXj/zlSsRw5Q
ng3P+h4a3fCtgwI9Jyn6MO6CTLoI4L+V79gy0L+hn/7PGJvOAchtz4TTsnbQg+KN7/rTZ3htoNhq
5c3RYR5Xwo548fQZIs/S/G3PSbS72oX/7Jr9jt2TdpEhuHJszKSuF2mm2MdqMBwEPHp9JVtkIRtu
VXlVNwZd/mou4u7QheO4u9knbbDYKQvVJ2Sd4TJlif6p7JsXl1PVH/B2M8WBN9bNw25Eo2Y5gmHZ
pKVXg/ajQE+rPsmqvJKFMnBcHphtAwmFR5JCilY5t2dZJKXXniNRyKpvjdYSxEu7utlqs2MfW9YD
ZY43hhnMC9lPdpENUwlVlpzOGry/o37qZwOptzp4KVwrOvWDo13tUwziZExt5DRVFElYG5iXfgD/
kqTZoXI6VNRTorm2Xo5wN+x25cRGL3lzDqnIsyH4d/n8NEYsb7yC5ZYzPaEOMj+5aBeQUtojvihs
pN1MCLsy4Yhs0vxs/Z7ktumpHT0QuIRlQD726moZjC4ZBal+ka12JPKsiBJba0Y4P3WAuMRqmMlk
uzRUw3uPw+lNg0v4I03uHUiGwcK2iY+YRZ4gWP11lzJv0QvCDnq1+6yT4TZsUZ4LLyCgxBLTGJDy
hcQ17lQnJDJAA+ymVuVB1ka2Ru7kVXXX9NV4vVZ4xq4sPeUzGwkEIoefrKEsIPW8IjPxXOflWGzr
fmLKDFBvyeHkeLZI28phQUH6MfqvflMsx3Iy4d2WyjpQs+iQaMP82FgxyFnAcrtRtby124bNxh1R
jNWUYHxtEwF8bPNwr8fd+Dq5sbZgAZijw0DrXCU8URDAM7NoRKWk4onxu0AE8meV9VF8ULwKHj0s
oAtpUP1L43RL5iKcmsQat40kQBNHVMmzB3rX56t4NPgvGY6gaxbEErMFv7bLRn8vFaEh3iTeHQdu
9dEkugRtKKUnXzIMNwzeLqqW7IjcdfUHWTC5vzNUDZRhALvsagc7YCrlfUPk9kORkpgS6TPY7V9d
zKga2DcM32+mGUjnTjXY0L4NwzkpwjY8Ga9dG8CUy3Tu8pXmI4RcE4xzTmbdeAPFXwVq+1ZYenBx
gXkupFlNdBQ0TPtdg2rJeb+7QYKduKmEDcWVootwZTXf10ntKasurlkjFbm5mXstu3OTIL8WGVIn
CEODwLYJRbkURFZuVQMdNqvpprss6G2ybzTnM4jmTWkGxfdiaN+LWhtfTUcd1ooeNycU3oZT0RbV
atC79rmvMn/FEXm0a7RofmV/gTCaoCb5YtCm19DtPivEmpAmSE0NLOY32fBk5q35rBI7xZ93fs1R
5rkPZ+9ROlXiK0POg7ZwIkjLet5tFXVMNpUJv4/cl/HF6L2TwnP3i+3CwTRGgnOiCNVJUjLh0o1D
+6WaSKErnNR9GCGLHQeNOICJSO0vFZtvhueUb5D3013gBNG2aa32kzgykg6o9MLAnfL+UPe6/qRH
1WvHvus2YC9gVwvwa+tp2rOIONoktRMdEP0lCRKY1RKxL/3rqPyodGX6h4BS7n7kiz+GnhPtjDIy
dm7jqw9tANsb8Nj8D/FDALSUb3XgpsTdNPp94CBb3fQOkrOEOuRFEx89QZCWhT/N6onYn2wzidCK
m+165QKZdlu+UNcWSziGGh+xY5gYnd/j8NnYCKEir1aV+XgIZoetxb8vZV0WummOB5U0kv90UltF
5dg5GMaDFVeMQgBjSIwQqASVIDMj0vpLUEfWQ1mP/X3sfYlNA1n1NAvzUzD5j7LN8VrrISx7dVfn
xKQOpBTEy8QKzXVf2BpnWKIeQJldcmsuwL7h7pkwHkt3m1VQ/qZS13ZzzZE0yewO82CNE59mJv4b
Acu+u2+aiLB/dbjIGsDb7r60XXaY80RfS5ssBE8BrQLtgpAJQ0lb6+vvmaa0h6uH9a5nwYEdihmW
aE/uVkGsBdoxIv6x0p0HTu/ju1T1EJkJ3YfMqJyHPLPaA5ra0UJWA2fU71BTZAuvd+cvjTYcRp1I
F8VL5l2rmOaGSYf6iQBE8KfKvhmVB3ae+ofRqZKDa+neIvCDH2aZiCmf0LC2nuyKuUnLudlihKD8
oidxumr8quH1U4QAiBI8Ow0TFschZV3NavfYhWrDiW3R3/lCrgBE7PTUdUQJTqaSvQcBss2OA6jO
tqELkOf9UPpN8hUVv2DRZybCHgNItcRtdMQgYkIznD57BheLFlYXOw8dG3/raST8kLRxbdNWDdkY
BB7s7Fw3jj2T3n3Q8zG6qrhHqHa7M+chOZP+za3IHpM7pBZ5LLIKeJiEmEkVlPMT8mYq2yMIso2O
a8FeGbV39BMSMg75UTuAbNvQqf4x1Wlf5gLC71tkDHczEgdZOC3sXnNeZht53KirWVQHNRnSerLy
mqB+JwIJZQijAD5sOPV7mS5YCwXvk2oXJ1Ai6VJ6pQ4530bqIjsiOoF8WblpDhZVb/qL1fg1v2m7
/h/CzqxJbtxq03/lC18PY0hwnxjPRe5bZWbtVbphSK1q7vvOXz8PkW2VJDvavqCJA4DZyiySwDnv
ghVqqbw4gQsp0iU7kYvu0fSVpTqeAvPcJUWIZ82QHQQWSn/oRfbdVM3oXdWAL4aRg6+sZlF3TZIJ
oKyF1EXqV2dp1yMQ7bctpyz0hdrX3cWZaWSSSSsZt2AxO+TwuwdnpuPKUB/7qLMknTi4TlI8TnAX
D5hMd4uyirvdACZugz2SeombMES/QjvLFkhZgCnzAeXCZhujT8wb0jeidan3YqEUqfWAHItYjIPl
fena8oILhOMveNVas6Atn3oXZjHMkTILN5me86bs9VgBHJXg6SoiG2JGY9+RptKnlQ/hinVie7o1
y84Tm8ZEkMmhLM3PEEUbJ9ZU9aDGNT5byIwuEuGVd/KQzsWbim9+uAXjbId6jXGSnWpqoD5Cjmxd
mph5JA6okMbwo3OipxtLQfp+BAfGbZwb16hz9WuQd+UZgiGqrv8K1fNZg8KkN4z28TM+xIqxtOqu
2Ghh7KMTjWHn7nY5nohgd0bzdil5YSxH21Nd9X9q9YS2/hDkH+m57p3mQ4nNdmE45fjoVJPLv9To
D+xs3VXf5N9YAVi4aFBC7tQsoBIGxU42PztuTYpXsVtnd7/FB6NVVxG62is57POQ56QwjOwqI4aT
Fs5qGLV2KQw3Ww/eQRV+9yAPgcNX64lO3csmSuUair8o8Qx196DwV/iAzGW29R0Hd/l5loyhpgl7
XYvcgxzXNxBf4snb3CbMw3IRZJt68saVnNVXRvdQVeoLlqT5SYYGB6/Zro7OchLYvRy3kWBXUKE4
az2JuFHDuVKvepKxyPLz9BTvip/6G8PS/QNpZe1Bm5B3lSMGu/5Gdkt9rFWn2ldm3W+8Bq9gNY/2
dV6YOiYvwjuXDXz/1jVPqJIg4YqXwMo0ZpEqrAlXyMBWe/KWzpvFyyUsbOMlCLXo1INBWxae5bzp
Qc2jUK0idtm5+WJ62J+kTrBschDzmubE+zrVtRP4tHAbRVF/yZumWKM2qj6QrbeWRl1HL2UZaujL
pOjSW+MXBUOIP+ou2hexrvNuc8Zt6E0evBIObcDD2c1Gwe6GbLzlIayfjO+emTjLZnKnYxl39nOY
WOugmIijv7LVJnRTzUwf3jNBVrpD1tUjE4ELuU4JZJ4+5sDCgmIoLm0xVfde0H+V0wtHWKvURJZd
UL2Ow/SOZLO+d12g5m0xdGfdtrN1gNvuk1lqJhTWLPxaW7hHyy1P1e/Drrf+ROTg2bTi/D3M83Kp
1pp4yIbR38gr9mw9ble00W09K2mP+dRg5U/lMJhA+7Xwqxl0dyIWbKK4Ygaq4rtGxWv8Y/ae0UXg
vFuhzu/RW/pJTwPjMeiBYfSJ/d7rQFkU1Af2BirSj6qfsItEoGAq1AxDr+yGovMzoz3y5GiXEkUH
qrVdjtk3zylDDKg8Z1lpldj5Ls2+SxBL6ntck8nXgKFujG2oYBEue4eYHVoAJHspe/USUrsNtRBv
P/OouMJZoVnsf0uCNS9/7VvZag2mXal6MsM6uYyKkc1UteFpRpgVudhXtTU+s9cvDr6IgrUElv0a
D+e4BKL9Gi9YL/ynuByvDEVFRTI1d2oS+ZvU1QIs6PXoOeh0ZdvG6B/YXhQ/90IpDpbA/FL25lqi
sO8YeSPNva4rcFMfkrtJm4s4Tf1Nwj0MpUsOfY9MwSf6Q8aod1KO/4H+UAYjOciYBIjIjtqkLlAD
DrV1hI5dHNrunEmnjKxE4r10eLLXwsLypHhvcLx+qWYBfZKAKJzNQ5MPM960OahGmSkwxtY4yzMx
nyHofxmUKTnI0Gc8z6xm2/+YJTsoiP811WvMn2aJYPpeTbWxE5oWXdo0tlc5dJ+VWaCyLmPy4ENt
2InCxdUKEs+lrrqWBS7cP3hexrKb4o5/4Y8puINt3bJ1jrdx8lqeB2mymYkrPwUV1bNW9gTeoTXr
UFl1Rl7tKoRuF4lbBxhuzp8Q8wny2vI6t9nzJxhFZ69STyPvpLfuvTVpMO20ofru6h9FHg3fzCLT
l3wN6YXSsnkIMAjbCOx2L4EWm3ik1fZaSV12llqXvVhqBzunFO1umJuZWSG9HDvVQfYi5tABZQr6
06iG2YvZpl/cqLfOcLqzFyNiK89ddWgC/mzUhE+tJ7V4B8OHvFFgROdIcdNHmEMXGTedPAehAWl4
wlHp3e6L1eha2Qu278ax6MO/pnspEmMhKupn3Ur+43QfUMu7NeW36YiwG0ffdsXSTnXQGHroLWOX
bE+sj+wFnDZ6rds3F1Gj56aqlaufUEhPnei11QPnQIqnwdOmiF8Hdq0b1a5BS/GbLFzFqrdi9HCY
06vgPDS4sw/oQ+/qEYskxR+7VRMU5ssUWn8WCe4UZXIPNZkl9kzCgK+xiKz87OjGcJJOu9KPdw7x
944dh/kvi94foarEs7BPIw8Ia9Xuq6R8iFCnVrdwApqfmnjHtHusoh7KVs3PQVzBMPTcdKUbBgqI
8yFN2y8Jcin7sSsxDhybKL1oKI4vI9tuN7Ipx6lzRzoKioiVnt0uUA3VytUTUHidPj4NHlmESK/f
cCAsqZCP5go00pxQQHAbTe7kbuCl9mI2ySI24+bN0C314A2OspSzfF+0y9TEJlr2qm8j8n5vJFrC
U5rgpAbHu2H1HqWrsfaKQx2q1oq0ZrDpEt7gaAx0FjxGdmC2cTvNEequAeSewA+RJemo/sdBne71
WSZnxdrbWTR9xfsdjbIl2cfo2WlikFl4pX6kNUg9z/oeAUMgbWxPj3qGDe0wGP7RMOGzIRURrhUb
zr1Z5fgVTaSbqaajj2h+63kKUxr0kbbENmE7eIW9h7ttnevQLVfumIi3SpgX+UFGGOxiuJBYw/Ei
LdQJqEHuRRd5ZtXld0UJbAqBv8TLqnExsMddPCX1uRsUNpydananzqr7kzxrs+ivM7s3laMaAhVn
wGf4t6G4o/e33rabdVWsgsRkTNksboN052JldSub9fxAd6WI3mRnMcNF8nAxJk7yJItftmJ8ZamU
3cku/AOylcDfYis7WYIkt2uVoasc0oFychAL/4qJnbnCqAloUwibXca8+Yy8+1pRBeViXApv8dIT
9a6jeruQIz4nJCHSUq49lKA0/3WRMOU/xQkR+Zk/RsblrLhzjJUbY0cuO366Oh9oXMJILe7ZSrTP
debchWMHEmRuOVr6rKihe5Ytu86/e+msyTGm3bONoztek8V0MudmAZ55URpOD3SCmSqiNUvhu92h
rafuOe6CcZnik7eXc8l4Yy0ZGdNOzh1UHthjHxjb23+DhsKI1+GaIOc6FLk2ra4mG9nbx54J9HH2
1yux4KxSCwvFri9ePCvaTaqwv1iGYq0SwA+Qh4LiCf7g9RZHlWMVs58/qUPWPDiG+Crj8jrhWKPO
6TbT1crgXnfN5HwZWkPjadtUlyCM3bMlTIs0hIaGYJMOq3rAVrJ0gv4KC7O/KjM9v+I1OakukLMf
cVOYwYrCpckKjRGywzc1zCoyFFjmkF+oiouw63jJMCs5ylhqxNGCJ6a5KvdNBPhbYxW/Ll0x7mMK
m099Pt03VY9PUEMucLTr7smyISPiEHDq59YtFKBmUqE5K1sRfDW8zJP+KJujF2VrPwnGjReDQXTa
1tpkkrmjBl67KOZTzOM3RtUF8xKGWDuzezRwvcWqiQJAODMOV5vibepOh6ywlfeGR6qZsiJna71D
ZJS/LhCR703q7jBRy595SdRHFGJnh13iaAT9MeJ6o2qPZp/lwWq8BmWpHUOW2UcdnozTkiEXPLQX
Zj9UD5mSubtgjIbtECXjUyqGP0j9W39EFs8R9BJe88JINg7IiwPJ9PCKBC5yMlZs/eFkD5Y6tN8a
gcWv7VnJ2dUABdQ1qFfFTo0j2gj1wmPdw2OOpjx4cW8c58QMcP85+NOpK6N6W6Yb6sNoPs79janF
S3fearK8X2JI4J3IXxvOqrfVcBUqir1q08Y+4+DdsueJuFuCotx1um6Dr6HDN2sAo505QFLkYb2T
QSpazq3bDALIJq7VLQaUulatht6JqlvTA9655nY2lsLCa2xSnsbDB+YuFTYN0fTgu2w4EVk5y5ac
QPVQXQ3zVlVVijZlYdsuy6SurnKIxztsP+WatdBRA34w54MvEN/ws9jdy6be+ck5UHcwnq9Q7knr
Vy8m6gv+AuL8g8p/8nvgxzF2SWH+qMJdWaspFgMFqix725uCPbsl/5y4IX5I5F4eA79UFtz4zZeu
TP66oqAG8q8r1uhmbd0pU9dYhYqdocVoWlSV94YQ80dl6dU1gEmA3aP7IsOjrpJeSSd368yjClvf
miLUnthtT5i+C5PfmniHPu5qAMt9wJmqfsvSlfz/MDn1g6Wz5YVOZ+cFXOxk+LmJu6WyoAhlLdNx
wmipN6pTpEA43YzzaTdbAclDrZU23iGMKRBAaRYy+DlGR7l3axapugwz0o7SGVgT4y5rKFRF3JML
E4zm82gngjrQBA/Yz/11XzXOS2PNf0H5K8Zi7tnvwz9vLUCbu5rV3iow2vx1LNOGR6uX7X1PCVeO
53UbpQR3LVycutKON5XXd1v+ZPO3DNGTdk7cGlBgVnERY/+JEO296dvxAmuz6WsLkpQ3WJrcizhO
KJ/6sBV/SDXKMym4eFNlvPWw0WaV620+x3VRny5DK9WXGd58fZv113E+JKVDHt0vPtoUDRDZknHd
D2GRliNrUfSXb8PcpCovhfkmR32Gm5EFjinydPfZURYksCIbAKO8mvy8Wu008K56Fn8ten9t8Gg4
J/WAz1U7hg8ZWJ6lsEChjhUAhj7Iyy+a1rxgehl+ZDrVUNHy1HW1bdZqBVtAwz8Ip8ZUSjE/9DHQ
39xyDMjgpMOT6ONhlRWlce2QgNmIOqrvWgGjRPTGTOjsu9UnXr4LhnbpFC4UPQpmVFj6oL6T3TV8
UJxh+o+aDeK2JB2MFE8eYxOX30+thY+OBowrUwpy77HA/A2jSX7tsDm04PHeYObJ4RF5ln3c1cGy
qvt8x1MK2cU6MlbB/MCVh6aJiuDWjs0qqxZ6DZP8H//zv//f//1j+D/+R34lleLn2f9kbXrNw6yp
//kPy/nH/xS38P77P/9h2BqrTerDrq66wjY1Q6X/j68PIaDDf/5D+18OK+Pew9H2W6Kxuhkynk/y
YDpIKwql3vt5Ndwppm70Ky3Xhjstj861mzX7z7EyrhbimT9UcveOx+9ilirEs8F+whMl2VFATlay
2WqmOFaY7/CV0wsywbvoXnSSrb727Cdo7+CNbr06K0skLy+yIxcD1KoyR9fMQajL6JJ12+jFm++E
zt6ZkmYlm2gNZsvKSaPTYBTFW7sCUZ2+xTrFoGTSkqUcpMZdt3JJhe6NLHzOnOw8NUN11Qyv2Ll+
3i00PYc+LoNZ6UBXC7yTbJFSra6VpozrrHbjlVOm1TW3u69//7vI7/3338VB5tNxDE04ti1+/V3G
AjUUUrPNtwblHDB1+X0xVt19r+TP0hRez8AUZZNpbaTFfNSpL3IUu4mEzTQ7Al/LPoqZMyMPZqe1
ePrEH0Dzqnt+cuJR3B5+jDLnTMmPkOpbBqq8arss/Gh4SdCtmDzKBbIFNhgySvgSNEn7kE0OZF7G
+IpXnyPTICty/S9fhv77H6muC1UzXE3VDQ0envHrlzFUXtr4vW1+HTxvrc9q2Np8YP/UsnjjzESi
yANh8K9g6QzBqqLI8VNMjm6p8R/jXDHgjM+zZVueBQPiwOqUkkKcdASimnZDDiNhIWDF5ypIktuh
G7II1XMZgByrqsgpMEq2/coFG+53RzlHxm9DKAQ/o0rio4tQa+oiNzNYCTp2pX//PVn2798TezVH
CFd3NKE5ujrf7D/dzAJw6NSxpf42VXWz0Yw23Risofeke5PnqM8vjhGpXzMnpRDVmiF5/yC6BG6i
LGRH4RjPaBB7j9Cyo0OXuuM6HkrsCKvmEZNWrD2nJHjomijZ35rBXGKRdRaVxPW2VSIMeoKkhav6
o0fWYkZ07+MeS7fPyow8E4pu333OlbM+L/rTYObLz5UjPuPeAOwXiUWeC0BejkU2+kcbRn5+awc6
dp98W1vZa81DPschJBjcZrhyxmd3EqWZtex14f+Xp60Q8+P019va1W1NN4U9Jxkc3fr1F6pVrUb3
HRJ8p4Tlpk9VF5cldJIcF+Ip6Rj271jInSOv6k5F4yJm0OXNm12L8KgnXXYfmlF2ryW4pCa9a+xl
7HboYMj4QYFx6zxOxhABTsnxdO1WNtvRyu77Qjgkm5NmM8oP97yC4ndedmuoMx5yIdC5Y0PPmsVQ
KehX6zGnJcwDUslOvYxtrTi5SQFf6KfTBmHmXTR5V0+tYQVEGd94n5g7nmHWaRrKeDv0enjJo0Ss
gdf29xFPjhWGlfGT35HKI5vhvShFDxVvmJT3JAi+KSogfUU4J3S5pyc4aw+VoTW7CQAZ6eA2vgpy
wld5BqfoOxdAwfJHKG8Qg4ya9MVwp8G5TShKHwZrCn72c37TQb/0SFeGCk+tfBbGm6y8jL+SfoLA
bSNG5aulvTTMHj9kYUKPns9ie0LSXp7WU+jegrIJIN84NH+aMTVyfwmmPZ7TpsnabQKg3vLgxzvD
GZU9ReAYpW+l1peaE2CVgNjACasA75QoTXckL49QAC0Zt/yKvcZPp4C/16jWT4fPMbnL4nYl25aw
vkWGX2+9vNmHahE8B2pbrExqFKd8MpyzSx19qc9FgTadjTcT841Xcb6hymrsMS6njuy11HUra7zR
GSSDYfB8rAwdKK8z4WHsXPLRNbAs2QlIObr0FboIpjcVS6NKx8WoRtiEzYP1xqUcnYVfbN1uTpPb
q2dQpX8dsgyjHnIC9pb9/CQWdZeq50gDvoi8/UaOs7QPdWyCi93Ezt2YYWE/eFbwxe1hx8Sjybas
q82rPaB35+Z6+KXqcghanpOAIzKUR8pxZ6PzvGdyV93CjQ7U0saz4lWqv+7w2KT8C9zOLYuLrsCv
QLoXi/F0Ko8yloF5RRNUKy5kdJ77Ao2Nip26v2YrTAIMDOxuRMzZXxcmi1slAz8i58kp8swNIghH
Cf+az2tNDsL5CTfLOgkSvtgIDN7amLxgZbOtWGuNYIWDuv4ZNkh+NL3KutS2sC5jBOrw798ccjnx
y3NJt2zddUzLcTVhOHKZ+NObwywj3I0Vq/iqGFG2tMkKbfOywFsUINN7Z6Jgh67dS+447ZF8MvoF
c9yJUEpUC3O6JJPiXX3T+N4X1ohPLfsXlhP1wRSD+hqVxULGA08Pd2RDi41sahkWoSA4nsja6Scj
GKrbZUutYEHeqOl5MoN0kwitx3ghCTfC8R2eKbH92iNvFM+g2N/iqb80ijb/4o+xs+4xBton6C6+
hmp+AxhHaJXe4riZt68J+WQJ9P1tfEZcAobdUInQcTiGlZM/znXJVZGFxkY2lbHJL7BSdzH5rgLh
ZQHDO+jyfdTmxSMG2VRYmvpjHBVt/fe/lvNv73neITaFMJPfyxSUMX59i1RlrTtUMYOvXdDiBK3l
r5NVe/dRWtrnPq/6RWO2/fvQBuAHfNeCrexoz2jkbLDE7t/Nbki2TivCrWmkzboOQLro4EuO2nxw
qKwdZVOeyVhgCmo1tn2IRJxdeY8j6aKy4CrxQr4iFohd7MBN05dqcfK0sT8VmGU8N6N5CapouiBK
lD+7wvyg3tHcyVYwJymbIqiPspm2Yb+sXLvfV/PM0mer5k+6vZW9IbjxtZ5W9cZ3RXoIZsgZGMj2
1M18ImvWjm+XTd3XJ1B7QC1lRPZ9jip7gYy4w24hq1GaaqP+Ow8za67vpcKiPkZu84Hnc7GLo5pk
SqKSwohVhupxNw+tG39ne5Aza3e072yk3KaFaeT2XV4Z5yo3x305d8heGdcay/4vP7z8YX++TQU5
SlNTbV012Kxpvy/weqSou9719S+j8KtVbhUgak2lvx1i/uBRI3Ff8iqyNmwpojurdKz7dEJ410Zg
UbaogycXszOAg7IFnk2lunXuGeEiq8HVjD1SZvKAVlR2dmyeaX5jKCyy8Bx3UJ0i1TKcO5Z6+7//
ozZ+X+QLU1f5c9ZVmLC6rmu/LY1iwywdXYu0L7bmvdaQmu8anjI/HYYedT74jhoLlMlepIhL34Ea
6VdG5rnXMhX5JmZ7j5ESGqRmlnuH0gmtgwqEZtcl03TndUO1KbBmvkI/6xe9PjbHItTIxRtFvQN0
DUoomdaOl3p7A/zeQZ4VatTdzrIfZ/+p9zP2OY7CWvxfHtX/dvML07WEoxmObrrz5v23zRALk4k9
+1h9idL0I8supOe9uyGKrHM4Y3kkPscUabxC8chcfcbkWdw64qRhsHWbUKJRs5Cn0TSDiPVy3MgL
yMGyAyWbOfvhHUeK1uNfUO8OhYEyGAO0Vpz+7gb/lqfqUM9STWOy7smBgjuAMCoA9MANE/XFljom
c8wOW+3uNgTU162pz0N8NFcWaM2OyMDW2bWq0yfhmMZBmg3hRJxdfdVsdiYiuhCwaMqDHJun8W1s
Ct7fWZhl0O58Zdj0kaih+zqttmiH8g6kvPMlUBPs6R3AeGRIbDax5pvR+O4Xq7ebJcwF1EW03rlW
CWKsYu5AbIh0cB5kF5A1/qWYPEQ3545sZO3SeCNm4GaQ37WDOqeH6Iim4tUAEPn3t4kt74NfngEW
u2EXYKttO4AQ9d8zA0hWJhpatl+sAeR4WYckv3AXWEdKb7+UhtevzLq2dsHcVHow3KreZHeyl1c3
7r1khcfCNJ8ylk4yPFpgp3i5fUMN1H5pNfAfTm6oS9npCmxYPG4VDnOvk98Hff+EO1F5NkvTvjP9
UCxblJW/AXOHUaWPb1NdgPrDNWWfhX7xVCnVqxzQKVm9sNqxuUfuMT4G/pSsE29QvjbhQg7IReau
CjcYj16RufjEe7z650vjp/fE+tZ6YhWj7wZdwY1MEi+d1CLt5/f8vsgcbVUtqu/H+QD9569YlRnV
vTwglfJzTA7+nKtEXX0b9xkTEUpJrCl+udbv1y9tUEFskwTV80fbVs8BnJD3RMdeKC6HbJ/Xiv3W
R+jG1/Z718ChSzq1Qq3Js97tEjtwKIssTDtwJRiMIHJGHHol1IQ6s65dNqB5nUANdd1y3xUU/hAK
SbhNdB+7aOj+EfS5auyPLDz64MXNm0dHgH0Ref3iQhC4m4zGeQTOpq97F3G3EDfix9GvOmzu8D2K
kK5YsnABYT60Fzl2mHDwSirFg7XKWF+jGFblU7KQvbdD3iwNN5ruEzZEJ3PQ9K34IZQi9U5+kz/5
FFnBSHvaYsV8/QzJCb/N/6352+VaGH2r0hTWQs6VMiuf10uxHDuoBZZGud2suz7Xr2ahNRQ4+Fh9
PhvmmOxVC1fczv5+XI5m+MZVqbF5M8bdknB3eern3rPeWsatg9y0dnIlQl72OvNoeVYMPuAUxsXU
iCYdEsTEWgwUtRrdy0PuNYgZeGG6nNE0t1hjGtPezma48DyunQ9q08JvicXlc2pkt8pZTO2yj0ax
Rt3o2XDc8d5Wp3qp9V29lU15GDKtXfSdk+67ppjuZUxLgQcrkJ5kS8aL0d3nTjHefYZaM0I/v42u
mW42VzP78DRKxXWCoxGp1vENW68P6o3+1VU042HQgnMz2sObWVo6aBrUm3BI+XlUH/OkgVp5HtMC
XD6MwWU06mm5TPyzh7TZg6sqw2PtR+yiKRlu/W4aHkU56qeZf+i4XVaSn8QDCpwLSEHGdrniQEbh
5aTFj4J3BLr84z3bwOJRHdJ2bWm9WMvm6MbhfTaWS9m6jRhLbWn4QtnCWCZ15rNHRtjLrja6Z+jH
UHSs/vpsh02kvTMNq6/3skMekh7Y58Y19VnLqq8WcrTsaWz1LkiK8kFzEc8uG7O/i21HO3stgCRA
pOW3BAGyFFnH1zxNs22GnuLOVPPiGeuvezngSyh8+xDYtRKiRgevw22Mu8FxBnIq43CBApueIQMs
biM0VjJHJTZOnyPkML/IcFGzGpDJhuqwWK4cdscB1uSDOczfWVIdNR8R+SClmViNt8+yXl+j1lCi
rEmiwh689JuOgE4ZW8N3jIoAFmOp+dBNPvI4aWPtvEgdefY69m1Iwj3nWvYfFkVlya64Zlk67nkf
pyhWvLYwvTDpGxAArPO/Du7c/IwVqcHPOBMtNyDc3EVALfcNq76lVA5IKxvdPRUgZlTm9iVQeS1L
xYBpTB7stBSnoudbnooexWdUG79MzkxZ0pThnKqkqgzMRITBJhXk97JotPILvCHQR4Gbw6Vp23eo
uVaSlV8mQP5br56KrWwm4lAMHvCwYSx302jUGzkZSchlDs/ttVcU5J28eFzLeFCHuybSzOdiUrtD
0hvmSl5Gq+yzmpAG87Ie6YAW3cnEtAzYgt7wbmBjvChtaVA0jfcYuX+Rcc0Huw2+WxobDG/xcAzm
4aJR1J2LYd9ajipU82LUFiVfENB3ulUoKHb2w/toNkgAlIsYv7VlHzvms6W29mJo6umt8esYt6dw
/GpGPrz1SnzXo2xHmcQHhKn8mcONjEhUXEp27MGCMvemz9PqI/bTe2Xo9PvJDzMY0+ZwzYDNLyFM
eJs4FrO2r9J6u1E0OWu9IajXXpQsKvQTL66pZN5C12AIVnylmzjzUcmP3kWguuywykq583pNuRts
dMBiUR5l6DMuz9Te6/lHseD8rcMIdGU98WHbarBw6Jrii5OEyPYYivc8ZnoCotlVrm5e+PfscJyF
DoWDSiwxy++zsymCe0qUp0jV+6M+aMZFbXzzgl9IPMuyrWVIHlKANti0DO2BUiSZ2ZYlg6tqwXMf
A7gF+hKDImnDZ5Q67EvclTyv6LS8eHj09Y+8DMPnQhXVyhlTPI/cobkb5kMhIuQdsmqnellzpzo2
h/lMdsphpaEXSxMS31rGfhtXJgO2l9YTpB3tVAl1OvZuWmKgU0dP00AZ3Ad88RHim9EY3kdnBuHC
Q3qKeqs/rX0QY7dJEPjKTZRoCxOo9NEWCMdqMNI6BCv1bqcYzfXWRFXeOI016jALe23At3tuMgwM
qoLbJDLT6rmEKLjGGCzYOr5VPmc6cpY81W3cYmiK0sBI1MkRvZyboW3buwAt6aVsOm1XHlhgRrcm
ioruEV4i+KN5cDpZ6p0o/O+JePLiSf0KFPyPCIjm+1CX3sKvTPspqUS9yh0ruIf9l2+iflDvBqUc
SF6P6iEZ+ZESq0BiBT+fpaWK9grDNt6p/G9vaWNzhpRnrvxq1Nhkd981Lej/5NZQqiT5M2Jlt4ix
RngpwzFYVwUQ4T+dTKSr2Eq4A9TIck99KXbYLHIDFIb1kpWZfii8cbzOrbIp+Kb8IHsGBZwsFE2f
EDFV02fbN4BE+0p1kL2ulqG5iK49kHh6RTf0qNy500Y2qRpH256E3noas/QZPSpjkbZKfHLzOrgI
of3Jw7B7DYM03xXwbNYWwpSvfu5qpP0KFVUWet0uOImgyR+ajCeI6SNsM4ft0qiOsJnlA7V7bdC7
XRdDrW5lL38sqNwnVQI+i0v2/aoCpvRiIKN3sXvjp8+FFJiu5Ry9HTYCe0ZL7eoHHMdyoMklll2x
FZ59pBZXTpXWr8ilv8JM4u8z6pdUvN1vzuQB1JonmXBPtkNgYhU+TwockFo6tsavU5DcJllOv3Sq
wvnm9ykCFXZUP/jzJ6Ui+PmTAMHVr1nlv1qKr3ykZffTJ8Hq3U2KteBZaoISnYvxskQvD1XabP7L
Jm/OdeSyWH+rylMeEoZqkTgDgPTveZ4284pAUeFT2FGgI/zZxkdRZeIlFdH75Ef1BeE/8RLoMQjW
unoaSpY+/eit5CC42NgaA7W+TQma8RAZoIpkcwZMblGh0/nhuIQzKP0KbRJ9J6+IRCQoiyKm+DT3
jmF0ibGguWrsyg9kf8JznnvZLkjwWWC1hvCHOYUn303yRRCxpczDAXZpOuCMlVhPcoQ/vKL51j3K
/gDbET67OctWqPEqSkc1OYxu8OLUroVgis5uXLW2XqUrM5DQOcEthR40N2sli3ZxHEXgjWi6STkg
r+naO9k0GgtmaNGIY+CMjzyIX4RjZQ923GUPMVsOkJhk6LuCe2HpR9y8YZYeZS+Ikfbu739BTf+3
dBYVPtdVTXI1Fiwh87d0VmTzNClrp2eHN4xbEoSTTlVy+v/cnVdz20q277/K1H6HLkIjVZ05D2AS
SVHZlu0XlIOMnDM+/f0BlLdkeo/3nFHVParLctHIIsFG9+q1/oGO0U0Qx6ox0w4PjS6LvVGmNCq+
K0Q7lwKqMejXbvpFla3wNi+z6LbAxHprRXpNeSyEWG6jJSojTLyp5EBaDVnefpBbBuYm0eorr7JQ
W8nHbSyp7Yex7cbzUQfG6SMO96HQUN4YSYFdGgKHHPDhx9Ohh9Rbq+LR6aar5Q0MWdsyikOHPcn7
AXj2fHqVj9kupzqMAReHFROcIhVJeZGAPn2wnv6mbVfR3rJTsZiP8nQE/RR6x/18DTSRKNYNS8kK
+0VPJvBaRWHuOsd8waN7u3zeZOtgYrQe0bZ52/zmYsWzFqjrHk9Fzlm5EIXxIGOie+Hhr3ieaQl6
b9PS87a/Wvr9cWZoP13P/nPp5CpRYOsboNPUEOWbqpXcTegHwYIJ2jjN0sYbJfHjtd602fJ5m6c0
47JtFG01nzbvaIVaLERitpvnbaZuIZg2qMVa78Zv4MCRx6wUnSfPk7e6Rhpr1DuUqqvAukX/PVsY
qd98VFv9HvyYDwhHWrEBApNsFZda0Vafft++fylkaxpzBAAZBix00rbz/hcFo9RgkhOotf8RoZog
2hnmeaWl9xC86kfDajb6UCmfZM/SF75qalcFmvrb0h+NDWT/7CJD/d7JAA46IKxo5NObhKz/0ohA
gs6ralVf/v4ja6dVE820dVMjuWlolrCEfpI4MxTZC3yqUp/GoV+G9lgBfeBNxDmez6ZZnzNNjpxO
dp+2yb2JxTd+do6aiPajmVZ7qH3AzRUoVpQRIE8lSffRA6/vJHoiHzo0w+6kIbkyErn7mJf8QCqW
MueJv4Q2nXupehjqktRmL/DXzmIGecO2FGwT2TMvzW/zgVTgO3yrguxvIAiaddIx8cUt00BE2TAF
eBoQKj8Xj2DRgzBIJ/sBgw5Tj4vsgvqMNxl5s2hOb4nqZRduDuecBPb2ZPu8Oh/xfOy8LdYztFpj
gdffdJGT455Xn8/NbIg7sJpCNGFFd6shbr73dfsjxAFyIJUYMGgwPX1tiYq90yEwQRc9zPnreRNo
rX5LTzqiTcvO+SKdjI1TZQXiHDm6/lbOiw4xjWs9zLik1NI2vbJBtWU6Yb6I5Ba+AyzA288XgWE2
XEZYx8079aqJVm7eiblQso/JERJyUp6Pprd5qa5E5iCz3KxOdqQJWu3OfKDBo7JQFYRkyyY3kdOL
xoWvBe29GRvDJTfktkla1L2mt6L/CGMqujvuN0iNEiRXF/M+wBlqmtYXWYznjVHUaLl6voJngyZf
xErxtDRvm9+iae/JwfO2eW9VC3Ore6jTdKOX72W7IfkwxDe6kufkxX+8zTtHC8H7dSaGfD+vP++W
QySNKRr0FGlt/HalUVpr08irTG8yuIxQaZJLaxqHgYdEh7FOr7rjMAxIfo1Za0P9fdo7ufkgwZlS
SQQtMF+kLRL5Rm/W8775qCAZyy2qqwOByjSW/9VfVdphG7ji6a+GSS8vrF4HipCMIwq6GDTGSO59
rECywErL7SuIm9bVvNqpg/RR7cjiawgwXLS9ml4laf0Zf2HtElV5cTkvGa5gBohLhlHkgmniCLhk
3hEyz8dGoipW8+rz23xGia7r8yaZ4oPTKBEyKXUnHQC4IMamptbalw3pMG97fvMNz194eRDvyB5H
ezS8cACclua3SnKHzJkXqVrFa7RRr8LGjy9CL0UBy8rTlcXPsCzDvFwlyGygKoEeNEmuHuJb890r
MvQzuja9q2ry1t2gyqvjatU0Nza2Qaom3GyhpyWplyJv8aPjYN/umss0HC9I/sQHjxoesqe65bi1
0B76XjVWjV6Nm3k1wxzQEeMQXRV+5b0viVgUOxYP8Ti0EJZ/OstorxNIMoSbdUheQK2+8DTvBkBr
D66RlZusY/qTZX6OomVwOx+A0tvgmL5rXPeB3e71PENCuLfzL6BBpwtYuWQtUwBBe4SF1OtmEKMz
7wACdUOmpH7Xul6OugyCslEKej2w1N18gF6gSS2RdGkt/FTzRZS4or3vbCatLhptzJzL9UTC+dwv
EU4EPBRBYCNk1s7dQBXvRQXkaNodWhFoboP5StKVxsry9X43gYvhfSE9J/nSvpgV53p5mZqIZ83E
DC+Ptn6VJ/By7XrfZ94TYUPt22/UE/IbPNCGy7IoKE8BwfxYiXGlBLV0hd7CcDvY5JVyMKTnUar2
tyoqizeNuJj3zVtKxcxB3fjGYl4ld3EjhDB2eCr62yrQtHUkK9mHIa3W870w+qZd+PVYXSZxQQlv
0PXj7UWIeZmmWfpR0XioceWRt73fF3c6hk/zmakSIYGW63ASKgA4kvDsld0P/ie4GscfQnUR2ess
NDo1vDqu5LhIF0aJMILUInmZCrRNqwKeHOTWwj4uDPMCTkLHhT93DfJ/csyvf4LrpFVTTmHB85+Q
PFX/m2FZ/XVUxplKkwFvClMz7NNRWde92k6Mpn8nxGhdRXFzhX1H8VFp8Mds0WjZzKspsh1GqZIw
K6kMLrqGFOTQLd3Mk9qI22PmixRBPEiCUggk/seSJEybKGMIN/PScW9h/E1pEpmSn6etU2RFWdIw
McgFQqSdznmYO1RFDob6XpQdwpuo7sqlppybAjHOeel5m/0X2+bj7OwK11BnkBKqUmjGxNuA5PSu
HQsyj7Ht7lo13w7pGGobpXfN9dAw8hzXcadZo2eMJkoff2ybOl5qVWnuChtBUb26C00pJioz0m3g
BwndM6vh0H7DfVG5hsqkQfoLvs1HkQFIVpqFk9m8Wrr3JpCWhxy44LqtrNK4jPu0QGsuyB/Uhvij
8mv8H6fVIM+WnuaW914yihueP2K+CaAzmDgvZTaOmz4zPSty442PktNVR5X3wnT79bw2RI19NS+V
jSWjMoafXmQiP+3MGyUj+YiClrt9Png+nyzVWp5OPR47nxs3jMbzxrbHdTzwNFiymuJuvEAuiFW6
/IEUsAkSII938zcJbfuWyqUgeRu079o6JcPLNzLwK1jAKe9R3EpN/WOeBJ/9cEy+BmP4UZSZIOzv
XRqoBbIRc8j76YCAceJdoBd0dZ0N2HoKl46LcwylDhG/rDI01UJofIjnwKpUmtxdPIdSKJTiuQA7
bjM2IllbwVhsicete8rEN5oWaJ9z3Y1QTPS0S03z80uvqBiEph2NP17mPFjvbDn1tmZQtuuio8Op
wq/zfkrP/mqMsaQXtTx5M7jdSiP8v4xj4opOsfPPqh0+wPJqkfVT9R2FXGk5b+euL0LsgT9MWqqb
rjGrjZnb0gcf8Zr5gBj/qJXaaeUOffXwPg1I0EwXlD1RLqxhtA6wh7WrKm8pyUw7GpeCL0pW0o3q
Vu5+TJJiaSS6fR12MFzQJX1flVmFfFnuvdOZG+SeMjy0pplfDKVAP2lIhwdoHsG6DrQURD57gxxh
VQnrp8t5bwnnyRTpAypL/WWJbQJTEo6KgnHcDJ6EGFITjA912EQLGfub/XySaXurBum2e6nqpGsz
xUl2/sPwXram7bfL+SRMF+Nl7VrGFkmz6lCGaLOMwwiwo5pmTUGovXtexSfqabXI3XJPaunl6rw3
KEk5zOfWk7tSUHikdBNqj7ag8K/77i7wWv1pkaGvnfypC3enQOOWVr/sm8+QXH2lRYYMJmQbpa6r
fyj6qkSyA8E5AJik7CMKNK1qbONskqZzcxlfKTPc54Or30WjdXvcHtsGWTcQslbduzdE04/z9oqQ
ZJFUCAJAWoqvkzqvHX+CmkgDdi2Jb4krYyy6S/Cf+EGEyOq2DcAaxHlXZlqbu+MifjXmbl53KcZs
sN1EI4dBFjEccUgHZCyrAque47aiMA6BPEq7F+CaaZun3AxAtV06C8JXUG5tGHwpO+/WDN3gse2K
DU7Fme/kyZcEg/DQyZsrZsa672RRiKKFNz5Wg3tllFb3Bfedb2OZKR/VUfSogiFw15P2dlCJR2bX
NU0kBWNmEBDYbMYh2UVPs7VIck2L80HzUqXVeEVZVrKYt0kllBlH8rlGMl+DCkKwQb/z+7z7+Tyr
w3rM98ds1bpJ79jInMM1jbyVZBTikjmuDJtVUbapHTYHcFvIxOl+dSf5xMrWWLafUIq7cj3Qio60
9NK2PbKbgonUNDObZhaT5yXK3h9B/kz8p3rAmsLQksxpy94EgMYbyT7oDzmedbYXEohAZlW5/DUK
au3O86sPyuTPNr/ZE5O48ZIDBvHSft40H2r4iEK66Jwun481fZwHFd0/j8NSX6rq4F2pST3iXmUM
ONPF4lCHcrtS7Sy9xxdLhXureV+0HghMRQzttFG+jJD1+Zr10aTAp4h3doD44Xyl0lOerpRNBq2a
IakbQyr1A6mtTA/8gzWtxIShh6QbY4TduiJYV6Y0+SKwx4xFCA8Rf84FSEiyJmF9zkJy0U9LoVIk
F15e1ucZDoTHJf/PbSd7M6/qVjJUftAB8s4mNwqrZFr0DVneSTpv8+r8pmtWaqyOB6FsqKsYbXCo
FRnKIlPy4LpFejO2tPgByI+6s0RTLVUDqjN6GSiD+WQHoKsl11as4cM67UAPLV92dmPtCs+335dx
s4gN0eORAvQ/7dphPa+C+9riJKff4+0TUi6GABajvt3g58qtJvrOgsr9hGl7sEiySaBM0sp1Ggfp
BbK8YJmR3d0Uo9feKPY4LHwf9rocU3zQpgyTN+Wa6i4QWystH543zUtW0YllMLkZyhj+KFFiXeBI
bjHphzeH0py+UKfVedv8NuZELg6cQywiLcT5UAy6KUmALRTqYQjp5kgpzOvjtN5XHiimeZ1R/Me6
l5QPQk7R/ErlDzL44aSU0+9MEBHtTHXmSwAN/EgYt2CFjbVv5cHeMBPv0FhTwUmqy3dNlqJ+gbLv
Y/MljqPse6qCIS1L1Xon0e0BHIjrg9eV6i4zk2gTF01xy6wTiY+kiL+0GG7OZyltfuUN9FYA99wF
Xevm95k/Vf+ZdkOVUNimKpMWtnVdk2lOP+e8yFH6rSXn7lc9m+QPRs3bJ+T64HZ8Vyuv+pJE4+qD
3iBzHWKwvoiCw6BijadU0IolXQmuGrXf4oSE5V/hakRk2WUQltW2sZeamQebJM/8Wz+9jaP6KtM8
sZMlXduRLcDQJcvjRdA2IGAEZANmTWKZyQOqX30s03VwORi0aHyumwdFSGJZD+i3kberN9AqSCdr
JVSR2sfWQtkZE/jGlGEFISj9QVUQ10q1D+EjyFnteszeYUZng/RBwVilvolzlJVeyIqrbJKyeSfZ
I0ZFHgVMuPb6OdXUZAGxUtqb4R1JD1S91a660gecuNwWmk2AivRekk1K7iikOik+resEZOqyc/Gn
svx44epKtobCJa87N9bWo/61EWq6bUm1rEzy4wsdIdM1GfB+YZY5sbfebN0xiM/h4oKVGcENRXrm
INELoRMPNSngI1cZNZ5IR8M5KZxeDsa7DtHoUMK9cfAZ86H3oimiRuYKHJO0AniXrwfNUp3I7yjd
R3WxlBFkw/kBLRmpUz9HGZJ9rZEWq9RzU0eSimSZeGp+G4IGBFKgHhCxVg81HKdICRocGfwFCjf9
DsCxvcfBEOHzCoIUNUP/LoI0uYh7lZQjvm6AEItyiw7fEj1MivlhvR3RsUesIXeMnoxBODZfE7nQ
LoDPfPF8bWP6xExGkYWp47ZDsSMb7tVecpFo4n0fGtrOq2VzGenI9xK1eItQsWu8I42KGss9s7rk
AjJ/clHQSQ8+oq8NjIwydPM7X+T3ul4nOz2gVO2KPenrK2SxjA/0vVvfwtwd33HLTw+ZZoQPpRRv
FLPrMLUKqkVGOfJGAKZrS+HEvgn6IfcxgMNBD6Zs6LRtWx8aYzcCg1hNap5rTH0PTWyNBz8DoCKZ
VMWhZl3kLi6zMoystdkLfZcX4fsscbuDO5CUjdDMsJTSPW8G9cZiPurQJVtbZEsRhVb7OyUsm8v5
TTVRTuyLFAs+vwR0VcjaXhsqoHKaeZFTjb3qQKIsB8NHvt/Ehhaw7aJzR6eWD15h6e+hHzqW7+8L
stg7KZH67WC3HxP44weh9mCjNX5GDYDrQtUwFmZGD7gR/OSyLRFIcEdL3fREsstENReBpH2Vu2Kl
BirDy9D3BzlNrms4ebjTg6+FJI88xqDVyyhtMEJP/BUJC3sTe2a2RER5afTeZ0PV2r/p1pSfp9v0
arqimzp0T7IGWMCcIoFRIktNu7TTb8CO1IdsAE+Fd4zZShByalNi0gVpGQ2pVe6GUOtbPf+Ob4a5
8RnR8EmJsE+Pol1Elb0J2gHWMM/23/S8Pxey+YimIBsAXFlRqUSY4oSposhqXCZFHj72OEMh6Y3n
YCdnN0WsZHjWDt25auKikpMHWuTMHdexUjlaB9JqlhHOR1Q5wgFRcS1ea4pRrSm4MG0J6uQmk1N7
JY++uh6nvjaNumBhG7G2EomOB1DmP9SD/Hd3/OcszXzHAV4rOvB7SCG/0DfJZdpZBLPtW4Kg2Q7N
RWMPYmeJj3yIKVOMHhZmLa6Twnd1SNe6OJ/HWJqrFsxD3Vr8/ubayk/plvnT4MuORK5tKxSbT7n7
PSB/taVD+WYzC0H3pCkx8M4eW8ufSEtDvRyFHTlGiFKL1VvfNSn62tR1f9F09rjNhLUpZJM5C2nD
c2LDfudKPoCzOjDXil+gKz+iJtm0/gcwYPJlNfqXUWUqgDva4JA0arxpcOLQV3P6A6vKBykLXEfN
w/ugKe4YxeyVl3cJjmaxvill7SGIMXoMBaptwohQjZsKDGFjN9wuRIiawpBXitduk6RSF74ut4vB
U0q8ukxoRNNqaRjxqurMvQf1C9+HxEl63CAR6vxu14G/0YP6o5qOSCvm2W1mCXunesquC6Q7tMHC
9xFPraNY9pckQyxQGxp5Dy5HnKceA0gmxeFGd9Vyz5NSTrjmpvmuD+KK/gAWXBmvhg792NKNmgtV
rmswtTamDXK+r4umPsQJdsyGlzUL9IojJ5KtgDyRco15gkT9JsCptBrG77///ZVfohpaIiU8nSdf
qKZpnUQ1GUqpZqF76bfUlPvrtrRz7LVc0S2o69xVvsq0KCerrk6tMy8y/0anL/j9Z1B/aYNT7ReM
Cg1Ro6R6WgdWJLPqobOO35Qs/oqrW30BeiNGXS7xQKmiFDMXp9WoPAD02DAD87b+oPQrUtrAn7vM
Wge6+gVjgubQY5aLNMwg7WM0BcIhlZdd16oXY4ct6O8/tnKSqpw7JmwGhG2pij3VQk/gGUrEdBJc
k/ktKGl8cqR/tptOXWI8iEiI6xXb1DSAyIz1e91fkbzfIp6ufcqsfsvQDVkVH0KCkLy7lNrcIftq
7ypziJ3QwpsAM4OFwm9GKGwp90GhyKvBz87Rh5KXdeXtFQvtCRcLQ6NKlvinGNveG6slmVNr01nk
+ro6RmclwS8Uc6ZJ5jt+cKU+XZsdasw+tep9AXx0VbguSixe0F6YxkA9hzIyVFwsSZssrJwiHL6k
gtqmDyNyEUlDsxq83lxnuuUzD83aZRW2BWzIwV57jbb2M7280bo6gTsfm6se3661K0RIRGITrepe
R3ZvrOG7acWyFF69cHMCVzv8DDHQr4ovkhD6gZ5dX0oS9r2KhXFoAU3dMcNgIBfm3kOVs7edCL43
xH2wlubYuR+2SPDm53lVgyYm67IhYlB2aOgGiAZ/lTVsfREI0coWX62s9rfGVGsTTLdxvwxwmPTF
tuq8ftUhYcYQoKd3Nqrs53bbPOpIKSYENapyrkCIu84rItUrAEjM72Rwszt3uLDVPDr3i05xhlYE
I9mSdKEX8WLA+vxaMyVsZQu0LDvZ9lOHyoV0E6QfUgGAAScKJdnjt0lsmCpLr/uO2HhyV2XCOBdt
NS5qUtCyrlwjcD/ZHMEmzMa6+pth4IQQdGzKAtkHk/S7jezeCSGskV2b59J0vxll4BNNtakTmZK9
jkAgrRU5aCg6t+2lYejtpfAU/D1Db5/FUNsJHta9aO/ayXAQ5uJ9wo/y+yft1w6CCMDWbQAHiqGa
vwjMaGo3jlHfRY9d0FwBG1buFBu4ewnCeOHSby+Hpoyva9TQwEm0C0UdYKQplrKodUIYScPVu6qU
7FNvNSBoI1MDBBm2d2Z3b2fWl8Eb8nuPmv/fgUXs07GVWEVTqcRommULnryfZ4yGElRJhWXBo+Qh
fDMiqdhl5rs6Dhm4kC9dG73aO77kZls4O5SHgMXeoTZ8bcb2LlUMfTtPplpZO0hVD14v3aodbllZ
w3xHwZ/C8UBXmnVXHTQl34YkDjeK5U1CHBBrUEyzd2U3yo7mVhusgb4OIMU+apEFcKUuD2Hilhty
w9F90pakzeh96qZ/+P0vd4Jgm9uVJZi8WbKugnW1T/AyY9KgCNBH4aOVqNXKjgyP8cSF9l1ZN1qQ
R3ujV4wVXKnHQcIoqul30lDp+6QvV7CXECDu/IPWy+WFnvg5+tbKBxPj+mvNkrY4FrZSLd5D9sUN
ErLGEvRi4BRV3C5IqqDpEXrF5Zi6nxq5oVNzmVTBc33nwuvZlw1a5L//rrSfX35v8D8MoapFIzUU
4+QhKrtErywvTR9jXZeXIGm7S9jANkbbrWduA4KeqySIluBk0oM9enei9r+7xaguIlnV17GwvcP8
ltmkdlHuQcRAB1kJ3SpsmuiGrsrd5lb1EQvm/kIi3WvVySqQyksMlXsEGEiPwm68FHy2a4HgUEDb
OreFh6d9LInrnnLfZZR+DMwtlhoxbpb4OKCHk9qao+cWdFdZe1cYzcqlRq9FQtljSg6Wv25llHZx
CWvAzaTQ43OTsYS817nrhf6iwTTEqbx0Kn4wxRpv9SR1BmFImJokSIBA0LlCziC9qCfVIy+xCyzs
EQQHS8MH0xvpvTTExZISxRX4xexS7e/regzOmXJ65OkNSN1JmuMy3MYLgODqYtTeEaAA8ay6x8Zo
9nZR4uVDb40YuENRMbqKCeqcEUDrKsTxxEkmHX5DL7EqLtJLIkh7bxlZsKeIlTl1JPRzxXf73WAN
3/ugUak6pMrOnRxdXTV99JsCCQfymA6mAf1FjkuHW+BLWaPt19MVrnXCFChyJDxkRGumVKjQpwxc
25oO1jP7vi0RFQvj94Yo8bScHHhVi5wbmCG4Mcq+8ofqINrvFOjrq5jowUEeY4vWW7cRbhm9B+i/
c0tyxNnwxYol74JJT7HuPVS9S6B1TjigOkRuXN7r0xsMaQeH1vzCc/MvaO88lvDAz5VMv0TYWdyK
punPTdRUO3Rpr9QASGWvJ1/TpjwIA1X62vKuO3y2rhFLXVRKcotzRPbd9BgLjUty++ZDqoyGM1B6
2Keyetnrino3KP5msPLoumPGg+bZUJ/TLZHf7vwOCyEfJi14vXMjIPWPPCmDcZ7Yq5ChfA/ifTh4
Damq0bKraw//s7+JL81fYlzTUHRNZ/5o2gp4w5N+uMWZklYnmkcD+5hF5A+EPQm8LMtu6EMJGa4s
q6BBVmsVL/fcCT2EPAzFW/oYM26MYPya9IG+iSME50Md4fFPZD1MB5ksexuFU4aKOJ7x7wKHSMgg
SOHRxXkHuBlOZKQd7i+u4agaNGmvG6yl4g3I9yfdcCFXn6I4PdcAfd4iEZBhIJg2B9Sr9HWYKd9n
NRhYIxu8S7St3lMDQr4s+phUbbyEOsYo0vhMzPlbXRLoazgx6gbyANxQL8j2HaJa0eT3mVZlc9eE
qrIY2/uEyhe6a324klOkgfwxfewtkEZG39Ybz6WgFE1N2C2DyzZsh0Ng6Nf1mJfHWf3/+Uk1rppV
5L5myIoBBqtPVv/7Pkv491/TOX8e8/MZ/30IvlKRzL7Xvz1q85hdfk4eq9ODfroyf/3p0y0/159/
WlmldVAPN81jOdw+Vk1c/1C/m478d3f+43G+yv2QP/7zj8/fkiBdBlVdBl/rP552Tbh8W9Fonn/K
601/4Gnv9A3++cePc/6Rff/HAjRT8iVA9u146efzHz9X9T//kEzjzJZtAJ2kY7G1pl388Q9EA+dd
5hmkc8s2gWfSCUAE+OMfaVbW/j//0KwzG9lS27IBslrCNNhVYWF63GXJ5ILYCXFAVdn141Y8CQEe
f8O/Fgac/vwLCoIugKAAPteQ4xO6Bq7jZHI5oM6C5UEvn+Mj4KDzknjf9XHfeN5arphHJ50jixBF
DYs506Ne+U7VYkvnQ5H4psLOrmR3FaBB6iXhedfRK53LwRX1ckUUTh1cv7jNTx/+pYohjP+/+LSa
YQDD5/aotnLSTWS6YcD59/i0vbxTfLzLqyS/lk3ytK74MNj5RcXD5CH7rJvnUiLfQt5y8vFywEaz
kOovKt1DK9RzzBFWXhetROweAiannWZsBwHgCL/XgJJpQ33DvjK1xyofHAzIHd9FC+CygNceTc6y
aX49XY5ixsKdtnFEBBZGFNnX6Rg061E9CZfTn8t0+7yz3QUFXC5trWvG+ly7sNpm3jQdMl0SQM1m
+gRW3lEk6NadjgS51azk/Kvg6j8+VCHS5fSZpg84f+ACBI6sr6jYLKZjAi7nFYPjdsYSbv2yyiQH
EUCHpCaWHJJTsFx17gKkHnDnaF150Sqw5KvpGD8xVqW+KXxOZTeSco4HnbCYDvXYFqqLoUiXVn0l
0JVWEbEtKC0UJdEIZ4vAPpcT9xOQyHg1XSPIcL/xc9JNONBxbiHoyYcNk6Rll9iH6XJquEfP6Vxo
IDZYjYLupuDorB4iCLT8HLX8XbVKx5uyuOJKr/YiW1ecEQF5cvkb8+fijxeKuf7xVae/V0k9jlfK
pkYiO23Pp11C8+f/ezi3X1CtX6gFFN7pC3Ad1IQc5Fo30+2Zvvv0x+ft6AIVKWZx09/iFrrTMvuQ
l0J/ahlG9yBvFoOWvhcyPX/pY6UXC5P7JW8SDWa/4NFgBoGPDKoS1yGUNaBdMqYAcr0LULc00Fya
VqeDK6VngLPw/kHfVoodLNAWImzXTZgsmibdT9tdCjZti8TN+Cngb0zXraJ2HUQMmlxuugQu6wub
vHiKIPj0qQwGlR+nWuCTCwrbUReiDyAcl+VpXzFdFq4a34yrRSLA9F6p7+S4pRSkLKZPMJ3WxWu8
P0H+rYA3nreoiLTwP5ywzT4nuDPaCPgKw1wkjNR1fqF6k3Gbv/zc9smibKLbXnLvbQ+hy1jLP0UV
2CwEj+1BuwbJ+h6tqHAZYJ+TWtjjVea+QmanKBkQPVR/wmiBXyWTD0DE6STxMRSbjnm3o1rWfZR+
QHgUhjG+GAtEeSdBsu5rKrwl1nA4THo8MLAYr2P4GFXr0c4aHHExY4e7mRvVqsHFL4i0Kzox7zhr
//9mDH0x3P4yiP45jkwj4Kwse5/9Zwf9GKD++kL/3qgM/2SqfPw0LM8fao4JfneN+DOhQ/ONkVu1
znRKwxQpyAPEWeo9bZcs9UxYOBeSoYfjyYuKAH/pxd35V9//91/t11Dl1+v89NG/Zk1aTyEO0V/6
MqjAF/Hf+/InV3j+8pp9ppNFNiYFuPlFnenlPbDtM3lSE2VYPe4n5vhfuQf/MjCzEIb6927CySV+
ugky7GnKcFRT5tfPN8HUzwTzTwIi67ibCORt3QRqAL+Ep//T50DIZ0IBIgFc4s/m/rIp8DiYxJj6
lDX/cZfe1l3Q+fle2xTMMxX1DiJvYuDpRdt6eRMUxT4z0L0zbZlIfHq9taag/OinjjO6P3vX/0GP
qPFLGwZVTvnpJtDxvbwJlnFmCeYnFH+O9+Dt3QRbHJ/RV9wEcTZX1yn3Hr/kSc+oKMoZNwlBNh2c
2rGlvK3HQbH1V/eM4owuz5KZCh5vAnOrly3BZojUkD0gLzbfA/nt9YzYY726KdhnDJECDfKnQOCX
TsE4M+g5pyjibTYF05jUpmmer3gepuwD1q6yUI8/9elNkPUzXZjgIv63wqST8f0594Jq/KSU+Lqv
r56RAmXiAKRlfp10B5Z2BjcKlAslk/n15u6Cado8va+6CUI5A3RETpak7Pw6aQMmAwdou2NC6211
hnxi9bUzBSHOAJxMOqwnAyLf20BWG+bTUxT99rpB0CKv/frkH1GKpqeHOz6/uODpYGBCYCNEPD4i
b26uoOB5cnwu//N+kEZAVZjsoXgKg0+GREURDAYo/dNRvrXYkJq28uqQgG4enU0TLPVfdoSmfaZY
upjcKP5sJW+rK6DAO8GlXtUTauYZPg7k7qdc+fQ6eRYs/UzFuUWGLnu8S8fx5/997uBfD4rchFeP
B/KZwnNAWfSpLZw8CxZtYSpx6JAxjq8390RMtZZXtgVhnjEZ0hWbwX9+nYwOMA+IHeh/De0ttgLr
1eOCfTZlh5gSP/3I3NCX4wLTRUICgHb2U9TwBu8C2KnXtgKV4EBQfRN/3QpsjUybLIM0edr/9kZH
6pGv7ReFfqaRPqFs+PTEn4TJhn2mAmMR3Kq32i8a+Ce9si0QKSEyxEyBEWB+ncTJNpEUmDjm1c93
6W2NkaB6jdfeBaGe2dqkYTc9Wy87BPKpxjQls+gz59fx2XtLg6NN0v+1jUA+Q8CJxPLpbMFWSKpM
Xl2U7OfXm+sPUSOaAprXRUjMBZGpQ6X++CWnTOnLRkBsQOZMJUp+yie8uf6Qz/bqUWHCbEyBon7y
7UGAmOCaeD6e+sFja3tDj4Aq65NNx6vaAD0AuXINqxomxC9/fJPc6UTFJGw6to5jJPqWvj6Z/tem
zJgqWhMCGkHvP7/ly7vAJMFkFmVC4Tnuf3OPAJG7ePUwYFJXgoQBT+Q4GJ5MlcjOndFCJt/Ct/cQ
KDhwvvYhMAiJZpLW04T4NBgQZ9BQSFM/5afe0kOgGROj4HV9AD8/5ATZUp5yYyc9ISMk1dWJx/j0
ELD/jcVCqLgeP9QrskZkTgGXa6Z5LBad5guosxMrTLnlN1xIsV89R9LOcHkyFKrIx66AB/5lh8iw
gLMNCtE/Co/HZ+8NPRHgDK1XPxEkCHkWQFb+mDD/fBeIjMgsUUzCmHl+vb1uUYPC9sp+QRNnaPVq
sIKenoiTtqDIxhmQb82m53hzPQK63K9+Fsid8eVoBn+dTTdpJQTPeB8/xc9vbpbA4PDqDCLxMUAD
tM6JhefXyVTRkoFbEDtAIn+rzwKQ4+MD+p+PDho5ddR0yR4dv+Qp6sQm28yjIMvU8I6vN/dETICR
V/YIVBcRTKfjeyofTeXK09EB4Ls8gS7m19vrFwWD22vvgkbWBAVFKvZ//tYv78IxXLaIqN9et8h8
/rWPAig0ywZ/9RQG/QLAMs0zS7PgR4BFm19vbubIPGdi678qaNZoBDK5ARWA648Q4GUjoFuEmcrI
yCx1fr29maOgIP7auwDuRtUgZsrPadKXd2GGYJn/l7nz2W0bhsH4q+QRmqTD1kuBoT0k27oN+9Nh
R9XWaiGOHUhJ2+zp99GUMtN212D0IUAvbdKfFUUmJfIjjUAa1buc2KGBVgEvzf93C4gf4EnxSK8l
s99xjnR0gu4Th8toe09powzNsFp39Qo6Q+wLIL493Ovt7x+Jpfn5HHrN0z0uYBmoZ2GK8zE9tSDZ
gm78AHcJtJiwiHELdXoWEUcd7eaAEu7YI56R2RuyiK+xkbzA0REmk18/Oe8Ifz5THxqQUrnAI4BR
Fzt4RyCEgFjaFM02zqJ7PN4uHmE8DsUf6NRZ5k3Zh7OhVX/54huSArEPaNVKUlmDeCPVZjKaRX30
+6VQNjRVGa0XU5VGc5347/ED9i8trpU+VfrjwllvfFbsmxf2cZhc9Pm2NHdmbdolGVh92AL9HUmv
pPSwL3gBHFYdLuVm1VzvfteVBDdSaT14ZapgQhoilbyy/lhLvjKl+1X7SpbTstRfzcbjL7zJ6/ao
WSqrJ6NdRLZ1aKol4I0GUwu/tqV5NN62yVwGoybHyucXqpifL5g+anWj2aB3uVyFXMilHT8Kyv29
XClR/KslLzDjzrVnfDpH/jL9YbB6/KjJWOamEAswihS1A16WaD6LprRphM0dyZovNRpdBU3Hipy/
IR2Rmlw/ymWBJl3wmVrs+75tYpWHGgzALlvt0xCbSWZ5oRb9od650Jtm1iVo2TdowS+sBxJQY7iX
G+P3pany9nTELLp+yCGYrNgFu92KNR3z1Gq+ywp3b2R5JeeA9Wj4AnQnEyt7xplFPTsEh5/NRtim
KOAYg17vfBdNKVE1usZzk6QNmbEWU0v+aO+86eyeoLWhFJ4e/WCk38Lxm8qL9ODHycKsN6Fw0q2D
T1m3MfjvrA9WWCpIsyiNMQb8xj65TLgxwClHNAb8Z+1XiUQWNorT1GhqqzK5Mr6Gp5Q3J+vkx7nA
NZpMd+59Tqtr8Z8KJ2eci4DV2FWJHYk81eBYTUkONdpbPKE3cZqvkiPmWvBnW1VhXz6YzjFhxhFp
Lf5LUed2sgw938ZZDy3+KzXxGVyIMZY8zgX6CzEGKbX4b5h9G4IVWwp0DaIAoJ79JE+Vcw6pabnf
t6ZIo6OFCNUyxau12Fvr1/BsCdSQufJMTXY42XSWN9r/UmBNi/5h4HfQ6ljemlH7pYajr9Xkdmjw
nD5W813I6io4YVaiTEPN3tdoB3afZrj5NjmK92/yUKTp0DikH39KDUGG/k0G1+gdWWmNv/wDAAD/
/w==</cx:binary>
              </cx:geoCache>
            </cx:geography>
          </cx:layoutPr>
          <cx:valueColors>
            <cx:minColor>
              <a:schemeClr val="accent1"/>
            </cx:minColor>
            <cx:midColor>
              <a:schemeClr val="bg1"/>
            </cx:midColor>
            <cx:maxColor>
              <a:schemeClr val="accent2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31" fmlaLink="$A$1" max="10" min="1" page="10" val="3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241300</xdr:colOff>
      <xdr:row>8</xdr:row>
      <xdr:rowOff>44450</xdr:rowOff>
    </xdr:from>
    <xdr:to>
      <xdr:col>13</xdr:col>
      <xdr:colOff>38100</xdr:colOff>
      <xdr:row>27</xdr:row>
      <xdr:rowOff>184150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04050" y="1568450"/>
              <a:ext cx="4502150" cy="3638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889000</xdr:colOff>
      <xdr:row>22</xdr:row>
      <xdr:rowOff>134712</xdr:rowOff>
    </xdr:from>
    <xdr:to>
      <xdr:col>7</xdr:col>
      <xdr:colOff>177800</xdr:colOff>
      <xdr:row>27</xdr:row>
      <xdr:rowOff>222250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3</xdr:col>
      <xdr:colOff>887607</xdr:colOff>
      <xdr:row>18</xdr:row>
      <xdr:rowOff>69850</xdr:rowOff>
    </xdr:from>
    <xdr:to>
      <xdr:col>7</xdr:col>
      <xdr:colOff>175168</xdr:colOff>
      <xdr:row>23</xdr:row>
      <xdr:rowOff>95250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</xdr:col>
      <xdr:colOff>635000</xdr:colOff>
      <xdr:row>8</xdr:row>
      <xdr:rowOff>114300</xdr:rowOff>
    </xdr:from>
    <xdr:to>
      <xdr:col>6</xdr:col>
      <xdr:colOff>266700</xdr:colOff>
      <xdr:row>15</xdr:row>
      <xdr:rowOff>25400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0</xdr:col>
      <xdr:colOff>368300</xdr:colOff>
      <xdr:row>7</xdr:row>
      <xdr:rowOff>114300</xdr:rowOff>
    </xdr:from>
    <xdr:to>
      <xdr:col>3</xdr:col>
      <xdr:colOff>634999</xdr:colOff>
      <xdr:row>27</xdr:row>
      <xdr:rowOff>266700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317500</xdr:colOff>
      <xdr:row>0</xdr:row>
      <xdr:rowOff>171450</xdr:rowOff>
    </xdr:from>
    <xdr:to>
      <xdr:col>8</xdr:col>
      <xdr:colOff>488950</xdr:colOff>
      <xdr:row>3</xdr:row>
      <xdr:rowOff>69850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17500" y="171450"/>
          <a:ext cx="7543800" cy="450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2200" b="1">
              <a:solidFill>
                <a:schemeClr val="tx1">
                  <a:lumMod val="75000"/>
                  <a:lumOff val="25000"/>
                </a:schemeClr>
              </a:solidFill>
            </a:rPr>
            <a:t>What do </a:t>
          </a:r>
          <a:r>
            <a:rPr lang="en-GB" sz="2200" b="1">
              <a:solidFill>
                <a:schemeClr val="accent1"/>
              </a:solidFill>
            </a:rPr>
            <a:t>wage</a:t>
          </a:r>
          <a:r>
            <a:rPr lang="en-GB" sz="2200" b="1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GB" sz="2200" b="1">
              <a:solidFill>
                <a:schemeClr val="accent2"/>
              </a:solidFill>
            </a:rPr>
            <a:t>employment</a:t>
          </a:r>
          <a:r>
            <a:rPr lang="en-GB" sz="2200" b="1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</a:p>
      </xdr:txBody>
    </xdr:sp>
    <xdr:clientData/>
  </xdr:twoCellAnchor>
  <xdr:twoCellAnchor editAs="absolute">
    <xdr:from>
      <xdr:col>1</xdr:col>
      <xdr:colOff>12700</xdr:colOff>
      <xdr:row>6</xdr:row>
      <xdr:rowOff>44450</xdr:rowOff>
    </xdr:from>
    <xdr:to>
      <xdr:col>3</xdr:col>
      <xdr:colOff>63500</xdr:colOff>
      <xdr:row>8</xdr:row>
      <xdr:rowOff>6350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22300" y="1200150"/>
          <a:ext cx="227965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Average Annual</a:t>
          </a:r>
          <a:r>
            <a:rPr lang="en-GB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GB" sz="1400" b="1" baseline="0">
              <a:solidFill>
                <a:schemeClr val="accent1"/>
              </a:solidFill>
            </a:rPr>
            <a:t>Wage</a:t>
          </a:r>
          <a:endParaRPr lang="en-GB" sz="1400" b="1">
            <a:solidFill>
              <a:schemeClr val="accent1"/>
            </a:solidFill>
          </a:endParaRPr>
        </a:p>
      </xdr:txBody>
    </xdr:sp>
    <xdr:clientData/>
  </xdr:twoCellAnchor>
  <xdr:twoCellAnchor editAs="absolute">
    <xdr:from>
      <xdr:col>3</xdr:col>
      <xdr:colOff>1076324</xdr:colOff>
      <xdr:row>6</xdr:row>
      <xdr:rowOff>44450</xdr:rowOff>
    </xdr:from>
    <xdr:to>
      <xdr:col>6</xdr:col>
      <xdr:colOff>571499</xdr:colOff>
      <xdr:row>8</xdr:row>
      <xdr:rowOff>6350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3914774" y="1200150"/>
          <a:ext cx="2809875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Share of Total</a:t>
          </a:r>
          <a:r>
            <a:rPr lang="en-GB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GB" sz="1400" b="1">
              <a:solidFill>
                <a:schemeClr val="accent2"/>
              </a:solidFill>
            </a:rPr>
            <a:t>Employees</a:t>
          </a:r>
        </a:p>
      </xdr:txBody>
    </xdr:sp>
    <xdr:clientData/>
  </xdr:twoCellAnchor>
  <xdr:twoCellAnchor editAs="absolute">
    <xdr:from>
      <xdr:col>3</xdr:col>
      <xdr:colOff>1076324</xdr:colOff>
      <xdr:row>16</xdr:row>
      <xdr:rowOff>57150</xdr:rowOff>
    </xdr:from>
    <xdr:to>
      <xdr:col>6</xdr:col>
      <xdr:colOff>603250</xdr:colOff>
      <xdr:row>17</xdr:row>
      <xdr:rowOff>152400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3914774" y="3054350"/>
          <a:ext cx="2841626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Wage</a:t>
          </a:r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GB" sz="1400" b="1">
              <a:solidFill>
                <a:schemeClr val="accent2"/>
              </a:solidFill>
            </a:rPr>
            <a:t>Employees</a:t>
          </a:r>
          <a:r>
            <a:rPr lang="en-GB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 Trends	</a:t>
          </a:r>
          <a:endParaRPr lang="en-GB" sz="14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4</xdr:col>
      <xdr:colOff>412750</xdr:colOff>
      <xdr:row>9</xdr:row>
      <xdr:rowOff>95250</xdr:rowOff>
    </xdr:from>
    <xdr:to>
      <xdr:col>6</xdr:col>
      <xdr:colOff>431800</xdr:colOff>
      <xdr:row>14</xdr:row>
      <xdr:rowOff>82550</xdr:rowOff>
    </xdr:to>
    <xdr:sp macro="" textlink="'Data Prep'!I19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46700" y="1803400"/>
          <a:ext cx="1238250" cy="908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51EAB911-2FF4-4CA9-83C1-785D9F26D3C6}" type="TxLink">
            <a:rPr lang="en-US" sz="4400" b="1" i="0" u="none" strike="noStrike">
              <a:solidFill>
                <a:schemeClr val="accent2"/>
              </a:solidFill>
              <a:latin typeface="Calibri"/>
              <a:cs typeface="Calibri"/>
            </a:rPr>
            <a:pPr algn="l"/>
            <a:t>23%</a:t>
          </a:fld>
          <a:endParaRPr lang="en-GB" sz="44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12700</xdr:colOff>
          <xdr:row>4</xdr:row>
          <xdr:rowOff>0</xdr:rowOff>
        </xdr:from>
        <xdr:to>
          <xdr:col>2</xdr:col>
          <xdr:colOff>546100</xdr:colOff>
          <xdr:row>5</xdr:row>
          <xdr:rowOff>0</xdr:rowOff>
        </xdr:to>
        <xdr:sp macro="" textlink="">
          <xdr:nvSpPr>
            <xdr:cNvPr id="3086" name="Spinner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6</xdr:row>
          <xdr:rowOff>101600</xdr:rowOff>
        </xdr:from>
        <xdr:to>
          <xdr:col>10</xdr:col>
          <xdr:colOff>819150</xdr:colOff>
          <xdr:row>7</xdr:row>
          <xdr:rowOff>139700</xdr:rowOff>
        </xdr:to>
        <xdr:sp macro="" textlink="">
          <xdr:nvSpPr>
            <xdr:cNvPr id="3088" name="Option Butto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1009650</xdr:colOff>
          <xdr:row>6</xdr:row>
          <xdr:rowOff>101600</xdr:rowOff>
        </xdr:from>
        <xdr:to>
          <xdr:col>11</xdr:col>
          <xdr:colOff>457200</xdr:colOff>
          <xdr:row>7</xdr:row>
          <xdr:rowOff>139700</xdr:rowOff>
        </xdr:to>
        <xdr:sp macro="" textlink="">
          <xdr:nvSpPr>
            <xdr:cNvPr id="3089" name="Option Button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 editAs="absolute">
    <xdr:from>
      <xdr:col>8</xdr:col>
      <xdr:colOff>241299</xdr:colOff>
      <xdr:row>6</xdr:row>
      <xdr:rowOff>44450</xdr:rowOff>
    </xdr:from>
    <xdr:to>
      <xdr:col>10</xdr:col>
      <xdr:colOff>850900</xdr:colOff>
      <xdr:row>8</xdr:row>
      <xdr:rowOff>6350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7613649" y="1200150"/>
          <a:ext cx="1390651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GB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GB" sz="1400" b="1" baseline="0">
              <a:solidFill>
                <a:schemeClr val="accent1"/>
              </a:solidFill>
            </a:rPr>
            <a:t>Wages</a:t>
          </a:r>
          <a:endParaRPr lang="en-GB" sz="1400" b="1">
            <a:solidFill>
              <a:schemeClr val="accent1"/>
            </a:solidFill>
          </a:endParaRPr>
        </a:p>
      </xdr:txBody>
    </xdr:sp>
    <xdr:clientData/>
  </xdr:twoCellAnchor>
  <xdr:twoCellAnchor editAs="absolute">
    <xdr:from>
      <xdr:col>10</xdr:col>
      <xdr:colOff>1168399</xdr:colOff>
      <xdr:row>6</xdr:row>
      <xdr:rowOff>44450</xdr:rowOff>
    </xdr:from>
    <xdr:to>
      <xdr:col>12</xdr:col>
      <xdr:colOff>279400</xdr:colOff>
      <xdr:row>8</xdr:row>
      <xdr:rowOff>6350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9321799" y="1200150"/>
          <a:ext cx="1816101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400" b="1">
              <a:solidFill>
                <a:schemeClr val="accent2"/>
              </a:solidFill>
            </a:rPr>
            <a:t>Employees</a:t>
          </a:r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</xdr:txBody>
    </xdr:sp>
    <xdr:clientData/>
  </xdr:twoCellAnchor>
  <xdr:twoCellAnchor editAs="oneCell">
    <xdr:from>
      <xdr:col>10</xdr:col>
      <xdr:colOff>1695450</xdr:colOff>
      <xdr:row>1</xdr:row>
      <xdr:rowOff>73788</xdr:rowOff>
    </xdr:from>
    <xdr:to>
      <xdr:col>12</xdr:col>
      <xdr:colOff>527475</xdr:colOff>
      <xdr:row>4</xdr:row>
      <xdr:rowOff>114365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257938"/>
          <a:ext cx="1537125" cy="593027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29145505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C2" sqref="C2:C1919"/>
    </sheetView>
  </sheetViews>
  <sheetFormatPr defaultRowHeight="14.5" x14ac:dyDescent="0.35"/>
  <cols>
    <col min="1" max="1" width="9.08984375" customWidth="1"/>
    <col min="2" max="2" width="21.6328125" customWidth="1"/>
    <col min="3" max="3" width="18.6328125" customWidth="1"/>
    <col min="4" max="4" width="14.54296875" customWidth="1"/>
    <col min="5" max="5" width="10.6328125" customWidth="1"/>
    <col min="6" max="6" width="16.6328125" customWidth="1"/>
    <col min="7" max="18" width="9.08984375" customWidth="1"/>
  </cols>
  <sheetData>
    <row r="1" spans="1:6" x14ac:dyDescent="0.3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D900-7B42-4D1E-A98A-D5C6217115BB}">
  <dimension ref="A1:T50"/>
  <sheetViews>
    <sheetView topLeftCell="B1" zoomScaleNormal="100" workbookViewId="0">
      <selection activeCell="C2" sqref="C2:C1919"/>
    </sheetView>
  </sheetViews>
  <sheetFormatPr defaultRowHeight="14.5" x14ac:dyDescent="0.35"/>
  <cols>
    <col min="1" max="2" width="20.54296875" bestFit="1" customWidth="1"/>
    <col min="4" max="4" width="21.81640625" bestFit="1" customWidth="1"/>
    <col min="5" max="5" width="15.453125" bestFit="1" customWidth="1"/>
    <col min="6" max="6" width="15.453125" customWidth="1"/>
    <col min="8" max="8" width="20.90625" customWidth="1"/>
    <col min="9" max="9" width="17.08984375" customWidth="1"/>
    <col min="11" max="11" width="9.90625" customWidth="1"/>
    <col min="12" max="12" width="11.7265625" customWidth="1"/>
    <col min="13" max="13" width="10.90625" customWidth="1"/>
    <col min="15" max="15" width="14.54296875" customWidth="1"/>
    <col min="16" max="16" width="14.1796875" customWidth="1"/>
    <col min="17" max="17" width="10.54296875" bestFit="1" customWidth="1"/>
    <col min="18" max="18" width="24.26953125" bestFit="1" customWidth="1"/>
    <col min="19" max="19" width="14.1796875" bestFit="1" customWidth="1"/>
    <col min="20" max="20" width="13.6328125" bestFit="1" customWidth="1"/>
  </cols>
  <sheetData>
    <row r="1" spans="1:20" x14ac:dyDescent="0.35">
      <c r="A1" s="7" t="s">
        <v>64</v>
      </c>
      <c r="B1" s="8"/>
      <c r="D1" s="11" t="s">
        <v>68</v>
      </c>
      <c r="E1" s="10"/>
      <c r="F1" s="10"/>
      <c r="H1" s="11" t="s">
        <v>69</v>
      </c>
      <c r="I1" s="10"/>
      <c r="K1" s="11" t="s">
        <v>71</v>
      </c>
      <c r="L1" s="11"/>
      <c r="M1" s="11"/>
      <c r="O1" s="11" t="s">
        <v>74</v>
      </c>
      <c r="P1" s="11"/>
      <c r="Q1" s="11"/>
      <c r="R1" s="11"/>
      <c r="S1" s="11"/>
      <c r="T1" s="11"/>
    </row>
    <row r="2" spans="1:20" x14ac:dyDescent="0.35">
      <c r="A2" s="6" t="s">
        <v>49</v>
      </c>
      <c r="B2" s="6" t="s">
        <v>65</v>
      </c>
      <c r="D2" s="9" t="s">
        <v>49</v>
      </c>
      <c r="E2" s="9" t="s">
        <v>63</v>
      </c>
      <c r="F2" s="9" t="s">
        <v>65</v>
      </c>
      <c r="H2" s="9" t="s">
        <v>49</v>
      </c>
      <c r="I2" s="9" t="s">
        <v>62</v>
      </c>
      <c r="K2" s="9" t="s">
        <v>50</v>
      </c>
      <c r="L2" s="9" t="s">
        <v>72</v>
      </c>
      <c r="M2" s="9" t="s">
        <v>62</v>
      </c>
      <c r="O2" s="9" t="s">
        <v>0</v>
      </c>
      <c r="P2" s="9" t="s">
        <v>62</v>
      </c>
      <c r="Q2" s="9" t="s">
        <v>75</v>
      </c>
      <c r="R2" s="9" t="s">
        <v>76</v>
      </c>
      <c r="S2" s="9" t="s">
        <v>79</v>
      </c>
      <c r="T2" s="9" t="str">
        <f>B18</f>
        <v>Average Wages</v>
      </c>
    </row>
    <row r="3" spans="1:20" x14ac:dyDescent="0.35">
      <c r="A3" t="s">
        <v>57</v>
      </c>
      <c r="B3" t="str">
        <f>Dashboard!B5</f>
        <v>Trade &amp; Transportation</v>
      </c>
      <c r="D3" t="s">
        <v>53</v>
      </c>
      <c r="E3" s="12">
        <f>AVERAGEIFS(Data!F:F,Data!B:B,D3,Data!A:A,$B$15)</f>
        <v>93586.333333333328</v>
      </c>
      <c r="F3" s="12">
        <f>IF($B$3=D3,E3,0)</f>
        <v>0</v>
      </c>
      <c r="H3" t="s">
        <v>54</v>
      </c>
      <c r="I3" s="13">
        <f>SUMIFS(Data!E:E,Data!B:B,H3,Data!A:A,$B$15)</f>
        <v>26277342</v>
      </c>
      <c r="K3">
        <v>2017</v>
      </c>
      <c r="L3" s="12">
        <f>AVERAGEIFS(Data!F:F,Data!B:B,'Data Prep'!$B$3,Data!A:A,'Data Prep'!K3)</f>
        <v>43391.395833333336</v>
      </c>
      <c r="M3" s="13">
        <f>SUMIFS(Data!E:E,Data!B:B,'Data Prep'!$B$3,Data!A:A,'Data Prep'!K3)</f>
        <v>27033069</v>
      </c>
      <c r="O3" t="s">
        <v>1</v>
      </c>
      <c r="P3" s="13">
        <f>SUMIFS(Data!E:E,Data!B:B,'Data Prep'!$B$3,Data!A:A,'Data Prep'!$B$15,Data!C:C,'Data Prep'!O3)</f>
        <v>372620</v>
      </c>
      <c r="Q3" vm="1">
        <v>4887871</v>
      </c>
      <c r="R3" s="14">
        <f>P3/Q3*1000</f>
        <v>76.23359945465009</v>
      </c>
      <c r="S3" s="12">
        <f>AVERAGEIFS(Data!F:F,Data!A:A,'Data Prep'!$B$15,Data!B:B,'Data Prep'!$B$3,Data!C:C,'Data Prep'!O3)</f>
        <v>45853</v>
      </c>
      <c r="T3" s="15">
        <f>IF($T$2=$S$2,-S3,R3)</f>
        <v>-45853</v>
      </c>
    </row>
    <row r="4" spans="1:20" x14ac:dyDescent="0.35">
      <c r="A4" t="s">
        <v>51</v>
      </c>
      <c r="D4" t="s">
        <v>56</v>
      </c>
      <c r="E4" s="12">
        <f>AVERAGEIFS(Data!F:F,Data!B:B,D4,Data!A:A,$B$15)</f>
        <v>90040.666666666672</v>
      </c>
      <c r="F4" s="12">
        <f t="shared" ref="F4:F12" si="0">IF($B$3=D4,E4,0)</f>
        <v>0</v>
      </c>
      <c r="H4" t="s">
        <v>58</v>
      </c>
      <c r="I4" s="13">
        <f>SUMIFS(Data!E:E,Data!B:B,H4,Data!A:A,$B$15)</f>
        <v>22035033</v>
      </c>
      <c r="K4">
        <v>2018</v>
      </c>
      <c r="L4" s="12">
        <f>AVERAGEIFS(Data!F:F,Data!B:B,'Data Prep'!$B$3,Data!A:A,'Data Prep'!K4)</f>
        <v>44830.666666666664</v>
      </c>
      <c r="M4" s="13">
        <f>SUMIFS(Data!E:E,Data!B:B,'Data Prep'!$B$3,Data!A:A,'Data Prep'!K4)</f>
        <v>27186117</v>
      </c>
      <c r="O4" t="s">
        <v>2</v>
      </c>
      <c r="P4" s="13">
        <f>SUMIFS(Data!E:E,Data!B:B,'Data Prep'!$B$3,Data!A:A,'Data Prep'!$B$15,Data!C:C,'Data Prep'!O4)</f>
        <v>546143</v>
      </c>
      <c r="Q4" vm="2">
        <v>7171646</v>
      </c>
      <c r="R4" s="14">
        <f t="shared" ref="R4:R50" si="1">P4/Q4*1000</f>
        <v>76.15308954178721</v>
      </c>
      <c r="S4" s="12">
        <f>AVERAGEIFS(Data!F:F,Data!A:A,'Data Prep'!$B$15,Data!B:B,'Data Prep'!$B$3,Data!C:C,'Data Prep'!O4)</f>
        <v>51498</v>
      </c>
      <c r="T4" s="15">
        <f t="shared" ref="T4:T50" si="2">IF($T$2=$S$2,-S4,R4)</f>
        <v>-51498</v>
      </c>
    </row>
    <row r="5" spans="1:20" x14ac:dyDescent="0.35">
      <c r="A5" t="s">
        <v>58</v>
      </c>
      <c r="D5" t="s">
        <v>57</v>
      </c>
      <c r="E5" s="12">
        <f>AVERAGEIFS(Data!F:F,Data!B:B,D5,Data!A:A,$B$15)</f>
        <v>74713.0625</v>
      </c>
      <c r="F5" s="12">
        <f t="shared" si="0"/>
        <v>0</v>
      </c>
      <c r="H5" t="s">
        <v>57</v>
      </c>
      <c r="I5" s="13">
        <f>SUMIFS(Data!E:E,Data!B:B,H5,Data!A:A,$B$15)</f>
        <v>20065896</v>
      </c>
      <c r="K5">
        <v>2019</v>
      </c>
      <c r="L5" s="12">
        <f>AVERAGEIFS(Data!F:F,Data!B:B,'Data Prep'!$B$3,Data!A:A,'Data Prep'!K5)</f>
        <v>46352.958333333336</v>
      </c>
      <c r="M5" s="13">
        <f>SUMIFS(Data!E:E,Data!B:B,'Data Prep'!$B$3,Data!A:A,'Data Prep'!K5)</f>
        <v>27304411</v>
      </c>
      <c r="O5" t="s">
        <v>3</v>
      </c>
      <c r="P5" s="13">
        <f>SUMIFS(Data!E:E,Data!B:B,'Data Prep'!$B$3,Data!A:A,'Data Prep'!$B$15,Data!C:C,'Data Prep'!O5)</f>
        <v>244074</v>
      </c>
      <c r="Q5" vm="3">
        <v>3013825</v>
      </c>
      <c r="R5" s="14">
        <f t="shared" si="1"/>
        <v>80.984795069388568</v>
      </c>
      <c r="S5" s="12">
        <f>AVERAGEIFS(Data!F:F,Data!A:A,'Data Prep'!$B$15,Data!B:B,'Data Prep'!$B$3,Data!C:C,'Data Prep'!O5)</f>
        <v>45673</v>
      </c>
      <c r="T5" s="15">
        <f t="shared" si="2"/>
        <v>-45673</v>
      </c>
    </row>
    <row r="6" spans="1:20" x14ac:dyDescent="0.35">
      <c r="A6" t="s">
        <v>56</v>
      </c>
      <c r="D6" t="s">
        <v>52</v>
      </c>
      <c r="E6" s="12">
        <f>AVERAGEIFS(Data!F:F,Data!B:B,D6,Data!A:A,$B$15)</f>
        <v>68427.875</v>
      </c>
      <c r="F6" s="12">
        <f t="shared" si="0"/>
        <v>0</v>
      </c>
      <c r="H6" t="s">
        <v>59</v>
      </c>
      <c r="I6" s="13">
        <f>SUMIFS(Data!E:E,Data!B:B,H6,Data!A:A,$B$15)</f>
        <v>12649500</v>
      </c>
      <c r="K6">
        <v>2020</v>
      </c>
      <c r="L6" s="12">
        <f>AVERAGEIFS(Data!F:F,Data!B:B,'Data Prep'!$B$3,Data!A:A,'Data Prep'!K6)</f>
        <v>49366.8125</v>
      </c>
      <c r="M6" s="13">
        <f>SUMIFS(Data!E:E,Data!B:B,'Data Prep'!$B$3,Data!A:A,'Data Prep'!K6)</f>
        <v>26277342</v>
      </c>
      <c r="O6" t="s">
        <v>4</v>
      </c>
      <c r="P6" s="13">
        <f>SUMIFS(Data!E:E,Data!B:B,'Data Prep'!$B$3,Data!A:A,'Data Prep'!$B$15,Data!C:C,'Data Prep'!O6)</f>
        <v>2888684</v>
      </c>
      <c r="Q6" vm="4">
        <v>39557045</v>
      </c>
      <c r="R6" s="14">
        <f t="shared" si="1"/>
        <v>73.025778341127349</v>
      </c>
      <c r="S6" s="12">
        <f>AVERAGEIFS(Data!F:F,Data!A:A,'Data Prep'!$B$15,Data!B:B,'Data Prep'!$B$3,Data!C:C,'Data Prep'!O6)</f>
        <v>58800</v>
      </c>
      <c r="T6" s="15">
        <f t="shared" si="2"/>
        <v>-58800</v>
      </c>
    </row>
    <row r="7" spans="1:20" x14ac:dyDescent="0.35">
      <c r="A7" t="s">
        <v>53</v>
      </c>
      <c r="D7" t="s">
        <v>51</v>
      </c>
      <c r="E7" s="12">
        <f>AVERAGEIFS(Data!F:F,Data!B:B,D7,Data!A:A,$B$15)</f>
        <v>63896.895833333336</v>
      </c>
      <c r="F7" s="12">
        <f t="shared" si="0"/>
        <v>0</v>
      </c>
      <c r="H7" t="s">
        <v>52</v>
      </c>
      <c r="I7" s="13">
        <f>SUMIFS(Data!E:E,Data!B:B,H7,Data!A:A,$B$15)</f>
        <v>12058694</v>
      </c>
      <c r="O7" t="s">
        <v>5</v>
      </c>
      <c r="P7" s="13">
        <f>SUMIFS(Data!E:E,Data!B:B,'Data Prep'!$B$3,Data!A:A,'Data Prep'!$B$15,Data!C:C,'Data Prep'!O7)</f>
        <v>465887</v>
      </c>
      <c r="Q7" vm="5">
        <v>5695564</v>
      </c>
      <c r="R7" s="14">
        <f t="shared" si="1"/>
        <v>81.798220509856435</v>
      </c>
      <c r="S7" s="12">
        <f>AVERAGEIFS(Data!F:F,Data!A:A,'Data Prep'!$B$15,Data!B:B,'Data Prep'!$B$3,Data!C:C,'Data Prep'!O7)</f>
        <v>55719</v>
      </c>
      <c r="T7" s="15">
        <f t="shared" si="2"/>
        <v>-55719</v>
      </c>
    </row>
    <row r="8" spans="1:20" x14ac:dyDescent="0.35">
      <c r="A8" t="s">
        <v>59</v>
      </c>
      <c r="D8" t="s">
        <v>55</v>
      </c>
      <c r="E8" s="12">
        <f>AVERAGEIFS(Data!F:F,Data!B:B,D8,Data!A:A,$B$15)</f>
        <v>55605.9375</v>
      </c>
      <c r="F8" s="12">
        <f t="shared" si="0"/>
        <v>0</v>
      </c>
      <c r="H8" t="s">
        <v>56</v>
      </c>
      <c r="I8" s="13">
        <f>SUMIFS(Data!E:E,Data!B:B,H8,Data!A:A,$B$15)</f>
        <v>8142043</v>
      </c>
      <c r="O8" t="s">
        <v>6</v>
      </c>
      <c r="P8" s="13">
        <f>SUMIFS(Data!E:E,Data!B:B,'Data Prep'!$B$3,Data!A:A,'Data Prep'!$B$15,Data!C:C,'Data Prep'!O8)</f>
        <v>276491</v>
      </c>
      <c r="Q8" vm="6">
        <v>3572665</v>
      </c>
      <c r="R8" s="14">
        <f t="shared" si="1"/>
        <v>77.390687344041496</v>
      </c>
      <c r="S8" s="12">
        <f>AVERAGEIFS(Data!F:F,Data!A:A,'Data Prep'!$B$15,Data!B:B,'Data Prep'!$B$3,Data!C:C,'Data Prep'!O8)</f>
        <v>55859</v>
      </c>
      <c r="T8" s="15">
        <f t="shared" si="2"/>
        <v>-55859</v>
      </c>
    </row>
    <row r="9" spans="1:20" x14ac:dyDescent="0.35">
      <c r="A9" t="s">
        <v>52</v>
      </c>
      <c r="D9" t="s">
        <v>58</v>
      </c>
      <c r="E9" s="12">
        <f>AVERAGEIFS(Data!F:F,Data!B:B,D9,Data!A:A,$B$15)</f>
        <v>53607.208333333336</v>
      </c>
      <c r="F9" s="12">
        <f t="shared" si="0"/>
        <v>0</v>
      </c>
      <c r="H9" t="s">
        <v>51</v>
      </c>
      <c r="I9" s="13">
        <f>SUMIFS(Data!E:E,Data!B:B,H9,Data!A:A,$B$15)</f>
        <v>7136444</v>
      </c>
      <c r="O9" t="s">
        <v>7</v>
      </c>
      <c r="P9" s="13">
        <f>SUMIFS(Data!E:E,Data!B:B,'Data Prep'!$B$3,Data!A:A,'Data Prep'!$B$15,Data!C:C,'Data Prep'!O9)</f>
        <v>76267</v>
      </c>
      <c r="Q9" vm="7">
        <v>967171</v>
      </c>
      <c r="R9" s="14">
        <f t="shared" si="1"/>
        <v>78.855755600612497</v>
      </c>
      <c r="S9" s="12">
        <f>AVERAGEIFS(Data!F:F,Data!A:A,'Data Prep'!$B$15,Data!B:B,'Data Prep'!$B$3,Data!C:C,'Data Prep'!O9)</f>
        <v>45667</v>
      </c>
      <c r="T9" s="15">
        <f t="shared" si="2"/>
        <v>-45667</v>
      </c>
    </row>
    <row r="10" spans="1:20" x14ac:dyDescent="0.35">
      <c r="A10" t="s">
        <v>55</v>
      </c>
      <c r="D10" t="s">
        <v>54</v>
      </c>
      <c r="E10" s="12">
        <f>AVERAGEIFS(Data!F:F,Data!B:B,D10,Data!A:A,$B$15)</f>
        <v>49366.8125</v>
      </c>
      <c r="F10" s="12">
        <f t="shared" si="0"/>
        <v>49366.8125</v>
      </c>
      <c r="H10" t="s">
        <v>60</v>
      </c>
      <c r="I10" s="13">
        <f>SUMIFS(Data!E:E,Data!B:B,H10,Data!A:A,$B$15)</f>
        <v>3843699</v>
      </c>
      <c r="O10" t="s">
        <v>8</v>
      </c>
      <c r="P10" s="13">
        <f>SUMIFS(Data!E:E,Data!B:B,'Data Prep'!$B$3,Data!A:A,'Data Prep'!$B$15,Data!C:C,'Data Prep'!O10)</f>
        <v>1739110</v>
      </c>
      <c r="Q10" vm="8">
        <v>21670000</v>
      </c>
      <c r="R10" s="14">
        <f t="shared" si="1"/>
        <v>80.254268574065534</v>
      </c>
      <c r="S10" s="12">
        <f>AVERAGEIFS(Data!F:F,Data!A:A,'Data Prep'!$B$15,Data!B:B,'Data Prep'!$B$3,Data!C:C,'Data Prep'!O10)</f>
        <v>49391</v>
      </c>
      <c r="T10" s="15">
        <f t="shared" si="2"/>
        <v>-49391</v>
      </c>
    </row>
    <row r="11" spans="1:20" x14ac:dyDescent="0.35">
      <c r="A11" t="s">
        <v>60</v>
      </c>
      <c r="D11" t="s">
        <v>60</v>
      </c>
      <c r="E11" s="12">
        <f>AVERAGEIFS(Data!F:F,Data!B:B,D11,Data!A:A,$B$15)</f>
        <v>40790.1875</v>
      </c>
      <c r="F11" s="12">
        <f t="shared" si="0"/>
        <v>0</v>
      </c>
      <c r="H11" t="s">
        <v>53</v>
      </c>
      <c r="I11" s="13">
        <f>SUMIFS(Data!E:E,Data!B:B,H11,Data!A:A,$B$15)</f>
        <v>2677815</v>
      </c>
      <c r="O11" t="s">
        <v>9</v>
      </c>
      <c r="P11" s="13">
        <f>SUMIFS(Data!E:E,Data!B:B,'Data Prep'!$B$3,Data!A:A,'Data Prep'!$B$15,Data!C:C,'Data Prep'!O11)</f>
        <v>913981</v>
      </c>
      <c r="Q11" vm="9">
        <v>10519475</v>
      </c>
      <c r="R11" s="14">
        <f t="shared" si="1"/>
        <v>86.884659167876734</v>
      </c>
      <c r="S11" s="12">
        <f>AVERAGEIFS(Data!F:F,Data!A:A,'Data Prep'!$B$15,Data!B:B,'Data Prep'!$B$3,Data!C:C,'Data Prep'!O11)</f>
        <v>52104</v>
      </c>
      <c r="T11" s="15">
        <f t="shared" si="2"/>
        <v>-52104</v>
      </c>
    </row>
    <row r="12" spans="1:20" x14ac:dyDescent="0.35">
      <c r="A12" t="s">
        <v>54</v>
      </c>
      <c r="D12" t="s">
        <v>59</v>
      </c>
      <c r="E12" s="12">
        <f>AVERAGEIFS(Data!F:F,Data!B:B,D12,Data!A:A,$B$15)</f>
        <v>23286.416666666668</v>
      </c>
      <c r="F12" s="12">
        <f t="shared" si="0"/>
        <v>0</v>
      </c>
      <c r="H12" t="s">
        <v>55</v>
      </c>
      <c r="I12" s="13">
        <f>SUMIFS(Data!E:E,Data!B:B,H12,Data!A:A,$B$15)</f>
        <v>1762873</v>
      </c>
      <c r="O12" t="s">
        <v>10</v>
      </c>
      <c r="P12" s="13">
        <f>SUMIFS(Data!E:E,Data!B:B,'Data Prep'!$B$3,Data!A:A,'Data Prep'!$B$15,Data!C:C,'Data Prep'!O12)</f>
        <v>143264</v>
      </c>
      <c r="Q12" vm="10">
        <v>1754208</v>
      </c>
      <c r="R12" s="14">
        <f t="shared" si="1"/>
        <v>81.668764479468805</v>
      </c>
      <c r="S12" s="12">
        <f>AVERAGEIFS(Data!F:F,Data!A:A,'Data Prep'!$B$15,Data!B:B,'Data Prep'!$B$3,Data!C:C,'Data Prep'!O12)</f>
        <v>44610</v>
      </c>
      <c r="T12" s="15">
        <f t="shared" si="2"/>
        <v>-44610</v>
      </c>
    </row>
    <row r="13" spans="1:20" x14ac:dyDescent="0.35">
      <c r="O13" t="s">
        <v>11</v>
      </c>
      <c r="P13" s="13">
        <f>SUMIFS(Data!E:E,Data!B:B,'Data Prep'!$B$3,Data!A:A,'Data Prep'!$B$15,Data!C:C,'Data Prep'!O13)</f>
        <v>1140749</v>
      </c>
      <c r="Q13" vm="11">
        <v>12741080</v>
      </c>
      <c r="R13" s="14">
        <f t="shared" si="1"/>
        <v>89.533147896410668</v>
      </c>
      <c r="S13" s="12">
        <f>AVERAGEIFS(Data!F:F,Data!A:A,'Data Prep'!$B$15,Data!B:B,'Data Prep'!$B$3,Data!C:C,'Data Prep'!O13)</f>
        <v>55780</v>
      </c>
      <c r="T13" s="15">
        <f t="shared" si="2"/>
        <v>-55780</v>
      </c>
    </row>
    <row r="14" spans="1:20" x14ac:dyDescent="0.35">
      <c r="A14" s="7" t="s">
        <v>66</v>
      </c>
      <c r="B14" s="8"/>
      <c r="H14" s="11" t="s">
        <v>73</v>
      </c>
      <c r="I14" s="10"/>
      <c r="O14" t="s">
        <v>12</v>
      </c>
      <c r="P14" s="13">
        <f>SUMIFS(Data!E:E,Data!B:B,'Data Prep'!$B$3,Data!A:A,'Data Prep'!$B$15,Data!C:C,'Data Prep'!O14)</f>
        <v>583686</v>
      </c>
      <c r="Q14" vm="12">
        <v>6691878</v>
      </c>
      <c r="R14" s="14">
        <f t="shared" si="1"/>
        <v>87.223048597120268</v>
      </c>
      <c r="S14" s="12">
        <f>AVERAGEIFS(Data!F:F,Data!A:A,'Data Prep'!$B$15,Data!B:B,'Data Prep'!$B$3,Data!C:C,'Data Prep'!O14)</f>
        <v>45931</v>
      </c>
      <c r="T14" s="15">
        <f t="shared" si="2"/>
        <v>-45931</v>
      </c>
    </row>
    <row r="15" spans="1:20" x14ac:dyDescent="0.35">
      <c r="A15" s="5" t="s">
        <v>67</v>
      </c>
      <c r="B15" s="4">
        <v>2020</v>
      </c>
      <c r="H15" s="9" t="s">
        <v>49</v>
      </c>
      <c r="I15" s="9" t="s">
        <v>62</v>
      </c>
      <c r="O15" t="s">
        <v>13</v>
      </c>
      <c r="P15" s="13">
        <f>SUMIFS(Data!E:E,Data!B:B,'Data Prep'!$B$3,Data!A:A,'Data Prep'!$B$15,Data!C:C,'Data Prep'!O15)</f>
        <v>298376</v>
      </c>
      <c r="Q15" vm="13">
        <v>3156145</v>
      </c>
      <c r="R15" s="14">
        <f t="shared" si="1"/>
        <v>94.538115327400988</v>
      </c>
      <c r="S15" s="12">
        <f>AVERAGEIFS(Data!F:F,Data!A:A,'Data Prep'!$B$15,Data!B:B,'Data Prep'!$B$3,Data!C:C,'Data Prep'!O15)</f>
        <v>44146</v>
      </c>
      <c r="T15" s="15">
        <f t="shared" si="2"/>
        <v>-44146</v>
      </c>
    </row>
    <row r="16" spans="1:20" x14ac:dyDescent="0.35">
      <c r="H16" t="str">
        <f>B3</f>
        <v>Trade &amp; Transportation</v>
      </c>
      <c r="I16" s="13">
        <f>VLOOKUP(B3,H3:I12,2,0)</f>
        <v>26277342</v>
      </c>
      <c r="O16" t="s">
        <v>14</v>
      </c>
      <c r="P16" s="13">
        <f>SUMIFS(Data!E:E,Data!B:B,'Data Prep'!$B$3,Data!A:A,'Data Prep'!$B$15,Data!C:C,'Data Prep'!O16)</f>
        <v>255575</v>
      </c>
      <c r="Q16" vm="14">
        <v>2911505</v>
      </c>
      <c r="R16" s="14">
        <f t="shared" si="1"/>
        <v>87.781061684592686</v>
      </c>
      <c r="S16" s="12">
        <f>AVERAGEIFS(Data!F:F,Data!A:A,'Data Prep'!$B$15,Data!B:B,'Data Prep'!$B$3,Data!C:C,'Data Prep'!O16)</f>
        <v>46012</v>
      </c>
      <c r="T16" s="15">
        <f t="shared" si="2"/>
        <v>-46012</v>
      </c>
    </row>
    <row r="17" spans="1:20" x14ac:dyDescent="0.35">
      <c r="A17" s="7" t="s">
        <v>77</v>
      </c>
      <c r="B17" s="7"/>
      <c r="H17" t="s">
        <v>70</v>
      </c>
      <c r="I17" s="13">
        <f>SUM(I3:I12)-I16</f>
        <v>90371997</v>
      </c>
      <c r="O17" t="s">
        <v>15</v>
      </c>
      <c r="P17" s="13">
        <f>SUMIFS(Data!E:E,Data!B:B,'Data Prep'!$B$3,Data!A:A,'Data Prep'!$B$15,Data!C:C,'Data Prep'!O17)</f>
        <v>393361</v>
      </c>
      <c r="Q17" vm="15">
        <v>4468402</v>
      </c>
      <c r="R17" s="14">
        <f t="shared" si="1"/>
        <v>88.031694552101627</v>
      </c>
      <c r="S17" s="12">
        <f>AVERAGEIFS(Data!F:F,Data!A:A,'Data Prep'!$B$15,Data!B:B,'Data Prep'!$B$3,Data!C:C,'Data Prep'!O17)</f>
        <v>46839</v>
      </c>
      <c r="T17" s="15">
        <f t="shared" si="2"/>
        <v>-46839</v>
      </c>
    </row>
    <row r="18" spans="1:20" x14ac:dyDescent="0.35">
      <c r="A18" s="5" t="s">
        <v>78</v>
      </c>
      <c r="B18" s="4" t="str">
        <f>IF(Dashboard!A2=1,'Data Prep'!S2,'Data Prep'!R2)</f>
        <v>Average Wages</v>
      </c>
      <c r="O18" t="s">
        <v>16</v>
      </c>
      <c r="P18" s="13">
        <f>SUMIFS(Data!E:E,Data!B:B,'Data Prep'!$B$3,Data!A:A,'Data Prep'!$B$15,Data!C:C,'Data Prep'!O18)</f>
        <v>358336</v>
      </c>
      <c r="Q18" vm="16">
        <v>4659978</v>
      </c>
      <c r="R18" s="14">
        <f t="shared" si="1"/>
        <v>76.896500369744246</v>
      </c>
      <c r="S18" s="12">
        <f>AVERAGEIFS(Data!F:F,Data!A:A,'Data Prep'!$B$15,Data!B:B,'Data Prep'!$B$3,Data!C:C,'Data Prep'!O18)</f>
        <v>46029</v>
      </c>
      <c r="T18" s="15">
        <f t="shared" si="2"/>
        <v>-46029</v>
      </c>
    </row>
    <row r="19" spans="1:20" x14ac:dyDescent="0.35">
      <c r="H19" s="5" t="s">
        <v>80</v>
      </c>
      <c r="I19" s="17">
        <f>I16/SUM(I16:I17)</f>
        <v>0.22526781741986554</v>
      </c>
      <c r="O19" t="s">
        <v>17</v>
      </c>
      <c r="P19" s="13">
        <f>SUMIFS(Data!E:E,Data!B:B,'Data Prep'!$B$3,Data!A:A,'Data Prep'!$B$15,Data!C:C,'Data Prep'!O19)</f>
        <v>111483</v>
      </c>
      <c r="Q19" vm="17">
        <v>1338404</v>
      </c>
      <c r="R19" s="14">
        <f t="shared" si="1"/>
        <v>83.295477299828747</v>
      </c>
      <c r="S19" s="12">
        <f>AVERAGEIFS(Data!F:F,Data!A:A,'Data Prep'!$B$15,Data!B:B,'Data Prep'!$B$3,Data!C:C,'Data Prep'!O19)</f>
        <v>43084</v>
      </c>
      <c r="T19" s="15">
        <f t="shared" si="2"/>
        <v>-43084</v>
      </c>
    </row>
    <row r="20" spans="1:20" x14ac:dyDescent="0.35">
      <c r="O20" t="s">
        <v>18</v>
      </c>
      <c r="P20" s="13">
        <f>SUMIFS(Data!E:E,Data!B:B,'Data Prep'!$B$3,Data!A:A,'Data Prep'!$B$15,Data!C:C,'Data Prep'!O20)</f>
        <v>441680</v>
      </c>
      <c r="Q20" vm="18">
        <v>6042718</v>
      </c>
      <c r="R20" s="14">
        <f t="shared" si="1"/>
        <v>73.092935993372521</v>
      </c>
      <c r="S20" s="12">
        <f>AVERAGEIFS(Data!F:F,Data!A:A,'Data Prep'!$B$15,Data!B:B,'Data Prep'!$B$3,Data!C:C,'Data Prep'!O20)</f>
        <v>50800</v>
      </c>
      <c r="T20" s="15">
        <f t="shared" si="2"/>
        <v>-50800</v>
      </c>
    </row>
    <row r="21" spans="1:20" x14ac:dyDescent="0.35">
      <c r="O21" t="s">
        <v>19</v>
      </c>
      <c r="P21" s="13">
        <f>SUMIFS(Data!E:E,Data!B:B,'Data Prep'!$B$3,Data!A:A,'Data Prep'!$B$15,Data!C:C,'Data Prep'!O21)</f>
        <v>526726</v>
      </c>
      <c r="Q21" vm="19">
        <v>6902149</v>
      </c>
      <c r="R21" s="14">
        <f t="shared" si="1"/>
        <v>76.31333371678879</v>
      </c>
      <c r="S21" s="12">
        <f>AVERAGEIFS(Data!F:F,Data!A:A,'Data Prep'!$B$15,Data!B:B,'Data Prep'!$B$3,Data!C:C,'Data Prep'!O21)</f>
        <v>61082</v>
      </c>
      <c r="T21" s="15">
        <f t="shared" si="2"/>
        <v>-61082</v>
      </c>
    </row>
    <row r="22" spans="1:20" x14ac:dyDescent="0.35">
      <c r="O22" t="s">
        <v>20</v>
      </c>
      <c r="P22" s="13">
        <f>SUMIFS(Data!E:E,Data!B:B,'Data Prep'!$B$3,Data!A:A,'Data Prep'!$B$15,Data!C:C,'Data Prep'!O22)</f>
        <v>745824</v>
      </c>
      <c r="Q22" vm="20">
        <v>9995915</v>
      </c>
      <c r="R22" s="14">
        <f t="shared" si="1"/>
        <v>74.612879361219058</v>
      </c>
      <c r="S22" s="12">
        <f>AVERAGEIFS(Data!F:F,Data!A:A,'Data Prep'!$B$15,Data!B:B,'Data Prep'!$B$3,Data!C:C,'Data Prep'!O22)</f>
        <v>51869</v>
      </c>
      <c r="T22" s="15">
        <f t="shared" si="2"/>
        <v>-51869</v>
      </c>
    </row>
    <row r="23" spans="1:20" x14ac:dyDescent="0.35">
      <c r="O23" t="s">
        <v>21</v>
      </c>
      <c r="P23" s="13">
        <f>SUMIFS(Data!E:E,Data!B:B,'Data Prep'!$B$3,Data!A:A,'Data Prep'!$B$15,Data!C:C,'Data Prep'!O23)</f>
        <v>499190</v>
      </c>
      <c r="Q23" vm="21">
        <v>5611179</v>
      </c>
      <c r="R23" s="14">
        <f t="shared" si="1"/>
        <v>88.963478085443356</v>
      </c>
      <c r="S23" s="12">
        <f>AVERAGEIFS(Data!F:F,Data!A:A,'Data Prep'!$B$15,Data!B:B,'Data Prep'!$B$3,Data!C:C,'Data Prep'!O23)</f>
        <v>53843</v>
      </c>
      <c r="T23" s="15">
        <f t="shared" si="2"/>
        <v>-53843</v>
      </c>
    </row>
    <row r="24" spans="1:20" x14ac:dyDescent="0.35">
      <c r="O24" t="s">
        <v>22</v>
      </c>
      <c r="P24" s="13">
        <f>SUMIFS(Data!E:E,Data!B:B,'Data Prep'!$B$3,Data!A:A,'Data Prep'!$B$15,Data!C:C,'Data Prep'!O24)</f>
        <v>226629</v>
      </c>
      <c r="Q24" vm="22">
        <v>2963914</v>
      </c>
      <c r="R24" s="14">
        <f t="shared" si="1"/>
        <v>76.462744870465201</v>
      </c>
      <c r="S24" s="12">
        <f>AVERAGEIFS(Data!F:F,Data!A:A,'Data Prep'!$B$15,Data!B:B,'Data Prep'!$B$3,Data!C:C,'Data Prep'!O24)</f>
        <v>40176</v>
      </c>
      <c r="T24" s="15">
        <f t="shared" si="2"/>
        <v>-40176</v>
      </c>
    </row>
    <row r="25" spans="1:20" x14ac:dyDescent="0.35">
      <c r="O25" t="s">
        <v>23</v>
      </c>
      <c r="P25" s="13">
        <f>SUMIFS(Data!E:E,Data!B:B,'Data Prep'!$B$3,Data!A:A,'Data Prep'!$B$15,Data!C:C,'Data Prep'!O25)</f>
        <v>519916</v>
      </c>
      <c r="Q25" vm="23">
        <v>6126452</v>
      </c>
      <c r="R25" s="14">
        <f t="shared" si="1"/>
        <v>84.864126904120042</v>
      </c>
      <c r="S25" s="12">
        <f>AVERAGEIFS(Data!F:F,Data!A:A,'Data Prep'!$B$15,Data!B:B,'Data Prep'!$B$3,Data!C:C,'Data Prep'!O25)</f>
        <v>46520</v>
      </c>
      <c r="T25" s="15">
        <f t="shared" si="2"/>
        <v>-46520</v>
      </c>
    </row>
    <row r="26" spans="1:20" x14ac:dyDescent="0.35">
      <c r="O26" t="s">
        <v>24</v>
      </c>
      <c r="P26" s="13">
        <f>SUMIFS(Data!E:E,Data!B:B,'Data Prep'!$B$3,Data!A:A,'Data Prep'!$B$15,Data!C:C,'Data Prep'!O26)</f>
        <v>89315</v>
      </c>
      <c r="Q26" vm="24">
        <v>1062305</v>
      </c>
      <c r="R26" s="14">
        <f t="shared" si="1"/>
        <v>84.076607000814263</v>
      </c>
      <c r="S26" s="12">
        <f>AVERAGEIFS(Data!F:F,Data!A:A,'Data Prep'!$B$15,Data!B:B,'Data Prep'!$B$3,Data!C:C,'Data Prep'!O26)</f>
        <v>43996</v>
      </c>
      <c r="T26" s="15">
        <f t="shared" si="2"/>
        <v>-43996</v>
      </c>
    </row>
    <row r="27" spans="1:20" x14ac:dyDescent="0.35">
      <c r="O27" t="s">
        <v>25</v>
      </c>
      <c r="P27" s="13">
        <f>SUMIFS(Data!E:E,Data!B:B,'Data Prep'!$B$3,Data!A:A,'Data Prep'!$B$15,Data!C:C,'Data Prep'!O27)</f>
        <v>182745</v>
      </c>
      <c r="Q27" vm="25">
        <v>1929268</v>
      </c>
      <c r="R27" s="14">
        <f t="shared" si="1"/>
        <v>94.722454319462088</v>
      </c>
      <c r="S27" s="12">
        <f>AVERAGEIFS(Data!F:F,Data!A:A,'Data Prep'!$B$15,Data!B:B,'Data Prep'!$B$3,Data!C:C,'Data Prep'!O27)</f>
        <v>44095</v>
      </c>
      <c r="T27" s="15">
        <f t="shared" si="2"/>
        <v>-44095</v>
      </c>
    </row>
    <row r="28" spans="1:20" x14ac:dyDescent="0.35">
      <c r="O28" t="s">
        <v>26</v>
      </c>
      <c r="P28" s="13">
        <f>SUMIFS(Data!E:E,Data!B:B,'Data Prep'!$B$3,Data!A:A,'Data Prep'!$B$15,Data!C:C,'Data Prep'!O28)</f>
        <v>252623</v>
      </c>
      <c r="Q28" vm="26">
        <v>3034392</v>
      </c>
      <c r="R28" s="14">
        <f t="shared" si="1"/>
        <v>83.253251392700747</v>
      </c>
      <c r="S28" s="12">
        <f>AVERAGEIFS(Data!F:F,Data!A:A,'Data Prep'!$B$15,Data!B:B,'Data Prep'!$B$3,Data!C:C,'Data Prep'!O28)</f>
        <v>48334</v>
      </c>
      <c r="T28" s="15">
        <f t="shared" si="2"/>
        <v>-48334</v>
      </c>
    </row>
    <row r="29" spans="1:20" x14ac:dyDescent="0.35">
      <c r="O29" t="s">
        <v>27</v>
      </c>
      <c r="P29" s="13">
        <f>SUMIFS(Data!E:E,Data!B:B,'Data Prep'!$B$3,Data!A:A,'Data Prep'!$B$15,Data!C:C,'Data Prep'!O29)</f>
        <v>133196</v>
      </c>
      <c r="Q29" vm="27">
        <v>1356458</v>
      </c>
      <c r="R29" s="14">
        <f t="shared" si="1"/>
        <v>98.193972832185011</v>
      </c>
      <c r="S29" s="12">
        <f>AVERAGEIFS(Data!F:F,Data!A:A,'Data Prep'!$B$15,Data!B:B,'Data Prep'!$B$3,Data!C:C,'Data Prep'!O29)</f>
        <v>54425</v>
      </c>
      <c r="T29" s="15">
        <f t="shared" si="2"/>
        <v>-54425</v>
      </c>
    </row>
    <row r="30" spans="1:20" x14ac:dyDescent="0.35">
      <c r="O30" t="s">
        <v>28</v>
      </c>
      <c r="P30" s="13">
        <f>SUMIFS(Data!E:E,Data!B:B,'Data Prep'!$B$3,Data!A:A,'Data Prep'!$B$15,Data!C:C,'Data Prep'!O30)</f>
        <v>820259</v>
      </c>
      <c r="Q30" vm="28">
        <v>8908520</v>
      </c>
      <c r="R30" s="14">
        <f t="shared" si="1"/>
        <v>92.075788121932703</v>
      </c>
      <c r="S30" s="12">
        <f>AVERAGEIFS(Data!F:F,Data!A:A,'Data Prep'!$B$15,Data!B:B,'Data Prep'!$B$3,Data!C:C,'Data Prep'!O30)</f>
        <v>58675</v>
      </c>
      <c r="T30" s="15">
        <f t="shared" si="2"/>
        <v>-58675</v>
      </c>
    </row>
    <row r="31" spans="1:20" x14ac:dyDescent="0.35">
      <c r="O31" t="s">
        <v>29</v>
      </c>
      <c r="P31" s="13">
        <f>SUMIFS(Data!E:E,Data!B:B,'Data Prep'!$B$3,Data!A:A,'Data Prep'!$B$15,Data!C:C,'Data Prep'!O31)</f>
        <v>130261</v>
      </c>
      <c r="Q31" vm="29">
        <v>2095428</v>
      </c>
      <c r="R31" s="14">
        <f t="shared" si="1"/>
        <v>62.164388373162907</v>
      </c>
      <c r="S31" s="12">
        <f>AVERAGEIFS(Data!F:F,Data!A:A,'Data Prep'!$B$15,Data!B:B,'Data Prep'!$B$3,Data!C:C,'Data Prep'!O31)</f>
        <v>41086</v>
      </c>
      <c r="T31" s="15">
        <f t="shared" si="2"/>
        <v>-41086</v>
      </c>
    </row>
    <row r="32" spans="1:20" x14ac:dyDescent="0.35">
      <c r="O32" t="s">
        <v>30</v>
      </c>
      <c r="P32" s="13">
        <f>SUMIFS(Data!E:E,Data!B:B,'Data Prep'!$B$3,Data!A:A,'Data Prep'!$B$15,Data!C:C,'Data Prep'!O32)</f>
        <v>1366746</v>
      </c>
      <c r="Q32" vm="30">
        <v>19542209</v>
      </c>
      <c r="R32" s="14">
        <f t="shared" si="1"/>
        <v>69.938152846487313</v>
      </c>
      <c r="S32" s="12">
        <f>AVERAGEIFS(Data!F:F,Data!A:A,'Data Prep'!$B$15,Data!B:B,'Data Prep'!$B$3,Data!C:C,'Data Prep'!O32)</f>
        <v>57939</v>
      </c>
      <c r="T32" s="15">
        <f t="shared" si="2"/>
        <v>-57939</v>
      </c>
    </row>
    <row r="33" spans="15:20" x14ac:dyDescent="0.35">
      <c r="O33" t="s">
        <v>31</v>
      </c>
      <c r="P33" s="13">
        <f>SUMIFS(Data!E:E,Data!B:B,'Data Prep'!$B$3,Data!A:A,'Data Prep'!$B$15,Data!C:C,'Data Prep'!O33)</f>
        <v>844765</v>
      </c>
      <c r="Q33" vm="31">
        <v>10383620</v>
      </c>
      <c r="R33" s="14">
        <f t="shared" si="1"/>
        <v>81.355538819795029</v>
      </c>
      <c r="S33" s="12">
        <f>AVERAGEIFS(Data!F:F,Data!A:A,'Data Prep'!$B$15,Data!B:B,'Data Prep'!$B$3,Data!C:C,'Data Prep'!O33)</f>
        <v>47171</v>
      </c>
      <c r="T33" s="15">
        <f t="shared" si="2"/>
        <v>-47171</v>
      </c>
    </row>
    <row r="34" spans="15:20" x14ac:dyDescent="0.35">
      <c r="O34" t="s">
        <v>32</v>
      </c>
      <c r="P34" s="13">
        <f>SUMIFS(Data!E:E,Data!B:B,'Data Prep'!$B$3,Data!A:A,'Data Prep'!$B$15,Data!C:C,'Data Prep'!O34)</f>
        <v>86570</v>
      </c>
      <c r="Q34" vm="32">
        <v>760077</v>
      </c>
      <c r="R34" s="14">
        <f t="shared" si="1"/>
        <v>113.89635523769303</v>
      </c>
      <c r="S34" s="12">
        <f>AVERAGEIFS(Data!F:F,Data!A:A,'Data Prep'!$B$15,Data!B:B,'Data Prep'!$B$3,Data!C:C,'Data Prep'!O34)</f>
        <v>52657</v>
      </c>
      <c r="T34" s="15">
        <f t="shared" si="2"/>
        <v>-52657</v>
      </c>
    </row>
    <row r="35" spans="15:20" x14ac:dyDescent="0.35">
      <c r="O35" t="s">
        <v>33</v>
      </c>
      <c r="P35" s="13">
        <f>SUMIFS(Data!E:E,Data!B:B,'Data Prep'!$B$3,Data!A:A,'Data Prep'!$B$15,Data!C:C,'Data Prep'!O35)</f>
        <v>998325</v>
      </c>
      <c r="Q35" vm="33">
        <v>11689442</v>
      </c>
      <c r="R35" s="14">
        <f t="shared" si="1"/>
        <v>85.40399105449174</v>
      </c>
      <c r="S35" s="12">
        <f>AVERAGEIFS(Data!F:F,Data!A:A,'Data Prep'!$B$15,Data!B:B,'Data Prep'!$B$3,Data!C:C,'Data Prep'!O35)</f>
        <v>48088</v>
      </c>
      <c r="T35" s="15">
        <f t="shared" si="2"/>
        <v>-48088</v>
      </c>
    </row>
    <row r="36" spans="15:20" x14ac:dyDescent="0.35">
      <c r="O36" t="s">
        <v>34</v>
      </c>
      <c r="P36" s="13">
        <f>SUMIFS(Data!E:E,Data!B:B,'Data Prep'!$B$3,Data!A:A,'Data Prep'!$B$15,Data!C:C,'Data Prep'!O36)</f>
        <v>301828</v>
      </c>
      <c r="Q36" vm="34">
        <v>3943079</v>
      </c>
      <c r="R36" s="14">
        <f t="shared" si="1"/>
        <v>76.546272595603597</v>
      </c>
      <c r="S36" s="12">
        <f>AVERAGEIFS(Data!F:F,Data!A:A,'Data Prep'!$B$15,Data!B:B,'Data Prep'!$B$3,Data!C:C,'Data Prep'!O36)</f>
        <v>43388</v>
      </c>
      <c r="T36" s="15">
        <f t="shared" si="2"/>
        <v>-43388</v>
      </c>
    </row>
    <row r="37" spans="15:20" x14ac:dyDescent="0.35">
      <c r="O37" t="s">
        <v>35</v>
      </c>
      <c r="P37" s="13">
        <f>SUMIFS(Data!E:E,Data!B:B,'Data Prep'!$B$3,Data!A:A,'Data Prep'!$B$15,Data!C:C,'Data Prep'!O37)</f>
        <v>346783</v>
      </c>
      <c r="Q37" vm="35">
        <v>4190713</v>
      </c>
      <c r="R37" s="14">
        <f t="shared" si="1"/>
        <v>82.750357755350947</v>
      </c>
      <c r="S37" s="12">
        <f>AVERAGEIFS(Data!F:F,Data!A:A,'Data Prep'!$B$15,Data!B:B,'Data Prep'!$B$3,Data!C:C,'Data Prep'!O37)</f>
        <v>49251</v>
      </c>
      <c r="T37" s="15">
        <f t="shared" si="2"/>
        <v>-49251</v>
      </c>
    </row>
    <row r="38" spans="15:20" x14ac:dyDescent="0.35">
      <c r="O38" t="s">
        <v>36</v>
      </c>
      <c r="P38" s="13">
        <f>SUMIFS(Data!E:E,Data!B:B,'Data Prep'!$B$3,Data!A:A,'Data Prep'!$B$15,Data!C:C,'Data Prep'!O38)</f>
        <v>1054388</v>
      </c>
      <c r="Q38" vm="36">
        <v>12807060</v>
      </c>
      <c r="R38" s="14">
        <f t="shared" si="1"/>
        <v>82.328653102273279</v>
      </c>
      <c r="S38" s="12">
        <f>AVERAGEIFS(Data!F:F,Data!A:A,'Data Prep'!$B$15,Data!B:B,'Data Prep'!$B$3,Data!C:C,'Data Prep'!O38)</f>
        <v>49535</v>
      </c>
      <c r="T38" s="15">
        <f t="shared" si="2"/>
        <v>-49535</v>
      </c>
    </row>
    <row r="39" spans="15:20" x14ac:dyDescent="0.35">
      <c r="O39" t="s">
        <v>37</v>
      </c>
      <c r="P39" s="13">
        <f>SUMIFS(Data!E:E,Data!B:B,'Data Prep'!$B$3,Data!A:A,'Data Prep'!$B$15,Data!C:C,'Data Prep'!O39)</f>
        <v>70764</v>
      </c>
      <c r="Q39" vm="37">
        <v>1057315</v>
      </c>
      <c r="R39" s="14">
        <f t="shared" si="1"/>
        <v>66.928020504769165</v>
      </c>
      <c r="S39" s="12">
        <f>AVERAGEIFS(Data!F:F,Data!A:A,'Data Prep'!$B$15,Data!B:B,'Data Prep'!$B$3,Data!C:C,'Data Prep'!O39)</f>
        <v>49493</v>
      </c>
      <c r="T39" s="15">
        <f t="shared" si="2"/>
        <v>-49493</v>
      </c>
    </row>
    <row r="40" spans="15:20" x14ac:dyDescent="0.35">
      <c r="O40" t="s">
        <v>38</v>
      </c>
      <c r="P40" s="13">
        <f>SUMIFS(Data!E:E,Data!B:B,'Data Prep'!$B$3,Data!A:A,'Data Prep'!$B$15,Data!C:C,'Data Prep'!O40)</f>
        <v>400537</v>
      </c>
      <c r="Q40" vm="38">
        <v>5084127</v>
      </c>
      <c r="R40" s="14">
        <f t="shared" si="1"/>
        <v>78.781863631652001</v>
      </c>
      <c r="S40" s="12">
        <f>AVERAGEIFS(Data!F:F,Data!A:A,'Data Prep'!$B$15,Data!B:B,'Data Prep'!$B$3,Data!C:C,'Data Prep'!O40)</f>
        <v>43717</v>
      </c>
      <c r="T40" s="15">
        <f t="shared" si="2"/>
        <v>-43717</v>
      </c>
    </row>
    <row r="41" spans="15:20" x14ac:dyDescent="0.35">
      <c r="O41" t="s">
        <v>39</v>
      </c>
      <c r="P41" s="13">
        <f>SUMIFS(Data!E:E,Data!B:B,'Data Prep'!$B$3,Data!A:A,'Data Prep'!$B$15,Data!C:C,'Data Prep'!O41)</f>
        <v>83179</v>
      </c>
      <c r="Q41" vm="39">
        <v>882235</v>
      </c>
      <c r="R41" s="14">
        <f t="shared" si="1"/>
        <v>94.282135712140189</v>
      </c>
      <c r="S41" s="12">
        <f>AVERAGEIFS(Data!F:F,Data!A:A,'Data Prep'!$B$15,Data!B:B,'Data Prep'!$B$3,Data!C:C,'Data Prep'!O41)</f>
        <v>44162</v>
      </c>
      <c r="T41" s="15">
        <f t="shared" si="2"/>
        <v>-44162</v>
      </c>
    </row>
    <row r="42" spans="15:20" x14ac:dyDescent="0.35">
      <c r="O42" t="s">
        <v>40</v>
      </c>
      <c r="P42" s="13">
        <f>SUMIFS(Data!E:E,Data!B:B,'Data Prep'!$B$3,Data!A:A,'Data Prep'!$B$15,Data!C:C,'Data Prep'!O42)</f>
        <v>627005</v>
      </c>
      <c r="Q42" vm="40">
        <v>6770010</v>
      </c>
      <c r="R42" s="14">
        <f t="shared" si="1"/>
        <v>92.615077378024552</v>
      </c>
      <c r="S42" s="12">
        <f>AVERAGEIFS(Data!F:F,Data!A:A,'Data Prep'!$B$15,Data!B:B,'Data Prep'!$B$3,Data!C:C,'Data Prep'!O42)</f>
        <v>50111</v>
      </c>
      <c r="T42" s="15">
        <f t="shared" si="2"/>
        <v>-50111</v>
      </c>
    </row>
    <row r="43" spans="15:20" x14ac:dyDescent="0.35">
      <c r="O43" t="s">
        <v>41</v>
      </c>
      <c r="P43" s="13">
        <f>SUMIFS(Data!E:E,Data!B:B,'Data Prep'!$B$3,Data!A:A,'Data Prep'!$B$15,Data!C:C,'Data Prep'!O43)</f>
        <v>2453267</v>
      </c>
      <c r="Q43" vm="41">
        <v>29145505</v>
      </c>
      <c r="R43" s="14">
        <f t="shared" si="1"/>
        <v>84.173082607420938</v>
      </c>
      <c r="S43" s="12">
        <f>AVERAGEIFS(Data!F:F,Data!A:A,'Data Prep'!$B$15,Data!B:B,'Data Prep'!$B$3,Data!C:C,'Data Prep'!O43)</f>
        <v>56485</v>
      </c>
      <c r="T43" s="15">
        <f t="shared" si="2"/>
        <v>-56485</v>
      </c>
    </row>
    <row r="44" spans="15:20" x14ac:dyDescent="0.35">
      <c r="O44" t="s">
        <v>42</v>
      </c>
      <c r="P44" s="13">
        <f>SUMIFS(Data!E:E,Data!B:B,'Data Prep'!$B$3,Data!A:A,'Data Prep'!$B$15,Data!C:C,'Data Prep'!O44)</f>
        <v>288623</v>
      </c>
      <c r="Q44" vm="42">
        <v>3161105</v>
      </c>
      <c r="R44" s="14">
        <f t="shared" si="1"/>
        <v>91.304464736223565</v>
      </c>
      <c r="S44" s="12">
        <f>AVERAGEIFS(Data!F:F,Data!A:A,'Data Prep'!$B$15,Data!B:B,'Data Prep'!$B$3,Data!C:C,'Data Prep'!O44)</f>
        <v>49353</v>
      </c>
      <c r="T44" s="15">
        <f t="shared" si="2"/>
        <v>-49353</v>
      </c>
    </row>
    <row r="45" spans="15:20" x14ac:dyDescent="0.35">
      <c r="O45" t="s">
        <v>43</v>
      </c>
      <c r="P45" s="13">
        <f>SUMIFS(Data!E:E,Data!B:B,'Data Prep'!$B$3,Data!A:A,'Data Prep'!$B$15,Data!C:C,'Data Prep'!O45)</f>
        <v>49851</v>
      </c>
      <c r="Q45" vm="43">
        <v>626299</v>
      </c>
      <c r="R45" s="14">
        <f t="shared" si="1"/>
        <v>79.596167325829995</v>
      </c>
      <c r="S45" s="12">
        <f>AVERAGEIFS(Data!F:F,Data!A:A,'Data Prep'!$B$15,Data!B:B,'Data Prep'!$B$3,Data!C:C,'Data Prep'!O45)</f>
        <v>45701</v>
      </c>
      <c r="T45" s="15">
        <f t="shared" si="2"/>
        <v>-45701</v>
      </c>
    </row>
    <row r="46" spans="15:20" x14ac:dyDescent="0.35">
      <c r="O46" t="s">
        <v>44</v>
      </c>
      <c r="P46" s="13">
        <f>SUMIFS(Data!E:E,Data!B:B,'Data Prep'!$B$3,Data!A:A,'Data Prep'!$B$15,Data!C:C,'Data Prep'!O46)</f>
        <v>627729</v>
      </c>
      <c r="Q46" vm="44">
        <v>8517685</v>
      </c>
      <c r="R46" s="14">
        <f t="shared" si="1"/>
        <v>73.697137191619547</v>
      </c>
      <c r="S46" s="12">
        <f>AVERAGEIFS(Data!F:F,Data!A:A,'Data Prep'!$B$15,Data!B:B,'Data Prep'!$B$3,Data!C:C,'Data Prep'!O46)</f>
        <v>48371</v>
      </c>
      <c r="T46" s="15">
        <f t="shared" si="2"/>
        <v>-48371</v>
      </c>
    </row>
    <row r="47" spans="15:20" x14ac:dyDescent="0.35">
      <c r="O47" t="s">
        <v>45</v>
      </c>
      <c r="P47" s="13">
        <f>SUMIFS(Data!E:E,Data!B:B,'Data Prep'!$B$3,Data!A:A,'Data Prep'!$B$15,Data!C:C,'Data Prep'!O47)</f>
        <v>615415</v>
      </c>
      <c r="Q47" vm="45">
        <v>7614893</v>
      </c>
      <c r="R47" s="14">
        <f t="shared" si="1"/>
        <v>80.817287911990363</v>
      </c>
      <c r="S47" s="12">
        <f>AVERAGEIFS(Data!F:F,Data!A:A,'Data Prep'!$B$15,Data!B:B,'Data Prep'!$B$3,Data!C:C,'Data Prep'!O47)</f>
        <v>74160</v>
      </c>
      <c r="T47" s="15">
        <f t="shared" si="2"/>
        <v>-74160</v>
      </c>
    </row>
    <row r="48" spans="15:20" x14ac:dyDescent="0.35">
      <c r="O48" t="s">
        <v>46</v>
      </c>
      <c r="P48" s="13">
        <f>SUMIFS(Data!E:E,Data!B:B,'Data Prep'!$B$3,Data!A:A,'Data Prep'!$B$15,Data!C:C,'Data Prep'!O48)</f>
        <v>118677</v>
      </c>
      <c r="Q48" vm="46">
        <v>1805832</v>
      </c>
      <c r="R48" s="14">
        <f t="shared" si="1"/>
        <v>65.71873795569023</v>
      </c>
      <c r="S48" s="12">
        <f>AVERAGEIFS(Data!F:F,Data!A:A,'Data Prep'!$B$15,Data!B:B,'Data Prep'!$B$3,Data!C:C,'Data Prep'!O48)</f>
        <v>42085</v>
      </c>
      <c r="T48" s="15">
        <f t="shared" si="2"/>
        <v>-42085</v>
      </c>
    </row>
    <row r="49" spans="15:20" x14ac:dyDescent="0.35">
      <c r="O49" t="s">
        <v>47</v>
      </c>
      <c r="P49" s="13">
        <f>SUMIFS(Data!E:E,Data!B:B,'Data Prep'!$B$3,Data!A:A,'Data Prep'!$B$15,Data!C:C,'Data Prep'!O49)</f>
        <v>517930</v>
      </c>
      <c r="Q49" vm="47">
        <v>5813568</v>
      </c>
      <c r="R49" s="14">
        <f t="shared" si="1"/>
        <v>89.089867014542534</v>
      </c>
      <c r="S49" s="12">
        <f>AVERAGEIFS(Data!F:F,Data!A:A,'Data Prep'!$B$15,Data!B:B,'Data Prep'!$B$3,Data!C:C,'Data Prep'!O49)</f>
        <v>45165</v>
      </c>
      <c r="T49" s="15">
        <f t="shared" si="2"/>
        <v>-45165</v>
      </c>
    </row>
    <row r="50" spans="15:20" x14ac:dyDescent="0.35">
      <c r="O50" t="s">
        <v>48</v>
      </c>
      <c r="P50" s="13">
        <f>SUMIFS(Data!E:E,Data!B:B,'Data Prep'!$B$3,Data!A:A,'Data Prep'!$B$15,Data!C:C,'Data Prep'!O50)</f>
        <v>48509</v>
      </c>
      <c r="Q50" vm="48">
        <v>577737</v>
      </c>
      <c r="R50" s="14">
        <f t="shared" si="1"/>
        <v>83.963810522781131</v>
      </c>
      <c r="S50" s="12">
        <f>AVERAGEIFS(Data!F:F,Data!A:A,'Data Prep'!$B$15,Data!B:B,'Data Prep'!$B$3,Data!C:C,'Data Prep'!O50)</f>
        <v>44879</v>
      </c>
      <c r="T50" s="15">
        <f t="shared" si="2"/>
        <v>-44879</v>
      </c>
    </row>
  </sheetData>
  <sortState xmlns:xlrd2="http://schemas.microsoft.com/office/spreadsheetml/2017/richdata2" ref="H2:I12">
    <sortCondition descending="1" ref="I3:I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C347-C080-4B57-BAE2-B81D097078F2}">
  <sheetPr>
    <pageSetUpPr fitToPage="1"/>
  </sheetPr>
  <dimension ref="A1:O1048576"/>
  <sheetViews>
    <sheetView showGridLines="0" showRowColHeaders="0" tabSelected="1" zoomScaleNormal="100" workbookViewId="0">
      <selection activeCell="B5" sqref="B5"/>
    </sheetView>
  </sheetViews>
  <sheetFormatPr defaultColWidth="0" defaultRowHeight="14.5" zeroHeight="1" x14ac:dyDescent="0.35"/>
  <cols>
    <col min="1" max="1" width="8.7265625" customWidth="1"/>
    <col min="2" max="2" width="26.26953125" bestFit="1" customWidth="1"/>
    <col min="3" max="3" width="5.6328125" customWidth="1"/>
    <col min="4" max="4" width="30" bestFit="1" customWidth="1"/>
    <col min="5" max="9" width="8.7265625" customWidth="1"/>
    <col min="10" max="10" width="2.453125" customWidth="1"/>
    <col min="11" max="11" width="30" bestFit="1" customWidth="1"/>
    <col min="12" max="13" width="8.7265625" customWidth="1"/>
    <col min="14" max="14" width="5.1796875" customWidth="1"/>
    <col min="15" max="15" width="1.81640625" hidden="1" customWidth="1"/>
    <col min="16" max="16384" width="8.7265625" hidden="1"/>
  </cols>
  <sheetData>
    <row r="1" spans="1:2" x14ac:dyDescent="0.35">
      <c r="A1" s="18">
        <v>3</v>
      </c>
    </row>
    <row r="2" spans="1:2" x14ac:dyDescent="0.35">
      <c r="A2" s="18">
        <v>1</v>
      </c>
    </row>
    <row r="3" spans="1:2" x14ac:dyDescent="0.35"/>
    <row r="4" spans="1:2" x14ac:dyDescent="0.35"/>
    <row r="5" spans="1:2" ht="18.5" x14ac:dyDescent="0.45">
      <c r="B5" s="16" t="str" cm="1">
        <f t="array" ref="B5">INDEX('Data Prep'!D3:D12,11-Dashboard!A1)</f>
        <v>Trade &amp; Transportation</v>
      </c>
    </row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ht="41.5" customHeight="1" x14ac:dyDescent="0.35"/>
    <row r="1048576" ht="9.5" hidden="1" customHeight="1" x14ac:dyDescent="0.35"/>
  </sheetData>
  <sheetProtection sheet="1" objects="1" scenarios="1"/>
  <pageMargins left="0.7" right="0.7" top="0.75" bottom="0.75" header="0.3" footer="0.3"/>
  <pageSetup scale="74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6" r:id="rId4" name="Spinner 14">
              <controlPr defaultSize="0" autoPict="0">
                <anchor moveWithCells="1" sizeWithCells="1">
                  <from>
                    <xdr:col>2</xdr:col>
                    <xdr:colOff>12700</xdr:colOff>
                    <xdr:row>4</xdr:row>
                    <xdr:rowOff>0</xdr:rowOff>
                  </from>
                  <to>
                    <xdr:col>2</xdr:col>
                    <xdr:colOff>546100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5" name="Option Button 16">
              <controlPr defaultSize="0" autoFill="0" autoLine="0" autoPict="0">
                <anchor moveWithCells="1">
                  <from>
                    <xdr:col>8</xdr:col>
                    <xdr:colOff>57150</xdr:colOff>
                    <xdr:row>6</xdr:row>
                    <xdr:rowOff>101600</xdr:rowOff>
                  </from>
                  <to>
                    <xdr:col>10</xdr:col>
                    <xdr:colOff>819150</xdr:colOff>
                    <xdr:row>7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6" name="Option Button 17">
              <controlPr defaultSize="0" autoFill="0" autoLine="0" autoPict="0">
                <anchor moveWithCells="1">
                  <from>
                    <xdr:col>10</xdr:col>
                    <xdr:colOff>1009650</xdr:colOff>
                    <xdr:row>6</xdr:row>
                    <xdr:rowOff>101600</xdr:rowOff>
                  </from>
                  <to>
                    <xdr:col>11</xdr:col>
                    <xdr:colOff>457200</xdr:colOff>
                    <xdr:row>7</xdr:row>
                    <xdr:rowOff>139700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Alfikri</cp:lastModifiedBy>
  <cp:lastPrinted>2023-01-18T16:09:37Z</cp:lastPrinted>
  <dcterms:created xsi:type="dcterms:W3CDTF">2021-09-21T20:47:02Z</dcterms:created>
  <dcterms:modified xsi:type="dcterms:W3CDTF">2023-01-19T02:20:48Z</dcterms:modified>
</cp:coreProperties>
</file>