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wsPython\"/>
    </mc:Choice>
  </mc:AlternateContent>
  <xr:revisionPtr revIDLastSave="0" documentId="13_ncr:1_{6E7A0C75-A8D4-45AA-8C3C-FF26DBAFC421}" xr6:coauthVersionLast="47" xr6:coauthVersionMax="47" xr10:uidLastSave="{00000000-0000-0000-0000-000000000000}"/>
  <bookViews>
    <workbookView xWindow="-108" yWindow="-108" windowWidth="23256" windowHeight="12456" xr2:uid="{A4CD3182-8795-496C-891A-DB2AF316A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3" i="1"/>
  <c r="E4" i="1"/>
  <c r="E5" i="1"/>
  <c r="E6" i="1"/>
  <c r="E7" i="1"/>
  <c r="E8" i="1"/>
  <c r="E2" i="1"/>
  <c r="D37" i="1"/>
  <c r="D38" i="1"/>
  <c r="D39" i="1"/>
  <c r="D40" i="1"/>
  <c r="D41" i="1"/>
  <c r="D42" i="1"/>
  <c r="D43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  <c r="D3" i="1"/>
</calcChain>
</file>

<file path=xl/sharedStrings.xml><?xml version="1.0" encoding="utf-8"?>
<sst xmlns="http://schemas.openxmlformats.org/spreadsheetml/2006/main" count="1058" uniqueCount="453">
  <si>
    <t>ADIFA NURLAILA</t>
  </si>
  <si>
    <t>BEKASI</t>
  </si>
  <si>
    <t>P</t>
  </si>
  <si>
    <t>JL. NURUL ISLAM RT 04 RW 018</t>
  </si>
  <si>
    <t>KOTA BEKASI</t>
  </si>
  <si>
    <t>JATIASIH</t>
  </si>
  <si>
    <t>JATIMEKAR</t>
  </si>
  <si>
    <t>17422</t>
  </si>
  <si>
    <t>JALAN KAKI</t>
  </si>
  <si>
    <t>3275091107061635</t>
  </si>
  <si>
    <t>RASMAT</t>
  </si>
  <si>
    <t>3275090111690008</t>
  </si>
  <si>
    <t>SD</t>
  </si>
  <si>
    <t>WIRASWASTA</t>
  </si>
  <si>
    <t>SURTINAH</t>
  </si>
  <si>
    <t>17/02/1977</t>
  </si>
  <si>
    <t>3275095702770007</t>
  </si>
  <si>
    <t>IRT</t>
  </si>
  <si>
    <t>AZIZAH SALMA IRTIYAH</t>
  </si>
  <si>
    <t>KPM RAWA BOGO Gg. JURDIL RT 004 RW 007</t>
  </si>
  <si>
    <t>MOTOR ORANG TUA</t>
  </si>
  <si>
    <t>3275090501150021</t>
  </si>
  <si>
    <t>MAMUR</t>
  </si>
  <si>
    <t>3275090311770007</t>
  </si>
  <si>
    <t>SLTA</t>
  </si>
  <si>
    <t>MARHATI</t>
  </si>
  <si>
    <t>3275084304890024</t>
  </si>
  <si>
    <t>S1</t>
  </si>
  <si>
    <t>GURU</t>
  </si>
  <si>
    <t>BILAL KHALID DAMAR</t>
  </si>
  <si>
    <t>L</t>
  </si>
  <si>
    <t>TK</t>
  </si>
  <si>
    <t>SWASTA</t>
  </si>
  <si>
    <t>KP. RAWA BOGO Gg JURDIL NO.34 RT 004 RW 007</t>
  </si>
  <si>
    <t>3275092209160052</t>
  </si>
  <si>
    <t>DAMAR WULAN DARMADI</t>
  </si>
  <si>
    <t>11/061993</t>
  </si>
  <si>
    <t>3275091106930017</t>
  </si>
  <si>
    <t>KARYAWAN SWASTA</t>
  </si>
  <si>
    <t>DEWINTA PRATIWI</t>
  </si>
  <si>
    <t>PALU</t>
  </si>
  <si>
    <t>17/12/1991</t>
  </si>
  <si>
    <t>3275095712910011</t>
  </si>
  <si>
    <t>DEWI ARUMNUR HIDAYANTI</t>
  </si>
  <si>
    <t>JL. AL IKHLAS RT 03 RW 04</t>
  </si>
  <si>
    <t>SUWARNO</t>
  </si>
  <si>
    <t>WONOGIRI</t>
  </si>
  <si>
    <t>3275081201790038</t>
  </si>
  <si>
    <t>BURUH</t>
  </si>
  <si>
    <t>DARYATI</t>
  </si>
  <si>
    <t>GENTASARI</t>
  </si>
  <si>
    <t>3275084709850031</t>
  </si>
  <si>
    <t>HIFZA AZKADINA RAMADHANI</t>
  </si>
  <si>
    <t>JL. SELATAN 1 NO.66 RT 04 RW 18</t>
  </si>
  <si>
    <t>31750308011411016</t>
  </si>
  <si>
    <t>RAMADHAN ADE IMAM SAPUTRA</t>
  </si>
  <si>
    <t>JAKARTA</t>
  </si>
  <si>
    <t>3175030205890008</t>
  </si>
  <si>
    <t>NINUK BADRIYAH</t>
  </si>
  <si>
    <t>22/08/1989</t>
  </si>
  <si>
    <t>3275096208890010</t>
  </si>
  <si>
    <t>IMELDA PUTRI</t>
  </si>
  <si>
    <t>JL. NURUL ISLAM NO.40 RT 03 RW 018</t>
  </si>
  <si>
    <t>3275090602090122</t>
  </si>
  <si>
    <t>ARMAN SALEH</t>
  </si>
  <si>
    <t>MALINTANG JULU</t>
  </si>
  <si>
    <t>20/08/1979</t>
  </si>
  <si>
    <t>3275092008790016</t>
  </si>
  <si>
    <t>SOMAITA</t>
  </si>
  <si>
    <t>3275094303840022</t>
  </si>
  <si>
    <t>KAYLA FARANISA AZWI</t>
  </si>
  <si>
    <t>BREBES</t>
  </si>
  <si>
    <t>JALAN RAYA KODAU NO.62 RT 04 RW 023</t>
  </si>
  <si>
    <t>PONDOK MELATI</t>
  </si>
  <si>
    <t>JATIRAHAYU</t>
  </si>
  <si>
    <t>3329091801180021</t>
  </si>
  <si>
    <t>MOCHAMAD ZAENAL ALWI</t>
  </si>
  <si>
    <t>3329090301970007</t>
  </si>
  <si>
    <t>SLTP</t>
  </si>
  <si>
    <t>SEPRIATIN DIA CIPTANINGSIH</t>
  </si>
  <si>
    <t>3329094609960005</t>
  </si>
  <si>
    <t>MOCHAMAD TEGAR ALAMSYAH</t>
  </si>
  <si>
    <t>KP. RAWA BOGO RT 004 RW 003</t>
  </si>
  <si>
    <t>3275092301150027</t>
  </si>
  <si>
    <t>CHEPY RACHMAT MAULANA</t>
  </si>
  <si>
    <t>SUKABUMI</t>
  </si>
  <si>
    <t>21/02/1988</t>
  </si>
  <si>
    <t>3275092102860007</t>
  </si>
  <si>
    <t>AMANDA WULANDARI PERTIWI</t>
  </si>
  <si>
    <t>19/12/1992</t>
  </si>
  <si>
    <t>3275095912920010</t>
  </si>
  <si>
    <t>MUHAMMAD AL FATIH RIZKY</t>
  </si>
  <si>
    <t>KP SAWAH RT 001 RW 003</t>
  </si>
  <si>
    <t>JATIMELATI</t>
  </si>
  <si>
    <t>17446</t>
  </si>
  <si>
    <t>3275121803210001</t>
  </si>
  <si>
    <t>GUSTAF PRATAMA SAPUTRA</t>
  </si>
  <si>
    <t>23/01/1992</t>
  </si>
  <si>
    <t>3171082301921001</t>
  </si>
  <si>
    <t>MAHMUDAH</t>
  </si>
  <si>
    <t>3175035005930009</t>
  </si>
  <si>
    <t>MUHAMMAD HAFIZH</t>
  </si>
  <si>
    <t>JL. NURUL ISLAM 2 RT 003 RW 018</t>
  </si>
  <si>
    <t>3275090209210011</t>
  </si>
  <si>
    <t>BUDI SUPARMAN</t>
  </si>
  <si>
    <t>BOGOR</t>
  </si>
  <si>
    <t>3201070802740003</t>
  </si>
  <si>
    <t>BURUH HARIAN</t>
  </si>
  <si>
    <t>KHODIJAH</t>
  </si>
  <si>
    <t>3201074304910007</t>
  </si>
  <si>
    <t>NABILA ALIYAH ZAHRA</t>
  </si>
  <si>
    <t>JL. FLAMBOYAN 3 RT 02 RW 04</t>
  </si>
  <si>
    <t>3275091510180010</t>
  </si>
  <si>
    <t>M.SHOLEH</t>
  </si>
  <si>
    <t>17/09/1991</t>
  </si>
  <si>
    <t>3275091709910017</t>
  </si>
  <si>
    <t>ANY ANGGRAINI</t>
  </si>
  <si>
    <t>13/04/1995</t>
  </si>
  <si>
    <t>3275095304950009</t>
  </si>
  <si>
    <t>PRABU KAISANG</t>
  </si>
  <si>
    <t>JL. H NAWI JATIMAKMUR RT 001 RW 013</t>
  </si>
  <si>
    <t>PONDOK GEDE</t>
  </si>
  <si>
    <t>JATIMAKMUR</t>
  </si>
  <si>
    <t>17413</t>
  </si>
  <si>
    <t>SEPEDA</t>
  </si>
  <si>
    <t>3275081506160028</t>
  </si>
  <si>
    <t>JAENAL</t>
  </si>
  <si>
    <t>3275090406800023</t>
  </si>
  <si>
    <t>RINI HARIANI</t>
  </si>
  <si>
    <t>3275084912830010</t>
  </si>
  <si>
    <t>ZENUAR KURNIA PUTRA</t>
  </si>
  <si>
    <t>PAUD</t>
  </si>
  <si>
    <t>JL. GUNUNG SALAK I RT 002 RW 018</t>
  </si>
  <si>
    <t>3275091609150005</t>
  </si>
  <si>
    <t>RIZKI KURNIA</t>
  </si>
  <si>
    <t>3275090712920018</t>
  </si>
  <si>
    <t>RATNA KARLIYA</t>
  </si>
  <si>
    <t>INDRAMAYU</t>
  </si>
  <si>
    <t>3212224705940002</t>
  </si>
  <si>
    <t>AISYAH AMANDA</t>
  </si>
  <si>
    <t>Jl. KODAU Gg. LABUHAN HAJI NO.100 RT 002 RW 004J</t>
  </si>
  <si>
    <t>3175101804121030</t>
  </si>
  <si>
    <t>AMIRUDIN</t>
  </si>
  <si>
    <t>OKU TIMUR</t>
  </si>
  <si>
    <t>1608142501850001</t>
  </si>
  <si>
    <t>ENDA SUSILAWATI</t>
  </si>
  <si>
    <t>BETUNG</t>
  </si>
  <si>
    <t>3175104303851004</t>
  </si>
  <si>
    <t>ALIFATUN NISA</t>
  </si>
  <si>
    <t>PAMEKASAN</t>
  </si>
  <si>
    <t>RA</t>
  </si>
  <si>
    <t>JL. LABUHAN HAJI RT 05 RW 03</t>
  </si>
  <si>
    <t>3528052407170002</t>
  </si>
  <si>
    <t>YUSKIYANTO</t>
  </si>
  <si>
    <t>SAMPANG</t>
  </si>
  <si>
    <t>16/10/1992</t>
  </si>
  <si>
    <t>3527141610920002</t>
  </si>
  <si>
    <t>HALIMATUS SAKDIYAH</t>
  </si>
  <si>
    <t>3528055106930004</t>
  </si>
  <si>
    <t>ALYA NIDAUL KARIMAH</t>
  </si>
  <si>
    <t xml:space="preserve">JL. NURUL ISLAM RT 003 RW 018 </t>
  </si>
  <si>
    <t>3275092311860005</t>
  </si>
  <si>
    <t>MARDIANSYAH</t>
  </si>
  <si>
    <t>YUNI RATNASARI</t>
  </si>
  <si>
    <t>3275096706920011</t>
  </si>
  <si>
    <t>ANANDITA VIDYA AURORA</t>
  </si>
  <si>
    <t xml:space="preserve">JL. KODAU V RT 004 RW 023 </t>
  </si>
  <si>
    <t>17414</t>
  </si>
  <si>
    <t>3171030207190012</t>
  </si>
  <si>
    <t>ISMAWAN</t>
  </si>
  <si>
    <t>BATANG</t>
  </si>
  <si>
    <t>3325052209790002</t>
  </si>
  <si>
    <t>ADE NOBERLINA</t>
  </si>
  <si>
    <t>3171035301790004</t>
  </si>
  <si>
    <t>ASSYIFA KHAIRUNNISA</t>
  </si>
  <si>
    <t>JL. NURUL HUDA RT 018 RW 04</t>
  </si>
  <si>
    <t>3275102305170006</t>
  </si>
  <si>
    <t>ARMAN MAULANA</t>
  </si>
  <si>
    <t>3275100308950014</t>
  </si>
  <si>
    <t>ETI SUPRIYATIN</t>
  </si>
  <si>
    <t>13/11/1996</t>
  </si>
  <si>
    <t>3275105311960005</t>
  </si>
  <si>
    <t>AZKA AZFAR RABBANI</t>
  </si>
  <si>
    <t xml:space="preserve">KP. RAWA BOGO RT 005 RW 004 </t>
  </si>
  <si>
    <t>3275091209170001</t>
  </si>
  <si>
    <t>TAUFIK HIDAYATULLOH</t>
  </si>
  <si>
    <t>3275092107810009</t>
  </si>
  <si>
    <t>UMMIYATI</t>
  </si>
  <si>
    <t>LAMPUNG UTARA</t>
  </si>
  <si>
    <t>1803144501890001</t>
  </si>
  <si>
    <t>AZKAYRA RAMADHANI ANWAR</t>
  </si>
  <si>
    <t>KP. RAWA BOGO RT 005 RW 018</t>
  </si>
  <si>
    <t>3275091604180012</t>
  </si>
  <si>
    <t>ALFIAN ANWAR</t>
  </si>
  <si>
    <t>3275090108970014</t>
  </si>
  <si>
    <t>PUTRI WULANDARI</t>
  </si>
  <si>
    <t>PENAWANGAN</t>
  </si>
  <si>
    <t>3171034805000001</t>
  </si>
  <si>
    <t>AZMIA ARRABYAH ZEIN</t>
  </si>
  <si>
    <t>JL. AL IKHLAS II RT 01 RW 04 NO. 176</t>
  </si>
  <si>
    <t>3275091308140004</t>
  </si>
  <si>
    <t>ZEIN SOFARI</t>
  </si>
  <si>
    <t>18/01/1993</t>
  </si>
  <si>
    <t>3275091801930005</t>
  </si>
  <si>
    <t>MIFTAHUL JANNAH</t>
  </si>
  <si>
    <t>25/01/1995</t>
  </si>
  <si>
    <t>3275096501950015</t>
  </si>
  <si>
    <t>FATIH AR RASYID</t>
  </si>
  <si>
    <t xml:space="preserve">JL. NURUL ISLAM RT 004 RW 018 </t>
  </si>
  <si>
    <t>3275090110140008</t>
  </si>
  <si>
    <t>MUHIDIN</t>
  </si>
  <si>
    <t>3275091512830009</t>
  </si>
  <si>
    <t>NITA SARI</t>
  </si>
  <si>
    <t>3275044608900006</t>
  </si>
  <si>
    <t>GHYTA ADWITYA</t>
  </si>
  <si>
    <t>KP. RAWA BOGO RT 03 RW 018 GOR JIUNG</t>
  </si>
  <si>
    <t>3275092208160005</t>
  </si>
  <si>
    <t>RENA PURWAYANTO</t>
  </si>
  <si>
    <t>KENDAL</t>
  </si>
  <si>
    <t>3201011108840009</t>
  </si>
  <si>
    <t>SAINI</t>
  </si>
  <si>
    <t>3275094204820005</t>
  </si>
  <si>
    <t>GIBRAN ARSHAKA KEENANDRA</t>
  </si>
  <si>
    <t>JL. LABUHAN HAJI Gg BERINGIN  RT 005 RW 003</t>
  </si>
  <si>
    <t>327509130921001</t>
  </si>
  <si>
    <t>RUSDI</t>
  </si>
  <si>
    <t>3275091605940009</t>
  </si>
  <si>
    <t>DESI FATMAWATI</t>
  </si>
  <si>
    <t>3275094312940003</t>
  </si>
  <si>
    <t>HILYATUN NUFUS</t>
  </si>
  <si>
    <t>JL. PALEM RAYA RT 004 RW 004</t>
  </si>
  <si>
    <t>3175061707180044</t>
  </si>
  <si>
    <t>ABDUL HASAN</t>
  </si>
  <si>
    <t>BANGKALAN</t>
  </si>
  <si>
    <t>35261300404840005</t>
  </si>
  <si>
    <t>MUYAS</t>
  </si>
  <si>
    <t>3526137112860016</t>
  </si>
  <si>
    <t>IBRAHIM ADHAM</t>
  </si>
  <si>
    <t>JL. MUSHOLA NURUL HUDA NO. 68</t>
  </si>
  <si>
    <t>3275091302080075</t>
  </si>
  <si>
    <t>MUNZIR</t>
  </si>
  <si>
    <t>3275092002800016</t>
  </si>
  <si>
    <t>DEWI KARDIANI</t>
  </si>
  <si>
    <t>3275096001810010</t>
  </si>
  <si>
    <t>KEISHA ZAHRA</t>
  </si>
  <si>
    <t>JL. NURUL ISLAM NO. 29 RT 04 RW 018</t>
  </si>
  <si>
    <t>3275092308210002</t>
  </si>
  <si>
    <t>AHMAD SYAFII</t>
  </si>
  <si>
    <t>26/10/1988</t>
  </si>
  <si>
    <t>3275092610880007</t>
  </si>
  <si>
    <t>MURTRI WINARTI</t>
  </si>
  <si>
    <t>18/06/1993</t>
  </si>
  <si>
    <t>3275085806930009</t>
  </si>
  <si>
    <t>M. RIPAL</t>
  </si>
  <si>
    <t>CIANJUR</t>
  </si>
  <si>
    <t>JL. KABEL Gg. LAPANGAN LAPAK BARANG RT 04 RW 03</t>
  </si>
  <si>
    <t>3203032211190006</t>
  </si>
  <si>
    <t>YOSEP SUNDANI</t>
  </si>
  <si>
    <t>25/10/1993</t>
  </si>
  <si>
    <t>3203032510930004</t>
  </si>
  <si>
    <t>NURHAYATI</t>
  </si>
  <si>
    <t>3203034310970006</t>
  </si>
  <si>
    <t>MEYRISA RAMADHANI</t>
  </si>
  <si>
    <t>JL. AL IKHLAS I RT 005 RW 004</t>
  </si>
  <si>
    <t>3275091102100005</t>
  </si>
  <si>
    <t>SUHADA BIN MISKA</t>
  </si>
  <si>
    <t>CIREBON</t>
  </si>
  <si>
    <t>3275090506770025</t>
  </si>
  <si>
    <t>LINAH SUKARSIH</t>
  </si>
  <si>
    <t>3275095008800024</t>
  </si>
  <si>
    <t>MUHAMMAD FAJAR MAULANA</t>
  </si>
  <si>
    <t>KP. RAWA BOGO NO. 127  RT 001 RW 018</t>
  </si>
  <si>
    <t>3275090705120016</t>
  </si>
  <si>
    <t>HADI IRAWAN</t>
  </si>
  <si>
    <t>3275090406770022</t>
  </si>
  <si>
    <t>YATI</t>
  </si>
  <si>
    <t>16/02/1982</t>
  </si>
  <si>
    <t>3275095602820015</t>
  </si>
  <si>
    <t>MUHAMMAD HARUN AR RASYID</t>
  </si>
  <si>
    <t>JL. SELATAN IV NO.48 RT 01 RW 018</t>
  </si>
  <si>
    <t>3275092704180014</t>
  </si>
  <si>
    <t>FAHRUROZI</t>
  </si>
  <si>
    <t>23/11/1988</t>
  </si>
  <si>
    <t>3275092311880008</t>
  </si>
  <si>
    <t>NURAINI</t>
  </si>
  <si>
    <t>3275084107930194</t>
  </si>
  <si>
    <t>MUHAMMAD NOAH</t>
  </si>
  <si>
    <t>OGAN KOMERING ILIR</t>
  </si>
  <si>
    <t>NEGERI</t>
  </si>
  <si>
    <t>JALAN RAYA KODAU Gg. LANGGAR NO.93 RT 002 RW 03</t>
  </si>
  <si>
    <t>1602200911180005</t>
  </si>
  <si>
    <t>HERU SUNOTO</t>
  </si>
  <si>
    <t>LABUHAN MARINGGAI LAM TIM</t>
  </si>
  <si>
    <t>15/02/1994</t>
  </si>
  <si>
    <t>16022011502942001</t>
  </si>
  <si>
    <t>PETANI</t>
  </si>
  <si>
    <t>PUTRI AMELIA</t>
  </si>
  <si>
    <t>PALEMBANG</t>
  </si>
  <si>
    <t>1602204705940007</t>
  </si>
  <si>
    <t>MUHAMMAD RAFIF SAVA</t>
  </si>
  <si>
    <t>JL. LABUHAN HAJI KP. RAWA BOGO NO.80 RT 02 RW 04</t>
  </si>
  <si>
    <t>3275091906170014</t>
  </si>
  <si>
    <t>MUHAMMAD YUSUF</t>
  </si>
  <si>
    <t>17/07/1990</t>
  </si>
  <si>
    <t>3275091707900008</t>
  </si>
  <si>
    <t>LILIS HANDAYANI</t>
  </si>
  <si>
    <t>20/08/1995</t>
  </si>
  <si>
    <t>3275046008950019</t>
  </si>
  <si>
    <t>NADZIRA PUTRI ASSYIFA</t>
  </si>
  <si>
    <t>JL. SALAK I RT 04 RW 18</t>
  </si>
  <si>
    <t>3275092604170003</t>
  </si>
  <si>
    <t>ADIT SETIAWAN</t>
  </si>
  <si>
    <t>3275090111910010</t>
  </si>
  <si>
    <t>NOVIANA</t>
  </si>
  <si>
    <t>PEKALONGAN</t>
  </si>
  <si>
    <t>25/11/1997</t>
  </si>
  <si>
    <t>3326116511970002</t>
  </si>
  <si>
    <t>NAIFA HARTINI</t>
  </si>
  <si>
    <t>JL. SALAK II RT 02 RW 18</t>
  </si>
  <si>
    <t>3275091812150005</t>
  </si>
  <si>
    <t>EKA AVRIYANTO</t>
  </si>
  <si>
    <t>LAMPUNG</t>
  </si>
  <si>
    <t>20/04/1985</t>
  </si>
  <si>
    <t>3275092004850012</t>
  </si>
  <si>
    <t>SOLIKHA</t>
  </si>
  <si>
    <t>TEGAL</t>
  </si>
  <si>
    <t>3328055508790002</t>
  </si>
  <si>
    <t>NUSAIBAH NOVRIANDINI</t>
  </si>
  <si>
    <t>JL. MADRASAH NURUL ISLAM NO.36 RT 03 RW 018</t>
  </si>
  <si>
    <t>3275090901180009</t>
  </si>
  <si>
    <t>MAKMUR SANTOSO</t>
  </si>
  <si>
    <t>3275091105820018</t>
  </si>
  <si>
    <t>MISNA</t>
  </si>
  <si>
    <t>3275094309820010</t>
  </si>
  <si>
    <t>QUINZHA ALISHA JENNAIRA</t>
  </si>
  <si>
    <t>CILACAP</t>
  </si>
  <si>
    <t>JL. AL IKHLAS II RT 01 RW 04</t>
  </si>
  <si>
    <t>3301111204230001</t>
  </si>
  <si>
    <t>EDI SETIAWAN</t>
  </si>
  <si>
    <t>-</t>
  </si>
  <si>
    <t>NUR ROTUL HIKMAH</t>
  </si>
  <si>
    <t>15/07/1993</t>
  </si>
  <si>
    <t>3301115507930003</t>
  </si>
  <si>
    <t>RAESHA AQILA AZZAHRA</t>
  </si>
  <si>
    <t>JL. NURUL ISLAM RT 01 RW 018</t>
  </si>
  <si>
    <t>3275090412140022</t>
  </si>
  <si>
    <t>YUDI WAHYUDIN</t>
  </si>
  <si>
    <t>19/03/1989</t>
  </si>
  <si>
    <t>3275121903890004</t>
  </si>
  <si>
    <t>CANDRA YURITA ANUGRAH F</t>
  </si>
  <si>
    <t>22/02/1991</t>
  </si>
  <si>
    <t>3275096202910005</t>
  </si>
  <si>
    <t>D3</t>
  </si>
  <si>
    <t>PERAWAT</t>
  </si>
  <si>
    <t>RANIA SALSABILA NURHASANAH</t>
  </si>
  <si>
    <t>JL. NURUL ISLAM NO.43 RT 004 RW 018</t>
  </si>
  <si>
    <t>3275092808180029</t>
  </si>
  <si>
    <t>SANUSI</t>
  </si>
  <si>
    <t>19/01/1982</t>
  </si>
  <si>
    <t>31740819018200008</t>
  </si>
  <si>
    <t>SEPTIA WATI PANCA DEWI</t>
  </si>
  <si>
    <t>3275094507880014</t>
  </si>
  <si>
    <t>TALITA SHAKIRA</t>
  </si>
  <si>
    <t>JL. LABUHAN HAJI RT 002 RW 004</t>
  </si>
  <si>
    <t>3275091007170031</t>
  </si>
  <si>
    <t>RIJAL JAINUDIN</t>
  </si>
  <si>
    <t>23/02/1994</t>
  </si>
  <si>
    <t>3275092302940009</t>
  </si>
  <si>
    <t>VERA SHINTYA</t>
  </si>
  <si>
    <t>SUBANG</t>
  </si>
  <si>
    <t>24/03/1997</t>
  </si>
  <si>
    <t>3275056402970017</t>
  </si>
  <si>
    <t>ZHAFRAN MAULANA YAHYA</t>
  </si>
  <si>
    <t>JL. LABUHAN HAJI Gg BERINGIN  RT 002 RW 004</t>
  </si>
  <si>
    <t>3275093110170016</t>
  </si>
  <si>
    <t>ZAKARIA</t>
  </si>
  <si>
    <t>3275090410910003</t>
  </si>
  <si>
    <t>RAIZA NILAWATI LUBIS</t>
  </si>
  <si>
    <t>3275025804910008</t>
  </si>
  <si>
    <t>ZWENKA CANDATUL UMAMAH</t>
  </si>
  <si>
    <t>JL. NURUL ISLAM 1 NO.55 RT 04 RW 018</t>
  </si>
  <si>
    <t>3275093112140033</t>
  </si>
  <si>
    <t>WANDI</t>
  </si>
  <si>
    <t>3275090908800025</t>
  </si>
  <si>
    <t>DESI AMALIA</t>
  </si>
  <si>
    <t>15/12/1989</t>
  </si>
  <si>
    <t>3275095512890009</t>
  </si>
  <si>
    <t>Nama Lengkap</t>
  </si>
  <si>
    <t>Jenkel</t>
  </si>
  <si>
    <t>Asal</t>
  </si>
  <si>
    <t>Tanggal Lahir</t>
  </si>
  <si>
    <t>Status Tk</t>
  </si>
  <si>
    <t>Kota Tk</t>
  </si>
  <si>
    <t>Alamat</t>
  </si>
  <si>
    <t>Kecamatan</t>
  </si>
  <si>
    <t>kelurahan</t>
  </si>
  <si>
    <t>Transport</t>
  </si>
  <si>
    <t>Ayah</t>
  </si>
  <si>
    <t>Pendidikan Ayah</t>
  </si>
  <si>
    <t>Kerja Ayah</t>
  </si>
  <si>
    <t>Nama Ibu</t>
  </si>
  <si>
    <t>Pendidikan Ibu</t>
  </si>
  <si>
    <t>Kerja Ibu</t>
  </si>
  <si>
    <t>Kelas</t>
  </si>
  <si>
    <t>Nik Ibu</t>
  </si>
  <si>
    <t>Tempat</t>
  </si>
  <si>
    <t>Tangal Lahir</t>
  </si>
  <si>
    <t>No KK</t>
  </si>
  <si>
    <t>p</t>
  </si>
  <si>
    <t>Tahun</t>
  </si>
  <si>
    <t>Umur</t>
  </si>
  <si>
    <t>19/09/'2017</t>
  </si>
  <si>
    <t>13/09/'2017</t>
  </si>
  <si>
    <t>16/08/'2017</t>
  </si>
  <si>
    <t>7/2/'2018</t>
  </si>
  <si>
    <t>23/07/'2017</t>
  </si>
  <si>
    <t>23/03/'2018</t>
  </si>
  <si>
    <t>2/10/'2017</t>
  </si>
  <si>
    <t>27/06/'2018</t>
  </si>
  <si>
    <t>1/4/'2018</t>
  </si>
  <si>
    <t>27/02/'2018</t>
  </si>
  <si>
    <t>5/2/'2018</t>
  </si>
  <si>
    <t>24/06/'2017</t>
  </si>
  <si>
    <t>11/1/'2018</t>
  </si>
  <si>
    <t>8/7/'2017</t>
  </si>
  <si>
    <t>20/07/'2017</t>
  </si>
  <si>
    <t>7/26/'2017</t>
  </si>
  <si>
    <t>9/7/'2017</t>
  </si>
  <si>
    <t>18/11/'2017</t>
  </si>
  <si>
    <t>10/22/'2017</t>
  </si>
  <si>
    <t>7/6/'2018</t>
  </si>
  <si>
    <t>14/03/'2018</t>
  </si>
  <si>
    <t>6/18/'2017</t>
  </si>
  <si>
    <t>4/27/'2018</t>
  </si>
  <si>
    <t>8/18/'2017</t>
  </si>
  <si>
    <t>12/10/'2017</t>
  </si>
  <si>
    <t>12/27/'2017</t>
  </si>
  <si>
    <t>7/7/'2017</t>
  </si>
  <si>
    <t>25/04/'2017</t>
  </si>
  <si>
    <t>13/05/'2018</t>
  </si>
  <si>
    <t>12/8/'2017</t>
  </si>
  <si>
    <t>18/06/'2017</t>
  </si>
  <si>
    <t>1/4/'2017</t>
  </si>
  <si>
    <t>11/11/'2017</t>
  </si>
  <si>
    <t>18/05/'2017</t>
  </si>
  <si>
    <t>7/11/'2016</t>
  </si>
  <si>
    <t>27/11/'2017</t>
  </si>
  <si>
    <t>16/09/'2017</t>
  </si>
  <si>
    <t>27/07/'2017</t>
  </si>
  <si>
    <t>14/07/'2018</t>
  </si>
  <si>
    <t>24/02/'2018</t>
  </si>
  <si>
    <t>1/5/'2018</t>
  </si>
  <si>
    <t>26/12/'2017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</si>
</sst>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1" fontId="3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left"/>
    </xf>
    <xf numFmtId="1" fontId="0" fillId="0" borderId="1" xfId="0" applyNumberFormat="1" applyBorder="1" applyAlignment="1" applyProtection="1">
      <alignment horizontal="center" vertical="center"/>
      <protection locked="0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hidden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>
      <alignment horizontal="left" vertical="center"/>
    </xf>
    <xf numFmtId="14" fontId="3" fillId="0" borderId="1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3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2" fontId="1" fillId="4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14" fontId="2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BA86-7FA8-4102-8BA2-6F2CB5A21403}">
  <dimension ref="A1:AN43"/>
  <sheetViews>
    <sheetView tabSelected="1" topLeftCell="B1" zoomScale="88" workbookViewId="0">
      <selection activeCell="K12" sqref="K12"/>
    </sheetView>
  </sheetViews>
  <sheetFormatPr defaultRowHeight="14.4" x14ac:dyDescent="0.3"/>
  <cols>
    <col min="1" max="1" width="30.33203125" bestFit="1" customWidth="1"/>
    <col min="3" max="3" width="12" bestFit="1" customWidth="1"/>
    <col min="4" max="5" width="12" style="29" customWidth="1"/>
    <col min="6" max="6" width="12.109375" bestFit="1" customWidth="1"/>
    <col min="7" max="7" width="9.109375" customWidth="1"/>
    <col min="11" max="11" width="12.44140625" bestFit="1" customWidth="1"/>
    <col min="12" max="12" width="49.88671875" bestFit="1" customWidth="1"/>
    <col min="13" max="13" width="12.44140625" bestFit="1" customWidth="1"/>
    <col min="14" max="14" width="15.88671875" bestFit="1" customWidth="1"/>
    <col min="15" max="15" width="12.88671875" bestFit="1" customWidth="1"/>
    <col min="18" max="18" width="19" bestFit="1" customWidth="1"/>
    <col min="19" max="19" width="18.33203125" bestFit="1" customWidth="1"/>
    <col min="20" max="20" width="30.6640625" bestFit="1" customWidth="1"/>
    <col min="21" max="21" width="29.109375" bestFit="1" customWidth="1"/>
    <col min="22" max="22" width="11.88671875" bestFit="1" customWidth="1"/>
    <col min="23" max="23" width="18.33203125" bestFit="1" customWidth="1"/>
    <col min="24" max="24" width="16" bestFit="1" customWidth="1"/>
    <col min="25" max="25" width="19.5546875" bestFit="1" customWidth="1"/>
    <col min="26" max="26" width="29" bestFit="1" customWidth="1"/>
    <col min="27" max="27" width="16.5546875" bestFit="1" customWidth="1"/>
    <col min="28" max="28" width="12.44140625" bestFit="1" customWidth="1"/>
    <col min="29" max="29" width="17.33203125" bestFit="1" customWidth="1"/>
    <col min="30" max="30" width="14.44140625" bestFit="1" customWidth="1"/>
    <col min="31" max="31" width="13.44140625" bestFit="1" customWidth="1"/>
  </cols>
  <sheetData>
    <row r="1" spans="1:40" ht="24" customHeight="1" x14ac:dyDescent="0.3">
      <c r="A1" s="24" t="s">
        <v>387</v>
      </c>
      <c r="B1" s="24"/>
      <c r="C1" s="24" t="s">
        <v>390</v>
      </c>
      <c r="D1" s="26" t="s">
        <v>409</v>
      </c>
      <c r="E1" s="26" t="s">
        <v>410</v>
      </c>
      <c r="F1" s="24" t="s">
        <v>388</v>
      </c>
      <c r="G1" s="24" t="s">
        <v>403</v>
      </c>
      <c r="H1" s="24" t="s">
        <v>389</v>
      </c>
      <c r="I1" s="24" t="s">
        <v>391</v>
      </c>
      <c r="J1" s="24" t="s">
        <v>392</v>
      </c>
      <c r="K1" s="24" t="s">
        <v>392</v>
      </c>
      <c r="L1" s="24" t="s">
        <v>393</v>
      </c>
      <c r="M1" s="24"/>
      <c r="N1" s="24" t="s">
        <v>394</v>
      </c>
      <c r="O1" s="24" t="s">
        <v>395</v>
      </c>
      <c r="P1" s="24">
        <v>27</v>
      </c>
      <c r="Q1" s="24">
        <v>28</v>
      </c>
      <c r="R1" s="24" t="s">
        <v>396</v>
      </c>
      <c r="S1" s="24" t="s">
        <v>407</v>
      </c>
      <c r="T1" s="24" t="s">
        <v>397</v>
      </c>
      <c r="U1" s="24" t="s">
        <v>405</v>
      </c>
      <c r="V1" s="24" t="s">
        <v>406</v>
      </c>
      <c r="W1" s="24" t="s">
        <v>404</v>
      </c>
      <c r="X1" s="24" t="s">
        <v>398</v>
      </c>
      <c r="Y1" s="24" t="s">
        <v>399</v>
      </c>
      <c r="Z1" s="24" t="s">
        <v>400</v>
      </c>
      <c r="AA1" s="24" t="s">
        <v>405</v>
      </c>
      <c r="AB1" s="24" t="s">
        <v>390</v>
      </c>
      <c r="AC1" s="24" t="s">
        <v>404</v>
      </c>
      <c r="AD1" s="24" t="s">
        <v>401</v>
      </c>
      <c r="AE1" s="24" t="s">
        <v>402</v>
      </c>
      <c r="AF1" s="24">
        <v>50</v>
      </c>
      <c r="AG1" s="24">
        <v>51</v>
      </c>
      <c r="AH1" s="24">
        <v>52</v>
      </c>
      <c r="AI1" s="25">
        <v>53</v>
      </c>
      <c r="AJ1" s="24"/>
      <c r="AK1" s="24"/>
      <c r="AL1" s="24">
        <v>54</v>
      </c>
      <c r="AM1" s="24">
        <v>55</v>
      </c>
      <c r="AN1" s="24">
        <v>56</v>
      </c>
    </row>
    <row r="2" spans="1:40" x14ac:dyDescent="0.3">
      <c r="A2" s="1" t="s">
        <v>0</v>
      </c>
      <c r="B2" s="2" t="s">
        <v>1</v>
      </c>
      <c r="C2" s="3" t="s">
        <v>411</v>
      </c>
      <c r="D2" s="27" t="str">
        <f>RIGHT(C2, 4)</f>
        <v>2017</v>
      </c>
      <c r="E2" s="27">
        <f>2024 -D2</f>
        <v>7</v>
      </c>
      <c r="F2" s="4" t="s">
        <v>2</v>
      </c>
      <c r="G2" s="4">
        <v>1</v>
      </c>
      <c r="H2" s="6"/>
      <c r="I2" s="6"/>
      <c r="J2" s="6"/>
      <c r="K2" s="2"/>
      <c r="L2" s="7" t="s">
        <v>3</v>
      </c>
      <c r="M2" s="5" t="s">
        <v>4</v>
      </c>
      <c r="N2" s="5" t="s">
        <v>5</v>
      </c>
      <c r="O2" s="5" t="s">
        <v>6</v>
      </c>
      <c r="P2" s="5" t="s">
        <v>7</v>
      </c>
      <c r="Q2" s="6">
        <v>1</v>
      </c>
      <c r="R2" s="8" t="s">
        <v>8</v>
      </c>
      <c r="S2" s="9" t="s">
        <v>9</v>
      </c>
      <c r="T2" s="10" t="s">
        <v>10</v>
      </c>
      <c r="U2" s="2" t="s">
        <v>1</v>
      </c>
      <c r="V2" s="3">
        <v>25214</v>
      </c>
      <c r="W2" s="11" t="s">
        <v>11</v>
      </c>
      <c r="X2" s="6" t="s">
        <v>12</v>
      </c>
      <c r="Y2" s="12" t="s">
        <v>13</v>
      </c>
      <c r="Z2" s="10" t="s">
        <v>14</v>
      </c>
      <c r="AA2" s="2" t="s">
        <v>1</v>
      </c>
      <c r="AB2" s="3" t="s">
        <v>15</v>
      </c>
      <c r="AC2" s="11" t="s">
        <v>16</v>
      </c>
      <c r="AD2" s="6" t="s">
        <v>12</v>
      </c>
      <c r="AE2" s="12" t="s">
        <v>17</v>
      </c>
    </row>
    <row r="3" spans="1:40" x14ac:dyDescent="0.3">
      <c r="A3" s="23" t="s">
        <v>139</v>
      </c>
      <c r="B3" s="13" t="s">
        <v>1</v>
      </c>
      <c r="C3" s="14" t="s">
        <v>412</v>
      </c>
      <c r="D3" s="28" t="str">
        <f>RIGHT(TEXT(C3, "0"), 4)</f>
        <v>2017</v>
      </c>
      <c r="E3" s="27">
        <f t="shared" ref="E3:E43" si="0">2024 -D3</f>
        <v>7</v>
      </c>
      <c r="F3" s="13" t="s">
        <v>2</v>
      </c>
      <c r="G3" s="4">
        <v>1</v>
      </c>
      <c r="H3" s="6"/>
      <c r="I3" s="6"/>
      <c r="J3" s="6"/>
      <c r="K3" s="2"/>
      <c r="L3" s="15" t="s">
        <v>19</v>
      </c>
      <c r="M3" s="5" t="s">
        <v>4</v>
      </c>
      <c r="N3" s="5" t="s">
        <v>5</v>
      </c>
      <c r="O3" s="5" t="s">
        <v>6</v>
      </c>
      <c r="P3" s="5" t="s">
        <v>7</v>
      </c>
      <c r="Q3" s="6">
        <v>2</v>
      </c>
      <c r="R3" s="8" t="s">
        <v>20</v>
      </c>
      <c r="S3" s="9" t="s">
        <v>21</v>
      </c>
      <c r="T3" s="16" t="s">
        <v>22</v>
      </c>
      <c r="U3" s="13" t="s">
        <v>1</v>
      </c>
      <c r="V3" s="14">
        <v>28195</v>
      </c>
      <c r="W3" s="11" t="s">
        <v>23</v>
      </c>
      <c r="X3" s="6" t="s">
        <v>24</v>
      </c>
      <c r="Y3" s="12" t="s">
        <v>13</v>
      </c>
      <c r="Z3" s="10" t="s">
        <v>25</v>
      </c>
      <c r="AA3" s="2" t="s">
        <v>1</v>
      </c>
      <c r="AB3" s="3">
        <v>32571</v>
      </c>
      <c r="AC3" s="5" t="s">
        <v>26</v>
      </c>
      <c r="AD3" s="6" t="s">
        <v>27</v>
      </c>
      <c r="AE3" s="12" t="s">
        <v>28</v>
      </c>
    </row>
    <row r="4" spans="1:40" x14ac:dyDescent="0.3">
      <c r="A4" s="1" t="s">
        <v>148</v>
      </c>
      <c r="B4" s="2" t="s">
        <v>1</v>
      </c>
      <c r="C4" s="17" t="s">
        <v>413</v>
      </c>
      <c r="D4" s="28" t="str">
        <f t="shared" ref="D4:D43" si="1">RIGHT(TEXT(C4, "0"), 4)</f>
        <v>2017</v>
      </c>
      <c r="E4" s="27">
        <f t="shared" si="0"/>
        <v>7</v>
      </c>
      <c r="F4" s="4" t="s">
        <v>30</v>
      </c>
      <c r="G4" s="4">
        <v>1</v>
      </c>
      <c r="H4" s="6" t="s">
        <v>31</v>
      </c>
      <c r="I4" s="6" t="s">
        <v>31</v>
      </c>
      <c r="J4" s="6" t="s">
        <v>32</v>
      </c>
      <c r="K4" s="18" t="s">
        <v>4</v>
      </c>
      <c r="L4" s="15" t="s">
        <v>33</v>
      </c>
      <c r="M4" s="5" t="s">
        <v>4</v>
      </c>
      <c r="N4" s="5" t="s">
        <v>5</v>
      </c>
      <c r="O4" s="5" t="s">
        <v>6</v>
      </c>
      <c r="P4" s="5" t="s">
        <v>7</v>
      </c>
      <c r="Q4" s="6">
        <v>2</v>
      </c>
      <c r="R4" s="8" t="s">
        <v>20</v>
      </c>
      <c r="S4" s="9" t="s">
        <v>34</v>
      </c>
      <c r="T4" s="10" t="s">
        <v>35</v>
      </c>
      <c r="U4" s="2" t="s">
        <v>1</v>
      </c>
      <c r="V4" s="3" t="s">
        <v>36</v>
      </c>
      <c r="W4" s="5" t="s">
        <v>37</v>
      </c>
      <c r="X4" s="6" t="s">
        <v>24</v>
      </c>
      <c r="Y4" s="12" t="s">
        <v>38</v>
      </c>
      <c r="Z4" s="10" t="s">
        <v>39</v>
      </c>
      <c r="AA4" s="2" t="s">
        <v>40</v>
      </c>
      <c r="AB4" s="3" t="s">
        <v>41</v>
      </c>
      <c r="AC4" s="5" t="s">
        <v>42</v>
      </c>
      <c r="AD4" s="6" t="s">
        <v>24</v>
      </c>
      <c r="AE4" s="12" t="s">
        <v>17</v>
      </c>
    </row>
    <row r="5" spans="1:40" x14ac:dyDescent="0.3">
      <c r="A5" s="1" t="s">
        <v>159</v>
      </c>
      <c r="B5" s="2" t="s">
        <v>1</v>
      </c>
      <c r="C5" s="3" t="s">
        <v>414</v>
      </c>
      <c r="D5" s="28" t="str">
        <f t="shared" si="1"/>
        <v>2018</v>
      </c>
      <c r="E5" s="27">
        <f t="shared" si="0"/>
        <v>6</v>
      </c>
      <c r="F5" s="4" t="s">
        <v>2</v>
      </c>
      <c r="G5" s="4">
        <v>1</v>
      </c>
      <c r="H5" s="6"/>
      <c r="I5" s="6"/>
      <c r="J5" s="6"/>
      <c r="K5" s="2"/>
      <c r="L5" s="15" t="s">
        <v>44</v>
      </c>
      <c r="M5" s="5" t="s">
        <v>4</v>
      </c>
      <c r="N5" s="20" t="s">
        <v>5</v>
      </c>
      <c r="O5" s="20" t="s">
        <v>6</v>
      </c>
      <c r="P5" s="5" t="s">
        <v>7</v>
      </c>
      <c r="Q5" s="6">
        <v>2</v>
      </c>
      <c r="R5" s="8" t="s">
        <v>20</v>
      </c>
      <c r="S5" s="9"/>
      <c r="T5" s="10" t="s">
        <v>45</v>
      </c>
      <c r="U5" s="2" t="s">
        <v>46</v>
      </c>
      <c r="V5" s="3">
        <v>29190</v>
      </c>
      <c r="W5" s="11" t="s">
        <v>47</v>
      </c>
      <c r="X5" s="6" t="s">
        <v>24</v>
      </c>
      <c r="Y5" s="12" t="s">
        <v>48</v>
      </c>
      <c r="Z5" s="10" t="s">
        <v>49</v>
      </c>
      <c r="AA5" s="2" t="s">
        <v>50</v>
      </c>
      <c r="AB5" s="3">
        <v>31237</v>
      </c>
      <c r="AC5" s="11" t="s">
        <v>51</v>
      </c>
      <c r="AD5" s="6" t="s">
        <v>24</v>
      </c>
      <c r="AE5" s="12" t="s">
        <v>17</v>
      </c>
    </row>
    <row r="6" spans="1:40" x14ac:dyDescent="0.3">
      <c r="A6" s="1" t="s">
        <v>165</v>
      </c>
      <c r="B6" s="2" t="s">
        <v>1</v>
      </c>
      <c r="C6" s="3" t="s">
        <v>415</v>
      </c>
      <c r="D6" s="28" t="str">
        <f t="shared" si="1"/>
        <v>2017</v>
      </c>
      <c r="E6" s="27">
        <f t="shared" si="0"/>
        <v>7</v>
      </c>
      <c r="F6" s="4" t="s">
        <v>2</v>
      </c>
      <c r="G6" s="4">
        <v>1</v>
      </c>
      <c r="H6" s="6"/>
      <c r="I6" s="6"/>
      <c r="J6" s="6"/>
      <c r="K6" s="2"/>
      <c r="L6" s="15" t="s">
        <v>53</v>
      </c>
      <c r="M6" s="5" t="s">
        <v>4</v>
      </c>
      <c r="N6" s="5" t="s">
        <v>5</v>
      </c>
      <c r="O6" s="5" t="s">
        <v>6</v>
      </c>
      <c r="P6" s="5" t="s">
        <v>7</v>
      </c>
      <c r="Q6" s="6">
        <v>2</v>
      </c>
      <c r="R6" s="8" t="s">
        <v>20</v>
      </c>
      <c r="S6" s="9" t="s">
        <v>54</v>
      </c>
      <c r="T6" s="10" t="s">
        <v>55</v>
      </c>
      <c r="U6" s="2" t="s">
        <v>56</v>
      </c>
      <c r="V6" s="3">
        <v>32544</v>
      </c>
      <c r="W6" s="11" t="s">
        <v>57</v>
      </c>
      <c r="X6" s="6" t="s">
        <v>24</v>
      </c>
      <c r="Y6" s="12" t="s">
        <v>38</v>
      </c>
      <c r="Z6" s="10" t="s">
        <v>58</v>
      </c>
      <c r="AA6" s="2" t="s">
        <v>56</v>
      </c>
      <c r="AB6" s="3" t="s">
        <v>59</v>
      </c>
      <c r="AC6" s="11" t="s">
        <v>60</v>
      </c>
      <c r="AD6" s="6" t="s">
        <v>24</v>
      </c>
      <c r="AE6" s="12" t="s">
        <v>17</v>
      </c>
    </row>
    <row r="7" spans="1:40" x14ac:dyDescent="0.3">
      <c r="A7" s="23" t="s">
        <v>174</v>
      </c>
      <c r="B7" s="2" t="s">
        <v>1</v>
      </c>
      <c r="C7" s="3" t="s">
        <v>416</v>
      </c>
      <c r="D7" s="28" t="str">
        <f t="shared" si="1"/>
        <v>2018</v>
      </c>
      <c r="E7" s="27">
        <f t="shared" si="0"/>
        <v>6</v>
      </c>
      <c r="F7" s="4" t="s">
        <v>2</v>
      </c>
      <c r="G7" s="4">
        <v>1</v>
      </c>
      <c r="H7" s="6"/>
      <c r="I7" s="6"/>
      <c r="J7" s="6" t="s">
        <v>32</v>
      </c>
      <c r="K7" s="2"/>
      <c r="L7" s="15" t="s">
        <v>62</v>
      </c>
      <c r="M7" s="5" t="s">
        <v>4</v>
      </c>
      <c r="N7" s="5" t="s">
        <v>5</v>
      </c>
      <c r="O7" s="5" t="s">
        <v>6</v>
      </c>
      <c r="P7" s="5" t="s">
        <v>7</v>
      </c>
      <c r="Q7" s="6">
        <v>1</v>
      </c>
      <c r="R7" s="8" t="s">
        <v>8</v>
      </c>
      <c r="S7" s="11" t="s">
        <v>63</v>
      </c>
      <c r="T7" s="10" t="s">
        <v>64</v>
      </c>
      <c r="U7" s="2" t="s">
        <v>65</v>
      </c>
      <c r="V7" s="3" t="s">
        <v>66</v>
      </c>
      <c r="W7" s="11" t="s">
        <v>67</v>
      </c>
      <c r="X7" s="6" t="s">
        <v>24</v>
      </c>
      <c r="Y7" s="12" t="s">
        <v>13</v>
      </c>
      <c r="Z7" s="10" t="s">
        <v>68</v>
      </c>
      <c r="AA7" s="2" t="s">
        <v>65</v>
      </c>
      <c r="AB7" s="3">
        <v>30744</v>
      </c>
      <c r="AC7" s="11" t="s">
        <v>69</v>
      </c>
      <c r="AD7" s="6" t="s">
        <v>24</v>
      </c>
      <c r="AE7" s="12" t="s">
        <v>13</v>
      </c>
    </row>
    <row r="8" spans="1:40" x14ac:dyDescent="0.3">
      <c r="A8" s="1" t="s">
        <v>18</v>
      </c>
      <c r="B8" s="2" t="s">
        <v>71</v>
      </c>
      <c r="C8" s="3" t="s">
        <v>417</v>
      </c>
      <c r="D8" s="28" t="str">
        <f t="shared" si="1"/>
        <v>2017</v>
      </c>
      <c r="E8" s="27">
        <f t="shared" si="0"/>
        <v>7</v>
      </c>
      <c r="F8" s="4" t="s">
        <v>2</v>
      </c>
      <c r="G8" s="4">
        <v>1</v>
      </c>
      <c r="H8" s="6"/>
      <c r="I8" s="6"/>
      <c r="J8" s="6"/>
      <c r="K8" s="2"/>
      <c r="L8" s="7" t="s">
        <v>72</v>
      </c>
      <c r="M8" s="5" t="s">
        <v>4</v>
      </c>
      <c r="N8" s="5" t="s">
        <v>73</v>
      </c>
      <c r="O8" s="5" t="s">
        <v>74</v>
      </c>
      <c r="P8" s="5"/>
      <c r="Q8" s="6">
        <v>2</v>
      </c>
      <c r="R8" s="8" t="s">
        <v>20</v>
      </c>
      <c r="S8" s="21" t="s">
        <v>75</v>
      </c>
      <c r="T8" s="10" t="s">
        <v>76</v>
      </c>
      <c r="U8" s="2" t="s">
        <v>71</v>
      </c>
      <c r="V8" s="3">
        <v>35490</v>
      </c>
      <c r="W8" s="11" t="s">
        <v>77</v>
      </c>
      <c r="X8" s="6" t="s">
        <v>78</v>
      </c>
      <c r="Y8" s="12" t="s">
        <v>13</v>
      </c>
      <c r="Z8" s="10" t="s">
        <v>79</v>
      </c>
      <c r="AA8" s="2" t="s">
        <v>71</v>
      </c>
      <c r="AB8" s="3">
        <v>35225</v>
      </c>
      <c r="AC8" s="11" t="s">
        <v>80</v>
      </c>
      <c r="AD8" s="6" t="s">
        <v>78</v>
      </c>
      <c r="AE8" s="12" t="s">
        <v>17</v>
      </c>
    </row>
    <row r="9" spans="1:40" x14ac:dyDescent="0.3">
      <c r="A9" s="23" t="s">
        <v>182</v>
      </c>
      <c r="B9" s="2" t="s">
        <v>1</v>
      </c>
      <c r="C9" s="3" t="s">
        <v>418</v>
      </c>
      <c r="D9" s="28" t="str">
        <f t="shared" si="1"/>
        <v>2018</v>
      </c>
      <c r="E9" s="27">
        <f t="shared" si="0"/>
        <v>6</v>
      </c>
      <c r="F9" s="4" t="s">
        <v>30</v>
      </c>
      <c r="G9" s="4">
        <v>1</v>
      </c>
      <c r="H9" s="6"/>
      <c r="I9" s="6"/>
      <c r="J9" s="6"/>
      <c r="K9" s="2"/>
      <c r="L9" s="7" t="s">
        <v>82</v>
      </c>
      <c r="M9" s="5" t="s">
        <v>4</v>
      </c>
      <c r="N9" s="5" t="s">
        <v>5</v>
      </c>
      <c r="O9" s="5" t="s">
        <v>6</v>
      </c>
      <c r="P9" s="5" t="s">
        <v>7</v>
      </c>
      <c r="Q9" s="6">
        <v>1</v>
      </c>
      <c r="R9" s="8" t="s">
        <v>20</v>
      </c>
      <c r="S9" s="9" t="s">
        <v>83</v>
      </c>
      <c r="T9" s="10" t="s">
        <v>84</v>
      </c>
      <c r="U9" s="2" t="s">
        <v>85</v>
      </c>
      <c r="V9" s="3" t="s">
        <v>86</v>
      </c>
      <c r="W9" s="11" t="s">
        <v>87</v>
      </c>
      <c r="X9" s="6" t="s">
        <v>24</v>
      </c>
      <c r="Y9" s="12" t="s">
        <v>38</v>
      </c>
      <c r="Z9" s="10" t="s">
        <v>88</v>
      </c>
      <c r="AA9" s="2" t="s">
        <v>1</v>
      </c>
      <c r="AB9" s="3" t="s">
        <v>89</v>
      </c>
      <c r="AC9" s="11" t="s">
        <v>90</v>
      </c>
      <c r="AD9" s="6" t="s">
        <v>24</v>
      </c>
      <c r="AE9" s="12" t="s">
        <v>13</v>
      </c>
    </row>
    <row r="10" spans="1:40" x14ac:dyDescent="0.3">
      <c r="A10" s="1" t="s">
        <v>190</v>
      </c>
      <c r="B10" s="13" t="s">
        <v>1</v>
      </c>
      <c r="C10" s="14" t="s">
        <v>419</v>
      </c>
      <c r="D10" s="28" t="str">
        <f t="shared" si="1"/>
        <v>2018</v>
      </c>
      <c r="E10" s="27">
        <f t="shared" si="0"/>
        <v>6</v>
      </c>
      <c r="F10" s="13" t="s">
        <v>30</v>
      </c>
      <c r="G10" s="4">
        <v>1</v>
      </c>
      <c r="H10" s="6"/>
      <c r="I10" s="6"/>
      <c r="J10" s="6"/>
      <c r="K10" s="2"/>
      <c r="L10" s="15" t="s">
        <v>92</v>
      </c>
      <c r="M10" s="5" t="s">
        <v>4</v>
      </c>
      <c r="N10" s="5" t="s">
        <v>73</v>
      </c>
      <c r="O10" s="5" t="s">
        <v>93</v>
      </c>
      <c r="P10" s="5" t="s">
        <v>94</v>
      </c>
      <c r="Q10" s="6">
        <v>3</v>
      </c>
      <c r="R10" s="8" t="s">
        <v>20</v>
      </c>
      <c r="S10" s="9" t="s">
        <v>95</v>
      </c>
      <c r="T10" s="16" t="s">
        <v>96</v>
      </c>
      <c r="U10" s="13" t="s">
        <v>85</v>
      </c>
      <c r="V10" s="14" t="s">
        <v>97</v>
      </c>
      <c r="W10" s="11" t="s">
        <v>98</v>
      </c>
      <c r="X10" s="6" t="s">
        <v>24</v>
      </c>
      <c r="Y10" s="12" t="s">
        <v>38</v>
      </c>
      <c r="Z10" s="10" t="s">
        <v>99</v>
      </c>
      <c r="AA10" s="2" t="s">
        <v>56</v>
      </c>
      <c r="AB10" s="3">
        <v>34247</v>
      </c>
      <c r="AC10" s="11" t="s">
        <v>100</v>
      </c>
      <c r="AD10" s="6" t="s">
        <v>24</v>
      </c>
      <c r="AE10" s="12" t="s">
        <v>13</v>
      </c>
    </row>
    <row r="11" spans="1:40" x14ac:dyDescent="0.3">
      <c r="A11" s="1" t="s">
        <v>198</v>
      </c>
      <c r="B11" s="2" t="s">
        <v>1</v>
      </c>
      <c r="C11" s="3" t="s">
        <v>420</v>
      </c>
      <c r="D11" s="28" t="str">
        <f t="shared" si="1"/>
        <v>2018</v>
      </c>
      <c r="E11" s="27">
        <f t="shared" si="0"/>
        <v>6</v>
      </c>
      <c r="F11" s="4" t="s">
        <v>30</v>
      </c>
      <c r="G11" s="4">
        <v>1</v>
      </c>
      <c r="H11" s="6"/>
      <c r="I11" s="6"/>
      <c r="J11" s="6" t="s">
        <v>32</v>
      </c>
      <c r="K11" s="18" t="s">
        <v>4</v>
      </c>
      <c r="L11" s="7" t="s">
        <v>102</v>
      </c>
      <c r="M11" s="5" t="s">
        <v>4</v>
      </c>
      <c r="N11" s="5" t="s">
        <v>5</v>
      </c>
      <c r="O11" s="5" t="s">
        <v>6</v>
      </c>
      <c r="P11" s="5" t="s">
        <v>7</v>
      </c>
      <c r="Q11" s="6">
        <v>1</v>
      </c>
      <c r="R11" s="6" t="s">
        <v>8</v>
      </c>
      <c r="S11" s="9" t="s">
        <v>103</v>
      </c>
      <c r="T11" s="10" t="s">
        <v>104</v>
      </c>
      <c r="U11" s="2" t="s">
        <v>105</v>
      </c>
      <c r="V11" s="3">
        <v>27182</v>
      </c>
      <c r="W11" s="11" t="s">
        <v>106</v>
      </c>
      <c r="X11" s="6" t="s">
        <v>24</v>
      </c>
      <c r="Y11" s="12" t="s">
        <v>107</v>
      </c>
      <c r="Z11" s="10" t="s">
        <v>108</v>
      </c>
      <c r="AA11" s="2" t="s">
        <v>1</v>
      </c>
      <c r="AB11" s="3">
        <v>29649</v>
      </c>
      <c r="AC11" s="11" t="s">
        <v>109</v>
      </c>
      <c r="AD11" s="6" t="s">
        <v>24</v>
      </c>
      <c r="AE11" s="12" t="s">
        <v>17</v>
      </c>
    </row>
    <row r="12" spans="1:40" x14ac:dyDescent="0.3">
      <c r="A12" s="1" t="s">
        <v>29</v>
      </c>
      <c r="B12" s="2" t="s">
        <v>1</v>
      </c>
      <c r="C12" s="3" t="s">
        <v>421</v>
      </c>
      <c r="D12" s="28" t="str">
        <f t="shared" si="1"/>
        <v>2018</v>
      </c>
      <c r="E12" s="27">
        <f t="shared" si="0"/>
        <v>6</v>
      </c>
      <c r="F12" s="4" t="s">
        <v>2</v>
      </c>
      <c r="G12" s="4">
        <v>1</v>
      </c>
      <c r="H12" s="6"/>
      <c r="I12" s="6"/>
      <c r="J12" s="6"/>
      <c r="K12" s="2"/>
      <c r="L12" s="7" t="s">
        <v>111</v>
      </c>
      <c r="M12" s="5" t="s">
        <v>4</v>
      </c>
      <c r="N12" s="5" t="s">
        <v>5</v>
      </c>
      <c r="O12" s="5" t="s">
        <v>6</v>
      </c>
      <c r="P12" s="5" t="s">
        <v>7</v>
      </c>
      <c r="Q12" s="6">
        <v>2</v>
      </c>
      <c r="R12" s="8" t="s">
        <v>20</v>
      </c>
      <c r="S12" s="9" t="s">
        <v>112</v>
      </c>
      <c r="T12" s="10" t="s">
        <v>113</v>
      </c>
      <c r="U12" s="2" t="s">
        <v>1</v>
      </c>
      <c r="V12" s="2" t="s">
        <v>114</v>
      </c>
      <c r="W12" s="5" t="s">
        <v>115</v>
      </c>
      <c r="X12" s="6" t="s">
        <v>24</v>
      </c>
      <c r="Y12" s="12" t="s">
        <v>38</v>
      </c>
      <c r="Z12" s="10" t="s">
        <v>116</v>
      </c>
      <c r="AA12" s="2" t="s">
        <v>1</v>
      </c>
      <c r="AB12" s="3" t="s">
        <v>117</v>
      </c>
      <c r="AC12" s="5" t="s">
        <v>118</v>
      </c>
      <c r="AD12" s="6" t="s">
        <v>12</v>
      </c>
      <c r="AE12" s="12" t="s">
        <v>17</v>
      </c>
    </row>
    <row r="13" spans="1:40" x14ac:dyDescent="0.3">
      <c r="A13" s="19" t="s">
        <v>43</v>
      </c>
      <c r="B13" s="2" t="s">
        <v>1</v>
      </c>
      <c r="C13" s="3" t="s">
        <v>422</v>
      </c>
      <c r="D13" s="28" t="str">
        <f t="shared" si="1"/>
        <v>2017</v>
      </c>
      <c r="E13" s="27">
        <f t="shared" si="0"/>
        <v>7</v>
      </c>
      <c r="F13" s="4" t="s">
        <v>30</v>
      </c>
      <c r="G13" s="4">
        <v>1</v>
      </c>
      <c r="H13" s="6"/>
      <c r="I13" s="6"/>
      <c r="J13" s="6" t="s">
        <v>32</v>
      </c>
      <c r="K13" s="2"/>
      <c r="L13" s="15" t="s">
        <v>120</v>
      </c>
      <c r="M13" s="5" t="s">
        <v>4</v>
      </c>
      <c r="N13" s="5" t="s">
        <v>121</v>
      </c>
      <c r="O13" s="5" t="s">
        <v>122</v>
      </c>
      <c r="P13" s="5" t="s">
        <v>123</v>
      </c>
      <c r="Q13" s="6">
        <v>3</v>
      </c>
      <c r="R13" s="6" t="s">
        <v>124</v>
      </c>
      <c r="S13" s="9" t="s">
        <v>125</v>
      </c>
      <c r="T13" s="10" t="s">
        <v>126</v>
      </c>
      <c r="U13" s="2" t="s">
        <v>1</v>
      </c>
      <c r="V13" s="3">
        <v>29317</v>
      </c>
      <c r="W13" s="11" t="s">
        <v>127</v>
      </c>
      <c r="X13" s="6" t="s">
        <v>24</v>
      </c>
      <c r="Y13" s="12" t="s">
        <v>13</v>
      </c>
      <c r="Z13" s="10" t="s">
        <v>128</v>
      </c>
      <c r="AA13" s="2" t="s">
        <v>1</v>
      </c>
      <c r="AB13" s="3">
        <v>30571</v>
      </c>
      <c r="AC13" s="11" t="s">
        <v>129</v>
      </c>
      <c r="AD13" s="6" t="s">
        <v>12</v>
      </c>
      <c r="AE13" s="12" t="s">
        <v>13</v>
      </c>
    </row>
    <row r="14" spans="1:40" x14ac:dyDescent="0.3">
      <c r="A14" s="1" t="s">
        <v>207</v>
      </c>
      <c r="B14" s="2" t="s">
        <v>1</v>
      </c>
      <c r="C14" s="3" t="s">
        <v>423</v>
      </c>
      <c r="D14" s="28" t="str">
        <f t="shared" si="1"/>
        <v>2018</v>
      </c>
      <c r="E14" s="27">
        <f t="shared" si="0"/>
        <v>6</v>
      </c>
      <c r="F14" s="4" t="s">
        <v>30</v>
      </c>
      <c r="G14" s="4">
        <v>1</v>
      </c>
      <c r="H14" s="6" t="s">
        <v>131</v>
      </c>
      <c r="I14" s="6" t="s">
        <v>131</v>
      </c>
      <c r="J14" s="6" t="s">
        <v>32</v>
      </c>
      <c r="K14" s="18" t="s">
        <v>4</v>
      </c>
      <c r="L14" s="15" t="s">
        <v>132</v>
      </c>
      <c r="M14" s="5" t="s">
        <v>4</v>
      </c>
      <c r="N14" s="5" t="s">
        <v>5</v>
      </c>
      <c r="O14" s="5" t="s">
        <v>6</v>
      </c>
      <c r="P14" s="5" t="s">
        <v>7</v>
      </c>
      <c r="Q14" s="6">
        <v>1</v>
      </c>
      <c r="R14" s="8" t="s">
        <v>20</v>
      </c>
      <c r="S14" s="9" t="s">
        <v>133</v>
      </c>
      <c r="T14" s="22" t="s">
        <v>134</v>
      </c>
      <c r="U14" s="2" t="s">
        <v>56</v>
      </c>
      <c r="V14" s="3">
        <v>33797</v>
      </c>
      <c r="W14" s="5" t="s">
        <v>135</v>
      </c>
      <c r="X14" s="6" t="s">
        <v>24</v>
      </c>
      <c r="Y14" s="12" t="s">
        <v>38</v>
      </c>
      <c r="Z14" s="10" t="s">
        <v>136</v>
      </c>
      <c r="AA14" s="2" t="s">
        <v>137</v>
      </c>
      <c r="AB14" s="3">
        <v>34520</v>
      </c>
      <c r="AC14" s="11" t="s">
        <v>138</v>
      </c>
      <c r="AD14" s="6" t="s">
        <v>24</v>
      </c>
      <c r="AE14" s="12" t="s">
        <v>17</v>
      </c>
    </row>
    <row r="15" spans="1:40" x14ac:dyDescent="0.3">
      <c r="A15" s="23" t="s">
        <v>214</v>
      </c>
      <c r="B15" s="2" t="s">
        <v>1</v>
      </c>
      <c r="C15" s="3" t="s">
        <v>424</v>
      </c>
      <c r="D15" s="28" t="str">
        <f t="shared" si="1"/>
        <v>2017</v>
      </c>
      <c r="E15" s="27">
        <f t="shared" si="0"/>
        <v>7</v>
      </c>
      <c r="F15" s="4" t="s">
        <v>408</v>
      </c>
      <c r="G15" s="4">
        <v>1</v>
      </c>
      <c r="H15" s="6" t="s">
        <v>131</v>
      </c>
      <c r="I15" s="6" t="s">
        <v>131</v>
      </c>
      <c r="J15" s="6" t="s">
        <v>32</v>
      </c>
      <c r="K15" s="2" t="s">
        <v>4</v>
      </c>
      <c r="L15" s="15" t="s">
        <v>140</v>
      </c>
      <c r="M15" s="5" t="s">
        <v>4</v>
      </c>
      <c r="N15" s="5" t="s">
        <v>5</v>
      </c>
      <c r="O15" s="5" t="s">
        <v>6</v>
      </c>
      <c r="P15" s="5" t="s">
        <v>7</v>
      </c>
      <c r="Q15" s="6">
        <v>1</v>
      </c>
      <c r="R15" s="6" t="s">
        <v>8</v>
      </c>
      <c r="S15" s="9" t="s">
        <v>141</v>
      </c>
      <c r="T15" s="10" t="s">
        <v>142</v>
      </c>
      <c r="U15" s="2" t="s">
        <v>143</v>
      </c>
      <c r="V15" s="3">
        <v>31072</v>
      </c>
      <c r="W15" s="5" t="s">
        <v>144</v>
      </c>
      <c r="X15" s="6" t="s">
        <v>24</v>
      </c>
      <c r="Y15" s="12" t="s">
        <v>13</v>
      </c>
      <c r="Z15" s="10" t="s">
        <v>145</v>
      </c>
      <c r="AA15" s="2" t="s">
        <v>146</v>
      </c>
      <c r="AB15" s="3">
        <v>31109</v>
      </c>
      <c r="AC15" s="11" t="s">
        <v>147</v>
      </c>
      <c r="AD15" s="6" t="s">
        <v>24</v>
      </c>
      <c r="AE15" s="12" t="s">
        <v>17</v>
      </c>
    </row>
    <row r="16" spans="1:40" x14ac:dyDescent="0.3">
      <c r="A16" s="1" t="s">
        <v>222</v>
      </c>
      <c r="B16" s="13" t="s">
        <v>149</v>
      </c>
      <c r="C16" s="30" t="s">
        <v>425</v>
      </c>
      <c r="D16" s="28" t="str">
        <f t="shared" si="1"/>
        <v>2017</v>
      </c>
      <c r="E16" s="27">
        <f t="shared" si="0"/>
        <v>7</v>
      </c>
      <c r="F16" s="4" t="s">
        <v>2</v>
      </c>
      <c r="G16" s="4">
        <v>1</v>
      </c>
      <c r="H16" s="6" t="s">
        <v>150</v>
      </c>
      <c r="I16" s="6" t="s">
        <v>150</v>
      </c>
      <c r="J16" s="6" t="s">
        <v>32</v>
      </c>
      <c r="K16" s="18" t="s">
        <v>4</v>
      </c>
      <c r="L16" s="15" t="s">
        <v>151</v>
      </c>
      <c r="M16" s="5" t="s">
        <v>4</v>
      </c>
      <c r="N16" s="5" t="s">
        <v>5</v>
      </c>
      <c r="O16" s="5" t="s">
        <v>6</v>
      </c>
      <c r="P16" s="5" t="s">
        <v>7</v>
      </c>
      <c r="Q16" s="6">
        <v>2</v>
      </c>
      <c r="R16" s="8" t="s">
        <v>20</v>
      </c>
      <c r="S16" s="9" t="s">
        <v>152</v>
      </c>
      <c r="T16" s="10" t="s">
        <v>153</v>
      </c>
      <c r="U16" s="2" t="s">
        <v>154</v>
      </c>
      <c r="V16" s="3" t="s">
        <v>155</v>
      </c>
      <c r="W16" s="11" t="s">
        <v>156</v>
      </c>
      <c r="X16" s="6" t="s">
        <v>12</v>
      </c>
      <c r="Y16" s="12" t="s">
        <v>107</v>
      </c>
      <c r="Z16" s="10" t="s">
        <v>157</v>
      </c>
      <c r="AA16" s="2" t="s">
        <v>149</v>
      </c>
      <c r="AB16" s="3">
        <v>34279</v>
      </c>
      <c r="AC16" s="11" t="s">
        <v>158</v>
      </c>
      <c r="AD16" s="6" t="s">
        <v>24</v>
      </c>
      <c r="AE16" s="12" t="s">
        <v>17</v>
      </c>
    </row>
    <row r="17" spans="1:31" x14ac:dyDescent="0.3">
      <c r="A17" s="1" t="s">
        <v>52</v>
      </c>
      <c r="B17" s="2" t="s">
        <v>1</v>
      </c>
      <c r="C17" s="3" t="s">
        <v>426</v>
      </c>
      <c r="D17" s="28" t="str">
        <f t="shared" si="1"/>
        <v>2017</v>
      </c>
      <c r="E17" s="27">
        <f t="shared" si="0"/>
        <v>7</v>
      </c>
      <c r="F17" s="4" t="s">
        <v>408</v>
      </c>
      <c r="G17" s="4">
        <v>1</v>
      </c>
      <c r="H17" s="6" t="s">
        <v>31</v>
      </c>
      <c r="I17" s="6" t="s">
        <v>31</v>
      </c>
      <c r="J17" s="6" t="s">
        <v>32</v>
      </c>
      <c r="K17" s="2" t="s">
        <v>4</v>
      </c>
      <c r="L17" s="7" t="s">
        <v>160</v>
      </c>
      <c r="M17" s="5" t="s">
        <v>4</v>
      </c>
      <c r="N17" s="5" t="s">
        <v>5</v>
      </c>
      <c r="O17" s="5" t="s">
        <v>6</v>
      </c>
      <c r="P17" s="5" t="s">
        <v>7</v>
      </c>
      <c r="Q17" s="6">
        <v>1</v>
      </c>
      <c r="R17" s="6" t="s">
        <v>8</v>
      </c>
      <c r="S17" s="9" t="s">
        <v>161</v>
      </c>
      <c r="T17" s="10" t="s">
        <v>162</v>
      </c>
      <c r="U17" s="2" t="s">
        <v>1</v>
      </c>
      <c r="V17" s="3">
        <v>31739</v>
      </c>
      <c r="W17" s="11" t="s">
        <v>161</v>
      </c>
      <c r="X17" s="6" t="s">
        <v>24</v>
      </c>
      <c r="Y17" s="12" t="s">
        <v>38</v>
      </c>
      <c r="Z17" s="10" t="s">
        <v>163</v>
      </c>
      <c r="AA17" s="2" t="s">
        <v>56</v>
      </c>
      <c r="AB17" s="3">
        <v>33782</v>
      </c>
      <c r="AC17" s="11" t="s">
        <v>164</v>
      </c>
      <c r="AD17" s="6" t="s">
        <v>24</v>
      </c>
      <c r="AE17" s="12" t="s">
        <v>17</v>
      </c>
    </row>
    <row r="18" spans="1:31" x14ac:dyDescent="0.3">
      <c r="A18" s="1" t="s">
        <v>229</v>
      </c>
      <c r="B18" s="13" t="s">
        <v>1</v>
      </c>
      <c r="C18" s="14" t="s">
        <v>427</v>
      </c>
      <c r="D18" s="28" t="str">
        <f t="shared" si="1"/>
        <v>2017</v>
      </c>
      <c r="E18" s="27">
        <f t="shared" si="0"/>
        <v>7</v>
      </c>
      <c r="F18" s="4" t="s">
        <v>408</v>
      </c>
      <c r="G18" s="4">
        <v>1</v>
      </c>
      <c r="H18" s="6" t="s">
        <v>150</v>
      </c>
      <c r="I18" s="6" t="s">
        <v>150</v>
      </c>
      <c r="J18" s="6" t="s">
        <v>32</v>
      </c>
      <c r="K18" s="2" t="s">
        <v>4</v>
      </c>
      <c r="L18" s="7" t="s">
        <v>166</v>
      </c>
      <c r="M18" s="5" t="s">
        <v>4</v>
      </c>
      <c r="N18" s="5" t="s">
        <v>73</v>
      </c>
      <c r="O18" s="5" t="s">
        <v>74</v>
      </c>
      <c r="P18" s="5" t="s">
        <v>167</v>
      </c>
      <c r="Q18" s="6">
        <v>2</v>
      </c>
      <c r="R18" s="6" t="s">
        <v>20</v>
      </c>
      <c r="S18" s="9" t="s">
        <v>168</v>
      </c>
      <c r="T18" s="10" t="s">
        <v>169</v>
      </c>
      <c r="U18" s="2" t="s">
        <v>170</v>
      </c>
      <c r="V18" s="3">
        <v>29120</v>
      </c>
      <c r="W18" s="11" t="s">
        <v>171</v>
      </c>
      <c r="X18" s="6" t="s">
        <v>78</v>
      </c>
      <c r="Y18" s="12" t="s">
        <v>107</v>
      </c>
      <c r="Z18" s="10" t="s">
        <v>172</v>
      </c>
      <c r="AA18" s="2" t="s">
        <v>56</v>
      </c>
      <c r="AB18" s="3">
        <v>28868</v>
      </c>
      <c r="AC18" s="11" t="s">
        <v>173</v>
      </c>
      <c r="AD18" s="6" t="s">
        <v>24</v>
      </c>
      <c r="AE18" s="12" t="s">
        <v>17</v>
      </c>
    </row>
    <row r="19" spans="1:31" x14ac:dyDescent="0.3">
      <c r="A19" s="23" t="s">
        <v>237</v>
      </c>
      <c r="B19" s="2" t="s">
        <v>1</v>
      </c>
      <c r="C19" s="3" t="s">
        <v>428</v>
      </c>
      <c r="D19" s="28" t="str">
        <f t="shared" si="1"/>
        <v>2017</v>
      </c>
      <c r="E19" s="27">
        <f t="shared" si="0"/>
        <v>7</v>
      </c>
      <c r="F19" s="4" t="s">
        <v>2</v>
      </c>
      <c r="G19" s="4">
        <v>1</v>
      </c>
      <c r="H19" s="6" t="s">
        <v>131</v>
      </c>
      <c r="I19" s="6" t="s">
        <v>131</v>
      </c>
      <c r="J19" s="6" t="s">
        <v>32</v>
      </c>
      <c r="K19" s="18" t="s">
        <v>4</v>
      </c>
      <c r="L19" s="15" t="s">
        <v>175</v>
      </c>
      <c r="M19" s="5" t="s">
        <v>4</v>
      </c>
      <c r="N19" s="5" t="s">
        <v>5</v>
      </c>
      <c r="O19" s="5" t="s">
        <v>6</v>
      </c>
      <c r="P19" s="5" t="s">
        <v>7</v>
      </c>
      <c r="Q19" s="6">
        <v>1</v>
      </c>
      <c r="R19" s="8" t="s">
        <v>8</v>
      </c>
      <c r="S19" s="9" t="s">
        <v>176</v>
      </c>
      <c r="T19" s="16" t="s">
        <v>177</v>
      </c>
      <c r="U19" s="13" t="s">
        <v>1</v>
      </c>
      <c r="V19" s="14">
        <v>34738</v>
      </c>
      <c r="W19" s="11" t="s">
        <v>178</v>
      </c>
      <c r="X19" s="6" t="s">
        <v>78</v>
      </c>
      <c r="Y19" s="12" t="s">
        <v>13</v>
      </c>
      <c r="Z19" s="10" t="s">
        <v>179</v>
      </c>
      <c r="AA19" s="2" t="s">
        <v>1</v>
      </c>
      <c r="AB19" s="3" t="s">
        <v>180</v>
      </c>
      <c r="AC19" s="11" t="s">
        <v>181</v>
      </c>
      <c r="AD19" s="6" t="s">
        <v>24</v>
      </c>
      <c r="AE19" s="12" t="s">
        <v>17</v>
      </c>
    </row>
    <row r="20" spans="1:31" x14ac:dyDescent="0.3">
      <c r="A20" s="1" t="s">
        <v>61</v>
      </c>
      <c r="B20" s="2" t="s">
        <v>1</v>
      </c>
      <c r="C20" s="3" t="s">
        <v>429</v>
      </c>
      <c r="D20" s="28" t="str">
        <f t="shared" si="1"/>
        <v>2017</v>
      </c>
      <c r="E20" s="27">
        <f t="shared" si="0"/>
        <v>7</v>
      </c>
      <c r="F20" s="4" t="s">
        <v>30</v>
      </c>
      <c r="G20" s="4">
        <v>1</v>
      </c>
      <c r="H20" s="6" t="s">
        <v>131</v>
      </c>
      <c r="I20" s="6" t="s">
        <v>131</v>
      </c>
      <c r="J20" s="6" t="s">
        <v>32</v>
      </c>
      <c r="K20" s="2" t="s">
        <v>4</v>
      </c>
      <c r="L20" s="7" t="s">
        <v>183</v>
      </c>
      <c r="M20" s="5" t="s">
        <v>4</v>
      </c>
      <c r="N20" s="5" t="s">
        <v>5</v>
      </c>
      <c r="O20" s="5" t="s">
        <v>6</v>
      </c>
      <c r="P20" s="5" t="s">
        <v>7</v>
      </c>
      <c r="Q20" s="6">
        <v>1</v>
      </c>
      <c r="R20" s="6" t="s">
        <v>8</v>
      </c>
      <c r="S20" s="9" t="s">
        <v>184</v>
      </c>
      <c r="T20" s="10" t="s">
        <v>185</v>
      </c>
      <c r="U20" s="2" t="s">
        <v>1</v>
      </c>
      <c r="V20" s="3">
        <v>29788</v>
      </c>
      <c r="W20" s="11" t="s">
        <v>186</v>
      </c>
      <c r="X20" s="6" t="s">
        <v>24</v>
      </c>
      <c r="Y20" s="12" t="s">
        <v>13</v>
      </c>
      <c r="Z20" s="10" t="s">
        <v>187</v>
      </c>
      <c r="AA20" s="2" t="s">
        <v>188</v>
      </c>
      <c r="AB20" s="3">
        <v>32513</v>
      </c>
      <c r="AC20" s="11" t="s">
        <v>189</v>
      </c>
      <c r="AD20" s="6" t="s">
        <v>24</v>
      </c>
      <c r="AE20" s="12" t="s">
        <v>17</v>
      </c>
    </row>
    <row r="21" spans="1:31" x14ac:dyDescent="0.3">
      <c r="A21" s="1" t="s">
        <v>70</v>
      </c>
      <c r="B21" s="13" t="s">
        <v>1</v>
      </c>
      <c r="C21" s="14" t="s">
        <v>430</v>
      </c>
      <c r="D21" s="28" t="str">
        <f t="shared" si="1"/>
        <v>2018</v>
      </c>
      <c r="E21" s="27">
        <f t="shared" si="0"/>
        <v>6</v>
      </c>
      <c r="F21" s="13" t="s">
        <v>2</v>
      </c>
      <c r="G21" s="4">
        <v>1</v>
      </c>
      <c r="H21" s="6" t="s">
        <v>31</v>
      </c>
      <c r="I21" s="6" t="s">
        <v>31</v>
      </c>
      <c r="J21" s="6" t="s">
        <v>32</v>
      </c>
      <c r="K21" s="18" t="s">
        <v>4</v>
      </c>
      <c r="L21" s="15" t="s">
        <v>191</v>
      </c>
      <c r="M21" s="5" t="s">
        <v>4</v>
      </c>
      <c r="N21" s="5" t="s">
        <v>5</v>
      </c>
      <c r="O21" s="5" t="s">
        <v>6</v>
      </c>
      <c r="P21" s="5" t="s">
        <v>7</v>
      </c>
      <c r="Q21" s="6">
        <v>1</v>
      </c>
      <c r="R21" s="8" t="s">
        <v>8</v>
      </c>
      <c r="S21" s="9" t="s">
        <v>192</v>
      </c>
      <c r="T21" s="16" t="s">
        <v>193</v>
      </c>
      <c r="U21" s="13" t="s">
        <v>1</v>
      </c>
      <c r="V21" s="14">
        <v>35438</v>
      </c>
      <c r="W21" s="11" t="s">
        <v>194</v>
      </c>
      <c r="X21" s="6" t="s">
        <v>24</v>
      </c>
      <c r="Y21" s="12" t="s">
        <v>13</v>
      </c>
      <c r="Z21" s="10" t="s">
        <v>195</v>
      </c>
      <c r="AA21" s="2" t="s">
        <v>196</v>
      </c>
      <c r="AB21" s="3">
        <v>36743</v>
      </c>
      <c r="AC21" s="11" t="s">
        <v>197</v>
      </c>
      <c r="AD21" s="6" t="s">
        <v>24</v>
      </c>
      <c r="AE21" s="12" t="s">
        <v>17</v>
      </c>
    </row>
    <row r="22" spans="1:31" x14ac:dyDescent="0.3">
      <c r="A22" s="1" t="s">
        <v>244</v>
      </c>
      <c r="B22" s="2" t="s">
        <v>1</v>
      </c>
      <c r="C22" s="3" t="s">
        <v>431</v>
      </c>
      <c r="D22" s="28" t="str">
        <f t="shared" si="1"/>
        <v>2018</v>
      </c>
      <c r="E22" s="27">
        <f t="shared" si="0"/>
        <v>6</v>
      </c>
      <c r="F22" s="4" t="s">
        <v>2</v>
      </c>
      <c r="G22" s="4">
        <v>1</v>
      </c>
      <c r="H22" s="6" t="s">
        <v>131</v>
      </c>
      <c r="I22" s="6" t="s">
        <v>131</v>
      </c>
      <c r="J22" s="6" t="s">
        <v>32</v>
      </c>
      <c r="K22" s="18" t="s">
        <v>4</v>
      </c>
      <c r="L22" s="7" t="s">
        <v>199</v>
      </c>
      <c r="M22" s="5" t="s">
        <v>4</v>
      </c>
      <c r="N22" s="5" t="s">
        <v>5</v>
      </c>
      <c r="O22" s="5" t="s">
        <v>6</v>
      </c>
      <c r="P22" s="5" t="s">
        <v>7</v>
      </c>
      <c r="Q22" s="6">
        <v>2</v>
      </c>
      <c r="R22" s="8" t="s">
        <v>20</v>
      </c>
      <c r="S22" s="9" t="s">
        <v>200</v>
      </c>
      <c r="T22" s="10" t="s">
        <v>201</v>
      </c>
      <c r="U22" s="2" t="s">
        <v>1</v>
      </c>
      <c r="V22" s="3" t="s">
        <v>202</v>
      </c>
      <c r="W22" s="11" t="s">
        <v>203</v>
      </c>
      <c r="X22" s="6" t="s">
        <v>24</v>
      </c>
      <c r="Y22" s="12" t="s">
        <v>38</v>
      </c>
      <c r="Z22" s="10" t="s">
        <v>204</v>
      </c>
      <c r="AA22" s="2" t="s">
        <v>1</v>
      </c>
      <c r="AB22" s="3" t="s">
        <v>205</v>
      </c>
      <c r="AC22" s="11" t="s">
        <v>206</v>
      </c>
      <c r="AD22" s="6" t="s">
        <v>24</v>
      </c>
      <c r="AE22" s="12" t="s">
        <v>17</v>
      </c>
    </row>
    <row r="23" spans="1:31" x14ac:dyDescent="0.3">
      <c r="A23" s="1" t="s">
        <v>253</v>
      </c>
      <c r="B23" s="13" t="s">
        <v>1</v>
      </c>
      <c r="C23" s="14" t="s">
        <v>432</v>
      </c>
      <c r="D23" s="28" t="str">
        <f t="shared" si="1"/>
        <v>2017</v>
      </c>
      <c r="E23" s="27">
        <f t="shared" si="0"/>
        <v>7</v>
      </c>
      <c r="F23" s="13" t="s">
        <v>30</v>
      </c>
      <c r="G23" s="4">
        <v>1</v>
      </c>
      <c r="H23" s="13" t="s">
        <v>31</v>
      </c>
      <c r="I23" s="13" t="s">
        <v>31</v>
      </c>
      <c r="J23" s="6" t="s">
        <v>32</v>
      </c>
      <c r="K23" s="2" t="s">
        <v>4</v>
      </c>
      <c r="L23" s="7" t="s">
        <v>208</v>
      </c>
      <c r="M23" s="5" t="s">
        <v>4</v>
      </c>
      <c r="N23" s="5" t="s">
        <v>5</v>
      </c>
      <c r="O23" s="5" t="s">
        <v>6</v>
      </c>
      <c r="P23" s="5" t="s">
        <v>7</v>
      </c>
      <c r="Q23" s="13">
        <v>1</v>
      </c>
      <c r="R23" s="13" t="s">
        <v>8</v>
      </c>
      <c r="S23" s="9" t="s">
        <v>209</v>
      </c>
      <c r="T23" s="16" t="s">
        <v>210</v>
      </c>
      <c r="U23" s="13" t="s">
        <v>1</v>
      </c>
      <c r="V23" s="14">
        <v>30665</v>
      </c>
      <c r="W23" s="9" t="s">
        <v>211</v>
      </c>
      <c r="X23" s="13" t="s">
        <v>24</v>
      </c>
      <c r="Y23" s="13" t="s">
        <v>38</v>
      </c>
      <c r="Z23" s="16" t="s">
        <v>212</v>
      </c>
      <c r="AA23" s="13" t="s">
        <v>56</v>
      </c>
      <c r="AB23" s="14">
        <v>33091</v>
      </c>
      <c r="AC23" s="9" t="s">
        <v>213</v>
      </c>
      <c r="AD23" s="13" t="s">
        <v>24</v>
      </c>
      <c r="AE23" s="13" t="s">
        <v>17</v>
      </c>
    </row>
    <row r="24" spans="1:31" x14ac:dyDescent="0.3">
      <c r="A24" s="1" t="s">
        <v>262</v>
      </c>
      <c r="B24" s="2" t="s">
        <v>1</v>
      </c>
      <c r="C24" s="3" t="s">
        <v>433</v>
      </c>
      <c r="D24" s="28" t="str">
        <f t="shared" si="1"/>
        <v>2018</v>
      </c>
      <c r="E24" s="27">
        <f t="shared" si="0"/>
        <v>6</v>
      </c>
      <c r="F24" s="4" t="s">
        <v>408</v>
      </c>
      <c r="G24" s="4">
        <v>1</v>
      </c>
      <c r="H24" s="6" t="s">
        <v>131</v>
      </c>
      <c r="I24" s="6" t="s">
        <v>131</v>
      </c>
      <c r="J24" s="6" t="s">
        <v>32</v>
      </c>
      <c r="K24" s="2" t="s">
        <v>4</v>
      </c>
      <c r="L24" s="7" t="s">
        <v>215</v>
      </c>
      <c r="M24" s="5" t="s">
        <v>4</v>
      </c>
      <c r="N24" s="5" t="s">
        <v>5</v>
      </c>
      <c r="O24" s="5" t="s">
        <v>6</v>
      </c>
      <c r="P24" s="5" t="s">
        <v>7</v>
      </c>
      <c r="Q24" s="6">
        <v>1</v>
      </c>
      <c r="R24" s="6" t="s">
        <v>8</v>
      </c>
      <c r="S24" s="9" t="s">
        <v>216</v>
      </c>
      <c r="T24" s="10" t="s">
        <v>217</v>
      </c>
      <c r="U24" s="2" t="s">
        <v>218</v>
      </c>
      <c r="V24" s="3">
        <v>30905</v>
      </c>
      <c r="W24" s="11" t="s">
        <v>219</v>
      </c>
      <c r="X24" s="6" t="s">
        <v>24</v>
      </c>
      <c r="Y24" s="12" t="s">
        <v>13</v>
      </c>
      <c r="Z24" s="10" t="s">
        <v>220</v>
      </c>
      <c r="AA24" s="2" t="s">
        <v>1</v>
      </c>
      <c r="AB24" s="3">
        <v>30043</v>
      </c>
      <c r="AC24" s="11" t="s">
        <v>221</v>
      </c>
      <c r="AD24" s="6" t="s">
        <v>24</v>
      </c>
      <c r="AE24" s="12" t="s">
        <v>17</v>
      </c>
    </row>
    <row r="25" spans="1:31" x14ac:dyDescent="0.3">
      <c r="A25" s="19" t="s">
        <v>81</v>
      </c>
      <c r="B25" s="2" t="s">
        <v>1</v>
      </c>
      <c r="C25" s="3" t="s">
        <v>434</v>
      </c>
      <c r="D25" s="28" t="str">
        <f t="shared" si="1"/>
        <v>2017</v>
      </c>
      <c r="E25" s="27">
        <f t="shared" si="0"/>
        <v>7</v>
      </c>
      <c r="F25" s="4" t="s">
        <v>408</v>
      </c>
      <c r="G25" s="4">
        <v>1</v>
      </c>
      <c r="H25" s="6" t="s">
        <v>131</v>
      </c>
      <c r="I25" s="6" t="s">
        <v>131</v>
      </c>
      <c r="J25" s="6" t="s">
        <v>32</v>
      </c>
      <c r="K25" s="2" t="s">
        <v>4</v>
      </c>
      <c r="L25" s="15" t="s">
        <v>223</v>
      </c>
      <c r="M25" s="5" t="s">
        <v>4</v>
      </c>
      <c r="N25" s="5" t="s">
        <v>5</v>
      </c>
      <c r="O25" s="5" t="s">
        <v>6</v>
      </c>
      <c r="P25" s="5" t="s">
        <v>7</v>
      </c>
      <c r="Q25" s="6">
        <v>1</v>
      </c>
      <c r="R25" s="6" t="s">
        <v>20</v>
      </c>
      <c r="S25" s="9" t="s">
        <v>224</v>
      </c>
      <c r="T25" s="10" t="s">
        <v>225</v>
      </c>
      <c r="U25" s="2" t="s">
        <v>1</v>
      </c>
      <c r="V25" s="3">
        <v>34470</v>
      </c>
      <c r="W25" s="11" t="s">
        <v>226</v>
      </c>
      <c r="X25" s="6" t="s">
        <v>24</v>
      </c>
      <c r="Y25" s="12" t="s">
        <v>13</v>
      </c>
      <c r="Z25" s="10" t="s">
        <v>227</v>
      </c>
      <c r="AA25" s="2" t="s">
        <v>1</v>
      </c>
      <c r="AB25" s="3">
        <v>34671</v>
      </c>
      <c r="AC25" s="11" t="s">
        <v>228</v>
      </c>
      <c r="AD25" s="6" t="s">
        <v>24</v>
      </c>
      <c r="AE25" s="12" t="s">
        <v>13</v>
      </c>
    </row>
    <row r="26" spans="1:31" x14ac:dyDescent="0.3">
      <c r="A26" s="1" t="s">
        <v>91</v>
      </c>
      <c r="B26" s="13" t="s">
        <v>56</v>
      </c>
      <c r="C26" s="14" t="s">
        <v>435</v>
      </c>
      <c r="D26" s="28" t="str">
        <f t="shared" si="1"/>
        <v>2017</v>
      </c>
      <c r="E26" s="27">
        <f t="shared" si="0"/>
        <v>7</v>
      </c>
      <c r="F26" s="13" t="s">
        <v>408</v>
      </c>
      <c r="G26" s="4">
        <v>1</v>
      </c>
      <c r="H26" s="13" t="s">
        <v>131</v>
      </c>
      <c r="I26" s="13" t="s">
        <v>131</v>
      </c>
      <c r="J26" s="13" t="s">
        <v>32</v>
      </c>
      <c r="K26" s="2" t="s">
        <v>4</v>
      </c>
      <c r="L26" s="7" t="s">
        <v>230</v>
      </c>
      <c r="M26" s="5" t="s">
        <v>4</v>
      </c>
      <c r="N26" s="5" t="s">
        <v>5</v>
      </c>
      <c r="O26" s="5" t="s">
        <v>6</v>
      </c>
      <c r="P26" s="5" t="s">
        <v>7</v>
      </c>
      <c r="Q26" s="13">
        <v>2</v>
      </c>
      <c r="R26" s="13" t="s">
        <v>20</v>
      </c>
      <c r="S26" s="9" t="s">
        <v>231</v>
      </c>
      <c r="T26" s="16" t="s">
        <v>232</v>
      </c>
      <c r="U26" s="13" t="s">
        <v>233</v>
      </c>
      <c r="V26" s="14">
        <v>30776</v>
      </c>
      <c r="W26" s="9" t="s">
        <v>234</v>
      </c>
      <c r="X26" s="13" t="s">
        <v>12</v>
      </c>
      <c r="Y26" s="13" t="s">
        <v>13</v>
      </c>
      <c r="Z26" s="16" t="s">
        <v>235</v>
      </c>
      <c r="AA26" s="13" t="s">
        <v>233</v>
      </c>
      <c r="AB26" s="14">
        <v>31777</v>
      </c>
      <c r="AC26" s="9" t="s">
        <v>236</v>
      </c>
      <c r="AD26" s="13" t="s">
        <v>12</v>
      </c>
      <c r="AE26" s="13" t="s">
        <v>17</v>
      </c>
    </row>
    <row r="27" spans="1:31" x14ac:dyDescent="0.3">
      <c r="A27" s="1" t="s">
        <v>270</v>
      </c>
      <c r="B27" s="2" t="s">
        <v>1</v>
      </c>
      <c r="C27" s="3" t="s">
        <v>436</v>
      </c>
      <c r="D27" s="28" t="str">
        <f t="shared" si="1"/>
        <v>2017</v>
      </c>
      <c r="E27" s="27">
        <f t="shared" si="0"/>
        <v>7</v>
      </c>
      <c r="F27" s="4" t="s">
        <v>30</v>
      </c>
      <c r="G27" s="4">
        <v>1</v>
      </c>
      <c r="H27" s="6" t="s">
        <v>131</v>
      </c>
      <c r="I27" s="6" t="s">
        <v>131</v>
      </c>
      <c r="J27" s="6" t="s">
        <v>32</v>
      </c>
      <c r="K27" s="2" t="s">
        <v>4</v>
      </c>
      <c r="L27" s="15" t="s">
        <v>238</v>
      </c>
      <c r="M27" s="5" t="s">
        <v>4</v>
      </c>
      <c r="N27" s="5" t="s">
        <v>5</v>
      </c>
      <c r="O27" s="5" t="s">
        <v>6</v>
      </c>
      <c r="P27" s="5" t="s">
        <v>7</v>
      </c>
      <c r="Q27" s="6">
        <v>1</v>
      </c>
      <c r="R27" s="6" t="s">
        <v>8</v>
      </c>
      <c r="S27" s="9" t="s">
        <v>239</v>
      </c>
      <c r="T27" s="10" t="s">
        <v>240</v>
      </c>
      <c r="U27" s="2" t="s">
        <v>1</v>
      </c>
      <c r="V27" s="3">
        <v>29271</v>
      </c>
      <c r="W27" s="11" t="s">
        <v>241</v>
      </c>
      <c r="X27" s="6" t="s">
        <v>24</v>
      </c>
      <c r="Y27" s="12" t="s">
        <v>38</v>
      </c>
      <c r="Z27" s="10" t="s">
        <v>242</v>
      </c>
      <c r="AA27" s="2" t="s">
        <v>1</v>
      </c>
      <c r="AB27" s="3">
        <v>29606</v>
      </c>
      <c r="AC27" s="11" t="s">
        <v>243</v>
      </c>
      <c r="AD27" s="6" t="s">
        <v>24</v>
      </c>
      <c r="AE27" s="12" t="s">
        <v>17</v>
      </c>
    </row>
    <row r="28" spans="1:31" x14ac:dyDescent="0.3">
      <c r="A28" s="1" t="s">
        <v>101</v>
      </c>
      <c r="B28" s="13" t="s">
        <v>1</v>
      </c>
      <c r="C28" s="14" t="s">
        <v>437</v>
      </c>
      <c r="D28" s="28" t="str">
        <f t="shared" si="1"/>
        <v>2017</v>
      </c>
      <c r="E28" s="27">
        <f t="shared" si="0"/>
        <v>7</v>
      </c>
      <c r="F28" s="13" t="s">
        <v>2</v>
      </c>
      <c r="G28" s="4">
        <v>1</v>
      </c>
      <c r="H28" s="13" t="s">
        <v>131</v>
      </c>
      <c r="I28" s="13" t="s">
        <v>131</v>
      </c>
      <c r="J28" s="6" t="s">
        <v>32</v>
      </c>
      <c r="K28" s="18" t="s">
        <v>4</v>
      </c>
      <c r="L28" s="16" t="s">
        <v>245</v>
      </c>
      <c r="M28" s="5" t="s">
        <v>4</v>
      </c>
      <c r="N28" s="5" t="s">
        <v>5</v>
      </c>
      <c r="O28" s="5" t="s">
        <v>6</v>
      </c>
      <c r="P28" s="5" t="s">
        <v>7</v>
      </c>
      <c r="Q28" s="13">
        <v>1</v>
      </c>
      <c r="R28" s="13" t="s">
        <v>8</v>
      </c>
      <c r="S28" s="9" t="s">
        <v>246</v>
      </c>
      <c r="T28" s="16" t="s">
        <v>247</v>
      </c>
      <c r="U28" s="13" t="s">
        <v>1</v>
      </c>
      <c r="V28" s="14" t="s">
        <v>248</v>
      </c>
      <c r="W28" s="9" t="s">
        <v>249</v>
      </c>
      <c r="X28" s="13" t="s">
        <v>24</v>
      </c>
      <c r="Y28" s="13" t="s">
        <v>38</v>
      </c>
      <c r="Z28" s="16" t="s">
        <v>250</v>
      </c>
      <c r="AA28" s="13" t="s">
        <v>1</v>
      </c>
      <c r="AB28" s="14" t="s">
        <v>251</v>
      </c>
      <c r="AC28" s="9" t="s">
        <v>252</v>
      </c>
      <c r="AD28" s="13" t="s">
        <v>24</v>
      </c>
      <c r="AE28" s="13" t="s">
        <v>17</v>
      </c>
    </row>
    <row r="29" spans="1:31" x14ac:dyDescent="0.3">
      <c r="A29" s="1" t="s">
        <v>278</v>
      </c>
      <c r="B29" s="2" t="s">
        <v>254</v>
      </c>
      <c r="C29" s="3" t="s">
        <v>438</v>
      </c>
      <c r="D29" s="28" t="str">
        <f t="shared" si="1"/>
        <v>2017</v>
      </c>
      <c r="E29" s="27">
        <f t="shared" si="0"/>
        <v>7</v>
      </c>
      <c r="F29" s="4" t="s">
        <v>30</v>
      </c>
      <c r="G29" s="4">
        <v>1</v>
      </c>
      <c r="H29" s="6" t="s">
        <v>131</v>
      </c>
      <c r="I29" s="6" t="s">
        <v>131</v>
      </c>
      <c r="J29" s="6" t="s">
        <v>32</v>
      </c>
      <c r="K29" s="2" t="s">
        <v>254</v>
      </c>
      <c r="L29" s="15" t="s">
        <v>255</v>
      </c>
      <c r="M29" s="5" t="s">
        <v>4</v>
      </c>
      <c r="N29" s="5" t="s">
        <v>5</v>
      </c>
      <c r="O29" s="5" t="s">
        <v>6</v>
      </c>
      <c r="P29" s="5" t="s">
        <v>7</v>
      </c>
      <c r="Q29" s="6">
        <v>1</v>
      </c>
      <c r="R29" s="8" t="s">
        <v>8</v>
      </c>
      <c r="S29" s="9" t="s">
        <v>256</v>
      </c>
      <c r="T29" s="10" t="s">
        <v>257</v>
      </c>
      <c r="U29" s="2" t="s">
        <v>254</v>
      </c>
      <c r="V29" s="3" t="s">
        <v>258</v>
      </c>
      <c r="W29" s="11" t="s">
        <v>259</v>
      </c>
      <c r="X29" s="6" t="s">
        <v>12</v>
      </c>
      <c r="Y29" s="12" t="s">
        <v>48</v>
      </c>
      <c r="Z29" s="10" t="s">
        <v>260</v>
      </c>
      <c r="AA29" s="2" t="s">
        <v>254</v>
      </c>
      <c r="AB29" s="3">
        <v>35499</v>
      </c>
      <c r="AC29" s="11" t="s">
        <v>261</v>
      </c>
      <c r="AD29" s="6" t="s">
        <v>78</v>
      </c>
      <c r="AE29" s="12" t="s">
        <v>17</v>
      </c>
    </row>
    <row r="30" spans="1:31" x14ac:dyDescent="0.3">
      <c r="A30" s="23" t="s">
        <v>286</v>
      </c>
      <c r="B30" s="2" t="s">
        <v>1</v>
      </c>
      <c r="C30" s="3" t="s">
        <v>439</v>
      </c>
      <c r="D30" s="28" t="str">
        <f t="shared" si="1"/>
        <v>2018</v>
      </c>
      <c r="E30" s="27">
        <f t="shared" si="0"/>
        <v>6</v>
      </c>
      <c r="F30" s="4" t="s">
        <v>2</v>
      </c>
      <c r="G30" s="4">
        <v>1</v>
      </c>
      <c r="H30" s="6"/>
      <c r="I30" s="6"/>
      <c r="J30" s="6"/>
      <c r="K30" s="2"/>
      <c r="L30" s="15" t="s">
        <v>263</v>
      </c>
      <c r="M30" s="5" t="s">
        <v>4</v>
      </c>
      <c r="N30" s="20" t="s">
        <v>5</v>
      </c>
      <c r="O30" s="20" t="s">
        <v>6</v>
      </c>
      <c r="P30" s="5" t="s">
        <v>7</v>
      </c>
      <c r="Q30" s="6">
        <v>1</v>
      </c>
      <c r="R30" s="8" t="s">
        <v>8</v>
      </c>
      <c r="S30" s="9" t="s">
        <v>264</v>
      </c>
      <c r="T30" s="10" t="s">
        <v>265</v>
      </c>
      <c r="U30" s="2" t="s">
        <v>266</v>
      </c>
      <c r="V30" s="3">
        <v>28251</v>
      </c>
      <c r="W30" s="5" t="s">
        <v>267</v>
      </c>
      <c r="X30" s="6" t="s">
        <v>12</v>
      </c>
      <c r="Y30" s="12" t="s">
        <v>13</v>
      </c>
      <c r="Z30" s="10" t="s">
        <v>268</v>
      </c>
      <c r="AA30" s="2" t="s">
        <v>1</v>
      </c>
      <c r="AB30" s="3">
        <v>29502</v>
      </c>
      <c r="AC30" s="5" t="s">
        <v>269</v>
      </c>
      <c r="AD30" s="6" t="s">
        <v>78</v>
      </c>
      <c r="AE30" s="12" t="s">
        <v>17</v>
      </c>
    </row>
    <row r="31" spans="1:31" x14ac:dyDescent="0.3">
      <c r="A31" s="1" t="s">
        <v>299</v>
      </c>
      <c r="B31" s="2" t="s">
        <v>1</v>
      </c>
      <c r="C31" s="3" t="s">
        <v>440</v>
      </c>
      <c r="D31" s="28" t="str">
        <f t="shared" si="1"/>
        <v>2017</v>
      </c>
      <c r="E31" s="27">
        <f t="shared" si="0"/>
        <v>7</v>
      </c>
      <c r="F31" s="4" t="s">
        <v>30</v>
      </c>
      <c r="G31" s="4">
        <v>1</v>
      </c>
      <c r="H31" s="6" t="s">
        <v>150</v>
      </c>
      <c r="I31" s="6" t="s">
        <v>150</v>
      </c>
      <c r="J31" s="8" t="s">
        <v>32</v>
      </c>
      <c r="K31" s="18" t="s">
        <v>4</v>
      </c>
      <c r="L31" s="7" t="s">
        <v>271</v>
      </c>
      <c r="M31" s="5" t="s">
        <v>4</v>
      </c>
      <c r="N31" s="5" t="s">
        <v>5</v>
      </c>
      <c r="O31" s="5" t="s">
        <v>6</v>
      </c>
      <c r="P31" s="5" t="s">
        <v>7</v>
      </c>
      <c r="Q31" s="6">
        <v>1</v>
      </c>
      <c r="R31" s="8" t="s">
        <v>8</v>
      </c>
      <c r="S31" s="9" t="s">
        <v>272</v>
      </c>
      <c r="T31" s="10" t="s">
        <v>273</v>
      </c>
      <c r="U31" s="2" t="s">
        <v>1</v>
      </c>
      <c r="V31" s="3">
        <v>28221</v>
      </c>
      <c r="W31" s="5" t="s">
        <v>274</v>
      </c>
      <c r="X31" s="6" t="s">
        <v>24</v>
      </c>
      <c r="Y31" s="12" t="s">
        <v>13</v>
      </c>
      <c r="Z31" s="10" t="s">
        <v>275</v>
      </c>
      <c r="AA31" s="2" t="s">
        <v>1</v>
      </c>
      <c r="AB31" s="3" t="s">
        <v>276</v>
      </c>
      <c r="AC31" s="11" t="s">
        <v>277</v>
      </c>
      <c r="AD31" s="6" t="s">
        <v>24</v>
      </c>
      <c r="AE31" s="12" t="s">
        <v>17</v>
      </c>
    </row>
    <row r="32" spans="1:31" x14ac:dyDescent="0.3">
      <c r="A32" s="1" t="s">
        <v>110</v>
      </c>
      <c r="B32" s="2" t="s">
        <v>1</v>
      </c>
      <c r="C32" s="3" t="s">
        <v>441</v>
      </c>
      <c r="D32" s="28" t="str">
        <f t="shared" si="1"/>
        <v>2017</v>
      </c>
      <c r="E32" s="27">
        <f t="shared" si="0"/>
        <v>7</v>
      </c>
      <c r="F32" s="4" t="s">
        <v>30</v>
      </c>
      <c r="G32" s="4">
        <v>1</v>
      </c>
      <c r="H32" s="6" t="s">
        <v>31</v>
      </c>
      <c r="I32" s="6" t="s">
        <v>31</v>
      </c>
      <c r="J32" s="6" t="s">
        <v>32</v>
      </c>
      <c r="K32" s="18" t="s">
        <v>4</v>
      </c>
      <c r="L32" s="15" t="s">
        <v>279</v>
      </c>
      <c r="M32" s="5" t="s">
        <v>4</v>
      </c>
      <c r="N32" s="5" t="s">
        <v>5</v>
      </c>
      <c r="O32" s="5" t="s">
        <v>6</v>
      </c>
      <c r="P32" s="5" t="s">
        <v>7</v>
      </c>
      <c r="Q32" s="6">
        <v>1</v>
      </c>
      <c r="R32" s="8" t="s">
        <v>20</v>
      </c>
      <c r="S32" s="9" t="s">
        <v>280</v>
      </c>
      <c r="T32" s="10" t="s">
        <v>281</v>
      </c>
      <c r="U32" s="2" t="s">
        <v>1</v>
      </c>
      <c r="V32" s="3" t="s">
        <v>282</v>
      </c>
      <c r="W32" s="11" t="s">
        <v>283</v>
      </c>
      <c r="X32" s="6" t="s">
        <v>24</v>
      </c>
      <c r="Y32" s="12" t="s">
        <v>13</v>
      </c>
      <c r="Z32" s="10" t="s">
        <v>284</v>
      </c>
      <c r="AA32" s="2" t="s">
        <v>1</v>
      </c>
      <c r="AB32" s="3" t="s">
        <v>258</v>
      </c>
      <c r="AC32" s="11" t="s">
        <v>285</v>
      </c>
      <c r="AD32" s="6" t="s">
        <v>24</v>
      </c>
      <c r="AE32" s="12" t="s">
        <v>17</v>
      </c>
    </row>
    <row r="33" spans="1:31" x14ac:dyDescent="0.3">
      <c r="A33" s="1" t="s">
        <v>308</v>
      </c>
      <c r="B33" s="2" t="s">
        <v>287</v>
      </c>
      <c r="C33" s="3" t="s">
        <v>442</v>
      </c>
      <c r="D33" s="28" t="str">
        <f t="shared" si="1"/>
        <v>2017</v>
      </c>
      <c r="E33" s="27">
        <f t="shared" si="0"/>
        <v>7</v>
      </c>
      <c r="F33" s="4" t="s">
        <v>30</v>
      </c>
      <c r="G33" s="4">
        <v>1</v>
      </c>
      <c r="H33" s="6" t="s">
        <v>31</v>
      </c>
      <c r="I33" s="6" t="s">
        <v>31</v>
      </c>
      <c r="J33" s="6" t="s">
        <v>288</v>
      </c>
      <c r="K33" s="2"/>
      <c r="L33" s="7" t="s">
        <v>289</v>
      </c>
      <c r="M33" s="5" t="s">
        <v>4</v>
      </c>
      <c r="N33" s="5" t="s">
        <v>5</v>
      </c>
      <c r="O33" s="5" t="s">
        <v>6</v>
      </c>
      <c r="P33" s="11" t="s">
        <v>7</v>
      </c>
      <c r="Q33" s="6">
        <v>1</v>
      </c>
      <c r="R33" s="8" t="s">
        <v>20</v>
      </c>
      <c r="S33" s="9" t="s">
        <v>290</v>
      </c>
      <c r="T33" s="10" t="s">
        <v>291</v>
      </c>
      <c r="U33" s="2" t="s">
        <v>292</v>
      </c>
      <c r="V33" s="3" t="s">
        <v>293</v>
      </c>
      <c r="W33" s="11" t="s">
        <v>294</v>
      </c>
      <c r="X33" s="6" t="s">
        <v>78</v>
      </c>
      <c r="Y33" s="12" t="s">
        <v>295</v>
      </c>
      <c r="Z33" s="10" t="s">
        <v>296</v>
      </c>
      <c r="AA33" s="2" t="s">
        <v>297</v>
      </c>
      <c r="AB33" s="3">
        <v>34520</v>
      </c>
      <c r="AC33" s="11" t="s">
        <v>298</v>
      </c>
      <c r="AD33" s="6" t="s">
        <v>78</v>
      </c>
      <c r="AE33" s="12" t="s">
        <v>17</v>
      </c>
    </row>
    <row r="34" spans="1:31" x14ac:dyDescent="0.3">
      <c r="A34" s="1" t="s">
        <v>317</v>
      </c>
      <c r="B34" s="2" t="s">
        <v>1</v>
      </c>
      <c r="C34" s="3" t="s">
        <v>443</v>
      </c>
      <c r="D34" s="28" t="str">
        <f t="shared" si="1"/>
        <v>2017</v>
      </c>
      <c r="E34" s="27">
        <f t="shared" si="0"/>
        <v>7</v>
      </c>
      <c r="F34" s="4" t="s">
        <v>30</v>
      </c>
      <c r="G34" s="4">
        <v>1</v>
      </c>
      <c r="H34" s="6" t="s">
        <v>131</v>
      </c>
      <c r="I34" s="6"/>
      <c r="J34" s="6"/>
      <c r="K34" s="2"/>
      <c r="L34" s="7" t="s">
        <v>300</v>
      </c>
      <c r="M34" s="5" t="s">
        <v>4</v>
      </c>
      <c r="N34" s="5" t="s">
        <v>5</v>
      </c>
      <c r="O34" s="5" t="s">
        <v>6</v>
      </c>
      <c r="P34" s="5" t="s">
        <v>7</v>
      </c>
      <c r="Q34" s="6">
        <v>2</v>
      </c>
      <c r="R34" s="8" t="s">
        <v>20</v>
      </c>
      <c r="S34" s="9" t="s">
        <v>301</v>
      </c>
      <c r="T34" s="10" t="s">
        <v>302</v>
      </c>
      <c r="U34" s="2" t="s">
        <v>1</v>
      </c>
      <c r="V34" s="2" t="s">
        <v>303</v>
      </c>
      <c r="W34" s="5" t="s">
        <v>304</v>
      </c>
      <c r="X34" s="6" t="s">
        <v>78</v>
      </c>
      <c r="Y34" s="12" t="s">
        <v>38</v>
      </c>
      <c r="Z34" s="10" t="s">
        <v>305</v>
      </c>
      <c r="AA34" s="2" t="s">
        <v>1</v>
      </c>
      <c r="AB34" s="3" t="s">
        <v>306</v>
      </c>
      <c r="AC34" s="5" t="s">
        <v>307</v>
      </c>
      <c r="AD34" s="6" t="s">
        <v>24</v>
      </c>
      <c r="AE34" s="12" t="s">
        <v>17</v>
      </c>
    </row>
    <row r="35" spans="1:31" x14ac:dyDescent="0.3">
      <c r="A35" s="1" t="s">
        <v>327</v>
      </c>
      <c r="B35" s="2" t="s">
        <v>1</v>
      </c>
      <c r="C35" s="3" t="s">
        <v>444</v>
      </c>
      <c r="D35" s="28" t="str">
        <f t="shared" si="1"/>
        <v>2017</v>
      </c>
      <c r="E35" s="27">
        <f t="shared" si="0"/>
        <v>7</v>
      </c>
      <c r="F35" s="4" t="s">
        <v>2</v>
      </c>
      <c r="G35" s="4">
        <v>1</v>
      </c>
      <c r="H35" s="6" t="s">
        <v>31</v>
      </c>
      <c r="I35" s="6" t="s">
        <v>31</v>
      </c>
      <c r="J35" s="6" t="s">
        <v>32</v>
      </c>
      <c r="K35" s="18" t="s">
        <v>4</v>
      </c>
      <c r="L35" s="7" t="s">
        <v>309</v>
      </c>
      <c r="M35" s="5" t="s">
        <v>4</v>
      </c>
      <c r="N35" s="5" t="s">
        <v>5</v>
      </c>
      <c r="O35" s="5" t="s">
        <v>6</v>
      </c>
      <c r="P35" s="5" t="s">
        <v>7</v>
      </c>
      <c r="Q35" s="6">
        <v>1</v>
      </c>
      <c r="R35" s="8" t="s">
        <v>8</v>
      </c>
      <c r="S35" s="9" t="s">
        <v>310</v>
      </c>
      <c r="T35" s="10" t="s">
        <v>311</v>
      </c>
      <c r="U35" s="2" t="s">
        <v>1</v>
      </c>
      <c r="V35" s="3">
        <v>33249</v>
      </c>
      <c r="W35" s="11" t="s">
        <v>312</v>
      </c>
      <c r="X35" s="6" t="s">
        <v>24</v>
      </c>
      <c r="Y35" s="12" t="s">
        <v>38</v>
      </c>
      <c r="Z35" s="10" t="s">
        <v>313</v>
      </c>
      <c r="AA35" s="2" t="s">
        <v>314</v>
      </c>
      <c r="AB35" s="3" t="s">
        <v>315</v>
      </c>
      <c r="AC35" s="11" t="s">
        <v>316</v>
      </c>
      <c r="AD35" s="6" t="s">
        <v>78</v>
      </c>
      <c r="AE35" s="12" t="s">
        <v>17</v>
      </c>
    </row>
    <row r="36" spans="1:31" x14ac:dyDescent="0.3">
      <c r="A36" s="1" t="s">
        <v>119</v>
      </c>
      <c r="B36" s="2" t="s">
        <v>1</v>
      </c>
      <c r="C36" s="3" t="s">
        <v>445</v>
      </c>
      <c r="D36" s="28" t="str">
        <f t="shared" si="1"/>
        <v>2016</v>
      </c>
      <c r="E36" s="27">
        <f t="shared" si="0"/>
        <v>8</v>
      </c>
      <c r="F36" s="4" t="s">
        <v>2</v>
      </c>
      <c r="G36" s="4">
        <v>1</v>
      </c>
      <c r="H36" s="6" t="s">
        <v>131</v>
      </c>
      <c r="I36" s="6" t="s">
        <v>131</v>
      </c>
      <c r="J36" s="6" t="s">
        <v>32</v>
      </c>
      <c r="K36" s="18" t="s">
        <v>4</v>
      </c>
      <c r="L36" s="15" t="s">
        <v>318</v>
      </c>
      <c r="M36" s="5" t="s">
        <v>4</v>
      </c>
      <c r="N36" s="5" t="s">
        <v>5</v>
      </c>
      <c r="O36" s="5" t="s">
        <v>6</v>
      </c>
      <c r="P36" s="5" t="s">
        <v>7</v>
      </c>
      <c r="Q36" s="6">
        <v>1</v>
      </c>
      <c r="R36" s="8" t="s">
        <v>8</v>
      </c>
      <c r="S36" s="11" t="s">
        <v>319</v>
      </c>
      <c r="T36" s="10" t="s">
        <v>320</v>
      </c>
      <c r="U36" s="2" t="s">
        <v>321</v>
      </c>
      <c r="V36" s="3" t="s">
        <v>322</v>
      </c>
      <c r="W36" s="11" t="s">
        <v>323</v>
      </c>
      <c r="X36" s="6" t="s">
        <v>24</v>
      </c>
      <c r="Y36" s="12" t="s">
        <v>13</v>
      </c>
      <c r="Z36" s="10" t="s">
        <v>324</v>
      </c>
      <c r="AA36" s="2" t="s">
        <v>325</v>
      </c>
      <c r="AB36" s="3">
        <v>32237</v>
      </c>
      <c r="AC36" s="11" t="s">
        <v>326</v>
      </c>
      <c r="AD36" s="6" t="s">
        <v>78</v>
      </c>
      <c r="AE36" s="12" t="s">
        <v>13</v>
      </c>
    </row>
    <row r="37" spans="1:31" x14ac:dyDescent="0.3">
      <c r="A37" s="1" t="s">
        <v>334</v>
      </c>
      <c r="B37" s="2" t="s">
        <v>1</v>
      </c>
      <c r="C37" s="3" t="s">
        <v>446</v>
      </c>
      <c r="D37" s="28" t="str">
        <f>RIGHT(TEXT(C37, "0"), 4)</f>
        <v>2017</v>
      </c>
      <c r="E37" s="27">
        <f t="shared" si="0"/>
        <v>7</v>
      </c>
      <c r="F37" s="4" t="s">
        <v>2</v>
      </c>
      <c r="G37" s="4">
        <v>1</v>
      </c>
      <c r="H37" s="6" t="s">
        <v>31</v>
      </c>
      <c r="I37" s="6" t="s">
        <v>31</v>
      </c>
      <c r="J37" s="6" t="s">
        <v>32</v>
      </c>
      <c r="K37" s="18" t="s">
        <v>4</v>
      </c>
      <c r="L37" s="7" t="s">
        <v>328</v>
      </c>
      <c r="M37" s="5" t="s">
        <v>4</v>
      </c>
      <c r="N37" s="5" t="s">
        <v>5</v>
      </c>
      <c r="O37" s="5" t="s">
        <v>6</v>
      </c>
      <c r="P37" s="5" t="s">
        <v>7</v>
      </c>
      <c r="Q37" s="6">
        <v>1</v>
      </c>
      <c r="R37" s="8" t="s">
        <v>8</v>
      </c>
      <c r="S37" s="9" t="s">
        <v>329</v>
      </c>
      <c r="T37" s="10" t="s">
        <v>330</v>
      </c>
      <c r="U37" s="2" t="s">
        <v>1</v>
      </c>
      <c r="V37" s="3">
        <v>30260</v>
      </c>
      <c r="W37" s="11" t="s">
        <v>331</v>
      </c>
      <c r="X37" s="6" t="s">
        <v>24</v>
      </c>
      <c r="Y37" s="12" t="s">
        <v>13</v>
      </c>
      <c r="Z37" s="10" t="s">
        <v>332</v>
      </c>
      <c r="AA37" s="2" t="s">
        <v>1</v>
      </c>
      <c r="AB37" s="3">
        <v>30019</v>
      </c>
      <c r="AC37" s="11" t="s">
        <v>333</v>
      </c>
      <c r="AD37" s="6" t="s">
        <v>24</v>
      </c>
      <c r="AE37" s="12" t="s">
        <v>17</v>
      </c>
    </row>
    <row r="38" spans="1:31" x14ac:dyDescent="0.3">
      <c r="A38" s="1" t="s">
        <v>343</v>
      </c>
      <c r="B38" s="2" t="s">
        <v>335</v>
      </c>
      <c r="C38" s="3" t="s">
        <v>447</v>
      </c>
      <c r="D38" s="28" t="str">
        <f t="shared" si="1"/>
        <v>2017</v>
      </c>
      <c r="E38" s="27">
        <f t="shared" si="0"/>
        <v>7</v>
      </c>
      <c r="F38" s="4" t="s">
        <v>2</v>
      </c>
      <c r="G38" s="4">
        <v>1</v>
      </c>
      <c r="H38" s="6" t="s">
        <v>31</v>
      </c>
      <c r="I38" s="6" t="s">
        <v>31</v>
      </c>
      <c r="J38" s="6" t="s">
        <v>32</v>
      </c>
      <c r="K38" s="18" t="s">
        <v>4</v>
      </c>
      <c r="L38" s="7" t="s">
        <v>336</v>
      </c>
      <c r="M38" s="5" t="s">
        <v>4</v>
      </c>
      <c r="N38" s="5" t="s">
        <v>5</v>
      </c>
      <c r="O38" s="5" t="s">
        <v>6</v>
      </c>
      <c r="P38" s="5" t="s">
        <v>7</v>
      </c>
      <c r="Q38" s="6">
        <v>2</v>
      </c>
      <c r="R38" s="8" t="s">
        <v>20</v>
      </c>
      <c r="S38" s="9" t="s">
        <v>337</v>
      </c>
      <c r="T38" s="10" t="s">
        <v>338</v>
      </c>
      <c r="U38" s="2" t="s">
        <v>339</v>
      </c>
      <c r="V38" s="3" t="s">
        <v>339</v>
      </c>
      <c r="W38" s="11" t="s">
        <v>339</v>
      </c>
      <c r="X38" s="6"/>
      <c r="Y38" s="12"/>
      <c r="Z38" s="10" t="s">
        <v>340</v>
      </c>
      <c r="AA38" s="2" t="s">
        <v>335</v>
      </c>
      <c r="AB38" s="3" t="s">
        <v>341</v>
      </c>
      <c r="AC38" s="11" t="s">
        <v>342</v>
      </c>
      <c r="AD38" s="6" t="s">
        <v>24</v>
      </c>
      <c r="AE38" s="12" t="s">
        <v>13</v>
      </c>
    </row>
    <row r="39" spans="1:31" x14ac:dyDescent="0.3">
      <c r="A39" s="1" t="s">
        <v>354</v>
      </c>
      <c r="B39" s="2" t="s">
        <v>1</v>
      </c>
      <c r="C39" s="3" t="s">
        <v>448</v>
      </c>
      <c r="D39" s="28" t="str">
        <f t="shared" si="1"/>
        <v>2017</v>
      </c>
      <c r="E39" s="27">
        <f t="shared" si="0"/>
        <v>7</v>
      </c>
      <c r="F39" s="4" t="s">
        <v>2</v>
      </c>
      <c r="G39" s="4">
        <v>1</v>
      </c>
      <c r="H39" s="6" t="s">
        <v>150</v>
      </c>
      <c r="I39" s="6" t="s">
        <v>150</v>
      </c>
      <c r="J39" s="6" t="s">
        <v>32</v>
      </c>
      <c r="K39" s="18" t="s">
        <v>4</v>
      </c>
      <c r="L39" s="7" t="s">
        <v>344</v>
      </c>
      <c r="M39" s="5" t="s">
        <v>4</v>
      </c>
      <c r="N39" s="5" t="s">
        <v>5</v>
      </c>
      <c r="O39" s="5" t="s">
        <v>6</v>
      </c>
      <c r="P39" s="5" t="s">
        <v>7</v>
      </c>
      <c r="Q39" s="6">
        <v>1</v>
      </c>
      <c r="R39" s="8" t="s">
        <v>8</v>
      </c>
      <c r="S39" s="11" t="s">
        <v>345</v>
      </c>
      <c r="T39" s="10" t="s">
        <v>346</v>
      </c>
      <c r="U39" s="2" t="s">
        <v>56</v>
      </c>
      <c r="V39" s="3" t="s">
        <v>347</v>
      </c>
      <c r="W39" s="11" t="s">
        <v>348</v>
      </c>
      <c r="X39" s="6" t="s">
        <v>27</v>
      </c>
      <c r="Y39" s="12" t="s">
        <v>13</v>
      </c>
      <c r="Z39" s="10" t="s">
        <v>349</v>
      </c>
      <c r="AA39" s="2" t="s">
        <v>46</v>
      </c>
      <c r="AB39" s="3" t="s">
        <v>350</v>
      </c>
      <c r="AC39" s="11" t="s">
        <v>351</v>
      </c>
      <c r="AD39" s="6" t="s">
        <v>352</v>
      </c>
      <c r="AE39" s="12" t="s">
        <v>353</v>
      </c>
    </row>
    <row r="40" spans="1:31" x14ac:dyDescent="0.3">
      <c r="A40" s="1" t="s">
        <v>362</v>
      </c>
      <c r="B40" s="2" t="s">
        <v>1</v>
      </c>
      <c r="C40" s="3" t="s">
        <v>449</v>
      </c>
      <c r="D40" s="28" t="str">
        <f t="shared" si="1"/>
        <v>2018</v>
      </c>
      <c r="E40" s="27">
        <f t="shared" si="0"/>
        <v>6</v>
      </c>
      <c r="F40" s="4" t="s">
        <v>2</v>
      </c>
      <c r="G40" s="4">
        <v>1</v>
      </c>
      <c r="H40" s="6" t="s">
        <v>31</v>
      </c>
      <c r="I40" s="6" t="s">
        <v>31</v>
      </c>
      <c r="J40" s="6" t="s">
        <v>32</v>
      </c>
      <c r="K40" s="18" t="s">
        <v>4</v>
      </c>
      <c r="L40" s="7" t="s">
        <v>355</v>
      </c>
      <c r="M40" s="5" t="s">
        <v>4</v>
      </c>
      <c r="N40" s="5" t="s">
        <v>5</v>
      </c>
      <c r="O40" s="5" t="s">
        <v>6</v>
      </c>
      <c r="P40" s="5" t="s">
        <v>7</v>
      </c>
      <c r="Q40" s="6">
        <v>1</v>
      </c>
      <c r="R40" s="8" t="s">
        <v>8</v>
      </c>
      <c r="S40" s="9" t="s">
        <v>356</v>
      </c>
      <c r="T40" s="10" t="s">
        <v>357</v>
      </c>
      <c r="U40" s="2" t="s">
        <v>56</v>
      </c>
      <c r="V40" s="3" t="s">
        <v>358</v>
      </c>
      <c r="W40" s="11" t="s">
        <v>359</v>
      </c>
      <c r="X40" s="6" t="s">
        <v>24</v>
      </c>
      <c r="Y40" s="12" t="s">
        <v>38</v>
      </c>
      <c r="Z40" s="10" t="s">
        <v>360</v>
      </c>
      <c r="AA40" s="2" t="s">
        <v>1</v>
      </c>
      <c r="AB40" s="3">
        <v>32270</v>
      </c>
      <c r="AC40" s="11" t="s">
        <v>361</v>
      </c>
      <c r="AD40" s="6" t="s">
        <v>24</v>
      </c>
      <c r="AE40" s="12" t="s">
        <v>17</v>
      </c>
    </row>
    <row r="41" spans="1:31" x14ac:dyDescent="0.3">
      <c r="A41" s="1" t="s">
        <v>130</v>
      </c>
      <c r="B41" s="2" t="s">
        <v>1</v>
      </c>
      <c r="C41" s="3" t="s">
        <v>450</v>
      </c>
      <c r="D41" s="28" t="str">
        <f t="shared" si="1"/>
        <v>2018</v>
      </c>
      <c r="E41" s="27">
        <f t="shared" si="0"/>
        <v>6</v>
      </c>
      <c r="F41" s="4" t="s">
        <v>2</v>
      </c>
      <c r="G41" s="4">
        <v>1</v>
      </c>
      <c r="H41" s="6" t="s">
        <v>31</v>
      </c>
      <c r="I41" s="6" t="s">
        <v>31</v>
      </c>
      <c r="J41" s="6" t="s">
        <v>32</v>
      </c>
      <c r="K41" s="18" t="s">
        <v>4</v>
      </c>
      <c r="L41" s="7" t="s">
        <v>363</v>
      </c>
      <c r="M41" s="5" t="s">
        <v>4</v>
      </c>
      <c r="N41" s="5" t="s">
        <v>5</v>
      </c>
      <c r="O41" s="5" t="s">
        <v>6</v>
      </c>
      <c r="P41" s="5" t="s">
        <v>7</v>
      </c>
      <c r="Q41" s="6">
        <v>2</v>
      </c>
      <c r="R41" s="8" t="s">
        <v>20</v>
      </c>
      <c r="S41" s="11" t="s">
        <v>364</v>
      </c>
      <c r="T41" s="10" t="s">
        <v>365</v>
      </c>
      <c r="U41" s="2" t="s">
        <v>1</v>
      </c>
      <c r="V41" s="3" t="s">
        <v>366</v>
      </c>
      <c r="W41" s="11" t="s">
        <v>367</v>
      </c>
      <c r="X41" s="6" t="s">
        <v>24</v>
      </c>
      <c r="Y41" s="12" t="s">
        <v>38</v>
      </c>
      <c r="Z41" s="10" t="s">
        <v>368</v>
      </c>
      <c r="AA41" s="2" t="s">
        <v>369</v>
      </c>
      <c r="AB41" s="3" t="s">
        <v>370</v>
      </c>
      <c r="AC41" s="11" t="s">
        <v>371</v>
      </c>
      <c r="AD41" s="6" t="s">
        <v>24</v>
      </c>
      <c r="AE41" s="12" t="s">
        <v>17</v>
      </c>
    </row>
    <row r="42" spans="1:31" x14ac:dyDescent="0.3">
      <c r="A42" s="1" t="s">
        <v>372</v>
      </c>
      <c r="B42" s="2" t="s">
        <v>1</v>
      </c>
      <c r="C42" s="3" t="s">
        <v>451</v>
      </c>
      <c r="D42" s="28" t="str">
        <f t="shared" si="1"/>
        <v>2018</v>
      </c>
      <c r="E42" s="27">
        <f t="shared" si="0"/>
        <v>6</v>
      </c>
      <c r="F42" s="4" t="s">
        <v>30</v>
      </c>
      <c r="G42" s="4">
        <v>1</v>
      </c>
      <c r="H42" s="6" t="s">
        <v>31</v>
      </c>
      <c r="I42" s="6" t="s">
        <v>31</v>
      </c>
      <c r="J42" s="6" t="s">
        <v>32</v>
      </c>
      <c r="K42" s="2" t="s">
        <v>4</v>
      </c>
      <c r="L42" s="15" t="s">
        <v>373</v>
      </c>
      <c r="M42" s="5" t="s">
        <v>4</v>
      </c>
      <c r="N42" s="5" t="s">
        <v>5</v>
      </c>
      <c r="O42" s="5" t="s">
        <v>6</v>
      </c>
      <c r="P42" s="5" t="s">
        <v>7</v>
      </c>
      <c r="Q42" s="6">
        <v>2</v>
      </c>
      <c r="R42" s="6" t="s">
        <v>20</v>
      </c>
      <c r="S42" s="9" t="s">
        <v>374</v>
      </c>
      <c r="T42" s="10" t="s">
        <v>375</v>
      </c>
      <c r="U42" s="2" t="s">
        <v>1</v>
      </c>
      <c r="V42" s="3">
        <v>33515</v>
      </c>
      <c r="W42" s="11" t="s">
        <v>376</v>
      </c>
      <c r="X42" s="6" t="s">
        <v>24</v>
      </c>
      <c r="Y42" s="12" t="s">
        <v>107</v>
      </c>
      <c r="Z42" s="10" t="s">
        <v>377</v>
      </c>
      <c r="AA42" s="2" t="s">
        <v>56</v>
      </c>
      <c r="AB42" s="3">
        <v>33346</v>
      </c>
      <c r="AC42" s="11" t="s">
        <v>378</v>
      </c>
      <c r="AD42" s="6" t="s">
        <v>24</v>
      </c>
      <c r="AE42" s="12" t="s">
        <v>17</v>
      </c>
    </row>
    <row r="43" spans="1:31" x14ac:dyDescent="0.3">
      <c r="A43" s="23" t="s">
        <v>379</v>
      </c>
      <c r="B43" s="2" t="s">
        <v>1</v>
      </c>
      <c r="C43" s="3" t="s">
        <v>452</v>
      </c>
      <c r="D43" s="28" t="str">
        <f t="shared" si="1"/>
        <v>2017</v>
      </c>
      <c r="E43" s="27">
        <f t="shared" si="0"/>
        <v>7</v>
      </c>
      <c r="F43" s="4" t="s">
        <v>2</v>
      </c>
      <c r="G43" s="4">
        <v>1</v>
      </c>
      <c r="H43" s="6" t="s">
        <v>150</v>
      </c>
      <c r="I43" s="6" t="s">
        <v>150</v>
      </c>
      <c r="J43" s="6" t="s">
        <v>32</v>
      </c>
      <c r="K43" s="18" t="s">
        <v>4</v>
      </c>
      <c r="L43" s="15" t="s">
        <v>380</v>
      </c>
      <c r="M43" s="5" t="s">
        <v>4</v>
      </c>
      <c r="N43" s="5" t="s">
        <v>5</v>
      </c>
      <c r="O43" s="5" t="s">
        <v>6</v>
      </c>
      <c r="P43" s="5" t="s">
        <v>7</v>
      </c>
      <c r="Q43" s="6">
        <v>1</v>
      </c>
      <c r="R43" s="8" t="s">
        <v>8</v>
      </c>
      <c r="S43" s="21" t="s">
        <v>381</v>
      </c>
      <c r="T43" s="10" t="s">
        <v>382</v>
      </c>
      <c r="U43" s="2" t="s">
        <v>1</v>
      </c>
      <c r="V43" s="3">
        <v>29472</v>
      </c>
      <c r="W43" s="5" t="s">
        <v>383</v>
      </c>
      <c r="X43" s="6" t="s">
        <v>24</v>
      </c>
      <c r="Y43" s="12" t="s">
        <v>13</v>
      </c>
      <c r="Z43" s="10" t="s">
        <v>384</v>
      </c>
      <c r="AA43" s="2" t="s">
        <v>1</v>
      </c>
      <c r="AB43" s="3" t="s">
        <v>385</v>
      </c>
      <c r="AC43" s="11" t="s">
        <v>386</v>
      </c>
      <c r="AD43" s="6" t="s">
        <v>24</v>
      </c>
      <c r="AE43" s="12" t="s">
        <v>17</v>
      </c>
    </row>
  </sheetData>
  <sortState xmlns:xlrd2="http://schemas.microsoft.com/office/spreadsheetml/2017/richdata2" ref="A2:A43">
    <sortCondition ref="A1:A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Sindi Silvia</dc:creator>
  <cp:lastModifiedBy>fikri surya</cp:lastModifiedBy>
  <dcterms:created xsi:type="dcterms:W3CDTF">2024-09-03T12:29:59Z</dcterms:created>
  <dcterms:modified xsi:type="dcterms:W3CDTF">2024-09-03T14:03:56Z</dcterms:modified>
</cp:coreProperties>
</file>