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6D32112-A1B1-47D6-8AB3-1EAEC83FB4F6}" xr6:coauthVersionLast="47" xr6:coauthVersionMax="47" xr10:uidLastSave="{00000000-0000-0000-0000-000000000000}"/>
  <bookViews>
    <workbookView xWindow="-110" yWindow="-110" windowWidth="19420" windowHeight="10300" activeTab="4" xr2:uid="{00000000-000D-0000-FFFF-FFFF00000000}"/>
  </bookViews>
  <sheets>
    <sheet name="SUMMARY - TEST" sheetId="1" r:id="rId1"/>
    <sheet name="BUG REPORT" sheetId="6" r:id="rId2"/>
    <sheet name="UI-TEST" sheetId="2" r:id="rId3"/>
    <sheet name="|OPS|UI TEST - EXISTING FEATURE" sheetId="3" state="hidden" r:id="rId4"/>
    <sheet name="INTEGRATION-TEST" sheetId="4" r:id="rId5"/>
    <sheet name="UNIT-TEST" sheetId="5" r:id="rId6"/>
  </sheets>
  <definedNames>
    <definedName name="_xlnm._FilterDatabase" localSheetId="4" hidden="1">'INTEGRATION-TEST'!$B$13:$Q$13</definedName>
    <definedName name="_xlnm._FilterDatabase" localSheetId="2" hidden="1">'UI-TEST'!$V$14:$AB$14</definedName>
    <definedName name="_xlnm._FilterDatabase" localSheetId="5" hidden="1">'UNIT-TEST'!$B$13:$O$13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0" i="4" l="1"/>
  <c r="C8" i="1" s="1"/>
  <c r="C8" i="2"/>
  <c r="C9" i="2"/>
  <c r="G6" i="1" s="1"/>
  <c r="K10" i="4"/>
  <c r="K8" i="4"/>
  <c r="G10" i="5"/>
  <c r="G8" i="5"/>
  <c r="E10" i="1" s="1"/>
  <c r="C10" i="5"/>
  <c r="C10" i="1" s="1"/>
  <c r="C9" i="5"/>
  <c r="G10" i="1" s="1"/>
  <c r="C8" i="5"/>
  <c r="C10" i="2"/>
  <c r="H10" i="2"/>
  <c r="H8" i="2"/>
  <c r="AA11" i="2"/>
  <c r="X85" i="3"/>
  <c r="X18" i="3"/>
  <c r="H9" i="5" l="1"/>
  <c r="K9" i="4"/>
  <c r="C9" i="4" s="1"/>
  <c r="G8" i="1" s="1"/>
  <c r="L9" i="1" s="1"/>
  <c r="L9" i="4"/>
  <c r="G9" i="5"/>
  <c r="E6" i="1"/>
  <c r="E8" i="1"/>
  <c r="D10" i="1"/>
  <c r="F10" i="1" s="1"/>
  <c r="D8" i="1"/>
  <c r="J9" i="2"/>
  <c r="D6" i="1"/>
  <c r="L7" i="1" s="1"/>
  <c r="C6" i="1"/>
  <c r="H9" i="2"/>
  <c r="C8" i="4" l="1"/>
  <c r="F8" i="1"/>
  <c r="K6" i="1"/>
  <c r="L11" i="1"/>
  <c r="K10" i="1"/>
  <c r="K8" i="1"/>
  <c r="F6" i="1"/>
</calcChain>
</file>

<file path=xl/sharedStrings.xml><?xml version="1.0" encoding="utf-8"?>
<sst xmlns="http://schemas.openxmlformats.org/spreadsheetml/2006/main" count="802" uniqueCount="393">
  <si>
    <t>SUMMARY TEST (NAMA APLIKASI) PROJECT</t>
  </si>
  <si>
    <t>QA TESTER :</t>
  </si>
  <si>
    <t>TEST</t>
  </si>
  <si>
    <t>TOTAL MODUL / API / FUNCTION</t>
  </si>
  <si>
    <t>TOTAL TEST-CASE</t>
  </si>
  <si>
    <t>TESTED</t>
  </si>
  <si>
    <t>UNTESTED</t>
  </si>
  <si>
    <t>BUG</t>
  </si>
  <si>
    <t>SUMMARY</t>
  </si>
  <si>
    <t>UI</t>
  </si>
  <si>
    <t>INTEGRATION</t>
  </si>
  <si>
    <t>UNIT</t>
  </si>
  <si>
    <t>TEST CASE TESTING UI : CYPRESS</t>
  </si>
  <si>
    <t>Project :</t>
  </si>
  <si>
    <t>SAUCE DEMO</t>
  </si>
  <si>
    <t>TOTAL DEV TEST PRESENTATION</t>
  </si>
  <si>
    <t>Gambar</t>
  </si>
  <si>
    <t>DEV RELEASE STATUS</t>
  </si>
  <si>
    <t>RE-TEST ENVIRONTMENT PRODUCTION FIELD</t>
  </si>
  <si>
    <t>Environment :</t>
  </si>
  <si>
    <t>PROD</t>
  </si>
  <si>
    <t xml:space="preserve">Environment  : </t>
  </si>
  <si>
    <t>STAGING/ PRODUCTION</t>
  </si>
  <si>
    <t>TEST PRESENTATION</t>
  </si>
  <si>
    <t>Total Test</t>
  </si>
  <si>
    <t xml:space="preserve">PROD RELEASE STATUS </t>
  </si>
  <si>
    <t>Test Berhasil :</t>
  </si>
  <si>
    <t>Sudah Di Test :</t>
  </si>
  <si>
    <t xml:space="preserve">Sudah Di Test </t>
  </si>
  <si>
    <t>Test Gagal :</t>
  </si>
  <si>
    <t>Belum Di Test :</t>
  </si>
  <si>
    <t>RELEASE</t>
  </si>
  <si>
    <t>Belum Di Test</t>
  </si>
  <si>
    <t>Total Modul :</t>
  </si>
  <si>
    <t>Total Test Case :</t>
  </si>
  <si>
    <t>Test Gagal</t>
  </si>
  <si>
    <t>Persentase</t>
  </si>
  <si>
    <t>SCENARIO ID</t>
  </si>
  <si>
    <t>Module / Service</t>
  </si>
  <si>
    <t>Test Scenario</t>
  </si>
  <si>
    <t>Page</t>
  </si>
  <si>
    <t>Test Case</t>
  </si>
  <si>
    <t>Test Type</t>
  </si>
  <si>
    <t>Data</t>
  </si>
  <si>
    <t>Test Step</t>
  </si>
  <si>
    <t>Expected Result</t>
  </si>
  <si>
    <t>Actual Result</t>
  </si>
  <si>
    <t>Status</t>
  </si>
  <si>
    <t>Test Date</t>
  </si>
  <si>
    <t>QA DEV Note</t>
  </si>
  <si>
    <t>Severity</t>
  </si>
  <si>
    <t>Tested By</t>
  </si>
  <si>
    <t>Link Issue</t>
  </si>
  <si>
    <t>Branch Name</t>
  </si>
  <si>
    <t>File name</t>
  </si>
  <si>
    <t>Evidence</t>
  </si>
  <si>
    <t>Re-Tested By</t>
  </si>
  <si>
    <t>Re-Tested Date</t>
  </si>
  <si>
    <t>QA MSOS Note</t>
  </si>
  <si>
    <t xml:space="preserve">Branch Name </t>
  </si>
  <si>
    <t>TS-UI-Login-001</t>
  </si>
  <si>
    <t>LOGIN</t>
  </si>
  <si>
    <t>Login berhasil</t>
  </si>
  <si>
    <t>Login</t>
  </si>
  <si>
    <t>Melakukan login menggunakan username dan password benar</t>
  </si>
  <si>
    <t>Positif</t>
  </si>
  <si>
    <t>Username : standard_user
Password : secret_sauce</t>
  </si>
  <si>
    <t>1. User mengunjungi halaman login
2. User memasukan username dan password
3. User melakukan klik button login
4. User berhasil login</t>
  </si>
  <si>
    <t>Berhasil Login</t>
  </si>
  <si>
    <t>TS-UI-Login-002</t>
  </si>
  <si>
    <t>Login gagal</t>
  </si>
  <si>
    <t>Melakukan login menggunakan username salah dan password benar</t>
  </si>
  <si>
    <t>Negatif</t>
  </si>
  <si>
    <t>Username : coba
Password : secret_sauce</t>
  </si>
  <si>
    <t>1. User mengunjungi halaman login
2. User memasukan username dan password
3. User melakukan klik button login
4. Muncul notifikasi username atau password salah</t>
  </si>
  <si>
    <t>Muncul notifikasi : Username and password do not match any user in this service</t>
  </si>
  <si>
    <t>TS-UI-Login-003</t>
  </si>
  <si>
    <t>Melakukan login menggunakan username benar dan password salah</t>
  </si>
  <si>
    <t>Username : standard_user
Password : salah</t>
  </si>
  <si>
    <t>TS-UI-Login-004</t>
  </si>
  <si>
    <t>Melakukan login menggunakan username yang terkunci dan password benar</t>
  </si>
  <si>
    <t>Username : locked_out_user
Password : secret_sauce</t>
  </si>
  <si>
    <t>1. User mengunjungi halaman login
2. User memasukan username dan password
3. User melakukan klik button login
4. Muncul notifikasi user locked</t>
  </si>
  <si>
    <t>Muncul notifikasi : Sorry, this user has been locked out.</t>
  </si>
  <si>
    <t>TS-UI-Dashboard-001</t>
  </si>
  <si>
    <t>Dashboard</t>
  </si>
  <si>
    <t>Filter barang</t>
  </si>
  <si>
    <t>All item</t>
  </si>
  <si>
    <t>Melakukan filter barang berdasarkan abjad dari A ke Z</t>
  </si>
  <si>
    <t>-</t>
  </si>
  <si>
    <t>1. User mengunjungi halaman dashboard
2. User melakukan filter barang dari A ke Z
3. Berhasil menampilkan barang</t>
  </si>
  <si>
    <t>Menampilkan urutan barang dari abjad A ke Z</t>
  </si>
  <si>
    <t>TS-UI-Dashboard-002</t>
  </si>
  <si>
    <t>Melakukan filter barang berdasarkan abjad dari Z ke A</t>
  </si>
  <si>
    <t>1. User mengunjungi halaman dashboard
2. User melakukan filter barang dari Z ke A
3. Berhasil menampilkan barang</t>
  </si>
  <si>
    <t>Menampilkan urutan barang dari abjad Z ke A</t>
  </si>
  <si>
    <t>TS-UI-Dashboard-003</t>
  </si>
  <si>
    <t>Melakukan filter barang berdasarkan harga dari low ke high</t>
  </si>
  <si>
    <t>1. User mengunjungi halaman dashboard
2. User melakukan filter barang dari low ke high
3. Berhasil menampilkan barang</t>
  </si>
  <si>
    <t>Menampilkan barang dari harga terendah ke terbesar</t>
  </si>
  <si>
    <t>TS-UI-Dashboard-004</t>
  </si>
  <si>
    <t>Melakukan filter barang berdasarkan harga dari high ke low</t>
  </si>
  <si>
    <t>1. User mengunjungi halaman dashboard
2. User melakukan filter barang dari high ke low
3. Berhasil menampilkan barang</t>
  </si>
  <si>
    <t>Menampilkan barang dari harga terbesaar ke terendah</t>
  </si>
  <si>
    <t>TS-UI-CART-001</t>
  </si>
  <si>
    <t>Cart</t>
  </si>
  <si>
    <t>Menambahkan 1 barang ke kranjang</t>
  </si>
  <si>
    <t>user melakukan tambah 1 barang ke keranjang</t>
  </si>
  <si>
    <t>1. user mengunjungi halaman all items
2. user menambahkan salah satu barang ke keranjang
3. berhasil menambahkan barang</t>
  </si>
  <si>
    <t>Berhasil menambahkan 1 barang ke keranjang</t>
  </si>
  <si>
    <t>TS-UI-CART-002</t>
  </si>
  <si>
    <t>Menghapus 1 barang dari keranjang</t>
  </si>
  <si>
    <t>user melakukan hapus 1 barang dari keranjang</t>
  </si>
  <si>
    <t>1. user mengunjungi halaman all items
2. user melakukan klik pada icon keranjang
3. user melakukan klik pada button remove 
4. berhasil menghapus barang</t>
  </si>
  <si>
    <t>Berhasil menghapus 1 barang dari keranjang</t>
  </si>
  <si>
    <t>TS-UI-CART-003</t>
  </si>
  <si>
    <t>Menambahkan 2 barang ke kranjang</t>
  </si>
  <si>
    <t>user melakukan tambah 2 barang ke keranjang</t>
  </si>
  <si>
    <t>1. user mengunjungi halaman all items
2. user menambahkan 2  barang ke keranjang
3. berhasil menambahkan barang</t>
  </si>
  <si>
    <t>Berhasil menambahkan 2 barang ke keranjang</t>
  </si>
  <si>
    <t>TS-UI-CART-004</t>
  </si>
  <si>
    <t>Menghapus 2 barang dari keranjang</t>
  </si>
  <si>
    <t>user melakukan hapus 2 barang dari keranjang</t>
  </si>
  <si>
    <t>Berhasil menghapus 2 barang dari keranjang</t>
  </si>
  <si>
    <t>TS-UI-CART-005</t>
  </si>
  <si>
    <t>Menambahkan barang dari menu keranjang</t>
  </si>
  <si>
    <t>user melakukan tambah 1 barang dari menu all item, 
kemudian masuk ke icon keranjang kemudian menambahkan 1 barang lagi</t>
  </si>
  <si>
    <t>1. user mengunjungi halaman all items
2. user menambahkan satu barang ke keranjang
3. user melakukan klik pada button continue shopping
4. user menambahkan satu barang ke keranjang
5. barang berhasil di tambahkan</t>
  </si>
  <si>
    <t>berhasil menambahkan barang</t>
  </si>
  <si>
    <t>TS-UI-CART-006</t>
  </si>
  <si>
    <t>Checkout barang</t>
  </si>
  <si>
    <t>User melakukan checkout barang</t>
  </si>
  <si>
    <t>first name : ayu
last name : dian
zip / postal code : 45234</t>
  </si>
  <si>
    <t>1. user mengunjungi halaman all itemes
2. user menambahkan satu barang ke keranjang
3. user melakukan klik pada icon keranjang
4. user melakukan klik pada button checkout
5. user menginputkan data
6. user melakukan klik pada button continue
7. user melakukan klik pada button finish</t>
  </si>
  <si>
    <t>Berhasil checkut barang</t>
  </si>
  <si>
    <t>UI TEST BUG FORM</t>
  </si>
  <si>
    <t>INTEGRATION TEST BUG FORM</t>
  </si>
  <si>
    <t>UNIT TEST BUG FORM</t>
  </si>
  <si>
    <t>PROJECT NAME :</t>
  </si>
  <si>
    <t>BUG FIXING</t>
  </si>
  <si>
    <t>ENVIRONMENT</t>
  </si>
  <si>
    <t>MODULE / SERVICE</t>
  </si>
  <si>
    <t>ISSUE LINK</t>
  </si>
  <si>
    <t>BUG DESCRIPTION</t>
  </si>
  <si>
    <t>TEST STEP</t>
  </si>
  <si>
    <t>SEVERITY</t>
  </si>
  <si>
    <t>BUG FOUND BY</t>
  </si>
  <si>
    <t>BUG FOUND DATE</t>
  </si>
  <si>
    <t>ASSIGNED BY</t>
  </si>
  <si>
    <t>ASSIGNED TO</t>
  </si>
  <si>
    <t>STATUS</t>
  </si>
  <si>
    <t>EVIDENCE</t>
  </si>
  <si>
    <t>SENARIO ID</t>
  </si>
  <si>
    <t>API NAME</t>
  </si>
  <si>
    <t>FUNCTION</t>
  </si>
  <si>
    <t>DEVELOPMENT</t>
  </si>
  <si>
    <t>TS-UI-BBBB-002</t>
  </si>
  <si>
    <t>MODULE-CCC</t>
  </si>
  <si>
    <t>TIDAK SESUAI</t>
  </si>
  <si>
    <t>1.2.3.4.5.</t>
  </si>
  <si>
    <t>HIGH</t>
  </si>
  <si>
    <t>QA-1</t>
  </si>
  <si>
    <t>30-05-2024</t>
  </si>
  <si>
    <t>PM</t>
  </si>
  <si>
    <t>PROGRAMMER-01</t>
  </si>
  <si>
    <t>INPROGRESS</t>
  </si>
  <si>
    <t>ISSUE COMMENT LINK</t>
  </si>
  <si>
    <t>PRODUCTION</t>
  </si>
  <si>
    <t>TS-UI-CCC-001</t>
  </si>
  <si>
    <t>API SUBMIT</t>
  </si>
  <si>
    <t>SUBMIT FUNCTION</t>
  </si>
  <si>
    <t>TEST CASE EXISTING TEST UI : CYPRESS</t>
  </si>
  <si>
    <t>NAMA APLIKASI</t>
  </si>
  <si>
    <t>EXISTING TEST PRESENTATION</t>
  </si>
  <si>
    <t xml:space="preserve">DEV RELEASE STATUS </t>
  </si>
  <si>
    <t xml:space="preserve">RELEASE STATUS </t>
  </si>
  <si>
    <t>Branch :</t>
  </si>
  <si>
    <t>TestingApp</t>
  </si>
  <si>
    <t>Branch Name Test  :</t>
  </si>
  <si>
    <t>Branch  :</t>
  </si>
  <si>
    <t> </t>
  </si>
  <si>
    <t xml:space="preserve">Branch : </t>
  </si>
  <si>
    <t>Modul / Service :</t>
  </si>
  <si>
    <t xml:space="preserve">Modul / Service : </t>
  </si>
  <si>
    <t> 12</t>
  </si>
  <si>
    <t xml:space="preserve">Belum Di Test : </t>
  </si>
  <si>
    <t> 0</t>
  </si>
  <si>
    <t xml:space="preserve">Test Gagal </t>
  </si>
  <si>
    <t xml:space="preserve">Total Test Case : </t>
  </si>
  <si>
    <t>QA Note</t>
  </si>
  <si>
    <t>RE-TEST DATE</t>
  </si>
  <si>
    <t>Modul / Service</t>
  </si>
  <si>
    <t>TEST CASE  INTEGRATION TEST : API TEST (POSTMAN)</t>
  </si>
  <si>
    <t>Total Presentase Test</t>
  </si>
  <si>
    <t>LABLE STATUS</t>
  </si>
  <si>
    <t>Environtment :</t>
  </si>
  <si>
    <t>Total Test Berhasil :</t>
  </si>
  <si>
    <t>Total Sudah Di Test :</t>
  </si>
  <si>
    <t>Total Test Gagal :</t>
  </si>
  <si>
    <t xml:space="preserve">Total Belum Di Test : </t>
  </si>
  <si>
    <t>RELEASE BY QA</t>
  </si>
  <si>
    <t xml:space="preserve">Total API : </t>
  </si>
  <si>
    <t>Scenario ID</t>
  </si>
  <si>
    <t>API Name</t>
  </si>
  <si>
    <t>Collection Name</t>
  </si>
  <si>
    <t>API URL</t>
  </si>
  <si>
    <t>Expected Response</t>
  </si>
  <si>
    <t>Status Response</t>
  </si>
  <si>
    <t>IT-PRODUCTS-001</t>
  </si>
  <si>
    <t>Get All Products</t>
  </si>
  <si>
    <t>PRODUCTS</t>
  </si>
  <si>
    <t>https://api.escuelajs.co/api/v1/products/</t>
  </si>
  <si>
    <t>Menampilkan semua data produk</t>
  </si>
  <si>
    <t>pass</t>
  </si>
  <si>
    <t>IT-PRODUCTS-002</t>
  </si>
  <si>
    <t>Get All Products By Id</t>
  </si>
  <si>
    <t>https://api.escuelajs.co/api/v1/products/{id}</t>
  </si>
  <si>
    <t>Menampilkan data produk berdasarkan id</t>
  </si>
  <si>
    <t>IT-PRODUCTS-003</t>
  </si>
  <si>
    <t>Menampilkan message : Could not find any entity of type</t>
  </si>
  <si>
    <t>IT-PRODUCTS-004</t>
  </si>
  <si>
    <t>Add Products</t>
  </si>
  <si>
    <t>Menampilkan data produk yang berhasil ditambahkan</t>
  </si>
  <si>
    <t>IT-PRODUCTS-005</t>
  </si>
  <si>
    <t>Menampilkan error : Bad Request</t>
  </si>
  <si>
    <t>IT-PRODUCTS-006</t>
  </si>
  <si>
    <t>Update Products By Id</t>
  </si>
  <si>
    <t>Menampilkan data produk berdasarkan id dan value variable nya berhasil berubah</t>
  </si>
  <si>
    <t>IT-PRODUCTS-007</t>
  </si>
  <si>
    <t>IT-USERS-001</t>
  </si>
  <si>
    <t>Get All Users</t>
  </si>
  <si>
    <t>USERS</t>
  </si>
  <si>
    <t>https://api.escuelajs.co/api/v1/users/</t>
  </si>
  <si>
    <t>Menampilkan semua data user</t>
  </si>
  <si>
    <t>IT-USERS-002</t>
  </si>
  <si>
    <t>Get All Users By Id</t>
  </si>
  <si>
    <t>https://api.escuelajs.co/api/v1/users/{id}</t>
  </si>
  <si>
    <t>Menampilkan data user berdasarkan id</t>
  </si>
  <si>
    <t>IT-USERS-003</t>
  </si>
  <si>
    <t>IT-USERS-004</t>
  </si>
  <si>
    <t>Update User By Id</t>
  </si>
  <si>
    <t>Menampilkan data user berdasarkan id dan value variable nya berhasil berubah</t>
  </si>
  <si>
    <t>IT-USERS-005</t>
  </si>
  <si>
    <t>IT-USERS-006</t>
  </si>
  <si>
    <t>Delete User By Id</t>
  </si>
  <si>
    <t>Menampilkan response : true</t>
  </si>
  <si>
    <t>IT-USERS-007</t>
  </si>
  <si>
    <t>IT-USERS-008</t>
  </si>
  <si>
    <t>Add Users</t>
  </si>
  <si>
    <t>Menampilkan data user yang berhasil ditambahkan</t>
  </si>
  <si>
    <t>IT-USERS-009</t>
  </si>
  <si>
    <t>IT-AUTH-001</t>
  </si>
  <si>
    <t>AUTH</t>
  </si>
  <si>
    <t>https://api.escuelajs.co/api/v1/auth/login</t>
  </si>
  <si>
    <t>Menampilkan response access_token dan refresh_token</t>
  </si>
  <si>
    <t>IT-AUTH-002</t>
  </si>
  <si>
    <t>Menampilkan message : Unauthorized</t>
  </si>
  <si>
    <t>IT-AUTH-003</t>
  </si>
  <si>
    <t>Get Profile</t>
  </si>
  <si>
    <t>https://api.escuelajs.co/api/v1/auth/profile</t>
  </si>
  <si>
    <t>Menampilkan data users</t>
  </si>
  <si>
    <t xml:space="preserve"> </t>
  </si>
  <si>
    <t>IT-AUTH-004</t>
  </si>
  <si>
    <t>IT-CATEGORIES-001</t>
  </si>
  <si>
    <t>Get All Categories</t>
  </si>
  <si>
    <t>CATEGORIES</t>
  </si>
  <si>
    <t>https://api.escuelajs.co/api/v1/categories/</t>
  </si>
  <si>
    <t>Menampilkan semua data kategori</t>
  </si>
  <si>
    <t>IT-CATEGORIES-002</t>
  </si>
  <si>
    <t>Get Categories By Id</t>
  </si>
  <si>
    <t>https://api.escuelajs.co/api/v1/categories/{id}</t>
  </si>
  <si>
    <t>Menampilkan data kategori berdasarkan id</t>
  </si>
  <si>
    <t>IT-CATEGORIES-003</t>
  </si>
  <si>
    <t>IT-CATEGORIES-004</t>
  </si>
  <si>
    <t>Get Products By Id Categories</t>
  </si>
  <si>
    <t>https://api.escuelajs.co/api/v1/categories/{id}/products</t>
  </si>
  <si>
    <t>Menampilkan data produk berdasarkan id kategori</t>
  </si>
  <si>
    <t>IT-CATEGORIES-005</t>
  </si>
  <si>
    <t>Menampilkan response : []</t>
  </si>
  <si>
    <t>IT-CATEGORIES-006</t>
  </si>
  <si>
    <t>Update Categories By Id</t>
  </si>
  <si>
    <t>Menampilkan data kategori berdasarkan id dan value variable nya berhasil berubah</t>
  </si>
  <si>
    <t>IT-CATEGORIES-007</t>
  </si>
  <si>
    <t>IT-CATEGORIES-008</t>
  </si>
  <si>
    <t>Add Categories</t>
  </si>
  <si>
    <t>Menampilkan data categories yang berhasil ditambahkan</t>
  </si>
  <si>
    <t>IT-CATEGORIES-009</t>
  </si>
  <si>
    <t>IT-CATEGORIES-010</t>
  </si>
  <si>
    <t>Delete Categories</t>
  </si>
  <si>
    <t>IT-CATEGORIES-011</t>
  </si>
  <si>
    <t>IT-FILES-001</t>
  </si>
  <si>
    <t>Upload</t>
  </si>
  <si>
    <t>Files</t>
  </si>
  <si>
    <t>https://api.escuelajs.co/api/v1/files/upload</t>
  </si>
  <si>
    <t>Menampilkan data file yang berhasil diupload</t>
  </si>
  <si>
    <t>IT-FILES-002</t>
  </si>
  <si>
    <t>Menampilkan message : Internal Server Error</t>
  </si>
  <si>
    <t>IT-FILES-003</t>
  </si>
  <si>
    <t>Get FIles</t>
  </si>
  <si>
    <t>https://api.escuelajs.co/api/v1/files/{filename}</t>
  </si>
  <si>
    <t>Menampilkan gambar</t>
  </si>
  <si>
    <t>IT-FILES-004</t>
  </si>
  <si>
    <t>TEST CASE TESTING UNIT : PHPUNIT</t>
  </si>
  <si>
    <t>REJECTED BY QA</t>
  </si>
  <si>
    <t>Total Function :</t>
  </si>
  <si>
    <t>Function</t>
  </si>
  <si>
    <t>Module</t>
  </si>
  <si>
    <t>Tester Note</t>
  </si>
  <si>
    <t>a</t>
  </si>
  <si>
    <t>failed</t>
  </si>
  <si>
    <t>TEST PERCENTAGE</t>
  </si>
  <si>
    <t>BUG PERCENTAGE</t>
  </si>
  <si>
    <t>QA TRAINING - NEW MEMBER</t>
  </si>
  <si>
    <t>UI TEST</t>
  </si>
  <si>
    <t>INTEGRATION TEST</t>
  </si>
  <si>
    <t xml:space="preserve">INTEGRATION TEST BUG </t>
  </si>
  <si>
    <t xml:space="preserve">UI TEST BUG </t>
  </si>
  <si>
    <t>UNIT TEST</t>
  </si>
  <si>
    <t>UNIT TEST BUG</t>
  </si>
  <si>
    <t>TRAINER SOFTWARE QUALITY</t>
  </si>
  <si>
    <t>TEST VALIDATOR :</t>
  </si>
  <si>
    <t>Actual Response</t>
  </si>
  <si>
    <t>TESTING API TRAINING</t>
  </si>
  <si>
    <t>cukup memasukan url saja tanpa request (METHOD : GET)</t>
  </si>
  <si>
    <t>(METHOD : GET)
cukup memasukan url saja tanpa request, parameter {id} di diganti dengan id yang didapatkan dari api get all product</t>
  </si>
  <si>
    <t>(METHOD : GET)
cukup memasukan url saja tanpa request, parameter {id} di diganti dengan id yang tidak ada di api get all product</t>
  </si>
  <si>
    <t>(METHOD : POST)
1. masukan url
2. pilih body kemudian klik raw
3. masukan request (contoh request dapat dilihat di https://api.escuelajs.co/docs#/) 
4. send</t>
  </si>
  <si>
    <t>(METHOD : PUT)
1. masukan url 
2.  parameter {id} di diganti dengan id yang didapatkan dari api get all product
3. pilih body kemudian klik raw
4. masukan request (contoh request dapat dilihat di https://api.escuelajs.co/docs#/)
5. salah satu variable dirubah value nya
6. send</t>
  </si>
  <si>
    <t>(METHOD : PUT)
1. masukan url 
2.  parameter {id} di diganti dengan id yang tidak ada di api get all product
3. pilih body kemudian klik raw
4. masukan request (contoh request dapat dilihat di https://api.escuelajs.co/docs#/)
5. send</t>
  </si>
  <si>
    <t>(METHOD : GET)
cukup memasukan url saja tanpa request</t>
  </si>
  <si>
    <t>(METHOD : GET)
cukup memasukan url saja tanpa request, parameter {id} di diganti dengan id yang didapatkan dari api get all users</t>
  </si>
  <si>
    <t>(METHOD : GET)
cukup memasukan url saja tanpa request, parameter {id} di diganti dengan id yang tidak ada di api get all users</t>
  </si>
  <si>
    <t>(METHOD : PUT)
1. masukan url 
2.  parameter {id} di diganti dengan id yang didapatkan dari api add users
3. pilih body kemudian klik raw
4. masukan request (contoh request dapat dilihat di https://api.escuelajs.co/docs#/)
5. salah satu variable dirubah value nya
6. send</t>
  </si>
  <si>
    <t>(METHOD : PUT)
1. masukan url 
2.  parameter {id} di diganti dengan id yang tidak ada di api get all users
3. pilih body kemudian klik raw
4. masukan request (contoh request dapat dilihat di https://api.escuelajs.co/docs#/)
5. send</t>
  </si>
  <si>
    <t>(METHOD : DELETE)
cukup memasukan url saja tanpa request, parameter {id} di diganti dengan id yang didapatkan dari api get all users</t>
  </si>
  <si>
    <t>(METHOD : DELETE)
cukup memasukan url saja tanpa request, parameter {id} di diganti dengan id yang tidak ada di api get all users</t>
  </si>
  <si>
    <t>(METHOD : POST)
1. masukan url
2. pilih body kemudian klik raw
3. masukan request (contoh request dapat dilihat di https://api.escuelajs.co/docs#/)
4. send</t>
  </si>
  <si>
    <t>(METHOD : POST)
1. masukan url
2. pilih body kemudian klik raw
3. masukan request (contoh request dapat dilihat di https://api.escuelajs.co/docs#/) variable username dan password
4. value username dan password didapatkan dari api get all users
4. send</t>
  </si>
  <si>
    <t>(METHOD : POST)
1. masukan url
2. pilih body kemudian klik raw
3. masukan request (contoh request dapat dilihat di https://api.escuelajs.co/docs#/) variable username dan password
4. salah satu variable di isi dengan value false
4. send</t>
  </si>
  <si>
    <t>(METHOD : GET)
1. masukan url
2. pilih Authorization
3. pilih Auth Type Bearer Token
4. masukan token yang di dapatkan dari api login, token 
    yang di inputkan yaitu dari variable access_token
4. send</t>
  </si>
  <si>
    <t>(METHOD : GET)
1. masukan url
2. pilih Authorization
3. pilih Auth Type Bearer Token
4. masukan token yang salah
4. send</t>
  </si>
  <si>
    <t>(METHOD : GET)
cukup memasukan url saja tanpa request, parameter {id} di diganti dengan id yang didapatkan dari api get all categories</t>
  </si>
  <si>
    <t>(METHOD : GET)
cukup memasukan url saja tanpa request, parameter {id} di diganti dengan id yang tidak ada di api get all categories</t>
  </si>
  <si>
    <t>(METHOD : PUT)
1. masukan url 
2.  parameter {id} di diganti dengan id yang didapatkan dari api get all  categories
3. pilih body kemudian klik raw
4. masukan request (contoh request dapat dilihat di https://api.escuelajs.co/docs#/)
5. salah satu variable dirubah value nya
6. send</t>
  </si>
  <si>
    <t>(METHOD : PUT)
1. masukan url 
2.  parameter {id} di diganti dengan id yang tidak ada di api get all categories
3. pilih body kemudian klik raw
4. masukan request (contoh request dapat dilihat di https://api.escuelajs.co/docs#/)
5. send</t>
  </si>
  <si>
    <t>(METHOD : DELETE)
cukup memasukan url saja tanpa request, parameter {id} di diganti dengan id yang didapatkan dari api get all categories</t>
  </si>
  <si>
    <t>(METHOD : DELETE)
cukup memasukan url saja tanpa request, parameter {id} di diganti dengan id yang tidak ada di api get all categories</t>
  </si>
  <si>
    <t>(METHOD : POST)
1. masukan url
2. pilih body kemudian klik form-data
3. isi kolom key dengan "file" tanpa tanda kutip
4. rubah type text menjadi type file
4. pada kolom value diklik kemudian upload gambar dari local
5. send</t>
  </si>
  <si>
    <t>(METHOD : POST)
1. masukan url
2. pilih body kemudian klik form-data
3. isi kolom key dengan "file" tanpa tanda kutip
4. rubah type text menjadi type file
4. pada kolom value dikosongkan
5. send</t>
  </si>
  <si>
    <t>(METHOD : GET)
cukup memasukan url saja tanpa request, parameter {filename} di diganti dengan filename yang didapatkan dari api upload</t>
  </si>
  <si>
    <t>(METHOD : GET)
cukup memasukan url saja tanpa request, parameter {filename} di diganti dengan filename yang tidak didapatkan dari api upload</t>
  </si>
  <si>
    <t>(METHOD : POST)
1. masukan url
2. pilih body kemudian klik raw
3. masukan request (contoh request dapat dilihat di https://api.escuelajs.co/docs#/) 
4.  salah satu variable tipe datanya dirubah ke int
5. send</t>
  </si>
  <si>
    <t>(METHOD : POST)
1. masukan url
2. pilih body kemudian klik raw
3. masukan request (contoh request dapat dilihat di https://api.escuelajs.co/docs#/)
4. salah satu variable dirubah tipe datanya ke int
4. send</t>
  </si>
  <si>
    <t>(METHOD : POST)
1. masukan url
2. pilih body kemudian klik raw
3. masukan request (contoh request dapat dilihat di https://api.escuelajs.co/docs#/)
4. salah satu variable request dirubah tipe data ke int
4. send</t>
  </si>
  <si>
    <t>Expexted</t>
  </si>
  <si>
    <t>2/10/2025</t>
  </si>
  <si>
    <t>https://git.neuron.id/ui-testing/qa-training-project/-/issues/3</t>
  </si>
  <si>
    <t>https://git.neuron.id/ui-testing/qa-training-project/-/issues/4</t>
  </si>
  <si>
    <t>https://git.neuron.id/ui-testing/qa-training-project/-/issues/5</t>
  </si>
  <si>
    <t>https://git.neuron.id/ui-testing/qa-training-project/-/issues/6</t>
  </si>
  <si>
    <t>https://git.neuron.id/ui-testing/qa-training-project/-/issues/7</t>
  </si>
  <si>
    <t>https://git.neuron.id/ui-testing/qa-training-project/-/issues/8</t>
  </si>
  <si>
    <t>https://git.neuron.id/ui-testing/qa-training-project/-/issues/9</t>
  </si>
  <si>
    <t>https://git.neuron.id/ui-testing/qa-training-project/-/issues/10</t>
  </si>
  <si>
    <t>https://git.neuron.id/ui-testing/qa-training-project/-/issues/11</t>
  </si>
  <si>
    <t>https://git.neuron.id/ui-testing/qa-training-project/-/issues/12</t>
  </si>
  <si>
    <t>https://git.neuron.id/ui-testing/qa-training-project/-/issues/13</t>
  </si>
  <si>
    <t>https://git.neuron.id/ui-testing/qa-training-project/-/issues/14</t>
  </si>
  <si>
    <t>https://git.neuron.id/ui-testing/qa-training-project/-/issues/15</t>
  </si>
  <si>
    <t>https://git.neuron.id/ui-testing/qa-training-project/-/issues/16</t>
  </si>
  <si>
    <t>https://git.neuron.id/ui-testing/qa-training-project/-/issues/17</t>
  </si>
  <si>
    <t>https://git.neuron.id/ui-testing/qa-training-project/-/issues/18</t>
  </si>
  <si>
    <t>https://git.neuron.id/ui-testing/qa-training-project/-/issues/19</t>
  </si>
  <si>
    <t>https://git.neuron.id/ui-testing/qa-training-project/-/issues/20</t>
  </si>
  <si>
    <t>https://git.neuron.id/ui-testing/qa-training-project/-/issues/21</t>
  </si>
  <si>
    <t>https://git.neuron.id/ui-testing/qa-training-project/-/issues/22</t>
  </si>
  <si>
    <t>https://git.neuron.id/ui-testing/qa-training-project/-/issues/23</t>
  </si>
  <si>
    <t>https://git.neuron.id/ui-testing/qa-training-project/-/issues/24</t>
  </si>
  <si>
    <t>https://git.neuron.id/ui-testing/qa-training-project/-/issues/25</t>
  </si>
  <si>
    <t>https://git.neuron.id/ui-testing/qa-training-project/-/issues/26</t>
  </si>
  <si>
    <t>https://git.neuron.id/ui-testing/qa-training-project/-/issues/27</t>
  </si>
  <si>
    <t>https://git.neuron.id/ui-testing/qa-training-project/-/issues/28</t>
  </si>
  <si>
    <t>https://git.neuron.id/ui-testing/qa-training-project/-/issues/29</t>
  </si>
  <si>
    <t>https://git.neuron.id/ui-testing/qa-training-project/-/issues/30</t>
  </si>
  <si>
    <t>https://git.neuron.id/ui-testing/qa-training-project/-/issues/31</t>
  </si>
  <si>
    <t>https://git.neuron.id/ui-testing/qa-training-project/-/issues/32</t>
  </si>
  <si>
    <t>https://git.neuron.id/ui-testing/qa-training-project/-/issues/33</t>
  </si>
  <si>
    <t>https://git.neuron.id/ui-testing/qa-training-project/-/issues/34</t>
  </si>
  <si>
    <t>https://git.neuron.id/ui-testing/qa-training-project/-/issues/35</t>
  </si>
  <si>
    <t>https://git.neuron.id/ui-testing/qa-training-project/-/issues/36</t>
  </si>
  <si>
    <t>https://git.neuron.id/ui-testing/qa-training-project/-/issues/37</t>
  </si>
  <si>
    <t>Fikri Wilya Pratama</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</si>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</sst>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rgb="FF000000"/>
      <name val="Calibri"/>
      <family val="2"/>
    </font>
    <font>
      <sz val="11"/>
      <color rgb="FF000000"/>
      <name val="Calibri"/>
      <charset val="1"/>
    </font>
    <font>
      <b/>
      <sz val="16"/>
      <color theme="1"/>
      <name val="Calibri"/>
      <charset val="1"/>
    </font>
    <font>
      <sz val="10"/>
      <color theme="1"/>
      <name val="Arial"/>
      <charset val="1"/>
    </font>
    <font>
      <b/>
      <sz val="11"/>
      <color theme="1"/>
      <name val="Calibri"/>
      <charset val="1"/>
    </font>
    <font>
      <sz val="11"/>
      <color theme="1"/>
      <name val="Calibri"/>
      <charset val="1"/>
    </font>
    <font>
      <sz val="11"/>
      <color theme="0"/>
      <name val="Aptos Narrow"/>
      <family val="2"/>
      <scheme val="minor"/>
    </font>
    <font>
      <b/>
      <sz val="11"/>
      <color theme="1"/>
      <name val="Aptos Narrow"/>
      <family val="2"/>
      <scheme val="minor"/>
    </font>
    <font>
      <b/>
      <sz val="10"/>
      <color rgb="FF000000"/>
      <name val="Arial"/>
    </font>
    <font>
      <b/>
      <sz val="11"/>
      <color rgb="FF000000"/>
      <name val="Aptos Narrow"/>
      <scheme val="minor"/>
    </font>
    <font>
      <u/>
      <sz val="11"/>
      <color theme="10"/>
      <name val="Aptos Narrow"/>
      <family val="2"/>
      <scheme val="minor"/>
    </font>
    <font>
      <b/>
      <sz val="16"/>
      <color rgb="FF000000"/>
      <name val="Calibri"/>
      <family val="2"/>
    </font>
    <font>
      <b/>
      <sz val="11"/>
      <color rgb="FF000000"/>
      <name val="Calibri"/>
      <family val="2"/>
    </font>
    <font>
      <b/>
      <sz val="10"/>
      <color theme="1"/>
      <name val="Arial"/>
      <charset val="1"/>
    </font>
    <font>
      <b/>
      <sz val="11"/>
      <color theme="1"/>
      <name val="Calibri"/>
    </font>
    <font>
      <sz val="8"/>
      <name val="Aptos Narrow"/>
      <family val="2"/>
      <scheme val="minor"/>
    </font>
    <font>
      <sz val="11"/>
      <color theme="1"/>
      <name val="Calibri"/>
      <family val="2"/>
    </font>
  </fonts>
  <fills count="26">
    <fill>
      <patternFill patternType="none"/>
    </fill>
    <fill>
      <patternFill patternType="gray125"/>
    </fill>
    <fill>
      <patternFill patternType="solid">
        <fgColor rgb="FFAEAAAA"/>
        <bgColor rgb="FF000000"/>
      </patternFill>
    </fill>
    <fill>
      <patternFill patternType="solid">
        <fgColor rgb="FFA9D08E"/>
        <bgColor rgb="FF000000"/>
      </patternFill>
    </fill>
    <fill>
      <patternFill patternType="solid">
        <fgColor rgb="FFF4B084"/>
        <bgColor rgb="FF000000"/>
      </patternFill>
    </fill>
    <fill>
      <patternFill patternType="solid">
        <fgColor rgb="FFB4C6E7"/>
        <bgColor rgb="FF000000"/>
      </patternFill>
    </fill>
    <fill>
      <patternFill patternType="solid">
        <fgColor rgb="FFBFBFBF"/>
        <bgColor indexed="64"/>
      </patternFill>
    </fill>
    <fill>
      <patternFill patternType="solid">
        <fgColor rgb="FFF4B084"/>
        <bgColor indexed="64"/>
      </patternFill>
    </fill>
    <fill>
      <patternFill patternType="solid">
        <fgColor rgb="FFFCE4D6"/>
        <bgColor indexed="64"/>
      </patternFill>
    </fill>
    <fill>
      <patternFill patternType="solid">
        <fgColor rgb="FFC6E0B4"/>
        <bgColor indexed="64"/>
      </patternFill>
    </fill>
    <fill>
      <patternFill patternType="solid">
        <fgColor rgb="FF8EA9DB"/>
        <bgColor indexed="64"/>
      </patternFill>
    </fill>
    <fill>
      <patternFill patternType="solid">
        <fgColor rgb="FFFFC00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BFBFBF"/>
        <bgColor rgb="FF000000"/>
      </patternFill>
    </fill>
    <fill>
      <patternFill patternType="solid">
        <fgColor rgb="FFFCE4D6"/>
        <bgColor rgb="FF000000"/>
      </patternFill>
    </fill>
    <fill>
      <patternFill patternType="solid">
        <fgColor rgb="FFC6E0B4"/>
        <bgColor rgb="FF000000"/>
      </patternFill>
    </fill>
    <fill>
      <patternFill patternType="solid">
        <fgColor rgb="FF8EA9DB"/>
        <bgColor rgb="FF000000"/>
      </patternFill>
    </fill>
    <fill>
      <patternFill patternType="solid">
        <fgColor theme="0"/>
        <bgColor indexed="64"/>
      </patternFill>
    </fill>
    <fill>
      <patternFill patternType="solid">
        <fgColor theme="5" tint="0.59999389629810485"/>
        <bgColor indexed="64"/>
      </patternFill>
    </fill>
    <fill>
      <patternFill patternType="solid">
        <fgColor rgb="FFFF0000"/>
        <bgColor rgb="FF000000"/>
      </patternFill>
    </fill>
    <fill>
      <patternFill patternType="solid">
        <fgColor theme="3" tint="0.749992370372631"/>
        <bgColor indexed="64"/>
      </patternFill>
    </fill>
    <fill>
      <patternFill patternType="solid">
        <fgColor theme="2" tint="-9.9978637043366805E-2"/>
        <bgColor indexed="64"/>
      </patternFill>
    </fill>
    <fill>
      <patternFill patternType="solid">
        <fgColor rgb="FFFFFFFF"/>
        <bgColor indexed="64"/>
      </patternFill>
    </fill>
  </fills>
  <borders count="2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style="thin">
        <color rgb="FFCCCCCC"/>
      </top>
      <bottom style="thin">
        <color rgb="FF000000"/>
      </bottom>
      <diagonal/>
    </border>
    <border>
      <left style="thin">
        <color rgb="FFCCCCCC"/>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CCCCCC"/>
      </left>
      <right/>
      <top/>
      <bottom/>
      <diagonal/>
    </border>
    <border>
      <left style="thin">
        <color rgb="FF000000"/>
      </left>
      <right style="thin">
        <color rgb="FF000000"/>
      </right>
      <top style="thin">
        <color rgb="FFCCCCCC"/>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2">
    <xf numFmtId="0" fontId="0" fillId="0" borderId="0"/>
    <xf numFmtId="0" fontId="11" fillId="0" borderId="0" applyNumberFormat="0" applyFill="0" applyBorder="0" applyAlignment="0" applyProtection="0"/>
  </cellStyleXfs>
  <cellXfs count="336">
    <xf numFmtId="0" fontId="0" fillId="0" borderId="0" xfId="0"/>
    <xf numFmtId="0" fontId="1" fillId="0" borderId="4" xfId="0" applyFont="1" applyBorder="1"/>
    <xf numFmtId="0" fontId="1" fillId="2" borderId="4" xfId="0" applyFont="1" applyFill="1" applyBorder="1" applyAlignment="1">
      <alignment horizontal="center" vertical="center"/>
    </xf>
    <xf numFmtId="0" fontId="1" fillId="0" borderId="4" xfId="0" applyFont="1" applyBorder="1" applyAlignment="1">
      <alignment horizontal="center" vertical="center"/>
    </xf>
    <xf numFmtId="0" fontId="4" fillId="0" borderId="0" xfId="0" applyFont="1" applyAlignment="1">
      <alignment horizontal="center" readingOrder="1"/>
    </xf>
    <xf numFmtId="0" fontId="0" fillId="0" borderId="4" xfId="0" applyBorder="1"/>
    <xf numFmtId="0" fontId="4" fillId="0" borderId="4" xfId="0" applyFont="1" applyBorder="1" applyAlignment="1">
      <alignment horizontal="center" readingOrder="1"/>
    </xf>
    <xf numFmtId="0" fontId="0" fillId="0" borderId="4" xfId="0" applyBorder="1" applyAlignment="1">
      <alignment horizontal="center"/>
    </xf>
    <xf numFmtId="0" fontId="5" fillId="0" borderId="16" xfId="0" applyFont="1" applyBorder="1" applyAlignment="1">
      <alignment readingOrder="1"/>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4" xfId="0" applyBorder="1" applyAlignment="1">
      <alignment vertical="center"/>
    </xf>
    <xf numFmtId="0" fontId="0" fillId="0" borderId="1" xfId="0" applyBorder="1" applyAlignment="1">
      <alignment horizontal="center" vertical="center" wrapText="1"/>
    </xf>
    <xf numFmtId="0" fontId="0" fillId="0" borderId="9" xfId="0" applyBorder="1" applyAlignment="1">
      <alignment horizontal="center" vertical="center"/>
    </xf>
    <xf numFmtId="0" fontId="0" fillId="0" borderId="9" xfId="0" applyBorder="1" applyAlignment="1">
      <alignment horizontal="center" vertical="center" wrapText="1"/>
    </xf>
    <xf numFmtId="0" fontId="0" fillId="0" borderId="9" xfId="0" applyBorder="1" applyAlignment="1">
      <alignment wrapText="1"/>
    </xf>
    <xf numFmtId="0" fontId="6" fillId="0" borderId="0" xfId="0" applyFont="1" applyAlignment="1">
      <alignment horizontal="center" vertical="center" wrapText="1" readingOrder="1"/>
    </xf>
    <xf numFmtId="0" fontId="7" fillId="0" borderId="4" xfId="0" applyFont="1" applyBorder="1"/>
    <xf numFmtId="0" fontId="6" fillId="10" borderId="9" xfId="0" applyFont="1" applyFill="1" applyBorder="1" applyAlignment="1">
      <alignment horizontal="center" vertical="center" wrapText="1" readingOrder="1"/>
    </xf>
    <xf numFmtId="0" fontId="1" fillId="0" borderId="8" xfId="0" applyFont="1" applyBorder="1"/>
    <xf numFmtId="0" fontId="1" fillId="0" borderId="12" xfId="0" applyFont="1" applyBorder="1"/>
    <xf numFmtId="0" fontId="1" fillId="0" borderId="0" xfId="0" applyFont="1" applyAlignment="1">
      <alignment horizontal="center"/>
    </xf>
    <xf numFmtId="0" fontId="4" fillId="0" borderId="9" xfId="0" applyFont="1" applyBorder="1" applyAlignment="1">
      <alignment horizontal="center" readingOrder="1"/>
    </xf>
    <xf numFmtId="0" fontId="13" fillId="0" borderId="1" xfId="0" applyFont="1" applyBorder="1"/>
    <xf numFmtId="0" fontId="13" fillId="0" borderId="6" xfId="0" applyFont="1" applyBorder="1"/>
    <xf numFmtId="0" fontId="1" fillId="0" borderId="6" xfId="0" applyFont="1" applyBorder="1"/>
    <xf numFmtId="0" fontId="1" fillId="0" borderId="5" xfId="0" applyFont="1" applyBorder="1"/>
    <xf numFmtId="0" fontId="0" fillId="0" borderId="9" xfId="0" applyBorder="1"/>
    <xf numFmtId="0" fontId="1" fillId="0" borderId="11" xfId="0" applyFont="1" applyBorder="1" applyAlignment="1">
      <alignment horizontal="center"/>
    </xf>
    <xf numFmtId="0" fontId="0" fillId="0" borderId="1" xfId="0" applyBorder="1"/>
    <xf numFmtId="0" fontId="0" fillId="0" borderId="5" xfId="0" applyBorder="1"/>
    <xf numFmtId="0" fontId="1" fillId="19" borderId="8" xfId="0" applyFont="1" applyFill="1" applyBorder="1" applyAlignment="1">
      <alignment horizontal="center"/>
    </xf>
    <xf numFmtId="0" fontId="6" fillId="10" borderId="17" xfId="0" applyFont="1" applyFill="1" applyBorder="1" applyAlignment="1">
      <alignment horizontal="center" vertical="center" wrapText="1" readingOrder="1"/>
    </xf>
    <xf numFmtId="0" fontId="6" fillId="10" borderId="23" xfId="0" applyFont="1" applyFill="1" applyBorder="1" applyAlignment="1">
      <alignment horizontal="center" vertical="center" wrapText="1" readingOrder="1"/>
    </xf>
    <xf numFmtId="0" fontId="4" fillId="0" borderId="3" xfId="0" applyFont="1" applyBorder="1" applyAlignment="1">
      <alignment horizontal="center" readingOrder="1"/>
    </xf>
    <xf numFmtId="0" fontId="4" fillId="0" borderId="5" xfId="0" applyFont="1" applyBorder="1" applyAlignment="1">
      <alignment horizontal="center" readingOrder="1"/>
    </xf>
    <xf numFmtId="0" fontId="0" fillId="11" borderId="10" xfId="0" applyFill="1" applyBorder="1" applyAlignment="1">
      <alignment horizontal="center"/>
    </xf>
    <xf numFmtId="0" fontId="0" fillId="11" borderId="8" xfId="0" applyFill="1" applyBorder="1" applyAlignment="1">
      <alignment horizontal="center"/>
    </xf>
    <xf numFmtId="9" fontId="4" fillId="0" borderId="4" xfId="0" applyNumberFormat="1" applyFont="1" applyBorder="1" applyAlignment="1">
      <alignment horizontal="center" readingOrder="1"/>
    </xf>
    <xf numFmtId="0" fontId="4" fillId="0" borderId="12" xfId="0" applyFont="1" applyBorder="1" applyAlignment="1">
      <alignment horizontal="center" readingOrder="1"/>
    </xf>
    <xf numFmtId="0" fontId="1" fillId="0" borderId="15" xfId="0" applyFont="1" applyBorder="1"/>
    <xf numFmtId="0" fontId="1" fillId="0" borderId="3" xfId="0" applyFont="1" applyBorder="1"/>
    <xf numFmtId="0" fontId="13" fillId="0" borderId="4" xfId="0" applyFont="1" applyBorder="1"/>
    <xf numFmtId="0" fontId="1" fillId="0" borderId="4" xfId="0" applyFont="1" applyBorder="1" applyAlignment="1">
      <alignment wrapText="1"/>
    </xf>
    <xf numFmtId="15" fontId="1" fillId="0" borderId="4" xfId="0" applyNumberFormat="1" applyFont="1" applyBorder="1"/>
    <xf numFmtId="0" fontId="6" fillId="0" borderId="4" xfId="0" applyFont="1" applyBorder="1" applyAlignment="1">
      <alignment readingOrder="1"/>
    </xf>
    <xf numFmtId="0" fontId="5" fillId="0" borderId="6" xfId="0" applyFont="1" applyBorder="1" applyAlignment="1">
      <alignment readingOrder="1"/>
    </xf>
    <xf numFmtId="0" fontId="6" fillId="0" borderId="16" xfId="0" applyFont="1" applyBorder="1" applyAlignment="1">
      <alignment readingOrder="1"/>
    </xf>
    <xf numFmtId="0" fontId="6" fillId="10" borderId="4" xfId="0" applyFont="1" applyFill="1" applyBorder="1" applyAlignment="1">
      <alignment horizontal="center" vertical="center" wrapText="1" readingOrder="1"/>
    </xf>
    <xf numFmtId="0" fontId="6" fillId="10" borderId="15" xfId="0" applyFont="1" applyFill="1" applyBorder="1" applyAlignment="1">
      <alignment horizontal="center" vertical="center" wrapText="1" readingOrder="1"/>
    </xf>
    <xf numFmtId="0" fontId="0" fillId="0" borderId="6" xfId="0" applyBorder="1"/>
    <xf numFmtId="0" fontId="6" fillId="10" borderId="3" xfId="0" applyFont="1" applyFill="1" applyBorder="1" applyAlignment="1">
      <alignment horizontal="center" vertical="center" wrapText="1" readingOrder="1"/>
    </xf>
    <xf numFmtId="0" fontId="0" fillId="11" borderId="4" xfId="0" applyFill="1" applyBorder="1" applyAlignment="1">
      <alignment horizontal="center"/>
    </xf>
    <xf numFmtId="0" fontId="0" fillId="11" borderId="15" xfId="0" applyFill="1" applyBorder="1" applyAlignment="1">
      <alignment horizontal="center"/>
    </xf>
    <xf numFmtId="9" fontId="4" fillId="0" borderId="3" xfId="0" applyNumberFormat="1" applyFont="1" applyBorder="1" applyAlignment="1">
      <alignment horizontal="center" readingOrder="1"/>
    </xf>
    <xf numFmtId="0" fontId="1" fillId="19" borderId="4" xfId="0" applyFont="1" applyFill="1" applyBorder="1" applyAlignment="1">
      <alignment horizontal="center"/>
    </xf>
    <xf numFmtId="0" fontId="1" fillId="20" borderId="4" xfId="0" applyFont="1" applyFill="1" applyBorder="1" applyAlignment="1">
      <alignment vertical="center"/>
    </xf>
    <xf numFmtId="0" fontId="1" fillId="20" borderId="4" xfId="0" applyFont="1" applyFill="1" applyBorder="1" applyAlignment="1">
      <alignment vertical="center" wrapText="1"/>
    </xf>
    <xf numFmtId="0" fontId="1" fillId="0" borderId="9" xfId="0" applyFont="1" applyBorder="1" applyAlignment="1">
      <alignment vertical="center"/>
    </xf>
    <xf numFmtId="0" fontId="1" fillId="20" borderId="1" xfId="0" applyFont="1" applyFill="1" applyBorder="1" applyAlignment="1">
      <alignment horizontal="center" vertical="center"/>
    </xf>
    <xf numFmtId="0" fontId="1" fillId="20" borderId="9" xfId="0" applyFont="1" applyFill="1" applyBorder="1" applyAlignment="1">
      <alignment vertical="center"/>
    </xf>
    <xf numFmtId="0" fontId="1" fillId="20" borderId="9" xfId="0" applyFont="1" applyFill="1" applyBorder="1" applyAlignment="1">
      <alignment vertical="center" wrapText="1"/>
    </xf>
    <xf numFmtId="0" fontId="1" fillId="0" borderId="4" xfId="0" applyFont="1" applyBorder="1" applyAlignment="1">
      <alignment vertical="center"/>
    </xf>
    <xf numFmtId="0" fontId="1" fillId="0" borderId="3" xfId="0" applyFont="1" applyBorder="1" applyAlignment="1">
      <alignment vertical="center"/>
    </xf>
    <xf numFmtId="0" fontId="1" fillId="20" borderId="3" xfId="0" applyFont="1" applyFill="1" applyBorder="1" applyAlignment="1">
      <alignment horizontal="center"/>
    </xf>
    <xf numFmtId="15" fontId="1" fillId="20" borderId="3" xfId="0" applyNumberFormat="1" applyFont="1" applyFill="1" applyBorder="1" applyAlignment="1">
      <alignment horizontal="center" vertical="center"/>
    </xf>
    <xf numFmtId="0" fontId="0" fillId="0" borderId="3" xfId="0" applyBorder="1"/>
    <xf numFmtId="0" fontId="6" fillId="0" borderId="9" xfId="0" applyFont="1" applyBorder="1" applyAlignment="1">
      <alignment readingOrder="1"/>
    </xf>
    <xf numFmtId="0" fontId="1" fillId="20" borderId="5" xfId="0" applyFont="1" applyFill="1" applyBorder="1" applyAlignment="1">
      <alignment vertical="center" wrapText="1"/>
    </xf>
    <xf numFmtId="0" fontId="4" fillId="0" borderId="2" xfId="0" applyFont="1" applyBorder="1" applyAlignment="1">
      <alignment horizontal="center" readingOrder="1"/>
    </xf>
    <xf numFmtId="0" fontId="6" fillId="10" borderId="1" xfId="0" applyFont="1" applyFill="1" applyBorder="1" applyAlignment="1">
      <alignment horizontal="center" vertical="center" wrapText="1" readingOrder="1"/>
    </xf>
    <xf numFmtId="0" fontId="0" fillId="11" borderId="3" xfId="0" applyFill="1" applyBorder="1" applyAlignment="1">
      <alignment horizontal="center"/>
    </xf>
    <xf numFmtId="9" fontId="4" fillId="0" borderId="2" xfId="0" applyNumberFormat="1" applyFont="1" applyBorder="1" applyAlignment="1">
      <alignment horizontal="center" readingOrder="1"/>
    </xf>
    <xf numFmtId="0" fontId="1" fillId="0" borderId="9" xfId="0" applyFont="1" applyBorder="1"/>
    <xf numFmtId="0" fontId="1" fillId="0" borderId="5" xfId="0" applyFont="1" applyBorder="1" applyAlignment="1">
      <alignment wrapText="1"/>
    </xf>
    <xf numFmtId="0" fontId="1" fillId="20" borderId="12" xfId="0" applyFont="1" applyFill="1" applyBorder="1" applyAlignment="1">
      <alignment vertical="center"/>
    </xf>
    <xf numFmtId="0" fontId="1" fillId="20" borderId="3" xfId="0" applyFont="1" applyFill="1" applyBorder="1" applyAlignment="1">
      <alignment vertical="center"/>
    </xf>
    <xf numFmtId="0" fontId="1" fillId="0" borderId="14" xfId="0" applyFont="1" applyBorder="1" applyAlignment="1">
      <alignment vertical="center"/>
    </xf>
    <xf numFmtId="0" fontId="1" fillId="20" borderId="14" xfId="0" applyFont="1" applyFill="1" applyBorder="1" applyAlignment="1">
      <alignment vertical="center"/>
    </xf>
    <xf numFmtId="0" fontId="6" fillId="0" borderId="1" xfId="0" applyFont="1" applyBorder="1" applyAlignment="1">
      <alignment readingOrder="1"/>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wrapText="1"/>
    </xf>
    <xf numFmtId="0" fontId="2" fillId="14" borderId="4" xfId="0" applyFont="1" applyFill="1" applyBorder="1" applyAlignment="1">
      <alignment readingOrder="1"/>
    </xf>
    <xf numFmtId="0" fontId="1" fillId="23" borderId="4" xfId="0" applyFont="1" applyFill="1" applyBorder="1"/>
    <xf numFmtId="0" fontId="2" fillId="21" borderId="4" xfId="0" applyFont="1" applyFill="1" applyBorder="1" applyAlignment="1">
      <alignment readingOrder="1"/>
    </xf>
    <xf numFmtId="0" fontId="2" fillId="24" borderId="4" xfId="0" applyFont="1" applyFill="1" applyBorder="1" applyAlignment="1">
      <alignment readingOrder="1"/>
    </xf>
    <xf numFmtId="0" fontId="0" fillId="0" borderId="1" xfId="0" applyBorder="1" applyAlignment="1">
      <alignment horizontal="center" vertical="center"/>
    </xf>
    <xf numFmtId="0" fontId="0" fillId="0" borderId="13" xfId="0" applyBorder="1" applyAlignment="1">
      <alignment horizontal="center" vertical="center"/>
    </xf>
    <xf numFmtId="0" fontId="15" fillId="15" borderId="4" xfId="0" applyFont="1" applyFill="1" applyBorder="1" applyAlignment="1">
      <alignment horizontal="center"/>
    </xf>
    <xf numFmtId="0" fontId="15" fillId="15" borderId="4" xfId="0" applyFont="1" applyFill="1" applyBorder="1" applyAlignment="1">
      <alignment horizontal="center" vertical="center"/>
    </xf>
    <xf numFmtId="0" fontId="2" fillId="0" borderId="1" xfId="0" applyFont="1" applyBorder="1" applyAlignment="1">
      <alignment horizontal="center" vertical="center" wrapText="1"/>
    </xf>
    <xf numFmtId="0" fontId="15" fillId="14" borderId="5" xfId="0" applyFont="1" applyFill="1" applyBorder="1" applyAlignment="1">
      <alignment horizontal="center" vertical="center"/>
    </xf>
    <xf numFmtId="0" fontId="15" fillId="14" borderId="6" xfId="0" applyFont="1" applyFill="1" applyBorder="1" applyAlignment="1">
      <alignment horizontal="center" vertical="center"/>
    </xf>
    <xf numFmtId="0" fontId="0" fillId="0" borderId="1" xfId="0" applyBorder="1" applyAlignment="1">
      <alignment wrapText="1"/>
    </xf>
    <xf numFmtId="0" fontId="15" fillId="21" borderId="4" xfId="0" applyFont="1" applyFill="1" applyBorder="1" applyAlignment="1">
      <alignment horizontal="center"/>
    </xf>
    <xf numFmtId="0" fontId="15" fillId="21" borderId="4" xfId="0" applyFont="1" applyFill="1" applyBorder="1" applyAlignment="1">
      <alignment horizontal="center" vertical="center"/>
    </xf>
    <xf numFmtId="0" fontId="15" fillId="0" borderId="0" xfId="0" applyFont="1"/>
    <xf numFmtId="0" fontId="11" fillId="0" borderId="3" xfId="1" applyBorder="1" applyAlignment="1">
      <alignment horizontal="center" vertical="center"/>
    </xf>
    <xf numFmtId="0" fontId="15" fillId="14" borderId="10" xfId="0" applyFont="1" applyFill="1" applyBorder="1" applyAlignment="1">
      <alignment horizontal="center" vertical="center"/>
    </xf>
    <xf numFmtId="0" fontId="0" fillId="0" borderId="10" xfId="0" applyBorder="1" applyAlignment="1">
      <alignment horizontal="center" vertical="center"/>
    </xf>
    <xf numFmtId="0" fontId="1" fillId="20" borderId="9" xfId="0" applyFont="1" applyFill="1" applyBorder="1" applyAlignment="1">
      <alignment horizontal="center" vertical="center"/>
    </xf>
    <xf numFmtId="0" fontId="1" fillId="20" borderId="5" xfId="0" applyFont="1" applyFill="1" applyBorder="1" applyAlignment="1">
      <alignment horizontal="center" vertical="center"/>
    </xf>
    <xf numFmtId="0" fontId="1" fillId="20" borderId="6" xfId="0" applyFont="1" applyFill="1" applyBorder="1" applyAlignment="1">
      <alignment horizontal="center" vertical="center" wrapText="1"/>
    </xf>
    <xf numFmtId="0" fontId="1" fillId="0" borderId="5" xfId="0" applyFont="1" applyBorder="1" applyAlignment="1">
      <alignment horizontal="center" vertical="center" wrapText="1"/>
    </xf>
    <xf numFmtId="0" fontId="6" fillId="0" borderId="4" xfId="0" applyFont="1" applyBorder="1" applyAlignment="1">
      <alignment wrapText="1" readingOrder="1"/>
    </xf>
    <xf numFmtId="0" fontId="6" fillId="0" borderId="24" xfId="0" applyFont="1" applyBorder="1" applyAlignment="1">
      <alignment wrapText="1" readingOrder="1"/>
    </xf>
    <xf numFmtId="0" fontId="1" fillId="0" borderId="4" xfId="0" applyFont="1" applyBorder="1" applyAlignment="1">
      <alignment horizontal="center" vertical="center" wrapText="1"/>
    </xf>
    <xf numFmtId="0" fontId="1" fillId="20" borderId="12" xfId="0" applyFont="1" applyFill="1" applyBorder="1" applyAlignment="1">
      <alignment horizontal="center" vertical="center"/>
    </xf>
    <xf numFmtId="0" fontId="1" fillId="20" borderId="3" xfId="0" applyFont="1" applyFill="1" applyBorder="1" applyAlignment="1">
      <alignment horizontal="center" vertical="center"/>
    </xf>
    <xf numFmtId="0" fontId="1" fillId="20" borderId="1" xfId="0" applyFont="1" applyFill="1" applyBorder="1" applyAlignment="1">
      <alignment vertical="center"/>
    </xf>
    <xf numFmtId="0" fontId="1" fillId="20" borderId="4" xfId="0" applyFont="1" applyFill="1" applyBorder="1" applyAlignment="1">
      <alignment horizontal="center" vertical="center"/>
    </xf>
    <xf numFmtId="0" fontId="1" fillId="0" borderId="9" xfId="0" applyFont="1" applyBorder="1" applyAlignment="1">
      <alignment horizontal="center" vertical="center" wrapText="1"/>
    </xf>
    <xf numFmtId="0" fontId="1" fillId="0" borderId="9" xfId="0" applyFont="1" applyBorder="1" applyAlignment="1">
      <alignment horizontal="center" vertical="center"/>
    </xf>
    <xf numFmtId="0" fontId="1" fillId="20" borderId="1" xfId="0" applyFont="1" applyFill="1" applyBorder="1" applyAlignment="1">
      <alignment horizontal="center" vertical="center" wrapText="1"/>
    </xf>
    <xf numFmtId="14" fontId="0" fillId="0" borderId="5" xfId="0" applyNumberFormat="1" applyBorder="1"/>
    <xf numFmtId="14" fontId="0" fillId="0" borderId="4" xfId="0" applyNumberFormat="1" applyBorder="1"/>
    <xf numFmtId="0" fontId="11" fillId="0" borderId="4" xfId="1" applyBorder="1" applyAlignment="1">
      <alignment horizontal="center" vertical="center"/>
    </xf>
    <xf numFmtId="0" fontId="0" fillId="20" borderId="4" xfId="0" applyFill="1" applyBorder="1" applyAlignment="1">
      <alignment horizontal="center" vertical="center"/>
    </xf>
    <xf numFmtId="0" fontId="0" fillId="0" borderId="4" xfId="0" applyBorder="1" applyAlignment="1">
      <alignment horizontal="left" vertical="top"/>
    </xf>
    <xf numFmtId="0" fontId="0" fillId="20" borderId="4" xfId="0" applyFill="1" applyBorder="1" applyAlignment="1">
      <alignment horizontal="left" vertical="top" wrapText="1"/>
    </xf>
    <xf numFmtId="0" fontId="0" fillId="20" borderId="4" xfId="0" applyFill="1" applyBorder="1" applyAlignment="1">
      <alignment horizontal="left" vertical="top"/>
    </xf>
    <xf numFmtId="0" fontId="0" fillId="0" borderId="4" xfId="0" applyBorder="1" applyAlignment="1">
      <alignment horizontal="left" vertical="top" wrapText="1"/>
    </xf>
    <xf numFmtId="49" fontId="1" fillId="0" borderId="4" xfId="0" applyNumberFormat="1" applyFont="1" applyBorder="1" applyAlignment="1">
      <alignment horizontal="center" vertical="center"/>
    </xf>
    <xf numFmtId="0" fontId="1" fillId="19" borderId="10" xfId="0" applyFont="1" applyFill="1" applyBorder="1" applyAlignment="1">
      <alignment horizontal="center"/>
    </xf>
    <xf numFmtId="0" fontId="1" fillId="19" borderId="0" xfId="0" applyFont="1" applyFill="1" applyAlignment="1">
      <alignment horizontal="center"/>
    </xf>
    <xf numFmtId="0" fontId="1" fillId="19" borderId="9" xfId="0" applyFont="1" applyFill="1" applyBorder="1" applyAlignment="1">
      <alignment horizontal="center"/>
    </xf>
    <xf numFmtId="14" fontId="1" fillId="0" borderId="4" xfId="0" applyNumberFormat="1" applyFont="1" applyBorder="1" applyAlignment="1">
      <alignment horizontal="center" vertical="center"/>
    </xf>
    <xf numFmtId="9" fontId="1" fillId="0" borderId="4" xfId="0" applyNumberFormat="1" applyFont="1" applyBorder="1" applyAlignment="1">
      <alignment horizontal="center"/>
    </xf>
    <xf numFmtId="9" fontId="2" fillId="0" borderId="4" xfId="0" applyNumberFormat="1" applyFont="1" applyBorder="1" applyAlignment="1">
      <alignment horizontal="center" readingOrder="1"/>
    </xf>
    <xf numFmtId="0" fontId="0" fillId="0" borderId="0" xfId="0" applyAlignment="1">
      <alignment horizontal="center"/>
    </xf>
    <xf numFmtId="0" fontId="0" fillId="24" borderId="1" xfId="0" applyFill="1" applyBorder="1"/>
    <xf numFmtId="9" fontId="1" fillId="0" borderId="9" xfId="0" applyNumberFormat="1" applyFont="1" applyBorder="1" applyAlignment="1">
      <alignment horizontal="center"/>
    </xf>
    <xf numFmtId="0" fontId="0" fillId="0" borderId="25" xfId="0" applyBorder="1" applyAlignment="1">
      <alignment horizontal="center"/>
    </xf>
    <xf numFmtId="9" fontId="0" fillId="0" borderId="3" xfId="0" applyNumberFormat="1" applyBorder="1" applyAlignment="1">
      <alignment horizontal="center"/>
    </xf>
    <xf numFmtId="0" fontId="6" fillId="25" borderId="4" xfId="0" applyFont="1" applyFill="1" applyBorder="1" applyAlignment="1">
      <alignment horizontal="center" vertical="center" readingOrder="1"/>
    </xf>
    <xf numFmtId="0" fontId="6" fillId="25" borderId="24" xfId="0" applyFont="1" applyFill="1" applyBorder="1" applyAlignment="1">
      <alignment horizontal="center" vertical="center" readingOrder="1"/>
    </xf>
    <xf numFmtId="0" fontId="1" fillId="0" borderId="1" xfId="0" applyFont="1" applyBorder="1" applyAlignment="1">
      <alignment horizontal="center" vertical="center" wrapText="1"/>
    </xf>
    <xf numFmtId="0" fontId="1" fillId="0" borderId="4" xfId="0" applyFont="1" applyBorder="1" applyAlignment="1">
      <alignment horizontal="center" vertical="center"/>
    </xf>
    <xf numFmtId="0" fontId="1" fillId="2" borderId="1" xfId="0" applyFont="1" applyFill="1" applyBorder="1" applyAlignment="1">
      <alignment horizontal="center"/>
    </xf>
    <xf numFmtId="0" fontId="1" fillId="2" borderId="7" xfId="0" applyFont="1" applyFill="1" applyBorder="1" applyAlignment="1">
      <alignment horizontal="center"/>
    </xf>
    <xf numFmtId="0" fontId="1" fillId="2" borderId="14" xfId="0" applyFont="1" applyFill="1" applyBorder="1" applyAlignment="1">
      <alignment horizontal="center"/>
    </xf>
    <xf numFmtId="0" fontId="1" fillId="11" borderId="13" xfId="0" applyFont="1" applyFill="1" applyBorder="1" applyAlignment="1">
      <alignment horizontal="center" vertical="center"/>
    </xf>
    <xf numFmtId="0" fontId="1" fillId="11" borderId="6" xfId="0" applyFont="1" applyFill="1" applyBorder="1" applyAlignment="1">
      <alignment horizontal="center" vertical="center"/>
    </xf>
    <xf numFmtId="0" fontId="1" fillId="11" borderId="4"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5" xfId="0" applyFont="1" applyFill="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8" xfId="0" applyFont="1" applyBorder="1" applyAlignment="1">
      <alignment horizontal="center" vertical="center"/>
    </xf>
    <xf numFmtId="0" fontId="1" fillId="0" borderId="6" xfId="0" applyFont="1" applyBorder="1" applyAlignment="1">
      <alignment horizontal="center" vertical="center"/>
    </xf>
    <xf numFmtId="0" fontId="1" fillId="0" borderId="12" xfId="0" applyFont="1" applyBorder="1" applyAlignment="1">
      <alignment horizontal="center" vertical="center"/>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5" fillId="11" borderId="5" xfId="0" applyFont="1" applyFill="1" applyBorder="1" applyAlignment="1">
      <alignment horizontal="center" vertical="center"/>
    </xf>
    <xf numFmtId="0" fontId="15" fillId="11" borderId="4" xfId="0" applyFont="1" applyFill="1" applyBorder="1" applyAlignment="1">
      <alignment horizontal="center" vertical="center"/>
    </xf>
    <xf numFmtId="0" fontId="15" fillId="14" borderId="4" xfId="0" applyFont="1" applyFill="1" applyBorder="1" applyAlignment="1">
      <alignment horizontal="center"/>
    </xf>
    <xf numFmtId="0" fontId="15" fillId="11" borderId="10" xfId="0" applyFont="1" applyFill="1" applyBorder="1" applyAlignment="1">
      <alignment horizontal="center" vertical="center"/>
    </xf>
    <xf numFmtId="0" fontId="15" fillId="0" borderId="15" xfId="0" applyFont="1" applyBorder="1" applyAlignment="1">
      <alignment horizontal="center"/>
    </xf>
    <xf numFmtId="0" fontId="15" fillId="0" borderId="0" xfId="0" applyFont="1" applyAlignment="1">
      <alignment horizontal="center"/>
    </xf>
    <xf numFmtId="0" fontId="15" fillId="0" borderId="8" xfId="0" applyFont="1" applyBorder="1" applyAlignment="1">
      <alignment horizontal="center"/>
    </xf>
    <xf numFmtId="0" fontId="15" fillId="0" borderId="6" xfId="0"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0" fillId="0" borderId="1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11" xfId="0" applyBorder="1" applyAlignment="1">
      <alignment horizontal="center"/>
    </xf>
    <xf numFmtId="0" fontId="15" fillId="11" borderId="15" xfId="0" applyFont="1" applyFill="1" applyBorder="1" applyAlignment="1">
      <alignment horizontal="center" vertical="center"/>
    </xf>
    <xf numFmtId="0" fontId="15" fillId="15" borderId="4" xfId="0" applyFont="1" applyFill="1"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8" xfId="0" applyBorder="1" applyAlignment="1">
      <alignment horizontal="center"/>
    </xf>
    <xf numFmtId="0" fontId="15" fillId="11" borderId="9" xfId="0" applyFont="1" applyFill="1" applyBorder="1" applyAlignment="1">
      <alignment horizontal="center" vertical="center"/>
    </xf>
    <xf numFmtId="0" fontId="15" fillId="21" borderId="4" xfId="0" applyFont="1" applyFill="1" applyBorder="1" applyAlignment="1">
      <alignment horizontal="center"/>
    </xf>
    <xf numFmtId="0" fontId="9" fillId="9" borderId="4" xfId="0" applyFont="1" applyFill="1" applyBorder="1" applyAlignment="1">
      <alignment horizontal="center" vertical="center" readingOrder="1"/>
    </xf>
    <xf numFmtId="0" fontId="1" fillId="20" borderId="9" xfId="0" applyFont="1" applyFill="1" applyBorder="1" applyAlignment="1">
      <alignment horizontal="center" vertical="center"/>
    </xf>
    <xf numFmtId="0" fontId="1" fillId="20" borderId="10" xfId="0" applyFont="1" applyFill="1" applyBorder="1" applyAlignment="1">
      <alignment horizontal="center" vertical="center"/>
    </xf>
    <xf numFmtId="0" fontId="1" fillId="20" borderId="5" xfId="0" applyFont="1" applyFill="1" applyBorder="1" applyAlignment="1">
      <alignment horizontal="center" vertical="center"/>
    </xf>
    <xf numFmtId="0" fontId="6" fillId="0" borderId="4" xfId="0" applyFont="1" applyBorder="1" applyAlignment="1">
      <alignment horizontal="center" readingOrder="1"/>
    </xf>
    <xf numFmtId="0" fontId="6" fillId="0" borderId="1" xfId="0" applyFont="1" applyBorder="1" applyAlignment="1">
      <alignment horizontal="center" readingOrder="1"/>
    </xf>
    <xf numFmtId="0" fontId="4" fillId="0" borderId="15" xfId="0" applyFont="1" applyBorder="1" applyAlignment="1">
      <alignment horizontal="center" readingOrder="1"/>
    </xf>
    <xf numFmtId="0" fontId="4" fillId="0" borderId="0" xfId="0" applyFont="1" applyAlignment="1">
      <alignment horizontal="center" readingOrder="1"/>
    </xf>
    <xf numFmtId="0" fontId="4" fillId="0" borderId="8" xfId="0" applyFont="1" applyBorder="1" applyAlignment="1">
      <alignment horizontal="center" readingOrder="1"/>
    </xf>
    <xf numFmtId="0" fontId="4" fillId="0" borderId="4" xfId="0" applyFont="1" applyBorder="1" applyAlignment="1">
      <alignment horizontal="center" readingOrder="1"/>
    </xf>
    <xf numFmtId="0" fontId="4" fillId="0" borderId="1" xfId="0" applyFont="1" applyBorder="1" applyAlignment="1">
      <alignment horizontal="center" readingOrder="1"/>
    </xf>
    <xf numFmtId="0" fontId="8" fillId="0" borderId="9" xfId="0" applyFont="1" applyBorder="1" applyAlignment="1">
      <alignment horizontal="center" vertical="center"/>
    </xf>
    <xf numFmtId="0" fontId="8" fillId="0" borderId="5" xfId="0" applyFont="1" applyBorder="1" applyAlignment="1">
      <alignment horizontal="center" vertical="center"/>
    </xf>
    <xf numFmtId="0" fontId="8" fillId="11" borderId="13" xfId="0" applyFont="1" applyFill="1" applyBorder="1" applyAlignment="1">
      <alignment horizontal="center"/>
    </xf>
    <xf numFmtId="0" fontId="8" fillId="11" borderId="7" xfId="0" applyFont="1" applyFill="1" applyBorder="1" applyAlignment="1">
      <alignment horizontal="center"/>
    </xf>
    <xf numFmtId="0" fontId="8" fillId="11" borderId="14" xfId="0" applyFont="1" applyFill="1" applyBorder="1" applyAlignment="1">
      <alignment horizontal="center"/>
    </xf>
    <xf numFmtId="0" fontId="8" fillId="0" borderId="10" xfId="0" applyFont="1" applyBorder="1" applyAlignment="1">
      <alignment horizontal="center" vertical="center"/>
    </xf>
    <xf numFmtId="0" fontId="0" fillId="0" borderId="4" xfId="0" applyBorder="1" applyAlignment="1">
      <alignment horizontal="center"/>
    </xf>
    <xf numFmtId="0" fontId="8" fillId="12" borderId="9" xfId="0" applyFont="1" applyFill="1" applyBorder="1" applyAlignment="1">
      <alignment horizontal="center" vertical="center"/>
    </xf>
    <xf numFmtId="0" fontId="8" fillId="12" borderId="10" xfId="0" applyFont="1" applyFill="1" applyBorder="1" applyAlignment="1">
      <alignment horizontal="center" vertical="center"/>
    </xf>
    <xf numFmtId="0" fontId="3" fillId="6" borderId="18" xfId="0" applyFont="1" applyFill="1" applyBorder="1" applyAlignment="1">
      <alignment horizontal="center" vertical="center" readingOrder="1"/>
    </xf>
    <xf numFmtId="0" fontId="3" fillId="6" borderId="19" xfId="0" applyFont="1" applyFill="1" applyBorder="1" applyAlignment="1">
      <alignment horizontal="center" vertical="center" readingOrder="1"/>
    </xf>
    <xf numFmtId="0" fontId="3" fillId="6" borderId="20" xfId="0" applyFont="1" applyFill="1" applyBorder="1" applyAlignment="1">
      <alignment horizontal="center" vertical="center" readingOrder="1"/>
    </xf>
    <xf numFmtId="0" fontId="3" fillId="6" borderId="21" xfId="0" applyFont="1" applyFill="1" applyBorder="1" applyAlignment="1">
      <alignment horizontal="center" vertical="center" readingOrder="1"/>
    </xf>
    <xf numFmtId="0" fontId="3" fillId="6" borderId="0" xfId="0" applyFont="1" applyFill="1" applyAlignment="1">
      <alignment horizontal="center" vertical="center" readingOrder="1"/>
    </xf>
    <xf numFmtId="0" fontId="3" fillId="6" borderId="22" xfId="0" applyFont="1" applyFill="1" applyBorder="1" applyAlignment="1">
      <alignment horizontal="center" vertical="center" readingOrder="1"/>
    </xf>
    <xf numFmtId="0" fontId="4" fillId="0" borderId="9" xfId="0" applyFont="1" applyBorder="1" applyAlignment="1">
      <alignment horizontal="center" readingOrder="1"/>
    </xf>
    <xf numFmtId="9" fontId="5" fillId="8" borderId="4" xfId="0" applyNumberFormat="1" applyFont="1" applyFill="1" applyBorder="1" applyAlignment="1">
      <alignment horizontal="center" vertical="center" readingOrder="1"/>
    </xf>
    <xf numFmtId="0" fontId="5" fillId="7" borderId="14" xfId="0" applyFont="1" applyFill="1" applyBorder="1" applyAlignment="1">
      <alignment horizontal="center" vertical="center" readingOrder="1"/>
    </xf>
    <xf numFmtId="0" fontId="5" fillId="7" borderId="10" xfId="0" applyFont="1" applyFill="1" applyBorder="1" applyAlignment="1">
      <alignment horizontal="center" vertical="center" readingOrder="1"/>
    </xf>
    <xf numFmtId="0" fontId="5" fillId="7" borderId="9" xfId="0" applyFont="1" applyFill="1" applyBorder="1" applyAlignment="1">
      <alignment horizontal="center" vertical="center" readingOrder="1"/>
    </xf>
    <xf numFmtId="0" fontId="6" fillId="0" borderId="13" xfId="0" applyFont="1" applyBorder="1" applyAlignment="1">
      <alignment horizontal="center" readingOrder="1"/>
    </xf>
    <xf numFmtId="0" fontId="6" fillId="0" borderId="14" xfId="0" applyFont="1" applyBorder="1" applyAlignment="1">
      <alignment horizontal="center" readingOrder="1"/>
    </xf>
    <xf numFmtId="0" fontId="6" fillId="0" borderId="4" xfId="0" applyFont="1" applyBorder="1" applyAlignment="1">
      <alignment horizontal="left" vertical="top" readingOrder="1"/>
    </xf>
    <xf numFmtId="0" fontId="4" fillId="0" borderId="6" xfId="0" applyFont="1" applyBorder="1" applyAlignment="1">
      <alignment horizontal="left" readingOrder="1"/>
    </xf>
    <xf numFmtId="0" fontId="4" fillId="0" borderId="11" xfId="0" applyFont="1" applyBorder="1" applyAlignment="1">
      <alignment horizontal="left" readingOrder="1"/>
    </xf>
    <xf numFmtId="0" fontId="4" fillId="0" borderId="12" xfId="0" applyFont="1" applyBorder="1" applyAlignment="1">
      <alignment horizontal="left" readingOrder="1"/>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6" fillId="0" borderId="1" xfId="0" applyFont="1" applyBorder="1" applyAlignment="1">
      <alignment horizontal="center" vertical="center" readingOrder="1"/>
    </xf>
    <xf numFmtId="0" fontId="6" fillId="0" borderId="2" xfId="0" applyFont="1" applyBorder="1" applyAlignment="1">
      <alignment horizontal="center" vertical="center" readingOrder="1"/>
    </xf>
    <xf numFmtId="0" fontId="6" fillId="0" borderId="3" xfId="0" applyFont="1" applyBorder="1" applyAlignment="1">
      <alignment horizontal="center" vertical="center" readingOrder="1"/>
    </xf>
    <xf numFmtId="0" fontId="6" fillId="0" borderId="2" xfId="0" applyFont="1" applyBorder="1" applyAlignment="1">
      <alignment horizontal="center" readingOrder="1"/>
    </xf>
    <xf numFmtId="0" fontId="6" fillId="0" borderId="3" xfId="0" applyFont="1" applyBorder="1" applyAlignment="1">
      <alignment horizontal="center" readingOrder="1"/>
    </xf>
    <xf numFmtId="0" fontId="10" fillId="0" borderId="4" xfId="0" applyFont="1" applyBorder="1" applyAlignment="1">
      <alignment horizontal="center" vertical="center"/>
    </xf>
    <xf numFmtId="0" fontId="0" fillId="13" borderId="4" xfId="0" applyFill="1" applyBorder="1" applyAlignment="1">
      <alignment horizontal="center"/>
    </xf>
    <xf numFmtId="0" fontId="0" fillId="0" borderId="13" xfId="0" applyBorder="1" applyAlignment="1">
      <alignment horizontal="center"/>
    </xf>
    <xf numFmtId="0" fontId="14" fillId="0" borderId="9" xfId="0" applyFont="1" applyBorder="1" applyAlignment="1">
      <alignment horizontal="center" vertical="center" readingOrder="1"/>
    </xf>
    <xf numFmtId="0" fontId="14" fillId="0" borderId="10" xfId="0" applyFont="1" applyBorder="1" applyAlignment="1">
      <alignment horizontal="center" vertical="center" readingOrder="1"/>
    </xf>
    <xf numFmtId="0" fontId="14" fillId="0" borderId="5" xfId="0" applyFont="1" applyBorder="1" applyAlignment="1">
      <alignment horizontal="center" vertical="center" readingOrder="1"/>
    </xf>
    <xf numFmtId="0" fontId="4" fillId="0" borderId="13" xfId="0" applyFont="1" applyBorder="1" applyAlignment="1">
      <alignment horizontal="center" readingOrder="1"/>
    </xf>
    <xf numFmtId="0" fontId="4" fillId="0" borderId="14" xfId="0" applyFont="1" applyBorder="1" applyAlignment="1">
      <alignment horizontal="center" readingOrder="1"/>
    </xf>
    <xf numFmtId="0" fontId="4" fillId="0" borderId="6" xfId="0" applyFont="1" applyBorder="1" applyAlignment="1">
      <alignment horizontal="center" readingOrder="1"/>
    </xf>
    <xf numFmtId="0" fontId="4" fillId="0" borderId="12" xfId="0" applyFont="1" applyBorder="1" applyAlignment="1">
      <alignment horizontal="center" readingOrder="1"/>
    </xf>
    <xf numFmtId="0" fontId="4" fillId="0" borderId="7" xfId="0" applyFont="1" applyBorder="1" applyAlignment="1">
      <alignment horizontal="center" readingOrder="1"/>
    </xf>
    <xf numFmtId="0" fontId="8" fillId="0" borderId="4" xfId="0" applyFont="1" applyBorder="1" applyAlignment="1">
      <alignment horizontal="left" vertical="center"/>
    </xf>
    <xf numFmtId="0" fontId="8" fillId="12" borderId="4" xfId="0" applyFont="1" applyFill="1" applyBorder="1" applyAlignment="1">
      <alignment horizontal="center" vertical="center"/>
    </xf>
    <xf numFmtId="0" fontId="8" fillId="12" borderId="14" xfId="0" applyFont="1" applyFill="1" applyBorder="1" applyAlignment="1">
      <alignment horizontal="center" vertical="center"/>
    </xf>
    <xf numFmtId="0" fontId="8" fillId="12" borderId="12" xfId="0" applyFont="1" applyFill="1" applyBorder="1" applyAlignment="1">
      <alignment horizontal="center" vertical="center"/>
    </xf>
    <xf numFmtId="0" fontId="0" fillId="0" borderId="4" xfId="0" applyBorder="1"/>
    <xf numFmtId="0" fontId="6" fillId="0" borderId="4" xfId="0" applyFont="1" applyBorder="1" applyAlignment="1">
      <alignment horizontal="center" vertical="center" readingOrder="1"/>
    </xf>
    <xf numFmtId="0" fontId="11" fillId="0" borderId="1" xfId="1" applyBorder="1" applyAlignment="1">
      <alignment horizontal="center"/>
    </xf>
    <xf numFmtId="0" fontId="11" fillId="0" borderId="2" xfId="1" applyBorder="1" applyAlignment="1">
      <alignment horizontal="center"/>
    </xf>
    <xf numFmtId="0" fontId="11" fillId="0" borderId="3" xfId="1" applyBorder="1" applyAlignment="1">
      <alignment horizontal="center"/>
    </xf>
    <xf numFmtId="0" fontId="1" fillId="0" borderId="4" xfId="0" applyFont="1" applyBorder="1"/>
    <xf numFmtId="0" fontId="1" fillId="0" borderId="4" xfId="0" applyFont="1" applyBorder="1" applyAlignment="1">
      <alignment horizontal="center"/>
    </xf>
    <xf numFmtId="0" fontId="14" fillId="21" borderId="4" xfId="0" applyFont="1" applyFill="1" applyBorder="1" applyAlignment="1">
      <alignment horizontal="center" readingOrder="1"/>
    </xf>
    <xf numFmtId="0" fontId="14" fillId="21" borderId="9" xfId="0" applyFont="1" applyFill="1" applyBorder="1" applyAlignment="1">
      <alignment horizontal="center" readingOrder="1"/>
    </xf>
    <xf numFmtId="0" fontId="14" fillId="21" borderId="10" xfId="0" applyFont="1" applyFill="1" applyBorder="1" applyAlignment="1">
      <alignment horizontal="center" readingOrder="1"/>
    </xf>
    <xf numFmtId="0" fontId="14" fillId="0" borderId="4" xfId="0" applyFont="1" applyBorder="1" applyAlignment="1">
      <alignment horizontal="center" vertical="center" readingOrder="1"/>
    </xf>
    <xf numFmtId="0" fontId="4" fillId="0" borderId="5" xfId="0" applyFont="1" applyBorder="1" applyAlignment="1">
      <alignment horizontal="center" readingOrder="1"/>
    </xf>
    <xf numFmtId="0" fontId="14" fillId="0" borderId="13" xfId="0" applyFont="1" applyBorder="1" applyAlignment="1">
      <alignment horizontal="center" vertical="center" readingOrder="1"/>
    </xf>
    <xf numFmtId="0" fontId="14" fillId="0" borderId="15" xfId="0" applyFont="1" applyBorder="1" applyAlignment="1">
      <alignment horizontal="center" vertical="center" readingOrder="1"/>
    </xf>
    <xf numFmtId="0" fontId="14" fillId="0" borderId="6" xfId="0" applyFont="1" applyBorder="1" applyAlignment="1">
      <alignment horizontal="center" vertical="center" readingOrder="1"/>
    </xf>
    <xf numFmtId="0" fontId="13" fillId="0" borderId="9" xfId="0" applyFont="1" applyBorder="1" applyAlignment="1">
      <alignment horizontal="left" vertical="top"/>
    </xf>
    <xf numFmtId="0" fontId="13" fillId="0" borderId="5" xfId="0" applyFont="1" applyBorder="1" applyAlignment="1">
      <alignment horizontal="left" vertical="top"/>
    </xf>
    <xf numFmtId="0" fontId="11" fillId="0" borderId="13" xfId="1" applyBorder="1" applyAlignment="1">
      <alignment horizontal="center"/>
    </xf>
    <xf numFmtId="0" fontId="11" fillId="0" borderId="7" xfId="1" applyBorder="1" applyAlignment="1">
      <alignment horizontal="center"/>
    </xf>
    <xf numFmtId="0" fontId="11" fillId="0" borderId="14" xfId="1" applyBorder="1" applyAlignment="1">
      <alignment horizontal="center"/>
    </xf>
    <xf numFmtId="0" fontId="11" fillId="0" borderId="6" xfId="1" applyBorder="1" applyAlignment="1">
      <alignment horizontal="center"/>
    </xf>
    <xf numFmtId="0" fontId="11" fillId="0" borderId="11" xfId="1" applyBorder="1" applyAlignment="1">
      <alignment horizontal="center"/>
    </xf>
    <xf numFmtId="0" fontId="11" fillId="0" borderId="12" xfId="1" applyBorder="1" applyAlignment="1">
      <alignment horizontal="center"/>
    </xf>
    <xf numFmtId="0" fontId="9" fillId="9" borderId="3" xfId="0" applyFont="1" applyFill="1" applyBorder="1" applyAlignment="1">
      <alignment horizontal="center" vertical="center" readingOrder="1"/>
    </xf>
    <xf numFmtId="0" fontId="4" fillId="9" borderId="3" xfId="0" applyFont="1" applyFill="1" applyBorder="1" applyAlignment="1">
      <alignment horizontal="center" vertical="center" readingOrder="1"/>
    </xf>
    <xf numFmtId="0" fontId="6" fillId="0" borderId="4" xfId="0" applyFont="1" applyBorder="1" applyAlignment="1">
      <alignment readingOrder="1"/>
    </xf>
    <xf numFmtId="0" fontId="5" fillId="7" borderId="3" xfId="0" applyFont="1" applyFill="1" applyBorder="1" applyAlignment="1">
      <alignment horizontal="center" vertical="center" readingOrder="1"/>
    </xf>
    <xf numFmtId="0" fontId="5" fillId="7" borderId="4" xfId="0" applyFont="1" applyFill="1" applyBorder="1" applyAlignment="1">
      <alignment horizontal="center" vertical="center" readingOrder="1"/>
    </xf>
    <xf numFmtId="0" fontId="8" fillId="11" borderId="5" xfId="0" applyFont="1" applyFill="1" applyBorder="1" applyAlignment="1">
      <alignment horizontal="center"/>
    </xf>
    <xf numFmtId="0" fontId="8" fillId="11" borderId="10" xfId="0" applyFont="1" applyFill="1" applyBorder="1" applyAlignment="1">
      <alignment horizontal="center"/>
    </xf>
    <xf numFmtId="0" fontId="4" fillId="0" borderId="4" xfId="0" applyFont="1" applyBorder="1" applyAlignment="1">
      <alignment readingOrder="1"/>
    </xf>
    <xf numFmtId="0" fontId="8" fillId="0" borderId="13" xfId="0" applyFont="1" applyBorder="1" applyAlignment="1">
      <alignment horizontal="center" vertical="center"/>
    </xf>
    <xf numFmtId="0" fontId="8" fillId="0" borderId="6" xfId="0" applyFont="1" applyBorder="1" applyAlignment="1">
      <alignment horizontal="center" vertical="center"/>
    </xf>
    <xf numFmtId="9" fontId="5" fillId="8" borderId="3" xfId="0" applyNumberFormat="1" applyFont="1" applyFill="1" applyBorder="1" applyAlignment="1">
      <alignment horizontal="center" vertical="center" readingOrder="1"/>
    </xf>
    <xf numFmtId="0" fontId="4" fillId="9" borderId="4" xfId="0" applyFont="1" applyFill="1" applyBorder="1" applyAlignment="1">
      <alignment horizontal="center" vertical="center" readingOrder="1"/>
    </xf>
    <xf numFmtId="0" fontId="10" fillId="0" borderId="13" xfId="0" applyFont="1" applyBorder="1" applyAlignment="1">
      <alignment horizontal="center" vertical="center"/>
    </xf>
    <xf numFmtId="0" fontId="0" fillId="0" borderId="6" xfId="0" applyBorder="1" applyAlignment="1">
      <alignment horizontal="center" vertical="center"/>
    </xf>
    <xf numFmtId="0" fontId="1" fillId="0" borderId="10" xfId="0" applyFont="1" applyBorder="1"/>
    <xf numFmtId="0" fontId="1" fillId="0" borderId="5" xfId="0" applyFont="1" applyBorder="1" applyAlignment="1">
      <alignment horizontal="center"/>
    </xf>
    <xf numFmtId="0" fontId="13" fillId="0" borderId="9" xfId="0" applyFont="1" applyBorder="1" applyAlignment="1">
      <alignment horizontal="left" vertical="center"/>
    </xf>
    <xf numFmtId="0" fontId="13" fillId="0" borderId="5" xfId="0" applyFont="1" applyBorder="1" applyAlignment="1">
      <alignment horizontal="left" vertical="center"/>
    </xf>
    <xf numFmtId="0" fontId="1" fillId="0" borderId="4" xfId="0" applyFont="1" applyBorder="1" applyAlignment="1">
      <alignment horizontal="center" vertical="center" wrapText="1"/>
    </xf>
    <xf numFmtId="0" fontId="11" fillId="0" borderId="4" xfId="1" applyBorder="1" applyAlignment="1">
      <alignment horizontal="center" vertical="center"/>
    </xf>
    <xf numFmtId="0" fontId="12" fillId="16" borderId="13" xfId="0" applyFont="1" applyFill="1" applyBorder="1" applyAlignment="1">
      <alignment horizontal="center" vertical="center"/>
    </xf>
    <xf numFmtId="0" fontId="12" fillId="16" borderId="7" xfId="0" applyFont="1" applyFill="1" applyBorder="1" applyAlignment="1">
      <alignment horizontal="center" vertical="center"/>
    </xf>
    <xf numFmtId="0" fontId="12" fillId="16" borderId="14" xfId="0" applyFont="1" applyFill="1" applyBorder="1" applyAlignment="1">
      <alignment horizontal="center" vertical="center"/>
    </xf>
    <xf numFmtId="0" fontId="12" fillId="16" borderId="15" xfId="0" applyFont="1" applyFill="1" applyBorder="1" applyAlignment="1">
      <alignment horizontal="center" vertical="center"/>
    </xf>
    <xf numFmtId="0" fontId="12" fillId="16" borderId="0" xfId="0" applyFont="1" applyFill="1" applyAlignment="1">
      <alignment horizontal="center" vertical="center"/>
    </xf>
    <xf numFmtId="0" fontId="12" fillId="16" borderId="8" xfId="0" applyFont="1" applyFill="1" applyBorder="1" applyAlignment="1">
      <alignment horizontal="center" vertical="center"/>
    </xf>
    <xf numFmtId="0" fontId="12" fillId="16" borderId="6" xfId="0" applyFont="1" applyFill="1" applyBorder="1" applyAlignment="1">
      <alignment horizontal="center" vertical="center"/>
    </xf>
    <xf numFmtId="0" fontId="12" fillId="16" borderId="11" xfId="0" applyFont="1" applyFill="1" applyBorder="1" applyAlignment="1">
      <alignment horizontal="center" vertical="center"/>
    </xf>
    <xf numFmtId="0" fontId="12" fillId="16" borderId="12" xfId="0" applyFont="1" applyFill="1" applyBorder="1" applyAlignment="1">
      <alignment horizontal="center" vertical="center"/>
    </xf>
    <xf numFmtId="0" fontId="1" fillId="0" borderId="1" xfId="0" applyFont="1" applyBorder="1"/>
    <xf numFmtId="0" fontId="1" fillId="0" borderId="7" xfId="0" applyFont="1" applyBorder="1"/>
    <xf numFmtId="0" fontId="1" fillId="0" borderId="14" xfId="0" applyFont="1" applyBorder="1"/>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0" borderId="6"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0" fontId="1" fillId="0" borderId="7"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1" fillId="0" borderId="0" xfId="0" applyFont="1" applyAlignment="1">
      <alignment horizontal="center"/>
    </xf>
    <xf numFmtId="0" fontId="1" fillId="0" borderId="8" xfId="0" applyFont="1" applyBorder="1" applyAlignment="1">
      <alignment horizontal="center"/>
    </xf>
    <xf numFmtId="0" fontId="1" fillId="0" borderId="5" xfId="0" applyFont="1" applyBorder="1"/>
    <xf numFmtId="9" fontId="1" fillId="17" borderId="4" xfId="0" applyNumberFormat="1" applyFont="1" applyFill="1" applyBorder="1" applyAlignment="1">
      <alignment horizontal="center" vertical="center"/>
    </xf>
    <xf numFmtId="0" fontId="1" fillId="17" borderId="4" xfId="0" applyFont="1" applyFill="1" applyBorder="1" applyAlignment="1">
      <alignment horizontal="center" vertical="center"/>
    </xf>
    <xf numFmtId="0" fontId="1" fillId="18" borderId="4" xfId="0" applyFont="1" applyFill="1" applyBorder="1" applyAlignment="1">
      <alignment horizontal="center" vertical="center"/>
    </xf>
    <xf numFmtId="0" fontId="11" fillId="0" borderId="4" xfId="1" applyBorder="1" applyAlignment="1">
      <alignment horizontal="center" vertical="center" wrapText="1"/>
    </xf>
    <xf numFmtId="0" fontId="1" fillId="0" borderId="9"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0" xfId="0" applyFont="1" applyBorder="1" applyAlignment="1">
      <alignment horizontal="center" vertical="center" wrapText="1"/>
    </xf>
    <xf numFmtId="0" fontId="11" fillId="0" borderId="9" xfId="1" applyBorder="1" applyAlignment="1">
      <alignment horizontal="center" vertical="center"/>
    </xf>
    <xf numFmtId="0" fontId="11" fillId="0" borderId="5" xfId="1" applyBorder="1" applyAlignment="1">
      <alignment horizontal="center" vertical="center"/>
    </xf>
    <xf numFmtId="0" fontId="1" fillId="0" borderId="15" xfId="0" applyFont="1" applyBorder="1"/>
    <xf numFmtId="0" fontId="1" fillId="0" borderId="0" xfId="0" applyFont="1"/>
    <xf numFmtId="0" fontId="1" fillId="0" borderId="8" xfId="0" applyFont="1" applyBorder="1"/>
    <xf numFmtId="0" fontId="1" fillId="0" borderId="2" xfId="0" applyFont="1" applyBorder="1"/>
    <xf numFmtId="0" fontId="1" fillId="0" borderId="3" xfId="0" applyFont="1" applyBorder="1"/>
    <xf numFmtId="0" fontId="1" fillId="4" borderId="9"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5" xfId="0" applyFont="1" applyFill="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vertical="center"/>
    </xf>
    <xf numFmtId="0" fontId="1" fillId="0" borderId="11" xfId="0" applyFont="1" applyBorder="1" applyAlignment="1">
      <alignment horizontal="center" vertical="center"/>
    </xf>
    <xf numFmtId="0" fontId="1" fillId="4" borderId="13"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6" xfId="0" applyFont="1" applyFill="1" applyBorder="1" applyAlignment="1">
      <alignment horizontal="center" vertical="center"/>
    </xf>
    <xf numFmtId="0" fontId="1" fillId="22" borderId="13" xfId="0" applyFont="1" applyFill="1" applyBorder="1" applyAlignment="1">
      <alignment horizontal="center" vertical="center"/>
    </xf>
    <xf numFmtId="0" fontId="1" fillId="22" borderId="6" xfId="0" applyFont="1" applyFill="1" applyBorder="1" applyAlignment="1">
      <alignment horizontal="center" vertical="center"/>
    </xf>
    <xf numFmtId="9" fontId="1" fillId="17" borderId="9" xfId="0" applyNumberFormat="1" applyFont="1" applyFill="1" applyBorder="1" applyAlignment="1">
      <alignment horizontal="center" vertical="center"/>
    </xf>
    <xf numFmtId="0" fontId="1" fillId="17" borderId="5" xfId="0" applyFont="1" applyFill="1" applyBorder="1" applyAlignment="1">
      <alignment horizontal="center" vertical="center"/>
    </xf>
    <xf numFmtId="0" fontId="0" fillId="0" borderId="25" xfId="0" applyBorder="1" applyAlignment="1">
      <alignment horizontal="center" vertical="center"/>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cellXfs>
  <cellStyles count="2">
    <cellStyle name="Hyperlink" xfId="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TRAINING TEST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TEST PERCENTAGE</c:v>
          </c:tx>
          <c:spPr>
            <a:solidFill>
              <a:schemeClr val="accent1"/>
            </a:solidFill>
            <a:ln>
              <a:noFill/>
            </a:ln>
            <a:effectLst/>
          </c:spPr>
          <c:invertIfNegative val="0"/>
          <c:cat>
            <c:strRef>
              <c:f>'SUMMARY - TEST'!$J$6:$J$11</c:f>
              <c:strCache>
                <c:ptCount val="6"/>
                <c:pt idx="0">
                  <c:v>UI TEST</c:v>
                </c:pt>
                <c:pt idx="1">
                  <c:v>UI TEST BUG </c:v>
                </c:pt>
                <c:pt idx="2">
                  <c:v>INTEGRATION TEST</c:v>
                </c:pt>
                <c:pt idx="3">
                  <c:v>INTEGRATION TEST BUG </c:v>
                </c:pt>
                <c:pt idx="4">
                  <c:v>UNIT TEST</c:v>
                </c:pt>
                <c:pt idx="5">
                  <c:v>UNIT TEST BUG</c:v>
                </c:pt>
              </c:strCache>
            </c:strRef>
          </c:cat>
          <c:val>
            <c:numRef>
              <c:f>'SUMMARY - TEST'!$K$6:$K$11</c:f>
              <c:numCache>
                <c:formatCode>General</c:formatCode>
                <c:ptCount val="6"/>
                <c:pt idx="0" formatCode="0%">
                  <c:v>0</c:v>
                </c:pt>
                <c:pt idx="2" formatCode="0%">
                  <c:v>1</c:v>
                </c:pt>
                <c:pt idx="4" formatCode="0%">
                  <c:v>0.5</c:v>
                </c:pt>
              </c:numCache>
            </c:numRef>
          </c:val>
          <c:extLst>
            <c:ext xmlns:c16="http://schemas.microsoft.com/office/drawing/2014/chart" uri="{C3380CC4-5D6E-409C-BE32-E72D297353CC}">
              <c16:uniqueId val="{00000000-5912-4273-9056-8609E557C72B}"/>
            </c:ext>
          </c:extLst>
        </c:ser>
        <c:ser>
          <c:idx val="1"/>
          <c:order val="1"/>
          <c:tx>
            <c:v>BUG PERCENTAGE</c:v>
          </c:tx>
          <c:spPr>
            <a:solidFill>
              <a:schemeClr val="accent2"/>
            </a:solidFill>
            <a:ln>
              <a:noFill/>
            </a:ln>
            <a:effectLst/>
          </c:spPr>
          <c:invertIfNegative val="0"/>
          <c:cat>
            <c:strRef>
              <c:f>'SUMMARY - TEST'!$J$6:$J$11</c:f>
              <c:strCache>
                <c:ptCount val="6"/>
                <c:pt idx="0">
                  <c:v>UI TEST</c:v>
                </c:pt>
                <c:pt idx="1">
                  <c:v>UI TEST BUG </c:v>
                </c:pt>
                <c:pt idx="2">
                  <c:v>INTEGRATION TEST</c:v>
                </c:pt>
                <c:pt idx="3">
                  <c:v>INTEGRATION TEST BUG </c:v>
                </c:pt>
                <c:pt idx="4">
                  <c:v>UNIT TEST</c:v>
                </c:pt>
                <c:pt idx="5">
                  <c:v>UNIT TEST BUG</c:v>
                </c:pt>
              </c:strCache>
            </c:strRef>
          </c:cat>
          <c:val>
            <c:numRef>
              <c:f>'SUMMARY - TEST'!$L$6:$L$11</c:f>
              <c:numCache>
                <c:formatCode>0%</c:formatCode>
                <c:ptCount val="6"/>
                <c:pt idx="1">
                  <c:v>0</c:v>
                </c:pt>
                <c:pt idx="3">
                  <c:v>0</c:v>
                </c:pt>
                <c:pt idx="5">
                  <c:v>8.3333333333333329E-2</c:v>
                </c:pt>
              </c:numCache>
            </c:numRef>
          </c:val>
          <c:extLst>
            <c:ext xmlns:c16="http://schemas.microsoft.com/office/drawing/2014/chart" uri="{C3380CC4-5D6E-409C-BE32-E72D297353CC}">
              <c16:uniqueId val="{00000001-5912-4273-9056-8609E557C72B}"/>
            </c:ext>
          </c:extLst>
        </c:ser>
        <c:dLbls>
          <c:showLegendKey val="0"/>
          <c:showVal val="0"/>
          <c:showCatName val="0"/>
          <c:showSerName val="0"/>
          <c:showPercent val="0"/>
          <c:showBubbleSize val="0"/>
        </c:dLbls>
        <c:gapWidth val="219"/>
        <c:overlap val="-27"/>
        <c:axId val="1058058528"/>
        <c:axId val="1058059008"/>
      </c:barChart>
      <c:catAx>
        <c:axId val="105805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59008"/>
        <c:crosses val="autoZero"/>
        <c:auto val="1"/>
        <c:lblAlgn val="ctr"/>
        <c:lblOffset val="100"/>
        <c:noMultiLvlLbl val="0"/>
      </c:catAx>
      <c:valAx>
        <c:axId val="105805900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58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3</xdr:col>
      <xdr:colOff>17006</xdr:colOff>
      <xdr:row>12</xdr:row>
      <xdr:rowOff>9523</xdr:rowOff>
    </xdr:from>
    <xdr:to>
      <xdr:col>10</xdr:col>
      <xdr:colOff>34017</xdr:colOff>
      <xdr:row>28</xdr:row>
      <xdr:rowOff>68035</xdr:rowOff>
    </xdr:to>
    <xdr:graphicFrame macro="">
      <xdr:nvGraphicFramePr>
        <xdr:cNvPr id="4" name="Chart 3">
          <a:extLst>
            <a:ext uri="{FF2B5EF4-FFF2-40B4-BE49-F238E27FC236}">
              <a16:creationId xmlns:a16="http://schemas.microsoft.com/office/drawing/2014/main" id="{36C30434-990A-AEEE-F591-3AD84ED7E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122904</xdr:colOff>
      <xdr:row>13</xdr:row>
      <xdr:rowOff>163871</xdr:rowOff>
    </xdr:from>
    <xdr:to>
      <xdr:col>16</xdr:col>
      <xdr:colOff>1665901</xdr:colOff>
      <xdr:row>13</xdr:row>
      <xdr:rowOff>1040776</xdr:rowOff>
    </xdr:to>
    <xdr:pic>
      <xdr:nvPicPr>
        <xdr:cNvPr id="26" name="Picture 25">
          <a:extLst>
            <a:ext uri="{FF2B5EF4-FFF2-40B4-BE49-F238E27FC236}">
              <a16:creationId xmlns:a16="http://schemas.microsoft.com/office/drawing/2014/main" id="{22DB96D5-EEBB-8658-96BC-FCAC1F96BF23}"/>
            </a:ext>
          </a:extLst>
        </xdr:cNvPr>
        <xdr:cNvPicPr>
          <a:picLocks noChangeAspect="1"/>
        </xdr:cNvPicPr>
      </xdr:nvPicPr>
      <xdr:blipFill>
        <a:blip xmlns:r="http://schemas.openxmlformats.org/officeDocument/2006/relationships" r:embed="rId1"/>
        <a:stretch>
          <a:fillRect/>
        </a:stretch>
      </xdr:blipFill>
      <xdr:spPr>
        <a:xfrm>
          <a:off x="34515323" y="2560484"/>
          <a:ext cx="1542997" cy="876905"/>
        </a:xfrm>
        <a:prstGeom prst="rect">
          <a:avLst/>
        </a:prstGeom>
      </xdr:spPr>
    </xdr:pic>
    <xdr:clientData/>
  </xdr:twoCellAnchor>
  <xdr:twoCellAnchor editAs="oneCell">
    <xdr:from>
      <xdr:col>16</xdr:col>
      <xdr:colOff>160867</xdr:colOff>
      <xdr:row>14</xdr:row>
      <xdr:rowOff>16933</xdr:rowOff>
    </xdr:from>
    <xdr:to>
      <xdr:col>16</xdr:col>
      <xdr:colOff>1659467</xdr:colOff>
      <xdr:row>14</xdr:row>
      <xdr:rowOff>887693</xdr:rowOff>
    </xdr:to>
    <xdr:pic>
      <xdr:nvPicPr>
        <xdr:cNvPr id="27" name="Picture 26">
          <a:extLst>
            <a:ext uri="{FF2B5EF4-FFF2-40B4-BE49-F238E27FC236}">
              <a16:creationId xmlns:a16="http://schemas.microsoft.com/office/drawing/2014/main" id="{2760A099-7AD4-D4F3-2E3E-780216B38E1E}"/>
            </a:ext>
          </a:extLst>
        </xdr:cNvPr>
        <xdr:cNvPicPr>
          <a:picLocks noChangeAspect="1"/>
        </xdr:cNvPicPr>
      </xdr:nvPicPr>
      <xdr:blipFill>
        <a:blip xmlns:r="http://schemas.openxmlformats.org/officeDocument/2006/relationships" r:embed="rId2"/>
        <a:stretch>
          <a:fillRect/>
        </a:stretch>
      </xdr:blipFill>
      <xdr:spPr>
        <a:xfrm>
          <a:off x="34560934" y="3649133"/>
          <a:ext cx="1498600" cy="870760"/>
        </a:xfrm>
        <a:prstGeom prst="rect">
          <a:avLst/>
        </a:prstGeom>
      </xdr:spPr>
    </xdr:pic>
    <xdr:clientData/>
  </xdr:twoCellAnchor>
  <xdr:twoCellAnchor editAs="oneCell">
    <xdr:from>
      <xdr:col>16</xdr:col>
      <xdr:colOff>139700</xdr:colOff>
      <xdr:row>15</xdr:row>
      <xdr:rowOff>63500</xdr:rowOff>
    </xdr:from>
    <xdr:to>
      <xdr:col>16</xdr:col>
      <xdr:colOff>1581118</xdr:colOff>
      <xdr:row>15</xdr:row>
      <xdr:rowOff>876300</xdr:rowOff>
    </xdr:to>
    <xdr:pic>
      <xdr:nvPicPr>
        <xdr:cNvPr id="28" name="Picture 27">
          <a:extLst>
            <a:ext uri="{FF2B5EF4-FFF2-40B4-BE49-F238E27FC236}">
              <a16:creationId xmlns:a16="http://schemas.microsoft.com/office/drawing/2014/main" id="{226A8A29-88B8-B087-691C-E8DB2E904A79}"/>
            </a:ext>
          </a:extLst>
        </xdr:cNvPr>
        <xdr:cNvPicPr>
          <a:picLocks noChangeAspect="1"/>
        </xdr:cNvPicPr>
      </xdr:nvPicPr>
      <xdr:blipFill>
        <a:blip xmlns:r="http://schemas.openxmlformats.org/officeDocument/2006/relationships" r:embed="rId3"/>
        <a:stretch>
          <a:fillRect/>
        </a:stretch>
      </xdr:blipFill>
      <xdr:spPr>
        <a:xfrm>
          <a:off x="34544000" y="4711700"/>
          <a:ext cx="1441418" cy="812800"/>
        </a:xfrm>
        <a:prstGeom prst="rect">
          <a:avLst/>
        </a:prstGeom>
      </xdr:spPr>
    </xdr:pic>
    <xdr:clientData/>
  </xdr:twoCellAnchor>
  <xdr:twoCellAnchor editAs="oneCell">
    <xdr:from>
      <xdr:col>16</xdr:col>
      <xdr:colOff>35279</xdr:colOff>
      <xdr:row>16</xdr:row>
      <xdr:rowOff>141112</xdr:rowOff>
    </xdr:from>
    <xdr:to>
      <xdr:col>16</xdr:col>
      <xdr:colOff>1707943</xdr:colOff>
      <xdr:row>16</xdr:row>
      <xdr:rowOff>1093612</xdr:rowOff>
    </xdr:to>
    <xdr:pic>
      <xdr:nvPicPr>
        <xdr:cNvPr id="29" name="Picture 28">
          <a:extLst>
            <a:ext uri="{FF2B5EF4-FFF2-40B4-BE49-F238E27FC236}">
              <a16:creationId xmlns:a16="http://schemas.microsoft.com/office/drawing/2014/main" id="{C3F05321-8843-E710-48A9-558F07C5849B}"/>
            </a:ext>
          </a:extLst>
        </xdr:cNvPr>
        <xdr:cNvPicPr>
          <a:picLocks noChangeAspect="1"/>
        </xdr:cNvPicPr>
      </xdr:nvPicPr>
      <xdr:blipFill>
        <a:blip xmlns:r="http://schemas.openxmlformats.org/officeDocument/2006/relationships" r:embed="rId4"/>
        <a:stretch>
          <a:fillRect/>
        </a:stretch>
      </xdr:blipFill>
      <xdr:spPr>
        <a:xfrm>
          <a:off x="34360557" y="5503334"/>
          <a:ext cx="1672664" cy="952500"/>
        </a:xfrm>
        <a:prstGeom prst="rect">
          <a:avLst/>
        </a:prstGeom>
      </xdr:spPr>
    </xdr:pic>
    <xdr:clientData/>
  </xdr:twoCellAnchor>
  <xdr:twoCellAnchor editAs="oneCell">
    <xdr:from>
      <xdr:col>16</xdr:col>
      <xdr:colOff>0</xdr:colOff>
      <xdr:row>17</xdr:row>
      <xdr:rowOff>0</xdr:rowOff>
    </xdr:from>
    <xdr:to>
      <xdr:col>17</xdr:col>
      <xdr:colOff>54875</xdr:colOff>
      <xdr:row>17</xdr:row>
      <xdr:rowOff>1023055</xdr:rowOff>
    </xdr:to>
    <xdr:pic>
      <xdr:nvPicPr>
        <xdr:cNvPr id="30" name="Picture 29">
          <a:extLst>
            <a:ext uri="{FF2B5EF4-FFF2-40B4-BE49-F238E27FC236}">
              <a16:creationId xmlns:a16="http://schemas.microsoft.com/office/drawing/2014/main" id="{5DECA9EA-0CCB-6980-ADCA-7FA6645979BB}"/>
            </a:ext>
          </a:extLst>
        </xdr:cNvPr>
        <xdr:cNvPicPr>
          <a:picLocks noChangeAspect="1"/>
        </xdr:cNvPicPr>
      </xdr:nvPicPr>
      <xdr:blipFill>
        <a:blip xmlns:r="http://schemas.openxmlformats.org/officeDocument/2006/relationships" r:embed="rId5"/>
        <a:stretch>
          <a:fillRect/>
        </a:stretch>
      </xdr:blipFill>
      <xdr:spPr>
        <a:xfrm>
          <a:off x="34325278" y="6526389"/>
          <a:ext cx="1818764" cy="1023055"/>
        </a:xfrm>
        <a:prstGeom prst="rect">
          <a:avLst/>
        </a:prstGeom>
      </xdr:spPr>
    </xdr:pic>
    <xdr:clientData/>
  </xdr:twoCellAnchor>
  <xdr:twoCellAnchor editAs="oneCell">
    <xdr:from>
      <xdr:col>16</xdr:col>
      <xdr:colOff>82469</xdr:colOff>
      <xdr:row>18</xdr:row>
      <xdr:rowOff>230909</xdr:rowOff>
    </xdr:from>
    <xdr:to>
      <xdr:col>16</xdr:col>
      <xdr:colOff>1662953</xdr:colOff>
      <xdr:row>18</xdr:row>
      <xdr:rowOff>1127380</xdr:rowOff>
    </xdr:to>
    <xdr:pic>
      <xdr:nvPicPr>
        <xdr:cNvPr id="31" name="Picture 30">
          <a:extLst>
            <a:ext uri="{FF2B5EF4-FFF2-40B4-BE49-F238E27FC236}">
              <a16:creationId xmlns:a16="http://schemas.microsoft.com/office/drawing/2014/main" id="{CB595D85-265E-D89C-CC83-0DACDD911552}"/>
            </a:ext>
          </a:extLst>
        </xdr:cNvPr>
        <xdr:cNvPicPr>
          <a:picLocks noChangeAspect="1"/>
        </xdr:cNvPicPr>
      </xdr:nvPicPr>
      <xdr:blipFill>
        <a:blip xmlns:r="http://schemas.openxmlformats.org/officeDocument/2006/relationships" r:embed="rId6"/>
        <a:stretch>
          <a:fillRect/>
        </a:stretch>
      </xdr:blipFill>
      <xdr:spPr>
        <a:xfrm>
          <a:off x="34446690" y="8378701"/>
          <a:ext cx="1580484" cy="896471"/>
        </a:xfrm>
        <a:prstGeom prst="rect">
          <a:avLst/>
        </a:prstGeom>
      </xdr:spPr>
    </xdr:pic>
    <xdr:clientData/>
  </xdr:twoCellAnchor>
  <xdr:twoCellAnchor editAs="oneCell">
    <xdr:from>
      <xdr:col>16</xdr:col>
      <xdr:colOff>17639</xdr:colOff>
      <xdr:row>19</xdr:row>
      <xdr:rowOff>282222</xdr:rowOff>
    </xdr:from>
    <xdr:to>
      <xdr:col>16</xdr:col>
      <xdr:colOff>1717721</xdr:colOff>
      <xdr:row>19</xdr:row>
      <xdr:rowOff>1249841</xdr:rowOff>
    </xdr:to>
    <xdr:pic>
      <xdr:nvPicPr>
        <xdr:cNvPr id="32" name="Picture 31">
          <a:extLst>
            <a:ext uri="{FF2B5EF4-FFF2-40B4-BE49-F238E27FC236}">
              <a16:creationId xmlns:a16="http://schemas.microsoft.com/office/drawing/2014/main" id="{B518D287-7FEB-3F25-3D41-11B69B2F2729}"/>
            </a:ext>
          </a:extLst>
        </xdr:cNvPr>
        <xdr:cNvPicPr>
          <a:picLocks noChangeAspect="1"/>
        </xdr:cNvPicPr>
      </xdr:nvPicPr>
      <xdr:blipFill>
        <a:blip xmlns:r="http://schemas.openxmlformats.org/officeDocument/2006/relationships" r:embed="rId7"/>
        <a:stretch>
          <a:fillRect/>
        </a:stretch>
      </xdr:blipFill>
      <xdr:spPr>
        <a:xfrm>
          <a:off x="34448750" y="9807222"/>
          <a:ext cx="1700082" cy="967619"/>
        </a:xfrm>
        <a:prstGeom prst="rect">
          <a:avLst/>
        </a:prstGeom>
      </xdr:spPr>
    </xdr:pic>
    <xdr:clientData/>
  </xdr:twoCellAnchor>
  <xdr:twoCellAnchor editAs="oneCell">
    <xdr:from>
      <xdr:col>16</xdr:col>
      <xdr:colOff>65689</xdr:colOff>
      <xdr:row>20</xdr:row>
      <xdr:rowOff>54742</xdr:rowOff>
    </xdr:from>
    <xdr:to>
      <xdr:col>16</xdr:col>
      <xdr:colOff>1547355</xdr:colOff>
      <xdr:row>20</xdr:row>
      <xdr:rowOff>849451</xdr:rowOff>
    </xdr:to>
    <xdr:pic>
      <xdr:nvPicPr>
        <xdr:cNvPr id="33" name="Picture 32">
          <a:extLst>
            <a:ext uri="{FF2B5EF4-FFF2-40B4-BE49-F238E27FC236}">
              <a16:creationId xmlns:a16="http://schemas.microsoft.com/office/drawing/2014/main" id="{847A4BCC-FBE3-61DD-BD86-FD241838A3E9}"/>
            </a:ext>
          </a:extLst>
        </xdr:cNvPr>
        <xdr:cNvPicPr>
          <a:picLocks noChangeAspect="1"/>
        </xdr:cNvPicPr>
      </xdr:nvPicPr>
      <xdr:blipFill>
        <a:blip xmlns:r="http://schemas.openxmlformats.org/officeDocument/2006/relationships" r:embed="rId8"/>
        <a:stretch>
          <a:fillRect/>
        </a:stretch>
      </xdr:blipFill>
      <xdr:spPr>
        <a:xfrm>
          <a:off x="34454223" y="11101552"/>
          <a:ext cx="1481666" cy="794709"/>
        </a:xfrm>
        <a:prstGeom prst="rect">
          <a:avLst/>
        </a:prstGeom>
      </xdr:spPr>
    </xdr:pic>
    <xdr:clientData/>
  </xdr:twoCellAnchor>
  <xdr:twoCellAnchor editAs="oneCell">
    <xdr:from>
      <xdr:col>16</xdr:col>
      <xdr:colOff>175172</xdr:colOff>
      <xdr:row>21</xdr:row>
      <xdr:rowOff>65689</xdr:rowOff>
    </xdr:from>
    <xdr:to>
      <xdr:col>16</xdr:col>
      <xdr:colOff>1565956</xdr:colOff>
      <xdr:row>21</xdr:row>
      <xdr:rowOff>853089</xdr:rowOff>
    </xdr:to>
    <xdr:pic>
      <xdr:nvPicPr>
        <xdr:cNvPr id="34" name="Picture 33">
          <a:extLst>
            <a:ext uri="{FF2B5EF4-FFF2-40B4-BE49-F238E27FC236}">
              <a16:creationId xmlns:a16="http://schemas.microsoft.com/office/drawing/2014/main" id="{A7C494D2-04DF-F05B-1058-B489AD221807}"/>
            </a:ext>
          </a:extLst>
        </xdr:cNvPr>
        <xdr:cNvPicPr>
          <a:picLocks noChangeAspect="1"/>
        </xdr:cNvPicPr>
      </xdr:nvPicPr>
      <xdr:blipFill>
        <a:blip xmlns:r="http://schemas.openxmlformats.org/officeDocument/2006/relationships" r:embed="rId9"/>
        <a:stretch>
          <a:fillRect/>
        </a:stretch>
      </xdr:blipFill>
      <xdr:spPr>
        <a:xfrm>
          <a:off x="34563706" y="12075948"/>
          <a:ext cx="1390784" cy="787400"/>
        </a:xfrm>
        <a:prstGeom prst="rect">
          <a:avLst/>
        </a:prstGeom>
      </xdr:spPr>
    </xdr:pic>
    <xdr:clientData/>
  </xdr:twoCellAnchor>
  <xdr:twoCellAnchor editAs="oneCell">
    <xdr:from>
      <xdr:col>16</xdr:col>
      <xdr:colOff>273539</xdr:colOff>
      <xdr:row>22</xdr:row>
      <xdr:rowOff>136769</xdr:rowOff>
    </xdr:from>
    <xdr:to>
      <xdr:col>16</xdr:col>
      <xdr:colOff>1578817</xdr:colOff>
      <xdr:row>22</xdr:row>
      <xdr:rowOff>884013</xdr:rowOff>
    </xdr:to>
    <xdr:pic>
      <xdr:nvPicPr>
        <xdr:cNvPr id="35" name="Picture 34">
          <a:extLst>
            <a:ext uri="{FF2B5EF4-FFF2-40B4-BE49-F238E27FC236}">
              <a16:creationId xmlns:a16="http://schemas.microsoft.com/office/drawing/2014/main" id="{EAF58EB6-CCAF-BDDF-2442-3F0568EEBE56}"/>
            </a:ext>
          </a:extLst>
        </xdr:cNvPr>
        <xdr:cNvPicPr>
          <a:picLocks noChangeAspect="1"/>
        </xdr:cNvPicPr>
      </xdr:nvPicPr>
      <xdr:blipFill>
        <a:blip xmlns:r="http://schemas.openxmlformats.org/officeDocument/2006/relationships" r:embed="rId10"/>
        <a:stretch>
          <a:fillRect/>
        </a:stretch>
      </xdr:blipFill>
      <xdr:spPr>
        <a:xfrm>
          <a:off x="34641693" y="13100538"/>
          <a:ext cx="1305278" cy="747244"/>
        </a:xfrm>
        <a:prstGeom prst="rect">
          <a:avLst/>
        </a:prstGeom>
      </xdr:spPr>
    </xdr:pic>
    <xdr:clientData/>
  </xdr:twoCellAnchor>
  <xdr:twoCellAnchor editAs="oneCell">
    <xdr:from>
      <xdr:col>16</xdr:col>
      <xdr:colOff>102053</xdr:colOff>
      <xdr:row>23</xdr:row>
      <xdr:rowOff>294823</xdr:rowOff>
    </xdr:from>
    <xdr:to>
      <xdr:col>16</xdr:col>
      <xdr:colOff>1598839</xdr:colOff>
      <xdr:row>23</xdr:row>
      <xdr:rowOff>1165273</xdr:rowOff>
    </xdr:to>
    <xdr:pic>
      <xdr:nvPicPr>
        <xdr:cNvPr id="36" name="Picture 35">
          <a:extLst>
            <a:ext uri="{FF2B5EF4-FFF2-40B4-BE49-F238E27FC236}">
              <a16:creationId xmlns:a16="http://schemas.microsoft.com/office/drawing/2014/main" id="{18025176-3B39-1C96-5AB3-E9D5B4DF9B5B}"/>
            </a:ext>
          </a:extLst>
        </xdr:cNvPr>
        <xdr:cNvPicPr>
          <a:picLocks noChangeAspect="1"/>
        </xdr:cNvPicPr>
      </xdr:nvPicPr>
      <xdr:blipFill>
        <a:blip xmlns:r="http://schemas.openxmlformats.org/officeDocument/2006/relationships" r:embed="rId11"/>
        <a:stretch>
          <a:fillRect/>
        </a:stretch>
      </xdr:blipFill>
      <xdr:spPr>
        <a:xfrm>
          <a:off x="34471428" y="14196787"/>
          <a:ext cx="1496786" cy="870450"/>
        </a:xfrm>
        <a:prstGeom prst="rect">
          <a:avLst/>
        </a:prstGeom>
      </xdr:spPr>
    </xdr:pic>
    <xdr:clientData/>
  </xdr:twoCellAnchor>
  <xdr:twoCellAnchor editAs="oneCell">
    <xdr:from>
      <xdr:col>16</xdr:col>
      <xdr:colOff>109483</xdr:colOff>
      <xdr:row>24</xdr:row>
      <xdr:rowOff>131380</xdr:rowOff>
    </xdr:from>
    <xdr:to>
      <xdr:col>16</xdr:col>
      <xdr:colOff>1613882</xdr:colOff>
      <xdr:row>24</xdr:row>
      <xdr:rowOff>998698</xdr:rowOff>
    </xdr:to>
    <xdr:pic>
      <xdr:nvPicPr>
        <xdr:cNvPr id="37" name="Picture 36">
          <a:extLst>
            <a:ext uri="{FF2B5EF4-FFF2-40B4-BE49-F238E27FC236}">
              <a16:creationId xmlns:a16="http://schemas.microsoft.com/office/drawing/2014/main" id="{B44C7A88-10DD-605C-1E20-8225EB3905E8}"/>
            </a:ext>
          </a:extLst>
        </xdr:cNvPr>
        <xdr:cNvPicPr>
          <a:picLocks noChangeAspect="1"/>
        </xdr:cNvPicPr>
      </xdr:nvPicPr>
      <xdr:blipFill>
        <a:blip xmlns:r="http://schemas.openxmlformats.org/officeDocument/2006/relationships" r:embed="rId12"/>
        <a:stretch>
          <a:fillRect/>
        </a:stretch>
      </xdr:blipFill>
      <xdr:spPr>
        <a:xfrm>
          <a:off x="34498017" y="15513708"/>
          <a:ext cx="1504399" cy="867318"/>
        </a:xfrm>
        <a:prstGeom prst="rect">
          <a:avLst/>
        </a:prstGeom>
      </xdr:spPr>
    </xdr:pic>
    <xdr:clientData/>
  </xdr:twoCellAnchor>
  <xdr:twoCellAnchor editAs="oneCell">
    <xdr:from>
      <xdr:col>16</xdr:col>
      <xdr:colOff>101600</xdr:colOff>
      <xdr:row>25</xdr:row>
      <xdr:rowOff>101600</xdr:rowOff>
    </xdr:from>
    <xdr:to>
      <xdr:col>16</xdr:col>
      <xdr:colOff>1637626</xdr:colOff>
      <xdr:row>25</xdr:row>
      <xdr:rowOff>983545</xdr:rowOff>
    </xdr:to>
    <xdr:pic>
      <xdr:nvPicPr>
        <xdr:cNvPr id="38" name="Picture 37">
          <a:extLst>
            <a:ext uri="{FF2B5EF4-FFF2-40B4-BE49-F238E27FC236}">
              <a16:creationId xmlns:a16="http://schemas.microsoft.com/office/drawing/2014/main" id="{AFBFE5D9-E892-990C-3C95-051646FF70D9}"/>
            </a:ext>
          </a:extLst>
        </xdr:cNvPr>
        <xdr:cNvPicPr>
          <a:picLocks noChangeAspect="1"/>
        </xdr:cNvPicPr>
      </xdr:nvPicPr>
      <xdr:blipFill>
        <a:blip xmlns:r="http://schemas.openxmlformats.org/officeDocument/2006/relationships" r:embed="rId13"/>
        <a:stretch>
          <a:fillRect/>
        </a:stretch>
      </xdr:blipFill>
      <xdr:spPr>
        <a:xfrm>
          <a:off x="34505900" y="16802100"/>
          <a:ext cx="1536026" cy="881945"/>
        </a:xfrm>
        <a:prstGeom prst="rect">
          <a:avLst/>
        </a:prstGeom>
      </xdr:spPr>
    </xdr:pic>
    <xdr:clientData/>
  </xdr:twoCellAnchor>
  <xdr:twoCellAnchor editAs="oneCell">
    <xdr:from>
      <xdr:col>16</xdr:col>
      <xdr:colOff>88605</xdr:colOff>
      <xdr:row>26</xdr:row>
      <xdr:rowOff>88606</xdr:rowOff>
    </xdr:from>
    <xdr:to>
      <xdr:col>16</xdr:col>
      <xdr:colOff>1573580</xdr:colOff>
      <xdr:row>26</xdr:row>
      <xdr:rowOff>935272</xdr:rowOff>
    </xdr:to>
    <xdr:pic>
      <xdr:nvPicPr>
        <xdr:cNvPr id="39" name="Picture 38">
          <a:extLst>
            <a:ext uri="{FF2B5EF4-FFF2-40B4-BE49-F238E27FC236}">
              <a16:creationId xmlns:a16="http://schemas.microsoft.com/office/drawing/2014/main" id="{59927E5B-368B-1D65-9E33-ED312F806EBB}"/>
            </a:ext>
          </a:extLst>
        </xdr:cNvPr>
        <xdr:cNvPicPr>
          <a:picLocks noChangeAspect="1"/>
        </xdr:cNvPicPr>
      </xdr:nvPicPr>
      <xdr:blipFill>
        <a:blip xmlns:r="http://schemas.openxmlformats.org/officeDocument/2006/relationships" r:embed="rId14"/>
        <a:stretch>
          <a:fillRect/>
        </a:stretch>
      </xdr:blipFill>
      <xdr:spPr>
        <a:xfrm>
          <a:off x="34467210" y="17602792"/>
          <a:ext cx="1484975" cy="846666"/>
        </a:xfrm>
        <a:prstGeom prst="rect">
          <a:avLst/>
        </a:prstGeom>
      </xdr:spPr>
    </xdr:pic>
    <xdr:clientData/>
  </xdr:twoCellAnchor>
  <xdr:twoCellAnchor editAs="oneCell">
    <xdr:from>
      <xdr:col>16</xdr:col>
      <xdr:colOff>1</xdr:colOff>
      <xdr:row>27</xdr:row>
      <xdr:rowOff>1</xdr:rowOff>
    </xdr:from>
    <xdr:to>
      <xdr:col>17</xdr:col>
      <xdr:colOff>8722</xdr:colOff>
      <xdr:row>27</xdr:row>
      <xdr:rowOff>1016001</xdr:rowOff>
    </xdr:to>
    <xdr:pic>
      <xdr:nvPicPr>
        <xdr:cNvPr id="40" name="Picture 39">
          <a:extLst>
            <a:ext uri="{FF2B5EF4-FFF2-40B4-BE49-F238E27FC236}">
              <a16:creationId xmlns:a16="http://schemas.microsoft.com/office/drawing/2014/main" id="{223453A2-EF07-9DAF-71E7-2C622DC0D046}"/>
            </a:ext>
          </a:extLst>
        </xdr:cNvPr>
        <xdr:cNvPicPr>
          <a:picLocks noChangeAspect="1"/>
        </xdr:cNvPicPr>
      </xdr:nvPicPr>
      <xdr:blipFill>
        <a:blip xmlns:r="http://schemas.openxmlformats.org/officeDocument/2006/relationships" r:embed="rId15"/>
        <a:stretch>
          <a:fillRect/>
        </a:stretch>
      </xdr:blipFill>
      <xdr:spPr>
        <a:xfrm>
          <a:off x="34459334" y="18584334"/>
          <a:ext cx="1744388" cy="1016000"/>
        </a:xfrm>
        <a:prstGeom prst="rect">
          <a:avLst/>
        </a:prstGeom>
      </xdr:spPr>
    </xdr:pic>
    <xdr:clientData/>
  </xdr:twoCellAnchor>
  <xdr:twoCellAnchor editAs="oneCell">
    <xdr:from>
      <xdr:col>16</xdr:col>
      <xdr:colOff>45905</xdr:colOff>
      <xdr:row>28</xdr:row>
      <xdr:rowOff>84156</xdr:rowOff>
    </xdr:from>
    <xdr:to>
      <xdr:col>16</xdr:col>
      <xdr:colOff>1590455</xdr:colOff>
      <xdr:row>28</xdr:row>
      <xdr:rowOff>963975</xdr:rowOff>
    </xdr:to>
    <xdr:pic>
      <xdr:nvPicPr>
        <xdr:cNvPr id="41" name="Picture 40">
          <a:extLst>
            <a:ext uri="{FF2B5EF4-FFF2-40B4-BE49-F238E27FC236}">
              <a16:creationId xmlns:a16="http://schemas.microsoft.com/office/drawing/2014/main" id="{C46203A7-F187-5E68-FB3F-AAFBA4060695}"/>
            </a:ext>
          </a:extLst>
        </xdr:cNvPr>
        <xdr:cNvPicPr>
          <a:picLocks noChangeAspect="1"/>
        </xdr:cNvPicPr>
      </xdr:nvPicPr>
      <xdr:blipFill>
        <a:blip xmlns:r="http://schemas.openxmlformats.org/officeDocument/2006/relationships" r:embed="rId16"/>
        <a:stretch>
          <a:fillRect/>
        </a:stretch>
      </xdr:blipFill>
      <xdr:spPr>
        <a:xfrm>
          <a:off x="34404760" y="20098132"/>
          <a:ext cx="1544550" cy="879819"/>
        </a:xfrm>
        <a:prstGeom prst="rect">
          <a:avLst/>
        </a:prstGeom>
      </xdr:spPr>
    </xdr:pic>
    <xdr:clientData/>
  </xdr:twoCellAnchor>
  <xdr:twoCellAnchor editAs="oneCell">
    <xdr:from>
      <xdr:col>16</xdr:col>
      <xdr:colOff>92364</xdr:colOff>
      <xdr:row>29</xdr:row>
      <xdr:rowOff>242455</xdr:rowOff>
    </xdr:from>
    <xdr:to>
      <xdr:col>16</xdr:col>
      <xdr:colOff>1643215</xdr:colOff>
      <xdr:row>29</xdr:row>
      <xdr:rowOff>1119910</xdr:rowOff>
    </xdr:to>
    <xdr:pic>
      <xdr:nvPicPr>
        <xdr:cNvPr id="42" name="Picture 41">
          <a:extLst>
            <a:ext uri="{FF2B5EF4-FFF2-40B4-BE49-F238E27FC236}">
              <a16:creationId xmlns:a16="http://schemas.microsoft.com/office/drawing/2014/main" id="{82195967-1410-8B31-8222-3BC58EA81089}"/>
            </a:ext>
          </a:extLst>
        </xdr:cNvPr>
        <xdr:cNvPicPr>
          <a:picLocks noChangeAspect="1"/>
        </xdr:cNvPicPr>
      </xdr:nvPicPr>
      <xdr:blipFill>
        <a:blip xmlns:r="http://schemas.openxmlformats.org/officeDocument/2006/relationships" r:embed="rId17"/>
        <a:stretch>
          <a:fillRect/>
        </a:stretch>
      </xdr:blipFill>
      <xdr:spPr>
        <a:xfrm>
          <a:off x="34451637" y="21555364"/>
          <a:ext cx="1550851" cy="877455"/>
        </a:xfrm>
        <a:prstGeom prst="rect">
          <a:avLst/>
        </a:prstGeom>
      </xdr:spPr>
    </xdr:pic>
    <xdr:clientData/>
  </xdr:twoCellAnchor>
  <xdr:twoCellAnchor editAs="oneCell">
    <xdr:from>
      <xdr:col>16</xdr:col>
      <xdr:colOff>45358</xdr:colOff>
      <xdr:row>30</xdr:row>
      <xdr:rowOff>192768</xdr:rowOff>
    </xdr:from>
    <xdr:to>
      <xdr:col>16</xdr:col>
      <xdr:colOff>1726138</xdr:colOff>
      <xdr:row>30</xdr:row>
      <xdr:rowOff>1163944</xdr:rowOff>
    </xdr:to>
    <xdr:pic>
      <xdr:nvPicPr>
        <xdr:cNvPr id="43" name="Picture 42">
          <a:extLst>
            <a:ext uri="{FF2B5EF4-FFF2-40B4-BE49-F238E27FC236}">
              <a16:creationId xmlns:a16="http://schemas.microsoft.com/office/drawing/2014/main" id="{9B42C082-C98E-140F-D3D2-6B232A29468D}"/>
            </a:ext>
          </a:extLst>
        </xdr:cNvPr>
        <xdr:cNvPicPr>
          <a:picLocks noChangeAspect="1"/>
        </xdr:cNvPicPr>
      </xdr:nvPicPr>
      <xdr:blipFill>
        <a:blip xmlns:r="http://schemas.openxmlformats.org/officeDocument/2006/relationships" r:embed="rId18"/>
        <a:stretch>
          <a:fillRect/>
        </a:stretch>
      </xdr:blipFill>
      <xdr:spPr>
        <a:xfrm>
          <a:off x="34414733" y="23120804"/>
          <a:ext cx="1680780" cy="971176"/>
        </a:xfrm>
        <a:prstGeom prst="rect">
          <a:avLst/>
        </a:prstGeom>
      </xdr:spPr>
    </xdr:pic>
    <xdr:clientData/>
  </xdr:twoCellAnchor>
  <xdr:twoCellAnchor editAs="oneCell">
    <xdr:from>
      <xdr:col>16</xdr:col>
      <xdr:colOff>73269</xdr:colOff>
      <xdr:row>31</xdr:row>
      <xdr:rowOff>146539</xdr:rowOff>
    </xdr:from>
    <xdr:to>
      <xdr:col>16</xdr:col>
      <xdr:colOff>1615876</xdr:colOff>
      <xdr:row>31</xdr:row>
      <xdr:rowOff>1013558</xdr:rowOff>
    </xdr:to>
    <xdr:pic>
      <xdr:nvPicPr>
        <xdr:cNvPr id="44" name="Picture 43">
          <a:extLst>
            <a:ext uri="{FF2B5EF4-FFF2-40B4-BE49-F238E27FC236}">
              <a16:creationId xmlns:a16="http://schemas.microsoft.com/office/drawing/2014/main" id="{0EB3FF4B-CDAF-3B4D-EABE-47C6539A37FB}"/>
            </a:ext>
          </a:extLst>
        </xdr:cNvPr>
        <xdr:cNvPicPr>
          <a:picLocks noChangeAspect="1"/>
        </xdr:cNvPicPr>
      </xdr:nvPicPr>
      <xdr:blipFill>
        <a:blip xmlns:r="http://schemas.openxmlformats.org/officeDocument/2006/relationships" r:embed="rId19"/>
        <a:stretch>
          <a:fillRect/>
        </a:stretch>
      </xdr:blipFill>
      <xdr:spPr>
        <a:xfrm>
          <a:off x="34448750" y="24569616"/>
          <a:ext cx="1542607" cy="867019"/>
        </a:xfrm>
        <a:prstGeom prst="rect">
          <a:avLst/>
        </a:prstGeom>
      </xdr:spPr>
    </xdr:pic>
    <xdr:clientData/>
  </xdr:twoCellAnchor>
  <xdr:twoCellAnchor editAs="oneCell">
    <xdr:from>
      <xdr:col>16</xdr:col>
      <xdr:colOff>196549</xdr:colOff>
      <xdr:row>32</xdr:row>
      <xdr:rowOff>196548</xdr:rowOff>
    </xdr:from>
    <xdr:to>
      <xdr:col>16</xdr:col>
      <xdr:colOff>1693245</xdr:colOff>
      <xdr:row>32</xdr:row>
      <xdr:rowOff>1043215</xdr:rowOff>
    </xdr:to>
    <xdr:pic>
      <xdr:nvPicPr>
        <xdr:cNvPr id="46" name="Picture 45">
          <a:extLst>
            <a:ext uri="{FF2B5EF4-FFF2-40B4-BE49-F238E27FC236}">
              <a16:creationId xmlns:a16="http://schemas.microsoft.com/office/drawing/2014/main" id="{BCC4756B-59C0-193D-AAA3-DBEC4526041D}"/>
            </a:ext>
          </a:extLst>
        </xdr:cNvPr>
        <xdr:cNvPicPr>
          <a:picLocks noChangeAspect="1"/>
        </xdr:cNvPicPr>
      </xdr:nvPicPr>
      <xdr:blipFill>
        <a:blip xmlns:r="http://schemas.openxmlformats.org/officeDocument/2006/relationships" r:embed="rId20"/>
        <a:stretch>
          <a:fillRect/>
        </a:stretch>
      </xdr:blipFill>
      <xdr:spPr>
        <a:xfrm>
          <a:off x="34531906" y="25929167"/>
          <a:ext cx="1496696" cy="846667"/>
        </a:xfrm>
        <a:prstGeom prst="rect">
          <a:avLst/>
        </a:prstGeom>
      </xdr:spPr>
    </xdr:pic>
    <xdr:clientData/>
  </xdr:twoCellAnchor>
  <xdr:twoCellAnchor editAs="oneCell">
    <xdr:from>
      <xdr:col>16</xdr:col>
      <xdr:colOff>30238</xdr:colOff>
      <xdr:row>33</xdr:row>
      <xdr:rowOff>60477</xdr:rowOff>
    </xdr:from>
    <xdr:to>
      <xdr:col>16</xdr:col>
      <xdr:colOff>1604600</xdr:colOff>
      <xdr:row>33</xdr:row>
      <xdr:rowOff>937382</xdr:rowOff>
    </xdr:to>
    <xdr:pic>
      <xdr:nvPicPr>
        <xdr:cNvPr id="47" name="Picture 46">
          <a:extLst>
            <a:ext uri="{FF2B5EF4-FFF2-40B4-BE49-F238E27FC236}">
              <a16:creationId xmlns:a16="http://schemas.microsoft.com/office/drawing/2014/main" id="{ADE42DC7-570D-3EA5-6E9F-6540941A8B7F}"/>
            </a:ext>
          </a:extLst>
        </xdr:cNvPr>
        <xdr:cNvPicPr>
          <a:picLocks noChangeAspect="1"/>
        </xdr:cNvPicPr>
      </xdr:nvPicPr>
      <xdr:blipFill>
        <a:blip xmlns:r="http://schemas.openxmlformats.org/officeDocument/2006/relationships" r:embed="rId21"/>
        <a:stretch>
          <a:fillRect/>
        </a:stretch>
      </xdr:blipFill>
      <xdr:spPr>
        <a:xfrm>
          <a:off x="34380714" y="26881667"/>
          <a:ext cx="1574362" cy="876905"/>
        </a:xfrm>
        <a:prstGeom prst="rect">
          <a:avLst/>
        </a:prstGeom>
      </xdr:spPr>
    </xdr:pic>
    <xdr:clientData/>
  </xdr:twoCellAnchor>
  <xdr:twoCellAnchor editAs="oneCell">
    <xdr:from>
      <xdr:col>16</xdr:col>
      <xdr:colOff>0</xdr:colOff>
      <xdr:row>34</xdr:row>
      <xdr:rowOff>0</xdr:rowOff>
    </xdr:from>
    <xdr:to>
      <xdr:col>16</xdr:col>
      <xdr:colOff>1505186</xdr:colOff>
      <xdr:row>34</xdr:row>
      <xdr:rowOff>846667</xdr:rowOff>
    </xdr:to>
    <xdr:pic>
      <xdr:nvPicPr>
        <xdr:cNvPr id="48" name="Picture 47">
          <a:extLst>
            <a:ext uri="{FF2B5EF4-FFF2-40B4-BE49-F238E27FC236}">
              <a16:creationId xmlns:a16="http://schemas.microsoft.com/office/drawing/2014/main" id="{934DC92A-02F2-E569-0B2A-9B7E7FC33CA1}"/>
            </a:ext>
          </a:extLst>
        </xdr:cNvPr>
        <xdr:cNvPicPr>
          <a:picLocks noChangeAspect="1"/>
        </xdr:cNvPicPr>
      </xdr:nvPicPr>
      <xdr:blipFill>
        <a:blip xmlns:r="http://schemas.openxmlformats.org/officeDocument/2006/relationships" r:embed="rId22"/>
        <a:stretch>
          <a:fillRect/>
        </a:stretch>
      </xdr:blipFill>
      <xdr:spPr>
        <a:xfrm>
          <a:off x="34350476" y="27909762"/>
          <a:ext cx="1505186" cy="846667"/>
        </a:xfrm>
        <a:prstGeom prst="rect">
          <a:avLst/>
        </a:prstGeom>
      </xdr:spPr>
    </xdr:pic>
    <xdr:clientData/>
  </xdr:twoCellAnchor>
  <xdr:twoCellAnchor editAs="oneCell">
    <xdr:from>
      <xdr:col>16</xdr:col>
      <xdr:colOff>0</xdr:colOff>
      <xdr:row>35</xdr:row>
      <xdr:rowOff>0</xdr:rowOff>
    </xdr:from>
    <xdr:to>
      <xdr:col>16</xdr:col>
      <xdr:colOff>1558942</xdr:colOff>
      <xdr:row>35</xdr:row>
      <xdr:rowOff>876905</xdr:rowOff>
    </xdr:to>
    <xdr:pic>
      <xdr:nvPicPr>
        <xdr:cNvPr id="49" name="Picture 48">
          <a:extLst>
            <a:ext uri="{FF2B5EF4-FFF2-40B4-BE49-F238E27FC236}">
              <a16:creationId xmlns:a16="http://schemas.microsoft.com/office/drawing/2014/main" id="{87BA5A95-02AB-3298-81B7-BCDAD3D5035B}"/>
            </a:ext>
          </a:extLst>
        </xdr:cNvPr>
        <xdr:cNvPicPr>
          <a:picLocks noChangeAspect="1"/>
        </xdr:cNvPicPr>
      </xdr:nvPicPr>
      <xdr:blipFill>
        <a:blip xmlns:r="http://schemas.openxmlformats.org/officeDocument/2006/relationships" r:embed="rId23"/>
        <a:stretch>
          <a:fillRect/>
        </a:stretch>
      </xdr:blipFill>
      <xdr:spPr>
        <a:xfrm>
          <a:off x="34350476" y="28968095"/>
          <a:ext cx="1558942" cy="876905"/>
        </a:xfrm>
        <a:prstGeom prst="rect">
          <a:avLst/>
        </a:prstGeom>
      </xdr:spPr>
    </xdr:pic>
    <xdr:clientData/>
  </xdr:twoCellAnchor>
  <xdr:twoCellAnchor editAs="oneCell">
    <xdr:from>
      <xdr:col>16</xdr:col>
      <xdr:colOff>127000</xdr:colOff>
      <xdr:row>36</xdr:row>
      <xdr:rowOff>127000</xdr:rowOff>
    </xdr:from>
    <xdr:to>
      <xdr:col>16</xdr:col>
      <xdr:colOff>1701800</xdr:colOff>
      <xdr:row>36</xdr:row>
      <xdr:rowOff>1020893</xdr:rowOff>
    </xdr:to>
    <xdr:pic>
      <xdr:nvPicPr>
        <xdr:cNvPr id="50" name="Picture 49">
          <a:extLst>
            <a:ext uri="{FF2B5EF4-FFF2-40B4-BE49-F238E27FC236}">
              <a16:creationId xmlns:a16="http://schemas.microsoft.com/office/drawing/2014/main" id="{0FE6A39E-5A4B-1447-C419-AFEAD5213980}"/>
            </a:ext>
          </a:extLst>
        </xdr:cNvPr>
        <xdr:cNvPicPr>
          <a:picLocks noChangeAspect="1"/>
        </xdr:cNvPicPr>
      </xdr:nvPicPr>
      <xdr:blipFill>
        <a:blip xmlns:r="http://schemas.openxmlformats.org/officeDocument/2006/relationships" r:embed="rId24"/>
        <a:stretch>
          <a:fillRect/>
        </a:stretch>
      </xdr:blipFill>
      <xdr:spPr>
        <a:xfrm>
          <a:off x="34569400" y="30226000"/>
          <a:ext cx="1574800" cy="893893"/>
        </a:xfrm>
        <a:prstGeom prst="rect">
          <a:avLst/>
        </a:prstGeom>
      </xdr:spPr>
    </xdr:pic>
    <xdr:clientData/>
  </xdr:twoCellAnchor>
  <xdr:twoCellAnchor editAs="oneCell">
    <xdr:from>
      <xdr:col>16</xdr:col>
      <xdr:colOff>0</xdr:colOff>
      <xdr:row>37</xdr:row>
      <xdr:rowOff>0</xdr:rowOff>
    </xdr:from>
    <xdr:to>
      <xdr:col>16</xdr:col>
      <xdr:colOff>1573097</xdr:colOff>
      <xdr:row>37</xdr:row>
      <xdr:rowOff>870185</xdr:rowOff>
    </xdr:to>
    <xdr:pic>
      <xdr:nvPicPr>
        <xdr:cNvPr id="51" name="Picture 50">
          <a:extLst>
            <a:ext uri="{FF2B5EF4-FFF2-40B4-BE49-F238E27FC236}">
              <a16:creationId xmlns:a16="http://schemas.microsoft.com/office/drawing/2014/main" id="{7528E283-328B-4C02-4560-4118EB598690}"/>
            </a:ext>
          </a:extLst>
        </xdr:cNvPr>
        <xdr:cNvPicPr>
          <a:picLocks noChangeAspect="1"/>
        </xdr:cNvPicPr>
      </xdr:nvPicPr>
      <xdr:blipFill>
        <a:blip xmlns:r="http://schemas.openxmlformats.org/officeDocument/2006/relationships" r:embed="rId25"/>
        <a:stretch>
          <a:fillRect/>
        </a:stretch>
      </xdr:blipFill>
      <xdr:spPr>
        <a:xfrm>
          <a:off x="34407593" y="31303148"/>
          <a:ext cx="1573097" cy="870185"/>
        </a:xfrm>
        <a:prstGeom prst="rect">
          <a:avLst/>
        </a:prstGeom>
      </xdr:spPr>
    </xdr:pic>
    <xdr:clientData/>
  </xdr:twoCellAnchor>
  <xdr:twoCellAnchor editAs="oneCell">
    <xdr:from>
      <xdr:col>16</xdr:col>
      <xdr:colOff>0</xdr:colOff>
      <xdr:row>38</xdr:row>
      <xdr:rowOff>1</xdr:rowOff>
    </xdr:from>
    <xdr:to>
      <xdr:col>16</xdr:col>
      <xdr:colOff>1703425</xdr:colOff>
      <xdr:row>38</xdr:row>
      <xdr:rowOff>943429</xdr:rowOff>
    </xdr:to>
    <xdr:pic>
      <xdr:nvPicPr>
        <xdr:cNvPr id="52" name="Picture 51">
          <a:extLst>
            <a:ext uri="{FF2B5EF4-FFF2-40B4-BE49-F238E27FC236}">
              <a16:creationId xmlns:a16="http://schemas.microsoft.com/office/drawing/2014/main" id="{AF8455B4-FDD5-53C9-38C3-773849E239B4}"/>
            </a:ext>
          </a:extLst>
        </xdr:cNvPr>
        <xdr:cNvPicPr>
          <a:picLocks noChangeAspect="1"/>
        </xdr:cNvPicPr>
      </xdr:nvPicPr>
      <xdr:blipFill>
        <a:blip xmlns:r="http://schemas.openxmlformats.org/officeDocument/2006/relationships" r:embed="rId26"/>
        <a:stretch>
          <a:fillRect/>
        </a:stretch>
      </xdr:blipFill>
      <xdr:spPr>
        <a:xfrm>
          <a:off x="34417000" y="32403144"/>
          <a:ext cx="1703425" cy="943428"/>
        </a:xfrm>
        <a:prstGeom prst="rect">
          <a:avLst/>
        </a:prstGeom>
      </xdr:spPr>
    </xdr:pic>
    <xdr:clientData/>
  </xdr:twoCellAnchor>
  <xdr:twoCellAnchor editAs="oneCell">
    <xdr:from>
      <xdr:col>16</xdr:col>
      <xdr:colOff>0</xdr:colOff>
      <xdr:row>39</xdr:row>
      <xdr:rowOff>0</xdr:rowOff>
    </xdr:from>
    <xdr:to>
      <xdr:col>16</xdr:col>
      <xdr:colOff>1575902</xdr:colOff>
      <xdr:row>39</xdr:row>
      <xdr:rowOff>907143</xdr:rowOff>
    </xdr:to>
    <xdr:pic>
      <xdr:nvPicPr>
        <xdr:cNvPr id="53" name="Picture 52">
          <a:extLst>
            <a:ext uri="{FF2B5EF4-FFF2-40B4-BE49-F238E27FC236}">
              <a16:creationId xmlns:a16="http://schemas.microsoft.com/office/drawing/2014/main" id="{72C33E99-40BF-0B33-79F8-48D9888FE7BD}"/>
            </a:ext>
          </a:extLst>
        </xdr:cNvPr>
        <xdr:cNvPicPr>
          <a:picLocks noChangeAspect="1"/>
        </xdr:cNvPicPr>
      </xdr:nvPicPr>
      <xdr:blipFill>
        <a:blip xmlns:r="http://schemas.openxmlformats.org/officeDocument/2006/relationships" r:embed="rId27"/>
        <a:stretch>
          <a:fillRect/>
        </a:stretch>
      </xdr:blipFill>
      <xdr:spPr>
        <a:xfrm>
          <a:off x="33700357" y="33700357"/>
          <a:ext cx="1575902" cy="907143"/>
        </a:xfrm>
        <a:prstGeom prst="rect">
          <a:avLst/>
        </a:prstGeom>
      </xdr:spPr>
    </xdr:pic>
    <xdr:clientData/>
  </xdr:twoCellAnchor>
  <xdr:twoCellAnchor editAs="oneCell">
    <xdr:from>
      <xdr:col>16</xdr:col>
      <xdr:colOff>279401</xdr:colOff>
      <xdr:row>40</xdr:row>
      <xdr:rowOff>0</xdr:rowOff>
    </xdr:from>
    <xdr:to>
      <xdr:col>17</xdr:col>
      <xdr:colOff>6355</xdr:colOff>
      <xdr:row>40</xdr:row>
      <xdr:rowOff>838200</xdr:rowOff>
    </xdr:to>
    <xdr:pic>
      <xdr:nvPicPr>
        <xdr:cNvPr id="54" name="Picture 53">
          <a:extLst>
            <a:ext uri="{FF2B5EF4-FFF2-40B4-BE49-F238E27FC236}">
              <a16:creationId xmlns:a16="http://schemas.microsoft.com/office/drawing/2014/main" id="{913F6987-A017-EDBD-0A57-E909D0F1AC0C}"/>
            </a:ext>
          </a:extLst>
        </xdr:cNvPr>
        <xdr:cNvPicPr>
          <a:picLocks noChangeAspect="1"/>
        </xdr:cNvPicPr>
      </xdr:nvPicPr>
      <xdr:blipFill>
        <a:blip xmlns:r="http://schemas.openxmlformats.org/officeDocument/2006/relationships" r:embed="rId28"/>
        <a:stretch>
          <a:fillRect/>
        </a:stretch>
      </xdr:blipFill>
      <xdr:spPr>
        <a:xfrm>
          <a:off x="34188401" y="34798000"/>
          <a:ext cx="1479554" cy="838200"/>
        </a:xfrm>
        <a:prstGeom prst="rect">
          <a:avLst/>
        </a:prstGeom>
      </xdr:spPr>
    </xdr:pic>
    <xdr:clientData/>
  </xdr:twoCellAnchor>
  <xdr:twoCellAnchor editAs="oneCell">
    <xdr:from>
      <xdr:col>16</xdr:col>
      <xdr:colOff>1</xdr:colOff>
      <xdr:row>41</xdr:row>
      <xdr:rowOff>1</xdr:rowOff>
    </xdr:from>
    <xdr:to>
      <xdr:col>16</xdr:col>
      <xdr:colOff>1730773</xdr:colOff>
      <xdr:row>41</xdr:row>
      <xdr:rowOff>978959</xdr:rowOff>
    </xdr:to>
    <xdr:pic>
      <xdr:nvPicPr>
        <xdr:cNvPr id="55" name="Picture 54">
          <a:extLst>
            <a:ext uri="{FF2B5EF4-FFF2-40B4-BE49-F238E27FC236}">
              <a16:creationId xmlns:a16="http://schemas.microsoft.com/office/drawing/2014/main" id="{663DFEA5-EA6C-4BE3-CBB4-E7245BC22FC3}"/>
            </a:ext>
          </a:extLst>
        </xdr:cNvPr>
        <xdr:cNvPicPr>
          <a:picLocks noChangeAspect="1"/>
        </xdr:cNvPicPr>
      </xdr:nvPicPr>
      <xdr:blipFill>
        <a:blip xmlns:r="http://schemas.openxmlformats.org/officeDocument/2006/relationships" r:embed="rId29"/>
        <a:stretch>
          <a:fillRect/>
        </a:stretch>
      </xdr:blipFill>
      <xdr:spPr>
        <a:xfrm>
          <a:off x="33813751" y="35692293"/>
          <a:ext cx="1730772" cy="978958"/>
        </a:xfrm>
        <a:prstGeom prst="rect">
          <a:avLst/>
        </a:prstGeom>
      </xdr:spPr>
    </xdr:pic>
    <xdr:clientData/>
  </xdr:twoCellAnchor>
  <xdr:twoCellAnchor editAs="oneCell">
    <xdr:from>
      <xdr:col>16</xdr:col>
      <xdr:colOff>0</xdr:colOff>
      <xdr:row>42</xdr:row>
      <xdr:rowOff>0</xdr:rowOff>
    </xdr:from>
    <xdr:to>
      <xdr:col>16</xdr:col>
      <xdr:colOff>1591372</xdr:colOff>
      <xdr:row>42</xdr:row>
      <xdr:rowOff>907143</xdr:rowOff>
    </xdr:to>
    <xdr:pic>
      <xdr:nvPicPr>
        <xdr:cNvPr id="56" name="Picture 55">
          <a:extLst>
            <a:ext uri="{FF2B5EF4-FFF2-40B4-BE49-F238E27FC236}">
              <a16:creationId xmlns:a16="http://schemas.microsoft.com/office/drawing/2014/main" id="{66C4BBCC-F3AF-1A8A-7619-D8E2B5EE91E6}"/>
            </a:ext>
          </a:extLst>
        </xdr:cNvPr>
        <xdr:cNvPicPr>
          <a:picLocks noChangeAspect="1"/>
        </xdr:cNvPicPr>
      </xdr:nvPicPr>
      <xdr:blipFill>
        <a:blip xmlns:r="http://schemas.openxmlformats.org/officeDocument/2006/relationships" r:embed="rId30"/>
        <a:stretch>
          <a:fillRect/>
        </a:stretch>
      </xdr:blipFill>
      <xdr:spPr>
        <a:xfrm>
          <a:off x="33700357" y="37192857"/>
          <a:ext cx="1591372" cy="907143"/>
        </a:xfrm>
        <a:prstGeom prst="rect">
          <a:avLst/>
        </a:prstGeom>
      </xdr:spPr>
    </xdr:pic>
    <xdr:clientData/>
  </xdr:twoCellAnchor>
  <xdr:twoCellAnchor editAs="oneCell">
    <xdr:from>
      <xdr:col>16</xdr:col>
      <xdr:colOff>0</xdr:colOff>
      <xdr:row>43</xdr:row>
      <xdr:rowOff>0</xdr:rowOff>
    </xdr:from>
    <xdr:to>
      <xdr:col>17</xdr:col>
      <xdr:colOff>7457</xdr:colOff>
      <xdr:row>43</xdr:row>
      <xdr:rowOff>967619</xdr:rowOff>
    </xdr:to>
    <xdr:pic>
      <xdr:nvPicPr>
        <xdr:cNvPr id="57" name="Picture 56">
          <a:extLst>
            <a:ext uri="{FF2B5EF4-FFF2-40B4-BE49-F238E27FC236}">
              <a16:creationId xmlns:a16="http://schemas.microsoft.com/office/drawing/2014/main" id="{555CC2C4-6E2D-AB05-BAB9-8869A4B1F20C}"/>
            </a:ext>
          </a:extLst>
        </xdr:cNvPr>
        <xdr:cNvPicPr>
          <a:picLocks noChangeAspect="1"/>
        </xdr:cNvPicPr>
      </xdr:nvPicPr>
      <xdr:blipFill>
        <a:blip xmlns:r="http://schemas.openxmlformats.org/officeDocument/2006/relationships" r:embed="rId31"/>
        <a:stretch>
          <a:fillRect/>
        </a:stretch>
      </xdr:blipFill>
      <xdr:spPr>
        <a:xfrm>
          <a:off x="33806190" y="38039524"/>
          <a:ext cx="1761267" cy="967619"/>
        </a:xfrm>
        <a:prstGeom prst="rect">
          <a:avLst/>
        </a:prstGeom>
      </xdr:spPr>
    </xdr:pic>
    <xdr:clientData/>
  </xdr:twoCellAnchor>
  <xdr:twoCellAnchor editAs="oneCell">
    <xdr:from>
      <xdr:col>16</xdr:col>
      <xdr:colOff>130257</xdr:colOff>
      <xdr:row>44</xdr:row>
      <xdr:rowOff>146539</xdr:rowOff>
    </xdr:from>
    <xdr:to>
      <xdr:col>16</xdr:col>
      <xdr:colOff>1693334</xdr:colOff>
      <xdr:row>44</xdr:row>
      <xdr:rowOff>1006069</xdr:rowOff>
    </xdr:to>
    <xdr:pic>
      <xdr:nvPicPr>
        <xdr:cNvPr id="58" name="Picture 57">
          <a:extLst>
            <a:ext uri="{FF2B5EF4-FFF2-40B4-BE49-F238E27FC236}">
              <a16:creationId xmlns:a16="http://schemas.microsoft.com/office/drawing/2014/main" id="{B56762E6-FF98-50B8-44C3-DA4714F6A61D}"/>
            </a:ext>
          </a:extLst>
        </xdr:cNvPr>
        <xdr:cNvPicPr>
          <a:picLocks noChangeAspect="1"/>
        </xdr:cNvPicPr>
      </xdr:nvPicPr>
      <xdr:blipFill>
        <a:blip xmlns:r="http://schemas.openxmlformats.org/officeDocument/2006/relationships" r:embed="rId32"/>
        <a:stretch>
          <a:fillRect/>
        </a:stretch>
      </xdr:blipFill>
      <xdr:spPr>
        <a:xfrm>
          <a:off x="33980642" y="39272308"/>
          <a:ext cx="1563077" cy="859530"/>
        </a:xfrm>
        <a:prstGeom prst="rect">
          <a:avLst/>
        </a:prstGeom>
      </xdr:spPr>
    </xdr:pic>
    <xdr:clientData/>
  </xdr:twoCellAnchor>
  <xdr:twoCellAnchor editAs="oneCell">
    <xdr:from>
      <xdr:col>16</xdr:col>
      <xdr:colOff>1</xdr:colOff>
      <xdr:row>45</xdr:row>
      <xdr:rowOff>1</xdr:rowOff>
    </xdr:from>
    <xdr:to>
      <xdr:col>16</xdr:col>
      <xdr:colOff>1640477</xdr:colOff>
      <xdr:row>45</xdr:row>
      <xdr:rowOff>952500</xdr:rowOff>
    </xdr:to>
    <xdr:pic>
      <xdr:nvPicPr>
        <xdr:cNvPr id="59" name="Picture 58">
          <a:extLst>
            <a:ext uri="{FF2B5EF4-FFF2-40B4-BE49-F238E27FC236}">
              <a16:creationId xmlns:a16="http://schemas.microsoft.com/office/drawing/2014/main" id="{A90D206A-C5E4-4D87-D583-11D2FD3C6692}"/>
            </a:ext>
          </a:extLst>
        </xdr:cNvPr>
        <xdr:cNvPicPr>
          <a:picLocks noChangeAspect="1"/>
        </xdr:cNvPicPr>
      </xdr:nvPicPr>
      <xdr:blipFill>
        <a:blip xmlns:r="http://schemas.openxmlformats.org/officeDocument/2006/relationships" r:embed="rId33"/>
        <a:stretch>
          <a:fillRect/>
        </a:stretch>
      </xdr:blipFill>
      <xdr:spPr>
        <a:xfrm>
          <a:off x="33845501" y="40682334"/>
          <a:ext cx="1640476" cy="952499"/>
        </a:xfrm>
        <a:prstGeom prst="rect">
          <a:avLst/>
        </a:prstGeom>
      </xdr:spPr>
    </xdr:pic>
    <xdr:clientData/>
  </xdr:twoCellAnchor>
  <xdr:twoCellAnchor editAs="oneCell">
    <xdr:from>
      <xdr:col>16</xdr:col>
      <xdr:colOff>1</xdr:colOff>
      <xdr:row>46</xdr:row>
      <xdr:rowOff>0</xdr:rowOff>
    </xdr:from>
    <xdr:to>
      <xdr:col>16</xdr:col>
      <xdr:colOff>1563939</xdr:colOff>
      <xdr:row>46</xdr:row>
      <xdr:rowOff>911087</xdr:rowOff>
    </xdr:to>
    <xdr:pic>
      <xdr:nvPicPr>
        <xdr:cNvPr id="60" name="Picture 59">
          <a:extLst>
            <a:ext uri="{FF2B5EF4-FFF2-40B4-BE49-F238E27FC236}">
              <a16:creationId xmlns:a16="http://schemas.microsoft.com/office/drawing/2014/main" id="{DF998C85-398A-0F39-3F1D-BF7891ABD87C}"/>
            </a:ext>
          </a:extLst>
        </xdr:cNvPr>
        <xdr:cNvPicPr>
          <a:picLocks noChangeAspect="1"/>
        </xdr:cNvPicPr>
      </xdr:nvPicPr>
      <xdr:blipFill>
        <a:blip xmlns:r="http://schemas.openxmlformats.org/officeDocument/2006/relationships" r:embed="rId34"/>
        <a:stretch>
          <a:fillRect/>
        </a:stretch>
      </xdr:blipFill>
      <xdr:spPr>
        <a:xfrm>
          <a:off x="33848262" y="41854783"/>
          <a:ext cx="1563938" cy="911087"/>
        </a:xfrm>
        <a:prstGeom prst="rect">
          <a:avLst/>
        </a:prstGeom>
      </xdr:spPr>
    </xdr:pic>
    <xdr:clientData/>
  </xdr:twoCellAnchor>
  <xdr:twoCellAnchor editAs="oneCell">
    <xdr:from>
      <xdr:col>16</xdr:col>
      <xdr:colOff>113393</xdr:colOff>
      <xdr:row>47</xdr:row>
      <xdr:rowOff>56696</xdr:rowOff>
    </xdr:from>
    <xdr:to>
      <xdr:col>16</xdr:col>
      <xdr:colOff>1636874</xdr:colOff>
      <xdr:row>47</xdr:row>
      <xdr:rowOff>868085</xdr:rowOff>
    </xdr:to>
    <xdr:pic>
      <xdr:nvPicPr>
        <xdr:cNvPr id="61" name="Picture 60">
          <a:extLst>
            <a:ext uri="{FF2B5EF4-FFF2-40B4-BE49-F238E27FC236}">
              <a16:creationId xmlns:a16="http://schemas.microsoft.com/office/drawing/2014/main" id="{7268B670-C18E-84F6-8312-54BA2E36F274}"/>
            </a:ext>
          </a:extLst>
        </xdr:cNvPr>
        <xdr:cNvPicPr>
          <a:picLocks noChangeAspect="1"/>
        </xdr:cNvPicPr>
      </xdr:nvPicPr>
      <xdr:blipFill>
        <a:blip xmlns:r="http://schemas.openxmlformats.org/officeDocument/2006/relationships" r:embed="rId35"/>
        <a:stretch>
          <a:fillRect/>
        </a:stretch>
      </xdr:blipFill>
      <xdr:spPr>
        <a:xfrm>
          <a:off x="33961161" y="42919196"/>
          <a:ext cx="1523481" cy="81138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neuronworks.sharepoint.com/:x:/s/RIDS/EeItP3mtsihHr0Js6qDXEVMBtihfC-UAqKzKgo1pWfC72Q?e=OCbKJS&amp;nav=MTJfQjIyX3tFRTI2NTdGRi1GQ0RBLTQyQTYtQjNBOS1DNDVCOTNCOTBDMDF9" TargetMode="External"/><Relationship Id="rId2" Type="http://schemas.openxmlformats.org/officeDocument/2006/relationships/hyperlink" Target="https://neuronworks.sharepoint.com/:x:/s/RIDS/EeItP3mtsihHr0Js6qDXEVMBtihfC-UAqKzKgo1pWfC72Q?e=OCbKJS&amp;nav=MTJfQjIyX3tFRTI2NTdGRi1GQ0RBLTQyQTYtQjNBOS1DNDVCOTNCOTBDMDF9" TargetMode="External"/><Relationship Id="rId1" Type="http://schemas.openxmlformats.org/officeDocument/2006/relationships/hyperlink" Target="https://neuronworks.sharepoint.com/:x:/s/RIDS/EeItP3mtsihHr0Js6qDXEVMBtihfC-UAqKzKgo1pWfC72Q?e=i2yO5N&amp;nav=MTJfTDE5X3tFRTI2NTdGRi1GQ0RBLTQyQTYtQjNBOS1DNDVCOTNCOTBDMDF9"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api.escuelajs.co/api/v1/auth/profile" TargetMode="External"/><Relationship Id="rId13" Type="http://schemas.openxmlformats.org/officeDocument/2006/relationships/hyperlink" Target="https://api.escuelajs.co/api/v1/files/upload" TargetMode="External"/><Relationship Id="rId18" Type="http://schemas.openxmlformats.org/officeDocument/2006/relationships/hyperlink" Target="https://api.escuelajs.co/api/v1/auth/login" TargetMode="External"/><Relationship Id="rId3" Type="http://schemas.openxmlformats.org/officeDocument/2006/relationships/hyperlink" Target="https://api.escuelajs.co/api/v1/products/" TargetMode="External"/><Relationship Id="rId21" Type="http://schemas.openxmlformats.org/officeDocument/2006/relationships/printerSettings" Target="../printerSettings/printerSettings1.bin"/><Relationship Id="rId7" Type="http://schemas.openxmlformats.org/officeDocument/2006/relationships/hyperlink" Target="https://api.escuelajs.co/api/v1/auth/login" TargetMode="External"/><Relationship Id="rId12" Type="http://schemas.openxmlformats.org/officeDocument/2006/relationships/hyperlink" Target="https://api.escuelajs.co/api/v1/categories/%7bid%7d/products" TargetMode="External"/><Relationship Id="rId17" Type="http://schemas.openxmlformats.org/officeDocument/2006/relationships/hyperlink" Target="https://api.escuelajs.co/api/v1/products/" TargetMode="External"/><Relationship Id="rId2" Type="http://schemas.openxmlformats.org/officeDocument/2006/relationships/hyperlink" Target="https://api.escuelajs.co/api/v1/products/%7bid" TargetMode="External"/><Relationship Id="rId16" Type="http://schemas.openxmlformats.org/officeDocument/2006/relationships/hyperlink" Target="https://api.escuelajs.co/api/v1/categories/%7bid" TargetMode="External"/><Relationship Id="rId20" Type="http://schemas.openxmlformats.org/officeDocument/2006/relationships/hyperlink" Target="https://git.neuron.id/ui-testing/qa-training-project/-/issues/3" TargetMode="External"/><Relationship Id="rId1" Type="http://schemas.openxmlformats.org/officeDocument/2006/relationships/hyperlink" Target="https://api.escuelajs.co/api/v1/products/" TargetMode="External"/><Relationship Id="rId6" Type="http://schemas.openxmlformats.org/officeDocument/2006/relationships/hyperlink" Target="https://api.escuelajs.co/api/v1/users/" TargetMode="External"/><Relationship Id="rId11" Type="http://schemas.openxmlformats.org/officeDocument/2006/relationships/hyperlink" Target="https://api.escuelajs.co/api/v1/categories/%7bid" TargetMode="External"/><Relationship Id="rId5" Type="http://schemas.openxmlformats.org/officeDocument/2006/relationships/hyperlink" Target="https://api.escuelajs.co/api/v1/users/%7bid" TargetMode="External"/><Relationship Id="rId15" Type="http://schemas.openxmlformats.org/officeDocument/2006/relationships/hyperlink" Target="https://api.escuelajs.co/api/v1/files/%7bfilename" TargetMode="External"/><Relationship Id="rId10" Type="http://schemas.openxmlformats.org/officeDocument/2006/relationships/hyperlink" Target="https://api.escuelajs.co/api/v1/categories/" TargetMode="External"/><Relationship Id="rId19" Type="http://schemas.openxmlformats.org/officeDocument/2006/relationships/hyperlink" Target="https://git.neuron.id/ui-testing/qa-training-project/-/issues/3" TargetMode="External"/><Relationship Id="rId4" Type="http://schemas.openxmlformats.org/officeDocument/2006/relationships/hyperlink" Target="https://api.escuelajs.co/api/v1/users/" TargetMode="External"/><Relationship Id="rId9" Type="http://schemas.openxmlformats.org/officeDocument/2006/relationships/hyperlink" Target="https://api.escuelajs.co/api/v1/categories/" TargetMode="External"/><Relationship Id="rId14" Type="http://schemas.openxmlformats.org/officeDocument/2006/relationships/hyperlink" Target="https://api.escuelajs.co/api/v1/files/1baf.png" TargetMode="External"/><Relationship Id="rId2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B2:L11"/>
  <sheetViews>
    <sheetView zoomScale="70" zoomScaleNormal="70" workbookViewId="0">
      <selection activeCell="K20" sqref="K20"/>
    </sheetView>
  </sheetViews>
  <sheetFormatPr defaultRowHeight="14.5" x14ac:dyDescent="0.35"/>
  <cols>
    <col min="2" max="2" width="17.90625" customWidth="1"/>
    <col min="3" max="3" width="31.08984375" customWidth="1"/>
    <col min="4" max="4" width="18.1796875" customWidth="1"/>
    <col min="5" max="5" width="14.1796875" customWidth="1"/>
    <col min="6" max="6" width="11.81640625" customWidth="1"/>
    <col min="7" max="8" width="18.453125" customWidth="1"/>
    <col min="10" max="10" width="30" customWidth="1"/>
    <col min="11" max="11" width="18.90625" customWidth="1"/>
    <col min="12" max="12" width="23" customWidth="1"/>
  </cols>
  <sheetData>
    <row r="2" spans="2:12" x14ac:dyDescent="0.35">
      <c r="B2" s="139" t="s">
        <v>0</v>
      </c>
      <c r="C2" s="140"/>
      <c r="D2" s="140"/>
      <c r="E2" s="140"/>
      <c r="F2" s="140"/>
      <c r="G2" s="140"/>
      <c r="H2" s="140"/>
      <c r="I2" s="140"/>
      <c r="J2" s="140"/>
      <c r="K2" s="140"/>
      <c r="L2" s="141"/>
    </row>
    <row r="3" spans="2:12" x14ac:dyDescent="0.35">
      <c r="B3" s="142" t="s">
        <v>1</v>
      </c>
      <c r="C3" s="147" t="s">
        <v>312</v>
      </c>
      <c r="D3" s="148"/>
      <c r="E3" s="148"/>
      <c r="F3" s="148"/>
      <c r="G3" s="149"/>
      <c r="H3" s="150"/>
      <c r="I3" s="151"/>
      <c r="J3" s="144" t="s">
        <v>320</v>
      </c>
      <c r="K3" s="138" t="s">
        <v>319</v>
      </c>
      <c r="L3" s="138"/>
    </row>
    <row r="4" spans="2:12" x14ac:dyDescent="0.35">
      <c r="B4" s="143"/>
      <c r="C4" s="147" t="s">
        <v>312</v>
      </c>
      <c r="D4" s="148"/>
      <c r="E4" s="148"/>
      <c r="F4" s="148"/>
      <c r="G4" s="149"/>
      <c r="H4" s="152"/>
      <c r="I4" s="153"/>
      <c r="J4" s="144"/>
      <c r="K4" s="138"/>
      <c r="L4" s="138"/>
    </row>
    <row r="5" spans="2:12" ht="30.75" customHeight="1" x14ac:dyDescent="0.35">
      <c r="B5" s="81" t="s">
        <v>2</v>
      </c>
      <c r="C5" s="82" t="s">
        <v>3</v>
      </c>
      <c r="D5" s="2" t="s">
        <v>4</v>
      </c>
      <c r="E5" s="2" t="s">
        <v>5</v>
      </c>
      <c r="F5" s="2" t="s">
        <v>6</v>
      </c>
      <c r="G5" s="2" t="s">
        <v>7</v>
      </c>
      <c r="H5" s="152"/>
      <c r="I5" s="153"/>
      <c r="J5" s="2" t="s">
        <v>8</v>
      </c>
      <c r="K5" s="2" t="s">
        <v>310</v>
      </c>
      <c r="L5" s="2" t="s">
        <v>311</v>
      </c>
    </row>
    <row r="6" spans="2:12" x14ac:dyDescent="0.35">
      <c r="B6" s="145" t="s">
        <v>9</v>
      </c>
      <c r="C6" s="138">
        <f>'UI-TEST'!C10</f>
        <v>3</v>
      </c>
      <c r="D6" s="138">
        <f>'UI-TEST'!H10</f>
        <v>14</v>
      </c>
      <c r="E6" s="138">
        <f>'UI-TEST'!H8</f>
        <v>0</v>
      </c>
      <c r="F6" s="138">
        <f>(D6-E6)</f>
        <v>14</v>
      </c>
      <c r="G6" s="138" t="e">
        <f ca="1">'UI-TEST'!C9</f>
        <v>#REF!</v>
      </c>
      <c r="H6" s="152"/>
      <c r="I6" s="153"/>
      <c r="J6" s="83" t="s">
        <v>313</v>
      </c>
      <c r="K6" s="129">
        <f>(E6/D6)*100%</f>
        <v>0</v>
      </c>
      <c r="L6" s="129"/>
    </row>
    <row r="7" spans="2:12" x14ac:dyDescent="0.35">
      <c r="B7" s="146"/>
      <c r="C7" s="138"/>
      <c r="D7" s="138"/>
      <c r="E7" s="138"/>
      <c r="F7" s="138"/>
      <c r="G7" s="138"/>
      <c r="H7" s="152"/>
      <c r="I7" s="153"/>
      <c r="J7" s="86" t="s">
        <v>316</v>
      </c>
      <c r="K7" s="130"/>
      <c r="L7" s="129" t="e">
        <f ca="1">(G6/D6)*100%</f>
        <v>#REF!</v>
      </c>
    </row>
    <row r="8" spans="2:12" x14ac:dyDescent="0.35">
      <c r="B8" s="156" t="s">
        <v>10</v>
      </c>
      <c r="C8" s="138">
        <f>'INTEGRATION-TEST'!C10</f>
        <v>35</v>
      </c>
      <c r="D8" s="138">
        <f>'INTEGRATION-TEST'!K10</f>
        <v>35</v>
      </c>
      <c r="E8" s="138">
        <f>'INTEGRATION-TEST'!K8</f>
        <v>35</v>
      </c>
      <c r="F8" s="138">
        <f>(D8-E8)</f>
        <v>0</v>
      </c>
      <c r="G8" s="138">
        <f ca="1">'INTEGRATION-TEST'!C9</f>
        <v>0</v>
      </c>
      <c r="H8" s="152"/>
      <c r="I8" s="153"/>
      <c r="J8" s="85" t="s">
        <v>314</v>
      </c>
      <c r="K8" s="129">
        <f>(E8/D8)*100%</f>
        <v>1</v>
      </c>
      <c r="L8" s="129"/>
    </row>
    <row r="9" spans="2:12" x14ac:dyDescent="0.35">
      <c r="B9" s="156"/>
      <c r="C9" s="138"/>
      <c r="D9" s="138"/>
      <c r="E9" s="138"/>
      <c r="F9" s="138"/>
      <c r="G9" s="138"/>
      <c r="H9" s="152"/>
      <c r="I9" s="153"/>
      <c r="J9" s="86" t="s">
        <v>315</v>
      </c>
      <c r="K9" s="130"/>
      <c r="L9" s="129">
        <f ca="1">(G8/D8)*100%</f>
        <v>0</v>
      </c>
    </row>
    <row r="10" spans="2:12" x14ac:dyDescent="0.35">
      <c r="B10" s="157" t="s">
        <v>11</v>
      </c>
      <c r="C10" s="138">
        <f>'UNIT-TEST'!C10</f>
        <v>7</v>
      </c>
      <c r="D10" s="138">
        <f>'UNIT-TEST'!G10</f>
        <v>12</v>
      </c>
      <c r="E10" s="138">
        <f>'UNIT-TEST'!G8</f>
        <v>6</v>
      </c>
      <c r="F10" s="138">
        <f>(D10-E10)</f>
        <v>6</v>
      </c>
      <c r="G10" s="138">
        <f ca="1">'UNIT-TEST'!C9</f>
        <v>1</v>
      </c>
      <c r="H10" s="152"/>
      <c r="I10" s="153"/>
      <c r="J10" s="84" t="s">
        <v>317</v>
      </c>
      <c r="K10" s="132">
        <f>(E10/D10)*100%</f>
        <v>0.5</v>
      </c>
      <c r="L10" s="128"/>
    </row>
    <row r="11" spans="2:12" x14ac:dyDescent="0.35">
      <c r="B11" s="157"/>
      <c r="C11" s="138"/>
      <c r="D11" s="138"/>
      <c r="E11" s="138"/>
      <c r="F11" s="138"/>
      <c r="G11" s="138"/>
      <c r="H11" s="154"/>
      <c r="I11" s="155"/>
      <c r="J11" s="131" t="s">
        <v>318</v>
      </c>
      <c r="K11" s="133"/>
      <c r="L11" s="134">
        <f ca="1">(G10/D10)*100%</f>
        <v>8.3333333333333329E-2</v>
      </c>
    </row>
  </sheetData>
  <mergeCells count="25">
    <mergeCell ref="B10:B11"/>
    <mergeCell ref="C6:C7"/>
    <mergeCell ref="C8:C9"/>
    <mergeCell ref="C10:C11"/>
    <mergeCell ref="E6:E7"/>
    <mergeCell ref="F6:F7"/>
    <mergeCell ref="G6:G7"/>
    <mergeCell ref="G8:G9"/>
    <mergeCell ref="B8:B9"/>
    <mergeCell ref="F8:F9"/>
    <mergeCell ref="F10:F11"/>
    <mergeCell ref="G10:G11"/>
    <mergeCell ref="D8:D9"/>
    <mergeCell ref="B2:L2"/>
    <mergeCell ref="B3:B4"/>
    <mergeCell ref="J3:J4"/>
    <mergeCell ref="K3:L4"/>
    <mergeCell ref="B6:B7"/>
    <mergeCell ref="C3:G3"/>
    <mergeCell ref="C4:G4"/>
    <mergeCell ref="H3:I11"/>
    <mergeCell ref="D10:D11"/>
    <mergeCell ref="E8:E9"/>
    <mergeCell ref="E10:E11"/>
    <mergeCell ref="D6:D7"/>
  </mergeCells>
  <conditionalFormatting sqref="F6:F11">
    <cfRule type="expression" dxfId="3" priority="1">
      <formula xml:space="preserve"> F6:F11 &gt; 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C456B048-A0ED-4C99-B8EC-5DC8CE07FC92}">
            <xm:f>'UI-TEST'!C9 &gt; 0</xm:f>
            <x14:dxf>
              <font>
                <color rgb="FF9C0006"/>
              </font>
              <fill>
                <patternFill>
                  <bgColor rgb="FFFFC7CE"/>
                </patternFill>
              </fill>
            </x14:dxf>
          </x14:cfRule>
          <xm:sqref>G6:G7</xm:sqref>
        </x14:conditionalFormatting>
        <x14:conditionalFormatting xmlns:xm="http://schemas.microsoft.com/office/excel/2006/main">
          <x14:cfRule type="expression" priority="3" id="{AE2D3C17-6F54-44E5-9528-32B31EC76483}">
            <xm:f>'INTEGRATION-TEST'!C9 &gt; 0</xm:f>
            <x14:dxf>
              <font>
                <color rgb="FF9C0006"/>
              </font>
              <fill>
                <patternFill>
                  <bgColor rgb="FFFFC7CE"/>
                </patternFill>
              </fill>
            </x14:dxf>
          </x14:cfRule>
          <xm:sqref>G8:G9</xm:sqref>
        </x14:conditionalFormatting>
        <x14:conditionalFormatting xmlns:xm="http://schemas.microsoft.com/office/excel/2006/main">
          <x14:cfRule type="expression" priority="2" id="{5E60C27C-6E59-4663-80E5-63F1576165B2}">
            <xm:f>'UNIT-TEST'!C9 &gt; 0</xm:f>
            <x14:dxf>
              <font>
                <color rgb="FF9C0006"/>
              </font>
              <fill>
                <patternFill>
                  <bgColor rgb="FFFFC7CE"/>
                </patternFill>
              </fill>
            </x14:dxf>
          </x14:cfRule>
          <xm:sqref>G10:G11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3C993-B3D6-4573-A9E0-360C775F3866}">
  <sheetPr>
    <tabColor rgb="FFFF0000"/>
  </sheetPr>
  <dimension ref="C3:AS10"/>
  <sheetViews>
    <sheetView topLeftCell="S1" zoomScale="80" zoomScaleNormal="80" workbookViewId="0">
      <selection activeCell="C3" sqref="C3:O3"/>
    </sheetView>
  </sheetViews>
  <sheetFormatPr defaultRowHeight="14.5" x14ac:dyDescent="0.35"/>
  <cols>
    <col min="3" max="3" width="17.81640625" customWidth="1"/>
    <col min="4" max="6" width="23.08984375" customWidth="1"/>
    <col min="7" max="7" width="27.1796875" customWidth="1"/>
    <col min="8" max="8" width="25.54296875" customWidth="1"/>
    <col min="9" max="9" width="22.1796875" customWidth="1"/>
    <col min="10" max="10" width="24.90625" customWidth="1"/>
    <col min="11" max="11" width="21.1796875" customWidth="1"/>
    <col min="12" max="12" width="22.81640625" customWidth="1"/>
    <col min="13" max="14" width="20.453125" customWidth="1"/>
    <col min="15" max="15" width="23.1796875" customWidth="1"/>
    <col min="18" max="18" width="16.08984375" customWidth="1"/>
    <col min="19" max="19" width="27.1796875" customWidth="1"/>
    <col min="20" max="20" width="25.54296875" customWidth="1"/>
    <col min="21" max="21" width="22.1796875" customWidth="1"/>
    <col min="22" max="22" width="24.90625" customWidth="1"/>
    <col min="23" max="23" width="17.08984375" customWidth="1"/>
    <col min="24" max="24" width="16.453125" customWidth="1"/>
    <col min="25" max="25" width="20.54296875" customWidth="1"/>
    <col min="26" max="26" width="22.453125" customWidth="1"/>
    <col min="27" max="27" width="21" customWidth="1"/>
    <col min="28" max="28" width="18" customWidth="1"/>
    <col min="29" max="29" width="27.1796875" customWidth="1"/>
    <col min="30" max="30" width="25.54296875" customWidth="1"/>
    <col min="31" max="31" width="11.54296875" customWidth="1"/>
    <col min="32" max="32" width="11.08984375" customWidth="1"/>
    <col min="33" max="33" width="17.81640625" customWidth="1"/>
    <col min="34" max="36" width="23.08984375" customWidth="1"/>
    <col min="37" max="37" width="27.1796875" customWidth="1"/>
    <col min="38" max="38" width="25.54296875" customWidth="1"/>
    <col min="39" max="39" width="22.1796875" customWidth="1"/>
    <col min="40" max="40" width="24.90625" customWidth="1"/>
    <col min="41" max="41" width="21.1796875" customWidth="1"/>
    <col min="42" max="42" width="22.81640625" customWidth="1"/>
    <col min="43" max="45" width="20.453125" customWidth="1"/>
  </cols>
  <sheetData>
    <row r="3" spans="3:45" x14ac:dyDescent="0.35">
      <c r="C3" s="160" t="s">
        <v>135</v>
      </c>
      <c r="D3" s="160"/>
      <c r="E3" s="160"/>
      <c r="F3" s="160"/>
      <c r="G3" s="160"/>
      <c r="H3" s="160"/>
      <c r="I3" s="160"/>
      <c r="J3" s="160"/>
      <c r="K3" s="160"/>
      <c r="L3" s="160"/>
      <c r="M3" s="160"/>
      <c r="N3" s="160"/>
      <c r="O3" s="160"/>
      <c r="R3" s="178" t="s">
        <v>136</v>
      </c>
      <c r="S3" s="178"/>
      <c r="T3" s="178"/>
      <c r="U3" s="178"/>
      <c r="V3" s="178"/>
      <c r="W3" s="178"/>
      <c r="X3" s="178"/>
      <c r="Y3" s="178"/>
      <c r="Z3" s="178"/>
      <c r="AA3" s="178"/>
      <c r="AB3" s="178"/>
      <c r="AC3" s="178"/>
      <c r="AD3" s="178"/>
      <c r="AE3" s="97"/>
      <c r="AF3" s="97"/>
      <c r="AG3" s="173" t="s">
        <v>137</v>
      </c>
      <c r="AH3" s="173"/>
      <c r="AI3" s="173"/>
      <c r="AJ3" s="173"/>
      <c r="AK3" s="173"/>
      <c r="AL3" s="173"/>
      <c r="AM3" s="173"/>
      <c r="AN3" s="173"/>
      <c r="AO3" s="173"/>
      <c r="AP3" s="173"/>
      <c r="AQ3" s="173"/>
      <c r="AR3" s="173"/>
      <c r="AS3" s="173"/>
    </row>
    <row r="4" spans="3:45" x14ac:dyDescent="0.35">
      <c r="C4" s="161" t="s">
        <v>138</v>
      </c>
      <c r="D4" s="162"/>
      <c r="E4" s="163"/>
      <c r="F4" s="164"/>
      <c r="G4" s="168"/>
      <c r="H4" s="169"/>
      <c r="I4" s="169"/>
      <c r="J4" s="169"/>
      <c r="K4" s="169"/>
      <c r="L4" s="158" t="s">
        <v>139</v>
      </c>
      <c r="M4" s="158"/>
      <c r="N4" s="158"/>
      <c r="O4" s="158"/>
      <c r="R4" s="172" t="s">
        <v>138</v>
      </c>
      <c r="S4" s="174"/>
      <c r="T4" s="174"/>
      <c r="U4" s="174"/>
      <c r="V4" s="169"/>
      <c r="W4" s="169"/>
      <c r="X4" s="169"/>
      <c r="Y4" s="169"/>
      <c r="Z4" s="176"/>
      <c r="AA4" s="158" t="s">
        <v>139</v>
      </c>
      <c r="AB4" s="158"/>
      <c r="AC4" s="158"/>
      <c r="AD4" s="158"/>
      <c r="AE4" s="97"/>
      <c r="AF4" s="97"/>
      <c r="AG4" s="172" t="s">
        <v>138</v>
      </c>
      <c r="AH4" s="174"/>
      <c r="AI4" s="174"/>
      <c r="AJ4" s="174"/>
      <c r="AK4" s="169"/>
      <c r="AL4" s="169"/>
      <c r="AM4" s="169"/>
      <c r="AN4" s="169"/>
      <c r="AO4" s="176"/>
      <c r="AP4" s="158" t="s">
        <v>139</v>
      </c>
      <c r="AQ4" s="158"/>
      <c r="AR4" s="158"/>
      <c r="AS4" s="158"/>
    </row>
    <row r="5" spans="3:45" x14ac:dyDescent="0.35">
      <c r="C5" s="158"/>
      <c r="D5" s="165"/>
      <c r="E5" s="166"/>
      <c r="F5" s="167"/>
      <c r="G5" s="170"/>
      <c r="H5" s="171"/>
      <c r="I5" s="171"/>
      <c r="J5" s="171"/>
      <c r="K5" s="171"/>
      <c r="L5" s="159"/>
      <c r="M5" s="159"/>
      <c r="N5" s="159"/>
      <c r="O5" s="159"/>
      <c r="R5" s="172"/>
      <c r="S5" s="175"/>
      <c r="T5" s="175"/>
      <c r="U5" s="175"/>
      <c r="V5" s="169"/>
      <c r="W5" s="169"/>
      <c r="X5" s="169"/>
      <c r="Y5" s="169"/>
      <c r="Z5" s="176"/>
      <c r="AA5" s="177"/>
      <c r="AB5" s="177"/>
      <c r="AC5" s="177"/>
      <c r="AD5" s="177"/>
      <c r="AE5" s="97"/>
      <c r="AF5" s="97"/>
      <c r="AG5" s="172"/>
      <c r="AH5" s="175"/>
      <c r="AI5" s="175"/>
      <c r="AJ5" s="175"/>
      <c r="AK5" s="169"/>
      <c r="AL5" s="169"/>
      <c r="AM5" s="169"/>
      <c r="AN5" s="169"/>
      <c r="AO5" s="176"/>
      <c r="AP5" s="177"/>
      <c r="AQ5" s="177"/>
      <c r="AR5" s="177"/>
      <c r="AS5" s="177"/>
    </row>
    <row r="6" spans="3:45" x14ac:dyDescent="0.35">
      <c r="C6" s="99" t="s">
        <v>140</v>
      </c>
      <c r="D6" s="92" t="s">
        <v>37</v>
      </c>
      <c r="E6" s="92" t="s">
        <v>141</v>
      </c>
      <c r="F6" s="92" t="s">
        <v>142</v>
      </c>
      <c r="G6" s="92" t="s">
        <v>143</v>
      </c>
      <c r="H6" s="92" t="s">
        <v>144</v>
      </c>
      <c r="I6" s="92" t="s">
        <v>145</v>
      </c>
      <c r="J6" s="92" t="s">
        <v>146</v>
      </c>
      <c r="K6" s="92" t="s">
        <v>147</v>
      </c>
      <c r="L6" s="93" t="s">
        <v>148</v>
      </c>
      <c r="M6" s="92" t="s">
        <v>149</v>
      </c>
      <c r="N6" s="92" t="s">
        <v>150</v>
      </c>
      <c r="O6" s="92" t="s">
        <v>151</v>
      </c>
      <c r="R6" s="96" t="s">
        <v>140</v>
      </c>
      <c r="S6" s="95" t="s">
        <v>152</v>
      </c>
      <c r="T6" s="95" t="s">
        <v>153</v>
      </c>
      <c r="U6" s="96" t="s">
        <v>142</v>
      </c>
      <c r="V6" s="96" t="s">
        <v>143</v>
      </c>
      <c r="W6" s="96" t="s">
        <v>144</v>
      </c>
      <c r="X6" s="96" t="s">
        <v>145</v>
      </c>
      <c r="Y6" s="96" t="s">
        <v>146</v>
      </c>
      <c r="Z6" s="96" t="s">
        <v>147</v>
      </c>
      <c r="AA6" s="96" t="s">
        <v>148</v>
      </c>
      <c r="AB6" s="96" t="s">
        <v>149</v>
      </c>
      <c r="AC6" s="96" t="s">
        <v>150</v>
      </c>
      <c r="AD6" s="96" t="s">
        <v>151</v>
      </c>
      <c r="AE6" s="97"/>
      <c r="AF6" s="97"/>
      <c r="AG6" s="90" t="s">
        <v>140</v>
      </c>
      <c r="AH6" s="89" t="s">
        <v>152</v>
      </c>
      <c r="AI6" s="89" t="s">
        <v>154</v>
      </c>
      <c r="AJ6" s="90" t="s">
        <v>142</v>
      </c>
      <c r="AK6" s="90" t="s">
        <v>143</v>
      </c>
      <c r="AL6" s="90" t="s">
        <v>144</v>
      </c>
      <c r="AM6" s="90" t="s">
        <v>145</v>
      </c>
      <c r="AN6" s="90" t="s">
        <v>146</v>
      </c>
      <c r="AO6" s="90" t="s">
        <v>147</v>
      </c>
      <c r="AP6" s="90" t="s">
        <v>148</v>
      </c>
      <c r="AQ6" s="90" t="s">
        <v>149</v>
      </c>
      <c r="AR6" s="90" t="s">
        <v>150</v>
      </c>
      <c r="AS6" s="90" t="s">
        <v>151</v>
      </c>
    </row>
    <row r="7" spans="3:45" x14ac:dyDescent="0.35">
      <c r="C7" s="5" t="s">
        <v>155</v>
      </c>
      <c r="D7" s="98" t="s">
        <v>156</v>
      </c>
      <c r="E7" s="9" t="s">
        <v>157</v>
      </c>
      <c r="F7" s="9"/>
      <c r="G7" s="10" t="s">
        <v>158</v>
      </c>
      <c r="H7" s="11" t="s">
        <v>159</v>
      </c>
      <c r="I7" s="9" t="s">
        <v>160</v>
      </c>
      <c r="J7" s="9" t="s">
        <v>161</v>
      </c>
      <c r="K7" s="9" t="s">
        <v>162</v>
      </c>
      <c r="L7" s="87" t="s">
        <v>163</v>
      </c>
      <c r="M7" s="12" t="s">
        <v>164</v>
      </c>
      <c r="N7" s="12" t="s">
        <v>165</v>
      </c>
      <c r="O7" s="12" t="s">
        <v>166</v>
      </c>
      <c r="R7" s="5" t="s">
        <v>167</v>
      </c>
      <c r="S7" s="98" t="s">
        <v>168</v>
      </c>
      <c r="T7" s="9" t="s">
        <v>169</v>
      </c>
      <c r="U7" s="9"/>
      <c r="V7" s="10" t="s">
        <v>158</v>
      </c>
      <c r="W7" s="11" t="s">
        <v>159</v>
      </c>
      <c r="X7" s="9" t="s">
        <v>160</v>
      </c>
      <c r="Y7" s="9" t="s">
        <v>161</v>
      </c>
      <c r="Z7" s="9" t="s">
        <v>162</v>
      </c>
      <c r="AA7" s="87" t="s">
        <v>163</v>
      </c>
      <c r="AB7" s="12" t="s">
        <v>164</v>
      </c>
      <c r="AC7" s="12" t="s">
        <v>165</v>
      </c>
      <c r="AD7" s="12" t="s">
        <v>166</v>
      </c>
      <c r="AE7" s="97"/>
      <c r="AF7" s="97"/>
      <c r="AG7" s="5" t="s">
        <v>167</v>
      </c>
      <c r="AH7" s="98" t="s">
        <v>168</v>
      </c>
      <c r="AI7" s="9" t="s">
        <v>170</v>
      </c>
      <c r="AJ7" s="9"/>
      <c r="AK7" s="10" t="s">
        <v>158</v>
      </c>
      <c r="AL7" s="11" t="s">
        <v>159</v>
      </c>
      <c r="AM7" s="9" t="s">
        <v>160</v>
      </c>
      <c r="AN7" s="9" t="s">
        <v>161</v>
      </c>
      <c r="AO7" s="9" t="s">
        <v>162</v>
      </c>
      <c r="AP7" s="87" t="s">
        <v>163</v>
      </c>
      <c r="AQ7" s="12" t="s">
        <v>164</v>
      </c>
      <c r="AR7" s="12" t="s">
        <v>165</v>
      </c>
      <c r="AS7" s="12" t="s">
        <v>166</v>
      </c>
    </row>
    <row r="8" spans="3:45" x14ac:dyDescent="0.35">
      <c r="C8" s="100"/>
      <c r="D8" s="14"/>
      <c r="E8" s="14"/>
      <c r="F8" s="14"/>
      <c r="G8" s="15"/>
      <c r="H8" s="16"/>
      <c r="I8" s="14"/>
      <c r="J8" s="14"/>
      <c r="K8" s="14"/>
      <c r="L8" s="88"/>
      <c r="M8" s="12"/>
      <c r="N8" s="12"/>
      <c r="O8" s="12"/>
      <c r="R8" s="9"/>
      <c r="S8" s="13"/>
      <c r="T8" s="94"/>
      <c r="U8" s="9"/>
      <c r="V8" s="9"/>
      <c r="W8" s="9"/>
      <c r="X8" s="9"/>
      <c r="Y8" s="9"/>
      <c r="Z8" s="5"/>
      <c r="AA8" s="5"/>
      <c r="AB8" s="5"/>
      <c r="AC8" s="5"/>
      <c r="AD8" s="5"/>
      <c r="AE8" s="97"/>
      <c r="AF8" s="97"/>
      <c r="AG8" s="9"/>
      <c r="AH8" s="13"/>
      <c r="AI8" s="94"/>
      <c r="AJ8" s="9"/>
      <c r="AK8" s="9"/>
      <c r="AL8" s="9"/>
      <c r="AM8" s="9"/>
      <c r="AN8" s="9"/>
      <c r="AO8" s="5"/>
      <c r="AP8" s="5"/>
      <c r="AQ8" s="5"/>
      <c r="AR8" s="5"/>
      <c r="AS8" s="5"/>
    </row>
    <row r="9" spans="3:45" x14ac:dyDescent="0.35">
      <c r="C9" s="5"/>
      <c r="D9" s="5"/>
      <c r="E9" s="5"/>
      <c r="F9" s="5"/>
      <c r="G9" s="5"/>
      <c r="H9" s="5"/>
      <c r="I9" s="5"/>
      <c r="J9" s="5"/>
      <c r="K9" s="5"/>
      <c r="L9" s="30"/>
      <c r="M9" s="5"/>
      <c r="N9" s="5"/>
      <c r="O9" s="5"/>
      <c r="R9" s="9"/>
      <c r="S9" s="91"/>
      <c r="T9" s="30"/>
      <c r="U9" s="9"/>
      <c r="V9" s="9"/>
      <c r="W9" s="9"/>
      <c r="X9" s="9"/>
      <c r="Y9" s="9"/>
      <c r="Z9" s="5"/>
      <c r="AA9" s="5"/>
      <c r="AB9" s="5"/>
      <c r="AC9" s="5"/>
      <c r="AD9" s="5"/>
      <c r="AE9" s="97"/>
      <c r="AF9" s="97"/>
      <c r="AG9" s="9"/>
      <c r="AH9" s="91"/>
      <c r="AI9" s="30"/>
      <c r="AJ9" s="9"/>
      <c r="AK9" s="9"/>
      <c r="AL9" s="9"/>
      <c r="AM9" s="9"/>
      <c r="AN9" s="9"/>
      <c r="AO9" s="5"/>
      <c r="AP9" s="5"/>
      <c r="AQ9" s="5"/>
      <c r="AR9" s="5"/>
      <c r="AS9" s="5"/>
    </row>
    <row r="10" spans="3:45" x14ac:dyDescent="0.35">
      <c r="R10" s="97"/>
      <c r="S10" s="97"/>
      <c r="T10" s="97"/>
      <c r="U10" s="97"/>
      <c r="V10" s="97"/>
      <c r="W10" s="97"/>
      <c r="X10" s="97"/>
      <c r="Y10" s="97"/>
      <c r="Z10" s="97"/>
      <c r="AA10" s="97"/>
      <c r="AB10" s="97"/>
      <c r="AC10" s="97"/>
      <c r="AD10" s="97"/>
      <c r="AE10" s="97"/>
      <c r="AF10" s="97"/>
      <c r="AG10" s="97"/>
      <c r="AH10" s="97"/>
      <c r="AI10" s="97"/>
      <c r="AJ10" s="97"/>
    </row>
  </sheetData>
  <mergeCells count="15">
    <mergeCell ref="R4:R5"/>
    <mergeCell ref="R3:AD3"/>
    <mergeCell ref="S4:U5"/>
    <mergeCell ref="V4:Z5"/>
    <mergeCell ref="AA4:AD5"/>
    <mergeCell ref="AG4:AG5"/>
    <mergeCell ref="AG3:AS3"/>
    <mergeCell ref="AH4:AJ5"/>
    <mergeCell ref="AK4:AO5"/>
    <mergeCell ref="AP4:AS5"/>
    <mergeCell ref="L4:O5"/>
    <mergeCell ref="C3:O3"/>
    <mergeCell ref="C4:C5"/>
    <mergeCell ref="D4:F5"/>
    <mergeCell ref="G4:K5"/>
  </mergeCells>
  <hyperlinks>
    <hyperlink ref="D7" r:id="rId1" xr:uid="{F46F2998-549E-4DFC-BF0B-8715535619E3}"/>
    <hyperlink ref="S7" r:id="rId2" display="TEST-" xr:uid="{6A9228EA-771B-4DCC-8036-758FB3DE82E8}"/>
    <hyperlink ref="AH7" r:id="rId3" display="TEST-" xr:uid="{0096D2C6-CDA5-467B-9065-D504563924C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657FF-FCDA-42A6-B3A9-C45B93B90C01}">
  <sheetPr>
    <tabColor theme="6" tint="0.39997558519241921"/>
  </sheetPr>
  <dimension ref="B2:AB104"/>
  <sheetViews>
    <sheetView zoomScale="50" zoomScaleNormal="50" workbookViewId="0">
      <selection activeCell="L20" sqref="L20"/>
    </sheetView>
  </sheetViews>
  <sheetFormatPr defaultRowHeight="14.5" x14ac:dyDescent="0.35"/>
  <cols>
    <col min="2" max="3" width="43.453125" customWidth="1"/>
    <col min="4" max="4" width="40.1796875" bestFit="1" customWidth="1"/>
    <col min="5" max="5" width="30.54296875" customWidth="1"/>
    <col min="6" max="6" width="70" bestFit="1" customWidth="1"/>
    <col min="7" max="7" width="29.453125" customWidth="1"/>
    <col min="8" max="8" width="26.90625" customWidth="1"/>
    <col min="9" max="9" width="32.81640625" bestFit="1" customWidth="1"/>
    <col min="10" max="10" width="73.90625" bestFit="1" customWidth="1"/>
    <col min="11" max="11" width="24.453125" customWidth="1"/>
    <col min="12" max="12" width="24.08984375" customWidth="1"/>
    <col min="13" max="13" width="28.54296875" customWidth="1"/>
    <col min="14" max="14" width="22.54296875" customWidth="1"/>
    <col min="15" max="15" width="23.81640625" customWidth="1"/>
    <col min="16" max="17" width="21.81640625" customWidth="1"/>
    <col min="18" max="19" width="25.1796875" customWidth="1"/>
    <col min="20" max="20" width="32.81640625" customWidth="1"/>
    <col min="21" max="21" width="18" customWidth="1"/>
    <col min="22" max="22" width="21.81640625" customWidth="1"/>
    <col min="23" max="23" width="29.453125" customWidth="1"/>
    <col min="24" max="24" width="27.81640625" customWidth="1"/>
    <col min="25" max="27" width="33.1796875" customWidth="1"/>
    <col min="28" max="28" width="36" customWidth="1"/>
  </cols>
  <sheetData>
    <row r="2" spans="2:28" ht="15" customHeight="1" x14ac:dyDescent="0.35">
      <c r="B2" s="199" t="s">
        <v>12</v>
      </c>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1"/>
    </row>
    <row r="3" spans="2:28" ht="15" customHeight="1" x14ac:dyDescent="0.35">
      <c r="B3" s="202"/>
      <c r="C3" s="203"/>
      <c r="D3" s="203"/>
      <c r="E3" s="203"/>
      <c r="F3" s="203"/>
      <c r="G3" s="203"/>
      <c r="H3" s="203"/>
      <c r="I3" s="203"/>
      <c r="J3" s="203"/>
      <c r="K3" s="203"/>
      <c r="L3" s="203"/>
      <c r="M3" s="203"/>
      <c r="N3" s="203"/>
      <c r="O3" s="203"/>
      <c r="P3" s="203"/>
      <c r="Q3" s="203"/>
      <c r="R3" s="203"/>
      <c r="S3" s="203"/>
      <c r="T3" s="203"/>
      <c r="U3" s="203"/>
      <c r="V3" s="203"/>
      <c r="W3" s="203"/>
      <c r="X3" s="203"/>
      <c r="Y3" s="203"/>
      <c r="Z3" s="203"/>
      <c r="AA3" s="203"/>
      <c r="AB3" s="204"/>
    </row>
    <row r="4" spans="2:28" ht="15" customHeight="1" x14ac:dyDescent="0.35">
      <c r="B4" s="202"/>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4"/>
    </row>
    <row r="5" spans="2:28" x14ac:dyDescent="0.35">
      <c r="B5" s="188"/>
      <c r="C5" s="205"/>
      <c r="D5" s="205"/>
      <c r="E5" s="205"/>
      <c r="F5" s="205"/>
      <c r="G5" s="205"/>
      <c r="H5" s="205"/>
      <c r="I5" s="205"/>
      <c r="J5" s="205"/>
      <c r="K5" s="205"/>
      <c r="L5" s="205"/>
      <c r="M5" s="205"/>
      <c r="N5" s="205"/>
      <c r="O5" s="205"/>
      <c r="P5" s="205"/>
      <c r="Q5" s="205"/>
      <c r="R5" s="205"/>
      <c r="S5" s="205"/>
      <c r="T5" s="205"/>
      <c r="U5" s="205"/>
      <c r="V5" s="188"/>
      <c r="W5" s="188"/>
      <c r="X5" s="188"/>
      <c r="Y5" s="188"/>
      <c r="Z5" s="188"/>
      <c r="AA5" s="188"/>
      <c r="AB5" s="188"/>
    </row>
    <row r="6" spans="2:28" x14ac:dyDescent="0.35">
      <c r="B6" s="47" t="s">
        <v>13</v>
      </c>
      <c r="C6" s="212" t="s">
        <v>14</v>
      </c>
      <c r="D6" s="212"/>
      <c r="E6" s="212"/>
      <c r="F6" s="212"/>
      <c r="G6" s="212"/>
      <c r="H6" s="212"/>
      <c r="I6" s="212"/>
      <c r="J6" s="207" t="s">
        <v>15</v>
      </c>
      <c r="K6" s="185" t="s">
        <v>16</v>
      </c>
      <c r="L6" s="186"/>
      <c r="M6" s="186"/>
      <c r="N6" s="186"/>
      <c r="O6" s="186"/>
      <c r="P6" s="186"/>
      <c r="Q6" s="186"/>
      <c r="R6" s="186"/>
      <c r="S6" s="186"/>
      <c r="T6" s="209" t="s">
        <v>17</v>
      </c>
      <c r="U6" s="186"/>
      <c r="V6" s="192" t="s">
        <v>18</v>
      </c>
      <c r="W6" s="193"/>
      <c r="X6" s="193"/>
      <c r="Y6" s="193"/>
      <c r="Z6" s="193"/>
      <c r="AA6" s="193"/>
      <c r="AB6" s="194"/>
    </row>
    <row r="7" spans="2:28" x14ac:dyDescent="0.35">
      <c r="B7" s="8" t="s">
        <v>19</v>
      </c>
      <c r="C7" s="213" t="s">
        <v>20</v>
      </c>
      <c r="D7" s="214"/>
      <c r="E7" s="214"/>
      <c r="F7" s="214"/>
      <c r="G7" s="214"/>
      <c r="H7" s="214"/>
      <c r="I7" s="215"/>
      <c r="J7" s="208"/>
      <c r="K7" s="185"/>
      <c r="L7" s="186"/>
      <c r="M7" s="186"/>
      <c r="N7" s="186"/>
      <c r="O7" s="186"/>
      <c r="P7" s="186"/>
      <c r="Q7" s="186"/>
      <c r="R7" s="186"/>
      <c r="S7" s="186"/>
      <c r="T7" s="208"/>
      <c r="U7" s="186"/>
      <c r="V7" s="190" t="s">
        <v>21</v>
      </c>
      <c r="W7" s="190" t="s">
        <v>22</v>
      </c>
      <c r="X7" s="197" t="s">
        <v>23</v>
      </c>
      <c r="Y7" s="168"/>
      <c r="Z7" s="6" t="s">
        <v>24</v>
      </c>
      <c r="AA7" s="40">
        <v>100</v>
      </c>
      <c r="AB7" s="197" t="s">
        <v>25</v>
      </c>
    </row>
    <row r="8" spans="2:28" x14ac:dyDescent="0.35">
      <c r="B8" s="46" t="s">
        <v>26</v>
      </c>
      <c r="C8" s="216" t="e">
        <f ca="1">COUNTIF(OFFSET(L15, 0, 0, COUNTA(L:L) - COUNTA(L$1:L$14)), "PASS") + COUNTIF(OFFSET(L15, 0, 0, COUNTA(L:L) - COUNTA(L$1:L$14)), "PASS WITH NOTE")</f>
        <v>#REF!</v>
      </c>
      <c r="D8" s="217"/>
      <c r="E8" s="217"/>
      <c r="F8" s="218"/>
      <c r="G8" s="68" t="s">
        <v>27</v>
      </c>
      <c r="H8" s="210">
        <f>COUNTA(L15:INDEX(L:L, ROWS(L:L)))</f>
        <v>0</v>
      </c>
      <c r="I8" s="211"/>
      <c r="J8" s="208"/>
      <c r="K8" s="185"/>
      <c r="L8" s="186"/>
      <c r="M8" s="186"/>
      <c r="N8" s="186"/>
      <c r="O8" s="186"/>
      <c r="P8" s="186"/>
      <c r="Q8" s="186"/>
      <c r="R8" s="186"/>
      <c r="S8" s="186"/>
      <c r="T8" s="208"/>
      <c r="U8" s="186"/>
      <c r="V8" s="195"/>
      <c r="W8" s="191"/>
      <c r="X8" s="198"/>
      <c r="Y8" s="168"/>
      <c r="Z8" s="6" t="s">
        <v>28</v>
      </c>
      <c r="AA8" s="35">
        <v>20</v>
      </c>
      <c r="AB8" s="198"/>
    </row>
    <row r="9" spans="2:28" x14ac:dyDescent="0.35">
      <c r="B9" s="46" t="s">
        <v>29</v>
      </c>
      <c r="C9" s="219" t="e">
        <f ca="1">COUNTIF(OFFSET(L15, 0, 0, COUNTA(L:L) - COUNTA(L$1:L$14)), "FAILED")</f>
        <v>#REF!</v>
      </c>
      <c r="D9" s="220"/>
      <c r="E9" s="220"/>
      <c r="F9" s="221"/>
      <c r="G9" s="46" t="s">
        <v>30</v>
      </c>
      <c r="H9" s="183">
        <f>(H10-H8)</f>
        <v>14</v>
      </c>
      <c r="I9" s="184"/>
      <c r="J9" s="206">
        <f>(H8/H10)*100%</f>
        <v>0</v>
      </c>
      <c r="K9" s="185"/>
      <c r="L9" s="186"/>
      <c r="M9" s="186"/>
      <c r="N9" s="186"/>
      <c r="O9" s="186"/>
      <c r="P9" s="186"/>
      <c r="Q9" s="186"/>
      <c r="R9" s="186"/>
      <c r="S9" s="186"/>
      <c r="T9" s="179" t="s">
        <v>31</v>
      </c>
      <c r="U9" s="186"/>
      <c r="V9" s="224"/>
      <c r="W9" s="196"/>
      <c r="X9" s="225"/>
      <c r="Y9" s="168"/>
      <c r="Z9" s="6" t="s">
        <v>32</v>
      </c>
      <c r="AA9" s="70"/>
      <c r="AB9" s="179" t="s">
        <v>31</v>
      </c>
    </row>
    <row r="10" spans="2:28" x14ac:dyDescent="0.35">
      <c r="B10" s="80" t="s">
        <v>33</v>
      </c>
      <c r="C10" s="222">
        <f>COUNTA(C15:INDEX(C:C, ROWS(C:C)))</f>
        <v>3</v>
      </c>
      <c r="D10" s="222"/>
      <c r="E10" s="222"/>
      <c r="F10" s="223"/>
      <c r="G10" s="46" t="s">
        <v>34</v>
      </c>
      <c r="H10" s="183">
        <f>COUNTA(B15:INDEX(B:B, ROWS(B:B)))</f>
        <v>14</v>
      </c>
      <c r="I10" s="184"/>
      <c r="J10" s="206"/>
      <c r="K10" s="185"/>
      <c r="L10" s="186"/>
      <c r="M10" s="186"/>
      <c r="N10" s="186"/>
      <c r="O10" s="186"/>
      <c r="P10" s="186"/>
      <c r="Q10" s="186"/>
      <c r="R10" s="186"/>
      <c r="S10" s="186"/>
      <c r="T10" s="179"/>
      <c r="U10" s="186"/>
      <c r="V10" s="224"/>
      <c r="W10" s="196"/>
      <c r="X10" s="225"/>
      <c r="Y10" s="168"/>
      <c r="Z10" s="7" t="s">
        <v>35</v>
      </c>
      <c r="AA10" s="70"/>
      <c r="AB10" s="179"/>
    </row>
    <row r="11" spans="2:28" x14ac:dyDescent="0.35">
      <c r="B11" s="188"/>
      <c r="C11" s="188"/>
      <c r="D11" s="188"/>
      <c r="E11" s="188"/>
      <c r="F11" s="188"/>
      <c r="G11" s="188"/>
      <c r="H11" s="188"/>
      <c r="I11" s="189"/>
      <c r="J11" s="206"/>
      <c r="K11" s="185"/>
      <c r="L11" s="186"/>
      <c r="M11" s="186"/>
      <c r="N11" s="186"/>
      <c r="O11" s="186"/>
      <c r="P11" s="186"/>
      <c r="Q11" s="186"/>
      <c r="R11" s="186"/>
      <c r="S11" s="186"/>
      <c r="T11" s="179"/>
      <c r="U11" s="186"/>
      <c r="V11" s="224"/>
      <c r="W11" s="196"/>
      <c r="X11" s="225"/>
      <c r="Y11" s="168"/>
      <c r="Z11" s="6" t="s">
        <v>36</v>
      </c>
      <c r="AA11" s="73">
        <f>(AA8/AA7)*100%</f>
        <v>0.2</v>
      </c>
      <c r="AB11" s="179"/>
    </row>
    <row r="12" spans="2:28" x14ac:dyDescent="0.35">
      <c r="B12" s="185"/>
      <c r="C12" s="186"/>
      <c r="D12" s="186"/>
      <c r="E12" s="186"/>
      <c r="F12" s="186"/>
      <c r="G12" s="186"/>
      <c r="H12" s="186"/>
      <c r="I12" s="186"/>
      <c r="J12" s="186"/>
      <c r="K12" s="186"/>
      <c r="L12" s="186"/>
      <c r="M12" s="186"/>
      <c r="N12" s="186"/>
      <c r="O12" s="186"/>
      <c r="P12" s="186"/>
      <c r="Q12" s="186"/>
      <c r="R12" s="186"/>
      <c r="S12" s="186"/>
      <c r="T12" s="186"/>
      <c r="U12" s="186"/>
      <c r="V12" s="186"/>
      <c r="W12" s="186"/>
      <c r="X12" s="186"/>
      <c r="Y12" s="186"/>
      <c r="Z12" s="186"/>
      <c r="AA12" s="186"/>
      <c r="AB12" s="187"/>
    </row>
    <row r="13" spans="2:28" x14ac:dyDescent="0.35">
      <c r="B13" s="185"/>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c r="AA13" s="186"/>
      <c r="AB13" s="187"/>
    </row>
    <row r="14" spans="2:28" x14ac:dyDescent="0.35">
      <c r="B14" s="19" t="s">
        <v>37</v>
      </c>
      <c r="C14" s="19" t="s">
        <v>38</v>
      </c>
      <c r="D14" s="49" t="s">
        <v>39</v>
      </c>
      <c r="E14" s="49" t="s">
        <v>40</v>
      </c>
      <c r="F14" s="49" t="s">
        <v>41</v>
      </c>
      <c r="G14" s="49" t="s">
        <v>42</v>
      </c>
      <c r="H14" s="49" t="s">
        <v>43</v>
      </c>
      <c r="I14" s="49" t="s">
        <v>44</v>
      </c>
      <c r="J14" s="49" t="s">
        <v>45</v>
      </c>
      <c r="K14" s="49" t="s">
        <v>46</v>
      </c>
      <c r="L14" s="49" t="s">
        <v>47</v>
      </c>
      <c r="M14" s="49" t="s">
        <v>48</v>
      </c>
      <c r="N14" s="49" t="s">
        <v>49</v>
      </c>
      <c r="O14" s="49" t="s">
        <v>50</v>
      </c>
      <c r="P14" s="49" t="s">
        <v>51</v>
      </c>
      <c r="Q14" s="71" t="s">
        <v>52</v>
      </c>
      <c r="R14" s="71" t="s">
        <v>53</v>
      </c>
      <c r="S14" s="71" t="s">
        <v>54</v>
      </c>
      <c r="T14" s="49" t="s">
        <v>55</v>
      </c>
      <c r="U14" s="17"/>
      <c r="V14" s="53" t="s">
        <v>56</v>
      </c>
      <c r="W14" s="72" t="s">
        <v>57</v>
      </c>
      <c r="X14" s="53" t="s">
        <v>47</v>
      </c>
      <c r="Y14" s="53" t="s">
        <v>58</v>
      </c>
      <c r="Z14" s="53" t="s">
        <v>59</v>
      </c>
      <c r="AA14" s="53" t="s">
        <v>52</v>
      </c>
      <c r="AB14" s="53" t="s">
        <v>55</v>
      </c>
    </row>
    <row r="15" spans="2:28" ht="72.5" x14ac:dyDescent="0.35">
      <c r="B15" s="57" t="s">
        <v>60</v>
      </c>
      <c r="C15" s="181" t="s">
        <v>61</v>
      </c>
      <c r="D15" s="76" t="s">
        <v>62</v>
      </c>
      <c r="E15" s="69" t="s">
        <v>63</v>
      </c>
      <c r="F15" s="102" t="s">
        <v>64</v>
      </c>
      <c r="G15" s="69" t="s">
        <v>65</v>
      </c>
      <c r="H15" s="103" t="s">
        <v>66</v>
      </c>
      <c r="I15" s="104" t="s">
        <v>67</v>
      </c>
      <c r="J15" s="108" t="s">
        <v>68</v>
      </c>
      <c r="K15" s="31"/>
      <c r="L15" s="31"/>
      <c r="M15" s="115"/>
      <c r="N15" s="31"/>
      <c r="O15" s="31"/>
      <c r="P15" s="51"/>
      <c r="Q15" s="31"/>
      <c r="R15" s="31"/>
      <c r="S15" s="31"/>
      <c r="T15" s="31"/>
      <c r="V15" s="31"/>
      <c r="W15" s="31"/>
      <c r="X15" s="31"/>
      <c r="Y15" s="31"/>
      <c r="Z15" s="31"/>
      <c r="AA15" s="31"/>
      <c r="AB15" s="31"/>
    </row>
    <row r="16" spans="2:28" ht="87" x14ac:dyDescent="0.35">
      <c r="B16" s="57" t="s">
        <v>69</v>
      </c>
      <c r="C16" s="181"/>
      <c r="D16" s="77" t="s">
        <v>70</v>
      </c>
      <c r="E16" s="58" t="s">
        <v>63</v>
      </c>
      <c r="F16" s="111" t="s">
        <v>71</v>
      </c>
      <c r="G16" s="58" t="s">
        <v>72</v>
      </c>
      <c r="H16" s="103" t="s">
        <v>73</v>
      </c>
      <c r="I16" s="104" t="s">
        <v>74</v>
      </c>
      <c r="J16" s="109" t="s">
        <v>75</v>
      </c>
      <c r="K16" s="5"/>
      <c r="L16" s="5"/>
      <c r="M16" s="116"/>
      <c r="N16" s="5"/>
      <c r="O16" s="5"/>
      <c r="P16" s="30"/>
      <c r="Q16" s="5"/>
      <c r="R16" s="5"/>
      <c r="S16" s="5"/>
      <c r="T16" s="5"/>
      <c r="V16" s="5"/>
      <c r="W16" s="5"/>
      <c r="X16" s="5"/>
      <c r="Y16" s="5"/>
      <c r="Z16" s="5"/>
      <c r="AA16" s="5"/>
      <c r="AB16" s="5"/>
    </row>
    <row r="17" spans="2:28" ht="87" x14ac:dyDescent="0.35">
      <c r="B17" s="57" t="s">
        <v>76</v>
      </c>
      <c r="C17" s="181"/>
      <c r="D17" s="77" t="s">
        <v>70</v>
      </c>
      <c r="E17" s="58" t="s">
        <v>63</v>
      </c>
      <c r="F17" s="111" t="s">
        <v>77</v>
      </c>
      <c r="G17" s="58" t="s">
        <v>72</v>
      </c>
      <c r="H17" s="103" t="s">
        <v>78</v>
      </c>
      <c r="I17" s="104" t="s">
        <v>74</v>
      </c>
      <c r="J17" s="109" t="s">
        <v>75</v>
      </c>
      <c r="K17" s="5"/>
      <c r="L17" s="5"/>
      <c r="M17" s="116"/>
      <c r="N17" s="5"/>
      <c r="O17" s="5"/>
      <c r="P17" s="30"/>
      <c r="Q17" s="5"/>
      <c r="R17" s="5"/>
      <c r="S17" s="5"/>
      <c r="T17" s="5"/>
      <c r="V17" s="5"/>
      <c r="W17" s="5"/>
      <c r="X17" s="5"/>
      <c r="Y17" s="5"/>
      <c r="Z17" s="5"/>
      <c r="AA17" s="5"/>
      <c r="AB17" s="5"/>
    </row>
    <row r="18" spans="2:28" ht="72.5" x14ac:dyDescent="0.35">
      <c r="B18" s="57" t="s">
        <v>79</v>
      </c>
      <c r="C18" s="182"/>
      <c r="D18" s="77" t="s">
        <v>70</v>
      </c>
      <c r="E18" s="58" t="s">
        <v>63</v>
      </c>
      <c r="F18" s="111" t="s">
        <v>80</v>
      </c>
      <c r="G18" s="58" t="s">
        <v>72</v>
      </c>
      <c r="H18" s="103" t="s">
        <v>81</v>
      </c>
      <c r="I18" s="104" t="s">
        <v>82</v>
      </c>
      <c r="J18" s="109" t="s">
        <v>83</v>
      </c>
      <c r="K18" s="5"/>
      <c r="L18" s="5"/>
      <c r="M18" s="116"/>
      <c r="N18" s="5"/>
      <c r="O18" s="5"/>
      <c r="P18" s="30"/>
      <c r="Q18" s="5"/>
      <c r="R18" s="5"/>
      <c r="S18" s="5"/>
      <c r="T18" s="5"/>
      <c r="V18" s="5"/>
      <c r="W18" s="5"/>
      <c r="X18" s="5"/>
      <c r="Y18" s="5"/>
      <c r="Z18" s="5"/>
      <c r="AA18" s="5"/>
      <c r="AB18" s="5"/>
    </row>
    <row r="19" spans="2:28" ht="72.5" x14ac:dyDescent="0.35">
      <c r="B19" s="57" t="s">
        <v>84</v>
      </c>
      <c r="C19" s="181" t="s">
        <v>85</v>
      </c>
      <c r="D19" s="77" t="s">
        <v>86</v>
      </c>
      <c r="E19" s="57" t="s">
        <v>87</v>
      </c>
      <c r="F19" s="111" t="s">
        <v>88</v>
      </c>
      <c r="G19" s="69" t="s">
        <v>65</v>
      </c>
      <c r="H19" s="60" t="s">
        <v>89</v>
      </c>
      <c r="I19" s="105" t="s">
        <v>90</v>
      </c>
      <c r="J19" s="135" t="s">
        <v>91</v>
      </c>
      <c r="K19" s="5"/>
      <c r="L19" s="5"/>
      <c r="M19" s="116"/>
      <c r="N19" s="5"/>
      <c r="O19" s="5"/>
      <c r="P19" s="30"/>
      <c r="Q19" s="5"/>
      <c r="R19" s="5"/>
      <c r="S19" s="5"/>
      <c r="T19" s="5"/>
      <c r="V19" s="5"/>
      <c r="W19" s="5"/>
      <c r="X19" s="5"/>
      <c r="Y19" s="5"/>
      <c r="Z19" s="5"/>
      <c r="AA19" s="5"/>
      <c r="AB19" s="5"/>
    </row>
    <row r="20" spans="2:28" ht="72.5" x14ac:dyDescent="0.35">
      <c r="B20" s="57" t="s">
        <v>92</v>
      </c>
      <c r="C20" s="181"/>
      <c r="D20" s="77" t="s">
        <v>86</v>
      </c>
      <c r="E20" s="57" t="s">
        <v>87</v>
      </c>
      <c r="F20" s="111" t="s">
        <v>93</v>
      </c>
      <c r="G20" s="69" t="s">
        <v>65</v>
      </c>
      <c r="H20" s="60" t="s">
        <v>89</v>
      </c>
      <c r="I20" s="106" t="s">
        <v>94</v>
      </c>
      <c r="J20" s="136" t="s">
        <v>95</v>
      </c>
      <c r="K20" s="5"/>
      <c r="L20" s="5"/>
      <c r="M20" s="116"/>
      <c r="N20" s="5"/>
      <c r="O20" s="5"/>
      <c r="P20" s="30"/>
      <c r="Q20" s="5"/>
      <c r="R20" s="5"/>
      <c r="S20" s="5"/>
      <c r="T20" s="5"/>
      <c r="V20" s="5"/>
      <c r="W20" s="5"/>
      <c r="X20" s="5"/>
      <c r="Y20" s="5"/>
      <c r="Z20" s="5"/>
      <c r="AA20" s="5"/>
      <c r="AB20" s="5"/>
    </row>
    <row r="21" spans="2:28" ht="72.5" x14ac:dyDescent="0.35">
      <c r="B21" s="57" t="s">
        <v>96</v>
      </c>
      <c r="C21" s="181"/>
      <c r="D21" s="77" t="s">
        <v>86</v>
      </c>
      <c r="E21" s="57" t="s">
        <v>87</v>
      </c>
      <c r="F21" s="111" t="s">
        <v>97</v>
      </c>
      <c r="G21" s="69" t="s">
        <v>65</v>
      </c>
      <c r="H21" s="60" t="s">
        <v>89</v>
      </c>
      <c r="I21" s="106" t="s">
        <v>98</v>
      </c>
      <c r="J21" s="136" t="s">
        <v>99</v>
      </c>
      <c r="K21" s="5"/>
      <c r="L21" s="5"/>
      <c r="M21" s="116"/>
      <c r="N21" s="5"/>
      <c r="O21" s="5"/>
      <c r="P21" s="30"/>
      <c r="Q21" s="5"/>
      <c r="R21" s="5"/>
      <c r="S21" s="5"/>
      <c r="T21" s="5"/>
      <c r="V21" s="5"/>
      <c r="W21" s="5"/>
      <c r="X21" s="5"/>
      <c r="Y21" s="5"/>
      <c r="Z21" s="5"/>
      <c r="AA21" s="5"/>
      <c r="AB21" s="5"/>
    </row>
    <row r="22" spans="2:28" ht="72.5" x14ac:dyDescent="0.35">
      <c r="B22" s="57" t="s">
        <v>100</v>
      </c>
      <c r="C22" s="182"/>
      <c r="D22" s="77" t="s">
        <v>86</v>
      </c>
      <c r="E22" s="57" t="s">
        <v>87</v>
      </c>
      <c r="F22" s="111" t="s">
        <v>101</v>
      </c>
      <c r="G22" s="69" t="s">
        <v>65</v>
      </c>
      <c r="H22" s="60" t="s">
        <v>89</v>
      </c>
      <c r="I22" s="106" t="s">
        <v>102</v>
      </c>
      <c r="J22" s="136" t="s">
        <v>103</v>
      </c>
      <c r="K22" s="5"/>
      <c r="L22" s="5"/>
      <c r="M22" s="116"/>
      <c r="N22" s="5"/>
      <c r="O22" s="5"/>
      <c r="P22" s="30"/>
      <c r="Q22" s="5"/>
      <c r="R22" s="5"/>
      <c r="S22" s="5"/>
      <c r="T22" s="5"/>
      <c r="V22" s="5"/>
      <c r="W22" s="5"/>
      <c r="X22" s="5"/>
      <c r="Y22" s="5"/>
      <c r="Z22" s="5"/>
      <c r="AA22" s="5"/>
      <c r="AB22" s="5"/>
    </row>
    <row r="23" spans="2:28" ht="72.5" x14ac:dyDescent="0.35">
      <c r="B23" s="57" t="s">
        <v>104</v>
      </c>
      <c r="C23" s="180" t="s">
        <v>105</v>
      </c>
      <c r="D23" s="77" t="s">
        <v>106</v>
      </c>
      <c r="E23" s="57" t="s">
        <v>87</v>
      </c>
      <c r="F23" s="111" t="s">
        <v>107</v>
      </c>
      <c r="G23" s="58" t="s">
        <v>65</v>
      </c>
      <c r="H23" s="60" t="s">
        <v>89</v>
      </c>
      <c r="I23" s="107" t="s">
        <v>108</v>
      </c>
      <c r="J23" s="109" t="s">
        <v>109</v>
      </c>
      <c r="K23" s="5"/>
      <c r="L23" s="5"/>
      <c r="M23" s="116"/>
      <c r="N23" s="5"/>
      <c r="O23" s="5"/>
      <c r="P23" s="30"/>
      <c r="Q23" s="5"/>
      <c r="R23" s="5"/>
      <c r="S23" s="5"/>
      <c r="T23" s="5"/>
      <c r="V23" s="5"/>
      <c r="W23" s="5"/>
      <c r="X23" s="5"/>
      <c r="Y23" s="5"/>
      <c r="Z23" s="5"/>
      <c r="AA23" s="5"/>
      <c r="AB23" s="5"/>
    </row>
    <row r="24" spans="2:28" ht="101.5" x14ac:dyDescent="0.35">
      <c r="B24" s="57" t="s">
        <v>110</v>
      </c>
      <c r="C24" s="181"/>
      <c r="D24" s="77" t="s">
        <v>111</v>
      </c>
      <c r="E24" s="57" t="s">
        <v>87</v>
      </c>
      <c r="F24" s="109" t="s">
        <v>112</v>
      </c>
      <c r="G24" s="58" t="s">
        <v>65</v>
      </c>
      <c r="H24" s="60" t="s">
        <v>89</v>
      </c>
      <c r="I24" s="107" t="s">
        <v>113</v>
      </c>
      <c r="J24" s="109" t="s">
        <v>114</v>
      </c>
      <c r="K24" s="5"/>
      <c r="L24" s="5"/>
      <c r="M24" s="116"/>
      <c r="N24" s="5"/>
      <c r="O24" s="5"/>
      <c r="P24" s="30"/>
      <c r="Q24" s="5"/>
      <c r="R24" s="5"/>
      <c r="S24" s="5"/>
      <c r="T24" s="5"/>
      <c r="V24" s="5"/>
      <c r="W24" s="5"/>
      <c r="X24" s="5"/>
      <c r="Y24" s="5"/>
      <c r="Z24" s="5"/>
      <c r="AA24" s="5"/>
      <c r="AB24" s="5"/>
    </row>
    <row r="25" spans="2:28" ht="72.5" x14ac:dyDescent="0.35">
      <c r="B25" s="57" t="s">
        <v>115</v>
      </c>
      <c r="C25" s="181"/>
      <c r="D25" s="77" t="s">
        <v>116</v>
      </c>
      <c r="E25" s="57" t="s">
        <v>87</v>
      </c>
      <c r="F25" s="111" t="s">
        <v>117</v>
      </c>
      <c r="G25" s="58" t="s">
        <v>65</v>
      </c>
      <c r="H25" s="60" t="s">
        <v>89</v>
      </c>
      <c r="I25" s="107" t="s">
        <v>118</v>
      </c>
      <c r="J25" s="109" t="s">
        <v>119</v>
      </c>
      <c r="K25" s="5"/>
      <c r="L25" s="5"/>
      <c r="M25" s="116"/>
      <c r="N25" s="5"/>
      <c r="O25" s="5"/>
      <c r="P25" s="30"/>
      <c r="Q25" s="5"/>
      <c r="R25" s="5"/>
      <c r="S25" s="5"/>
      <c r="T25" s="5"/>
      <c r="V25" s="5"/>
      <c r="W25" s="5"/>
      <c r="X25" s="5"/>
      <c r="Y25" s="5"/>
      <c r="Z25" s="5"/>
      <c r="AA25" s="5"/>
      <c r="AB25" s="5"/>
    </row>
    <row r="26" spans="2:28" ht="101.5" x14ac:dyDescent="0.35">
      <c r="B26" s="57" t="s">
        <v>120</v>
      </c>
      <c r="C26" s="181"/>
      <c r="D26" s="77" t="s">
        <v>121</v>
      </c>
      <c r="E26" s="57" t="s">
        <v>87</v>
      </c>
      <c r="F26" s="109" t="s">
        <v>122</v>
      </c>
      <c r="G26" s="58" t="s">
        <v>65</v>
      </c>
      <c r="H26" s="60" t="s">
        <v>89</v>
      </c>
      <c r="I26" s="107" t="s">
        <v>113</v>
      </c>
      <c r="J26" s="109" t="s">
        <v>123</v>
      </c>
      <c r="K26" s="5"/>
      <c r="L26" s="5"/>
      <c r="M26" s="116"/>
      <c r="N26" s="5"/>
      <c r="O26" s="5"/>
      <c r="P26" s="30"/>
      <c r="Q26" s="5"/>
      <c r="R26" s="5"/>
      <c r="S26" s="5"/>
      <c r="T26" s="5"/>
      <c r="V26" s="5"/>
      <c r="W26" s="5"/>
      <c r="X26" s="5"/>
      <c r="Y26" s="5"/>
      <c r="Z26" s="5"/>
      <c r="AA26" s="5"/>
      <c r="AB26" s="5"/>
    </row>
    <row r="27" spans="2:28" ht="130.5" x14ac:dyDescent="0.35">
      <c r="B27" s="57" t="s">
        <v>124</v>
      </c>
      <c r="C27" s="181"/>
      <c r="D27" s="78" t="s">
        <v>125</v>
      </c>
      <c r="E27" s="57" t="s">
        <v>87</v>
      </c>
      <c r="F27" s="112" t="s">
        <v>126</v>
      </c>
      <c r="G27" s="58" t="s">
        <v>65</v>
      </c>
      <c r="H27" s="60" t="s">
        <v>89</v>
      </c>
      <c r="I27" s="107" t="s">
        <v>127</v>
      </c>
      <c r="J27" s="66" t="s">
        <v>128</v>
      </c>
      <c r="K27" s="5"/>
      <c r="L27" s="5"/>
      <c r="M27" s="116"/>
      <c r="N27" s="5"/>
      <c r="O27" s="5"/>
      <c r="P27" s="30"/>
      <c r="Q27" s="5"/>
      <c r="R27" s="5"/>
      <c r="S27" s="5"/>
      <c r="T27" s="5"/>
      <c r="V27" s="5"/>
      <c r="W27" s="5"/>
      <c r="X27" s="5"/>
      <c r="Y27" s="5"/>
      <c r="Z27" s="5"/>
      <c r="AA27" s="5"/>
      <c r="AB27" s="5"/>
    </row>
    <row r="28" spans="2:28" ht="188.5" x14ac:dyDescent="0.35">
      <c r="B28" s="57" t="s">
        <v>129</v>
      </c>
      <c r="C28" s="182"/>
      <c r="D28" s="77" t="s">
        <v>130</v>
      </c>
      <c r="E28" s="58" t="s">
        <v>87</v>
      </c>
      <c r="F28" s="111" t="s">
        <v>131</v>
      </c>
      <c r="G28" s="58" t="s">
        <v>65</v>
      </c>
      <c r="H28" s="114" t="s">
        <v>132</v>
      </c>
      <c r="I28" s="107" t="s">
        <v>133</v>
      </c>
      <c r="J28" s="109" t="s">
        <v>134</v>
      </c>
      <c r="K28" s="5"/>
      <c r="L28" s="5"/>
      <c r="M28" s="116"/>
      <c r="N28" s="5"/>
      <c r="O28" s="5"/>
      <c r="P28" s="30"/>
      <c r="Q28" s="5"/>
      <c r="R28" s="5"/>
      <c r="S28" s="5"/>
      <c r="T28" s="5"/>
      <c r="V28" s="5"/>
      <c r="W28" s="5"/>
      <c r="X28" s="5"/>
      <c r="Y28" s="5"/>
      <c r="Z28" s="5"/>
      <c r="AA28" s="5"/>
      <c r="AB28" s="5"/>
    </row>
    <row r="29" spans="2:28" x14ac:dyDescent="0.35">
      <c r="B29" s="110"/>
      <c r="C29" s="57"/>
      <c r="D29" s="77"/>
      <c r="E29" s="58"/>
      <c r="F29" s="111"/>
      <c r="G29" s="58"/>
      <c r="H29" s="60"/>
      <c r="I29" s="3"/>
      <c r="J29" s="109"/>
      <c r="K29" s="5"/>
      <c r="L29" s="5"/>
      <c r="M29" s="5"/>
      <c r="N29" s="5"/>
      <c r="O29" s="5"/>
      <c r="P29" s="30"/>
      <c r="Q29" s="5"/>
      <c r="R29" s="5"/>
      <c r="S29" s="5"/>
      <c r="T29" s="5"/>
      <c r="V29" s="5"/>
      <c r="W29" s="5"/>
      <c r="X29" s="5"/>
      <c r="Y29" s="5"/>
      <c r="Z29" s="5"/>
      <c r="AA29" s="5"/>
      <c r="AB29" s="5"/>
    </row>
    <row r="30" spans="2:28" x14ac:dyDescent="0.35">
      <c r="B30" s="110"/>
      <c r="C30" s="57"/>
      <c r="D30" s="77"/>
      <c r="E30" s="58"/>
      <c r="F30" s="111"/>
      <c r="G30" s="58"/>
      <c r="H30" s="60"/>
      <c r="I30" s="3"/>
      <c r="J30" s="109"/>
      <c r="K30" s="5"/>
      <c r="L30" s="5"/>
      <c r="M30" s="5"/>
      <c r="N30" s="5"/>
      <c r="O30" s="5"/>
      <c r="P30" s="30"/>
      <c r="Q30" s="5"/>
      <c r="R30" s="5"/>
      <c r="S30" s="5"/>
      <c r="T30" s="5"/>
      <c r="V30" s="5"/>
      <c r="W30" s="5"/>
      <c r="X30" s="5"/>
      <c r="Y30" s="5"/>
      <c r="Z30" s="5"/>
      <c r="AA30" s="5"/>
      <c r="AB30" s="5"/>
    </row>
    <row r="31" spans="2:28" x14ac:dyDescent="0.35">
      <c r="B31" s="110"/>
      <c r="C31" s="61"/>
      <c r="D31" s="77"/>
      <c r="E31" s="57"/>
      <c r="F31" s="111"/>
      <c r="G31" s="58"/>
      <c r="H31" s="60"/>
      <c r="I31" s="3"/>
      <c r="J31" s="66"/>
      <c r="K31" s="5"/>
      <c r="L31" s="5"/>
      <c r="M31" s="5"/>
      <c r="N31" s="5"/>
      <c r="O31" s="5"/>
      <c r="P31" s="30"/>
      <c r="Q31" s="5"/>
      <c r="R31" s="5"/>
      <c r="S31" s="5"/>
      <c r="T31" s="5"/>
      <c r="V31" s="5"/>
      <c r="W31" s="5"/>
      <c r="X31" s="5"/>
      <c r="Y31" s="5"/>
      <c r="Z31" s="5"/>
      <c r="AA31" s="5"/>
      <c r="AB31" s="5"/>
    </row>
    <row r="32" spans="2:28" x14ac:dyDescent="0.35">
      <c r="B32" s="110"/>
      <c r="C32" s="57"/>
      <c r="D32" s="79"/>
      <c r="E32" s="61"/>
      <c r="F32" s="101"/>
      <c r="G32" s="58"/>
      <c r="H32" s="60"/>
      <c r="I32" s="3"/>
      <c r="J32" s="66"/>
      <c r="K32" s="5"/>
      <c r="L32" s="5"/>
      <c r="M32" s="5"/>
      <c r="N32" s="5"/>
      <c r="O32" s="5"/>
      <c r="P32" s="30"/>
      <c r="Q32" s="5"/>
      <c r="R32" s="5"/>
      <c r="S32" s="5"/>
      <c r="T32" s="5"/>
      <c r="V32" s="5"/>
      <c r="W32" s="5"/>
      <c r="X32" s="5"/>
      <c r="Y32" s="5"/>
      <c r="Z32" s="5"/>
      <c r="AA32" s="5"/>
      <c r="AB32" s="5"/>
    </row>
    <row r="33" spans="2:28" x14ac:dyDescent="0.35">
      <c r="B33" s="110"/>
      <c r="C33" s="57"/>
      <c r="D33" s="79"/>
      <c r="E33" s="61"/>
      <c r="F33" s="101"/>
      <c r="G33" s="58"/>
      <c r="H33" s="60"/>
      <c r="I33" s="3"/>
      <c r="J33" s="66"/>
      <c r="K33" s="5"/>
      <c r="L33" s="5"/>
      <c r="M33" s="5"/>
      <c r="N33" s="5"/>
      <c r="O33" s="5"/>
      <c r="P33" s="30"/>
      <c r="Q33" s="5"/>
      <c r="R33" s="5"/>
      <c r="S33" s="5"/>
      <c r="T33" s="5"/>
      <c r="V33" s="5"/>
      <c r="W33" s="5"/>
      <c r="X33" s="5"/>
      <c r="Y33" s="5"/>
      <c r="Z33" s="5"/>
      <c r="AA33" s="5"/>
      <c r="AB33" s="5"/>
    </row>
    <row r="34" spans="2:28" x14ac:dyDescent="0.35">
      <c r="B34" s="110"/>
      <c r="C34" s="57"/>
      <c r="D34" s="78"/>
      <c r="E34" s="59"/>
      <c r="F34" s="113"/>
      <c r="G34" s="58"/>
      <c r="H34" s="60"/>
      <c r="I34" s="3"/>
      <c r="J34" s="66"/>
      <c r="K34" s="5"/>
      <c r="L34" s="5"/>
      <c r="M34" s="5"/>
      <c r="N34" s="5"/>
      <c r="O34" s="5"/>
      <c r="P34" s="30"/>
      <c r="Q34" s="5"/>
      <c r="R34" s="5"/>
      <c r="S34" s="5"/>
      <c r="T34" s="5"/>
      <c r="V34" s="5"/>
      <c r="W34" s="5"/>
      <c r="X34" s="5"/>
      <c r="Y34" s="5"/>
      <c r="Z34" s="5"/>
      <c r="AA34" s="5"/>
      <c r="AB34" s="5"/>
    </row>
    <row r="35" spans="2:28" x14ac:dyDescent="0.35">
      <c r="B35" s="110"/>
      <c r="C35" s="57"/>
      <c r="D35" s="77"/>
      <c r="E35" s="58"/>
      <c r="F35" s="111"/>
      <c r="G35" s="58"/>
      <c r="H35" s="60"/>
      <c r="I35" s="3"/>
      <c r="J35" s="65"/>
      <c r="K35" s="5"/>
      <c r="L35" s="5"/>
      <c r="M35" s="5"/>
      <c r="N35" s="5"/>
      <c r="O35" s="5"/>
      <c r="P35" s="30"/>
      <c r="Q35" s="5"/>
      <c r="R35" s="5"/>
      <c r="S35" s="5"/>
      <c r="T35" s="5"/>
      <c r="V35" s="5"/>
      <c r="W35" s="5"/>
      <c r="X35" s="5"/>
      <c r="Y35" s="5"/>
      <c r="Z35" s="5"/>
      <c r="AA35" s="5"/>
      <c r="AB35" s="5"/>
    </row>
    <row r="36" spans="2:28" x14ac:dyDescent="0.35">
      <c r="B36" s="110"/>
      <c r="C36" s="57"/>
      <c r="D36" s="77"/>
      <c r="E36" s="58"/>
      <c r="F36" s="111"/>
      <c r="G36" s="58"/>
      <c r="H36" s="60"/>
      <c r="I36" s="3"/>
      <c r="J36" s="65"/>
      <c r="K36" s="5"/>
      <c r="L36" s="5"/>
      <c r="M36" s="5"/>
      <c r="N36" s="5"/>
      <c r="O36" s="5"/>
      <c r="P36" s="30"/>
      <c r="Q36" s="5"/>
      <c r="R36" s="5"/>
      <c r="S36" s="5"/>
      <c r="T36" s="5"/>
      <c r="V36" s="5"/>
      <c r="W36" s="5"/>
      <c r="X36" s="5"/>
      <c r="Y36" s="5"/>
      <c r="Z36" s="5"/>
      <c r="AA36" s="5"/>
      <c r="AB36" s="5"/>
    </row>
    <row r="37" spans="2:28" x14ac:dyDescent="0.35">
      <c r="B37" s="57"/>
      <c r="C37" s="76"/>
      <c r="D37" s="77"/>
      <c r="E37" s="58"/>
      <c r="F37" s="111"/>
      <c r="G37" s="58"/>
      <c r="H37" s="60"/>
      <c r="I37" s="3"/>
      <c r="J37" s="65"/>
      <c r="K37" s="5"/>
      <c r="L37" s="5"/>
      <c r="M37" s="5"/>
      <c r="N37" s="5"/>
      <c r="O37" s="5"/>
      <c r="P37" s="30"/>
      <c r="Q37" s="5"/>
      <c r="R37" s="5"/>
      <c r="S37" s="5"/>
      <c r="T37" s="5"/>
      <c r="V37" s="5"/>
      <c r="W37" s="5"/>
      <c r="X37" s="5"/>
      <c r="Y37" s="5"/>
      <c r="Z37" s="5"/>
      <c r="AA37" s="5"/>
      <c r="AB37" s="5"/>
    </row>
    <row r="38" spans="2:28" x14ac:dyDescent="0.35">
      <c r="B38" s="57"/>
      <c r="C38" s="79"/>
      <c r="D38" s="79"/>
      <c r="E38" s="61"/>
      <c r="F38" s="101"/>
      <c r="G38" s="62"/>
      <c r="H38" s="60"/>
      <c r="I38" s="3"/>
      <c r="J38" s="66"/>
      <c r="K38" s="5"/>
      <c r="L38" s="5"/>
      <c r="M38" s="5"/>
      <c r="N38" s="5"/>
      <c r="O38" s="5"/>
      <c r="P38" s="30"/>
      <c r="Q38" s="5"/>
      <c r="R38" s="5"/>
      <c r="S38" s="5"/>
      <c r="T38" s="5"/>
      <c r="V38" s="5"/>
      <c r="W38" s="5"/>
      <c r="X38" s="5"/>
      <c r="Y38" s="5"/>
      <c r="Z38" s="5"/>
      <c r="AA38" s="5"/>
      <c r="AB38" s="5"/>
    </row>
    <row r="39" spans="2:28" x14ac:dyDescent="0.35">
      <c r="B39" s="57"/>
      <c r="C39" s="77"/>
      <c r="D39" s="64"/>
      <c r="E39" s="63"/>
      <c r="F39" s="63"/>
      <c r="G39" s="58"/>
      <c r="H39" s="60"/>
      <c r="I39" s="3"/>
      <c r="J39" s="66"/>
      <c r="K39" s="5"/>
      <c r="L39" s="5"/>
      <c r="M39" s="5"/>
      <c r="N39" s="5"/>
      <c r="O39" s="5"/>
      <c r="P39" s="30"/>
      <c r="Q39" s="5"/>
      <c r="R39" s="5"/>
      <c r="S39" s="5"/>
      <c r="T39" s="5"/>
      <c r="V39" s="5"/>
      <c r="W39" s="5"/>
      <c r="X39" s="5"/>
      <c r="Y39" s="5"/>
      <c r="Z39" s="5"/>
      <c r="AA39" s="5"/>
      <c r="AB39" s="5"/>
    </row>
    <row r="40" spans="2:28" x14ac:dyDescent="0.35">
      <c r="B40" s="57"/>
      <c r="C40" s="77"/>
      <c r="D40" s="77"/>
      <c r="E40" s="58"/>
      <c r="F40" s="57"/>
      <c r="G40" s="58"/>
      <c r="H40" s="60"/>
      <c r="I40" s="3"/>
      <c r="J40" s="65"/>
      <c r="K40" s="5"/>
      <c r="L40" s="5"/>
      <c r="M40" s="5"/>
      <c r="N40" s="5"/>
      <c r="O40" s="5"/>
      <c r="P40" s="30"/>
      <c r="Q40" s="5"/>
      <c r="R40" s="5"/>
      <c r="S40" s="5"/>
      <c r="T40" s="5"/>
      <c r="V40" s="5"/>
      <c r="W40" s="5"/>
      <c r="X40" s="5"/>
      <c r="Y40" s="5"/>
      <c r="Z40" s="5"/>
      <c r="AA40" s="5"/>
      <c r="AB40" s="5"/>
    </row>
    <row r="41" spans="2:28" x14ac:dyDescent="0.35">
      <c r="B41" s="57"/>
      <c r="C41" s="77"/>
      <c r="D41" s="77"/>
      <c r="E41" s="58"/>
      <c r="F41" s="57"/>
      <c r="G41" s="58"/>
      <c r="H41" s="60"/>
      <c r="I41" s="3"/>
      <c r="J41" s="65"/>
      <c r="K41" s="5"/>
      <c r="L41" s="5"/>
      <c r="M41" s="5"/>
      <c r="N41" s="5"/>
      <c r="O41" s="5"/>
      <c r="P41" s="30"/>
      <c r="Q41" s="5"/>
      <c r="R41" s="5"/>
      <c r="S41" s="5"/>
      <c r="T41" s="5"/>
      <c r="V41" s="5"/>
      <c r="W41" s="5"/>
      <c r="X41" s="5"/>
      <c r="Y41" s="5"/>
      <c r="Z41" s="5"/>
      <c r="AA41" s="5"/>
      <c r="AB41" s="5"/>
    </row>
    <row r="42" spans="2:28" x14ac:dyDescent="0.35">
      <c r="B42" s="57"/>
      <c r="C42" s="77"/>
      <c r="D42" s="77"/>
      <c r="E42" s="58"/>
      <c r="F42" s="57"/>
      <c r="G42" s="58"/>
      <c r="H42" s="60"/>
      <c r="I42" s="3"/>
      <c r="J42" s="65"/>
      <c r="K42" s="5"/>
      <c r="L42" s="5"/>
      <c r="M42" s="5"/>
      <c r="N42" s="5"/>
      <c r="O42" s="5"/>
      <c r="P42" s="30"/>
      <c r="Q42" s="5"/>
      <c r="R42" s="5"/>
      <c r="S42" s="5"/>
      <c r="T42" s="5"/>
      <c r="V42" s="5"/>
      <c r="W42" s="5"/>
      <c r="X42" s="5"/>
      <c r="Y42" s="5"/>
      <c r="Z42" s="5"/>
      <c r="AA42" s="5"/>
      <c r="AB42" s="5"/>
    </row>
    <row r="43" spans="2:28" x14ac:dyDescent="0.35">
      <c r="B43" s="57"/>
      <c r="C43" s="77"/>
      <c r="D43" s="77"/>
      <c r="E43" s="57"/>
      <c r="F43" s="57"/>
      <c r="G43" s="58"/>
      <c r="H43" s="60"/>
      <c r="I43" s="3"/>
      <c r="J43" s="66"/>
      <c r="K43" s="5"/>
      <c r="L43" s="5"/>
      <c r="M43" s="5"/>
      <c r="N43" s="5"/>
      <c r="O43" s="5"/>
      <c r="P43" s="30"/>
      <c r="Q43" s="5"/>
      <c r="R43" s="5"/>
      <c r="S43" s="5"/>
      <c r="T43" s="5"/>
      <c r="V43" s="5"/>
      <c r="W43" s="5"/>
      <c r="X43" s="5"/>
      <c r="Y43" s="5"/>
      <c r="Z43" s="5"/>
      <c r="AA43" s="5"/>
      <c r="AB43" s="5"/>
    </row>
    <row r="44" spans="2:28" x14ac:dyDescent="0.35">
      <c r="B44" s="57"/>
      <c r="C44" s="79"/>
      <c r="D44" s="78"/>
      <c r="E44" s="59"/>
      <c r="F44" s="59"/>
      <c r="G44" s="58"/>
      <c r="H44" s="60"/>
      <c r="I44" s="3"/>
      <c r="J44" s="66"/>
      <c r="K44" s="5"/>
      <c r="L44" s="5"/>
      <c r="M44" s="5"/>
      <c r="N44" s="5"/>
      <c r="O44" s="5"/>
      <c r="P44" s="30"/>
      <c r="Q44" s="5"/>
      <c r="R44" s="5"/>
      <c r="S44" s="5"/>
      <c r="T44" s="5"/>
      <c r="V44" s="5"/>
      <c r="W44" s="5"/>
      <c r="X44" s="5"/>
      <c r="Y44" s="5"/>
      <c r="Z44" s="5"/>
      <c r="AA44" s="5"/>
      <c r="AB44" s="5"/>
    </row>
    <row r="45" spans="2:28" x14ac:dyDescent="0.35">
      <c r="B45" s="57"/>
      <c r="C45" s="77"/>
      <c r="D45" s="77"/>
      <c r="E45" s="58"/>
      <c r="F45" s="57"/>
      <c r="G45" s="58"/>
      <c r="H45" s="60"/>
      <c r="I45" s="3"/>
      <c r="J45" s="65"/>
      <c r="K45" s="5"/>
      <c r="L45" s="5"/>
      <c r="M45" s="5"/>
      <c r="N45" s="5"/>
      <c r="O45" s="5"/>
      <c r="P45" s="30"/>
      <c r="Q45" s="5"/>
      <c r="R45" s="5"/>
      <c r="S45" s="5"/>
      <c r="T45" s="5"/>
      <c r="V45" s="5"/>
      <c r="W45" s="5"/>
      <c r="X45" s="5"/>
      <c r="Y45" s="5"/>
      <c r="Z45" s="5"/>
      <c r="AA45" s="5"/>
      <c r="AB45" s="5"/>
    </row>
    <row r="46" spans="2:28" x14ac:dyDescent="0.35">
      <c r="B46" s="57"/>
      <c r="C46" s="77"/>
      <c r="D46" s="77"/>
      <c r="E46" s="58"/>
      <c r="F46" s="57"/>
      <c r="G46" s="58"/>
      <c r="H46" s="60"/>
      <c r="I46" s="3"/>
      <c r="J46" s="65"/>
      <c r="K46" s="5"/>
      <c r="L46" s="5"/>
      <c r="M46" s="5"/>
      <c r="N46" s="5"/>
      <c r="O46" s="5"/>
      <c r="P46" s="30"/>
      <c r="Q46" s="5"/>
      <c r="R46" s="5"/>
      <c r="S46" s="5"/>
      <c r="T46" s="5"/>
      <c r="V46" s="5"/>
      <c r="W46" s="5"/>
      <c r="X46" s="5"/>
      <c r="Y46" s="5"/>
      <c r="Z46" s="5"/>
      <c r="AA46" s="5"/>
      <c r="AB46" s="5"/>
    </row>
    <row r="47" spans="2:28" x14ac:dyDescent="0.35">
      <c r="B47" s="57"/>
      <c r="C47" s="77"/>
      <c r="D47" s="77"/>
      <c r="E47" s="58"/>
      <c r="F47" s="57"/>
      <c r="G47" s="58"/>
      <c r="H47" s="60"/>
      <c r="I47" s="3"/>
      <c r="J47" s="65"/>
      <c r="K47" s="5"/>
      <c r="L47" s="5"/>
      <c r="M47" s="5"/>
      <c r="N47" s="5"/>
      <c r="O47" s="5"/>
      <c r="P47" s="30"/>
      <c r="Q47" s="5"/>
      <c r="R47" s="5"/>
      <c r="S47" s="5"/>
      <c r="T47" s="5"/>
      <c r="V47" s="5"/>
      <c r="W47" s="5"/>
      <c r="X47" s="5"/>
      <c r="Y47" s="5"/>
      <c r="Z47" s="5"/>
      <c r="AA47" s="5"/>
      <c r="AB47" s="5"/>
    </row>
    <row r="48" spans="2:28" x14ac:dyDescent="0.35">
      <c r="B48" s="57"/>
      <c r="C48" s="77"/>
      <c r="D48" s="77"/>
      <c r="E48" s="57"/>
      <c r="F48" s="57"/>
      <c r="G48" s="58"/>
      <c r="H48" s="60"/>
      <c r="I48" s="3"/>
      <c r="J48" s="66"/>
      <c r="K48" s="5"/>
      <c r="L48" s="5"/>
      <c r="M48" s="5"/>
      <c r="N48" s="5"/>
      <c r="O48" s="5"/>
      <c r="P48" s="30"/>
      <c r="Q48" s="5"/>
      <c r="R48" s="5"/>
      <c r="S48" s="5"/>
      <c r="T48" s="5"/>
      <c r="V48" s="5"/>
      <c r="W48" s="5"/>
      <c r="X48" s="5"/>
      <c r="Y48" s="5"/>
      <c r="Z48" s="5"/>
      <c r="AA48" s="5"/>
      <c r="AB48" s="5"/>
    </row>
    <row r="49" spans="2:28" x14ac:dyDescent="0.35">
      <c r="B49" s="57"/>
      <c r="C49" s="79"/>
      <c r="D49" s="78"/>
      <c r="E49" s="59"/>
      <c r="F49" s="59"/>
      <c r="G49" s="58"/>
      <c r="H49" s="60"/>
      <c r="I49" s="3"/>
      <c r="J49" s="66"/>
      <c r="K49" s="5"/>
      <c r="L49" s="5"/>
      <c r="M49" s="5"/>
      <c r="N49" s="5"/>
      <c r="O49" s="5"/>
      <c r="P49" s="30"/>
      <c r="Q49" s="5"/>
      <c r="R49" s="5"/>
      <c r="S49" s="5"/>
      <c r="T49" s="5"/>
      <c r="V49" s="5"/>
      <c r="W49" s="5"/>
      <c r="X49" s="5"/>
      <c r="Y49" s="5"/>
      <c r="Z49" s="5"/>
      <c r="AA49" s="5"/>
      <c r="AB49" s="5"/>
    </row>
    <row r="50" spans="2:28" x14ac:dyDescent="0.35">
      <c r="B50" s="57"/>
      <c r="C50" s="77"/>
      <c r="D50" s="77"/>
      <c r="E50" s="58"/>
      <c r="F50" s="57"/>
      <c r="G50" s="58"/>
      <c r="H50" s="60"/>
      <c r="I50" s="3"/>
      <c r="J50" s="65"/>
      <c r="K50" s="5"/>
      <c r="L50" s="5"/>
      <c r="M50" s="5"/>
      <c r="N50" s="5"/>
      <c r="O50" s="5"/>
      <c r="P50" s="30"/>
      <c r="Q50" s="5"/>
      <c r="R50" s="5"/>
      <c r="S50" s="5"/>
      <c r="T50" s="5"/>
      <c r="V50" s="5"/>
      <c r="W50" s="5"/>
      <c r="X50" s="5"/>
      <c r="Y50" s="5"/>
      <c r="Z50" s="5"/>
      <c r="AA50" s="5"/>
      <c r="AB50" s="5"/>
    </row>
    <row r="51" spans="2:28" x14ac:dyDescent="0.35">
      <c r="B51" s="57"/>
      <c r="C51" s="77"/>
      <c r="D51" s="77"/>
      <c r="E51" s="58"/>
      <c r="F51" s="57"/>
      <c r="G51" s="58"/>
      <c r="H51" s="60"/>
      <c r="I51" s="3"/>
      <c r="J51" s="65"/>
      <c r="K51" s="5"/>
      <c r="L51" s="5"/>
      <c r="M51" s="5"/>
      <c r="N51" s="5"/>
      <c r="O51" s="5"/>
      <c r="P51" s="30"/>
      <c r="Q51" s="5"/>
      <c r="R51" s="5"/>
      <c r="S51" s="5"/>
      <c r="T51" s="5"/>
      <c r="V51" s="5"/>
      <c r="W51" s="5"/>
      <c r="X51" s="5"/>
      <c r="Y51" s="5"/>
      <c r="Z51" s="5"/>
      <c r="AA51" s="5"/>
      <c r="AB51" s="5"/>
    </row>
    <row r="52" spans="2:28" x14ac:dyDescent="0.35">
      <c r="B52" s="57"/>
      <c r="C52" s="77"/>
      <c r="D52" s="77"/>
      <c r="E52" s="58"/>
      <c r="F52" s="57"/>
      <c r="G52" s="58"/>
      <c r="H52" s="60"/>
      <c r="I52" s="3"/>
      <c r="J52" s="65"/>
      <c r="K52" s="5"/>
      <c r="L52" s="5"/>
      <c r="M52" s="5"/>
      <c r="N52" s="5"/>
      <c r="O52" s="5"/>
      <c r="P52" s="30"/>
      <c r="Q52" s="5"/>
      <c r="R52" s="5"/>
      <c r="S52" s="5"/>
      <c r="T52" s="5"/>
      <c r="V52" s="5"/>
      <c r="W52" s="5"/>
      <c r="X52" s="5"/>
      <c r="Y52" s="5"/>
      <c r="Z52" s="5"/>
      <c r="AA52" s="5"/>
      <c r="AB52" s="5"/>
    </row>
    <row r="53" spans="2:28" x14ac:dyDescent="0.35">
      <c r="B53" s="57"/>
      <c r="C53" s="77"/>
      <c r="D53" s="77"/>
      <c r="E53" s="57"/>
      <c r="F53" s="57"/>
      <c r="G53" s="58"/>
      <c r="H53" s="60"/>
      <c r="I53" s="3"/>
      <c r="J53" s="66"/>
      <c r="K53" s="5"/>
      <c r="L53" s="5"/>
      <c r="M53" s="5"/>
      <c r="N53" s="5"/>
      <c r="O53" s="5"/>
      <c r="P53" s="30"/>
      <c r="Q53" s="5"/>
      <c r="R53" s="5"/>
      <c r="S53" s="5"/>
      <c r="T53" s="5"/>
      <c r="V53" s="5"/>
      <c r="W53" s="5"/>
      <c r="X53" s="5"/>
      <c r="Y53" s="5"/>
      <c r="Z53" s="5"/>
      <c r="AA53" s="5"/>
      <c r="AB53" s="5"/>
    </row>
    <row r="54" spans="2:28" x14ac:dyDescent="0.35">
      <c r="B54" s="57"/>
      <c r="C54" s="79"/>
      <c r="D54" s="78"/>
      <c r="E54" s="59"/>
      <c r="F54" s="59"/>
      <c r="G54" s="58"/>
      <c r="H54" s="60"/>
      <c r="I54" s="3"/>
      <c r="J54" s="66"/>
      <c r="K54" s="5"/>
      <c r="L54" s="5"/>
      <c r="M54" s="5"/>
      <c r="N54" s="5"/>
      <c r="O54" s="5"/>
      <c r="P54" s="30"/>
      <c r="Q54" s="5"/>
      <c r="R54" s="5"/>
      <c r="S54" s="5"/>
      <c r="T54" s="5"/>
      <c r="V54" s="5"/>
      <c r="W54" s="5"/>
      <c r="X54" s="5"/>
      <c r="Y54" s="5"/>
      <c r="Z54" s="5"/>
      <c r="AA54" s="5"/>
      <c r="AB54" s="5"/>
    </row>
    <row r="55" spans="2:28" x14ac:dyDescent="0.35">
      <c r="B55" s="57"/>
      <c r="C55" s="77"/>
      <c r="D55" s="77"/>
      <c r="E55" s="58"/>
      <c r="F55" s="57"/>
      <c r="G55" s="58"/>
      <c r="H55" s="60"/>
      <c r="I55" s="3"/>
      <c r="J55" s="65"/>
      <c r="K55" s="5"/>
      <c r="L55" s="5"/>
      <c r="M55" s="5"/>
      <c r="N55" s="5"/>
      <c r="O55" s="5"/>
      <c r="P55" s="30"/>
      <c r="Q55" s="5"/>
      <c r="R55" s="5"/>
      <c r="S55" s="5"/>
      <c r="T55" s="5"/>
      <c r="V55" s="5"/>
      <c r="W55" s="5"/>
      <c r="X55" s="5"/>
      <c r="Y55" s="5"/>
      <c r="Z55" s="5"/>
      <c r="AA55" s="5"/>
      <c r="AB55" s="5"/>
    </row>
    <row r="56" spans="2:28" x14ac:dyDescent="0.35">
      <c r="B56" s="57"/>
      <c r="C56" s="77"/>
      <c r="D56" s="77"/>
      <c r="E56" s="58"/>
      <c r="F56" s="57"/>
      <c r="G56" s="58"/>
      <c r="H56" s="60"/>
      <c r="I56" s="3"/>
      <c r="J56" s="65"/>
      <c r="K56" s="5"/>
      <c r="L56" s="5"/>
      <c r="M56" s="5"/>
      <c r="N56" s="5"/>
      <c r="O56" s="5"/>
      <c r="P56" s="30"/>
      <c r="Q56" s="5"/>
      <c r="R56" s="5"/>
      <c r="S56" s="5"/>
      <c r="T56" s="5"/>
      <c r="V56" s="5"/>
      <c r="W56" s="5"/>
      <c r="X56" s="5"/>
      <c r="Y56" s="5"/>
      <c r="Z56" s="5"/>
      <c r="AA56" s="5"/>
      <c r="AB56" s="5"/>
    </row>
    <row r="57" spans="2:28" x14ac:dyDescent="0.35">
      <c r="B57" s="57"/>
      <c r="C57" s="77"/>
      <c r="D57" s="77"/>
      <c r="E57" s="58"/>
      <c r="F57" s="57"/>
      <c r="G57" s="58"/>
      <c r="H57" s="60"/>
      <c r="I57" s="3"/>
      <c r="J57" s="65"/>
      <c r="K57" s="5"/>
      <c r="L57" s="5"/>
      <c r="M57" s="5"/>
      <c r="N57" s="5"/>
      <c r="O57" s="5"/>
      <c r="P57" s="30"/>
      <c r="Q57" s="5"/>
      <c r="R57" s="5"/>
      <c r="S57" s="5"/>
      <c r="T57" s="5"/>
      <c r="V57" s="5"/>
      <c r="W57" s="5"/>
      <c r="X57" s="5"/>
      <c r="Y57" s="5"/>
      <c r="Z57" s="5"/>
      <c r="AA57" s="5"/>
      <c r="AB57" s="5"/>
    </row>
    <row r="58" spans="2:28" x14ac:dyDescent="0.35">
      <c r="B58" s="57"/>
      <c r="C58" s="79"/>
      <c r="D58" s="79"/>
      <c r="E58" s="61"/>
      <c r="F58" s="61"/>
      <c r="G58" s="62"/>
      <c r="H58" s="60"/>
      <c r="I58" s="3"/>
      <c r="J58" s="66"/>
      <c r="K58" s="5"/>
      <c r="L58" s="5"/>
      <c r="M58" s="5"/>
      <c r="N58" s="5"/>
      <c r="O58" s="5"/>
      <c r="P58" s="30"/>
      <c r="Q58" s="5"/>
      <c r="R58" s="5"/>
      <c r="S58" s="5"/>
      <c r="T58" s="5"/>
      <c r="V58" s="5"/>
      <c r="W58" s="5"/>
      <c r="X58" s="5"/>
      <c r="Y58" s="5"/>
      <c r="Z58" s="5"/>
      <c r="AA58" s="5"/>
      <c r="AB58" s="5"/>
    </row>
    <row r="59" spans="2:28" x14ac:dyDescent="0.35">
      <c r="B59" s="57"/>
      <c r="C59" s="77"/>
      <c r="D59" s="64"/>
      <c r="E59" s="63"/>
      <c r="F59" s="63"/>
      <c r="G59" s="58"/>
      <c r="H59" s="60"/>
      <c r="I59" s="3"/>
      <c r="J59" s="66"/>
      <c r="K59" s="5"/>
      <c r="L59" s="5"/>
      <c r="M59" s="5"/>
      <c r="N59" s="5"/>
      <c r="O59" s="5"/>
      <c r="P59" s="30"/>
      <c r="Q59" s="5"/>
      <c r="R59" s="5"/>
      <c r="S59" s="5"/>
      <c r="T59" s="5"/>
      <c r="V59" s="5"/>
      <c r="W59" s="5"/>
      <c r="X59" s="5"/>
      <c r="Y59" s="5"/>
      <c r="Z59" s="5"/>
      <c r="AA59" s="5"/>
      <c r="AB59" s="5"/>
    </row>
    <row r="60" spans="2:28" x14ac:dyDescent="0.35">
      <c r="B60" s="57"/>
      <c r="C60" s="77"/>
      <c r="D60" s="64"/>
      <c r="E60" s="63"/>
      <c r="F60" s="63"/>
      <c r="G60" s="58"/>
      <c r="H60" s="60"/>
      <c r="I60" s="3"/>
      <c r="J60" s="66"/>
      <c r="K60" s="5"/>
      <c r="L60" s="5"/>
      <c r="M60" s="5"/>
      <c r="N60" s="5"/>
      <c r="O60" s="5"/>
      <c r="P60" s="30"/>
      <c r="Q60" s="5"/>
      <c r="R60" s="5"/>
      <c r="S60" s="5"/>
      <c r="T60" s="5"/>
      <c r="V60" s="5"/>
      <c r="W60" s="5"/>
      <c r="X60" s="5"/>
      <c r="Y60" s="5"/>
      <c r="Z60" s="5"/>
      <c r="AA60" s="5"/>
      <c r="AB60" s="5"/>
    </row>
    <row r="61" spans="2:28" x14ac:dyDescent="0.35">
      <c r="B61" s="57"/>
      <c r="C61" s="77"/>
      <c r="D61" s="64"/>
      <c r="E61" s="63"/>
      <c r="F61" s="63"/>
      <c r="G61" s="58"/>
      <c r="H61" s="60"/>
      <c r="I61" s="3"/>
      <c r="J61" s="66"/>
      <c r="K61" s="5"/>
      <c r="L61" s="5"/>
      <c r="M61" s="5"/>
      <c r="N61" s="5"/>
      <c r="O61" s="5"/>
      <c r="P61" s="30"/>
      <c r="Q61" s="5"/>
      <c r="R61" s="5"/>
      <c r="S61" s="5"/>
      <c r="T61" s="5"/>
      <c r="V61" s="5"/>
      <c r="W61" s="5"/>
      <c r="X61" s="5"/>
      <c r="Y61" s="5"/>
      <c r="Z61" s="5"/>
      <c r="AA61" s="5"/>
      <c r="AB61" s="5"/>
    </row>
    <row r="62" spans="2:28" x14ac:dyDescent="0.35">
      <c r="B62" s="57"/>
      <c r="C62" s="77"/>
      <c r="D62" s="64"/>
      <c r="E62" s="63"/>
      <c r="F62" s="63"/>
      <c r="G62" s="58"/>
      <c r="H62" s="60"/>
      <c r="I62" s="3"/>
      <c r="J62" s="66"/>
      <c r="K62" s="5"/>
      <c r="L62" s="5"/>
      <c r="M62" s="5"/>
      <c r="N62" s="5"/>
      <c r="O62" s="5"/>
      <c r="P62" s="30"/>
      <c r="Q62" s="5"/>
      <c r="R62" s="5"/>
      <c r="S62" s="5"/>
      <c r="T62" s="5"/>
      <c r="V62" s="5"/>
      <c r="W62" s="5"/>
      <c r="X62" s="5"/>
      <c r="Y62" s="5"/>
      <c r="Z62" s="5"/>
      <c r="AA62" s="5"/>
      <c r="AB62" s="5"/>
    </row>
    <row r="63" spans="2:28" x14ac:dyDescent="0.35">
      <c r="B63" s="57"/>
      <c r="C63" s="77"/>
      <c r="D63" s="64"/>
      <c r="E63" s="63"/>
      <c r="F63" s="63"/>
      <c r="G63" s="58"/>
      <c r="H63" s="60"/>
      <c r="I63" s="3"/>
      <c r="J63" s="66"/>
      <c r="K63" s="5"/>
      <c r="L63" s="5"/>
      <c r="M63" s="5"/>
      <c r="N63" s="5"/>
      <c r="O63" s="5"/>
      <c r="P63" s="30"/>
      <c r="Q63" s="5"/>
      <c r="R63" s="5"/>
      <c r="S63" s="5"/>
      <c r="T63" s="5"/>
      <c r="V63" s="5"/>
      <c r="W63" s="5"/>
      <c r="X63" s="5"/>
      <c r="Y63" s="5"/>
      <c r="Z63" s="5"/>
      <c r="AA63" s="5"/>
      <c r="AB63" s="5"/>
    </row>
    <row r="64" spans="2:28" x14ac:dyDescent="0.35">
      <c r="B64" s="57"/>
      <c r="C64" s="77"/>
      <c r="D64" s="77"/>
      <c r="E64" s="58"/>
      <c r="F64" s="57"/>
      <c r="G64" s="58"/>
      <c r="H64" s="60"/>
      <c r="I64" s="3"/>
      <c r="J64" s="65"/>
      <c r="K64" s="5"/>
      <c r="L64" s="5"/>
      <c r="M64" s="5"/>
      <c r="N64" s="5"/>
      <c r="O64" s="5"/>
      <c r="P64" s="30"/>
      <c r="Q64" s="5"/>
      <c r="R64" s="5"/>
      <c r="S64" s="5"/>
      <c r="T64" s="5"/>
      <c r="V64" s="5"/>
      <c r="W64" s="5"/>
      <c r="X64" s="5"/>
      <c r="Y64" s="5"/>
      <c r="Z64" s="5"/>
      <c r="AA64" s="5"/>
      <c r="AB64" s="5"/>
    </row>
    <row r="65" spans="2:28" x14ac:dyDescent="0.35">
      <c r="B65" s="57"/>
      <c r="C65" s="77"/>
      <c r="D65" s="77"/>
      <c r="E65" s="58"/>
      <c r="F65" s="57"/>
      <c r="G65" s="58"/>
      <c r="H65" s="60"/>
      <c r="I65" s="3"/>
      <c r="J65" s="65"/>
      <c r="K65" s="5"/>
      <c r="L65" s="5"/>
      <c r="M65" s="5"/>
      <c r="N65" s="5"/>
      <c r="O65" s="5"/>
      <c r="P65" s="30"/>
      <c r="Q65" s="5"/>
      <c r="R65" s="5"/>
      <c r="S65" s="5"/>
      <c r="T65" s="5"/>
      <c r="V65" s="5"/>
      <c r="W65" s="5"/>
      <c r="X65" s="5"/>
      <c r="Y65" s="5"/>
      <c r="Z65" s="5"/>
      <c r="AA65" s="5"/>
      <c r="AB65" s="5"/>
    </row>
    <row r="66" spans="2:28" x14ac:dyDescent="0.35">
      <c r="B66" s="57"/>
      <c r="C66" s="77"/>
      <c r="D66" s="77"/>
      <c r="E66" s="58"/>
      <c r="F66" s="57"/>
      <c r="G66" s="58"/>
      <c r="H66" s="60"/>
      <c r="I66" s="3"/>
      <c r="J66" s="65"/>
      <c r="K66" s="5"/>
      <c r="L66" s="5"/>
      <c r="M66" s="5"/>
      <c r="N66" s="5"/>
      <c r="O66" s="5"/>
      <c r="P66" s="30"/>
      <c r="Q66" s="5"/>
      <c r="R66" s="5"/>
      <c r="S66" s="5"/>
      <c r="T66" s="5"/>
      <c r="V66" s="5"/>
      <c r="W66" s="5"/>
      <c r="X66" s="5"/>
      <c r="Y66" s="5"/>
      <c r="Z66" s="5"/>
      <c r="AA66" s="5"/>
      <c r="AB66" s="5"/>
    </row>
    <row r="67" spans="2:28" x14ac:dyDescent="0.35">
      <c r="B67" s="57"/>
      <c r="C67" s="77"/>
      <c r="D67" s="77"/>
      <c r="E67" s="57"/>
      <c r="F67" s="57"/>
      <c r="G67" s="58"/>
      <c r="H67" s="60"/>
      <c r="I67" s="3"/>
      <c r="J67" s="66"/>
      <c r="K67" s="5"/>
      <c r="L67" s="5"/>
      <c r="M67" s="5"/>
      <c r="N67" s="5"/>
      <c r="O67" s="5"/>
      <c r="P67" s="30"/>
      <c r="Q67" s="5"/>
      <c r="R67" s="5"/>
      <c r="S67" s="5"/>
      <c r="T67" s="5"/>
      <c r="V67" s="5"/>
      <c r="W67" s="5"/>
      <c r="X67" s="5"/>
      <c r="Y67" s="5"/>
      <c r="Z67" s="5"/>
      <c r="AA67" s="5"/>
      <c r="AB67" s="5"/>
    </row>
    <row r="68" spans="2:28" x14ac:dyDescent="0.35">
      <c r="B68" s="57"/>
      <c r="C68" s="79"/>
      <c r="D68" s="78"/>
      <c r="E68" s="59"/>
      <c r="F68" s="59"/>
      <c r="G68" s="58"/>
      <c r="H68" s="60"/>
      <c r="I68" s="3"/>
      <c r="J68" s="66"/>
      <c r="K68" s="5"/>
      <c r="L68" s="5"/>
      <c r="M68" s="5"/>
      <c r="N68" s="5"/>
      <c r="O68" s="5"/>
      <c r="P68" s="30"/>
      <c r="Q68" s="5"/>
      <c r="R68" s="5"/>
      <c r="S68" s="5"/>
      <c r="T68" s="5"/>
      <c r="V68" s="5"/>
      <c r="W68" s="5"/>
      <c r="X68" s="5"/>
      <c r="Y68" s="5"/>
      <c r="Z68" s="5"/>
      <c r="AA68" s="5"/>
      <c r="AB68" s="5"/>
    </row>
    <row r="69" spans="2:28" x14ac:dyDescent="0.35">
      <c r="B69" s="57"/>
      <c r="C69" s="77"/>
      <c r="D69" s="77"/>
      <c r="E69" s="58"/>
      <c r="F69" s="57"/>
      <c r="G69" s="58"/>
      <c r="H69" s="60"/>
      <c r="I69" s="3"/>
      <c r="J69" s="65"/>
      <c r="K69" s="5"/>
      <c r="L69" s="5"/>
      <c r="M69" s="5"/>
      <c r="N69" s="5"/>
      <c r="O69" s="5"/>
      <c r="P69" s="30"/>
      <c r="Q69" s="5"/>
      <c r="R69" s="5"/>
      <c r="S69" s="5"/>
      <c r="T69" s="5"/>
      <c r="V69" s="5"/>
      <c r="W69" s="5"/>
      <c r="X69" s="5"/>
      <c r="Y69" s="5"/>
      <c r="Z69" s="5"/>
      <c r="AA69" s="5"/>
      <c r="AB69" s="5"/>
    </row>
    <row r="70" spans="2:28" x14ac:dyDescent="0.35">
      <c r="B70" s="57"/>
      <c r="C70" s="77"/>
      <c r="D70" s="77"/>
      <c r="E70" s="58"/>
      <c r="F70" s="57"/>
      <c r="G70" s="58"/>
      <c r="H70" s="60"/>
      <c r="I70" s="3"/>
      <c r="J70" s="65"/>
      <c r="K70" s="5"/>
      <c r="L70" s="5"/>
      <c r="M70" s="5"/>
      <c r="N70" s="5"/>
      <c r="O70" s="5"/>
      <c r="P70" s="30"/>
      <c r="Q70" s="5"/>
      <c r="R70" s="5"/>
      <c r="S70" s="5"/>
      <c r="T70" s="5"/>
      <c r="V70" s="5"/>
      <c r="W70" s="5"/>
      <c r="X70" s="5"/>
      <c r="Y70" s="5"/>
      <c r="Z70" s="5"/>
      <c r="AA70" s="5"/>
      <c r="AB70" s="5"/>
    </row>
    <row r="71" spans="2:28" x14ac:dyDescent="0.35">
      <c r="B71" s="57"/>
      <c r="C71" s="77"/>
      <c r="D71" s="77"/>
      <c r="E71" s="58"/>
      <c r="F71" s="57"/>
      <c r="G71" s="58"/>
      <c r="H71" s="60"/>
      <c r="I71" s="3"/>
      <c r="J71" s="65"/>
      <c r="K71" s="5"/>
      <c r="L71" s="5"/>
      <c r="M71" s="5"/>
      <c r="N71" s="5"/>
      <c r="O71" s="5"/>
      <c r="P71" s="30"/>
      <c r="Q71" s="5"/>
      <c r="R71" s="5"/>
      <c r="S71" s="5"/>
      <c r="T71" s="5"/>
      <c r="V71" s="5"/>
      <c r="W71" s="5"/>
      <c r="X71" s="5"/>
      <c r="Y71" s="5"/>
      <c r="Z71" s="5"/>
      <c r="AA71" s="5"/>
      <c r="AB71" s="5"/>
    </row>
    <row r="72" spans="2:28" x14ac:dyDescent="0.35">
      <c r="B72" s="57"/>
      <c r="C72" s="77"/>
      <c r="D72" s="77"/>
      <c r="E72" s="57"/>
      <c r="F72" s="57"/>
      <c r="G72" s="58"/>
      <c r="H72" s="60"/>
      <c r="I72" s="3"/>
      <c r="J72" s="66"/>
      <c r="K72" s="5"/>
      <c r="L72" s="5"/>
      <c r="M72" s="5"/>
      <c r="N72" s="5"/>
      <c r="O72" s="5"/>
      <c r="P72" s="30"/>
      <c r="Q72" s="5"/>
      <c r="R72" s="5"/>
      <c r="S72" s="5"/>
      <c r="T72" s="5"/>
      <c r="V72" s="5"/>
      <c r="W72" s="5"/>
      <c r="X72" s="5"/>
      <c r="Y72" s="5"/>
      <c r="Z72" s="5"/>
      <c r="AA72" s="5"/>
      <c r="AB72" s="5"/>
    </row>
    <row r="73" spans="2:28" x14ac:dyDescent="0.35">
      <c r="B73" s="57"/>
      <c r="C73" s="79"/>
      <c r="D73" s="78"/>
      <c r="E73" s="59"/>
      <c r="F73" s="59"/>
      <c r="G73" s="58"/>
      <c r="H73" s="60"/>
      <c r="I73" s="3"/>
      <c r="J73" s="66"/>
      <c r="K73" s="5"/>
      <c r="L73" s="5"/>
      <c r="M73" s="5"/>
      <c r="N73" s="5"/>
      <c r="O73" s="5"/>
      <c r="P73" s="30"/>
      <c r="Q73" s="5"/>
      <c r="R73" s="5"/>
      <c r="S73" s="5"/>
      <c r="T73" s="5"/>
      <c r="V73" s="5"/>
      <c r="W73" s="5"/>
      <c r="X73" s="5"/>
      <c r="Y73" s="5"/>
      <c r="Z73" s="5"/>
      <c r="AA73" s="5"/>
      <c r="AB73" s="5"/>
    </row>
    <row r="74" spans="2:28" x14ac:dyDescent="0.35">
      <c r="B74" s="57"/>
      <c r="C74" s="77"/>
      <c r="D74" s="77"/>
      <c r="E74" s="58"/>
      <c r="F74" s="57"/>
      <c r="G74" s="58"/>
      <c r="H74" s="60"/>
      <c r="I74" s="3"/>
      <c r="J74" s="65"/>
      <c r="K74" s="5"/>
      <c r="L74" s="5"/>
      <c r="M74" s="5"/>
      <c r="N74" s="5"/>
      <c r="O74" s="5"/>
      <c r="P74" s="30"/>
      <c r="Q74" s="5"/>
      <c r="R74" s="5"/>
      <c r="S74" s="5"/>
      <c r="T74" s="5"/>
      <c r="V74" s="5"/>
      <c r="W74" s="5"/>
      <c r="X74" s="5"/>
      <c r="Y74" s="5"/>
      <c r="Z74" s="5"/>
      <c r="AA74" s="5"/>
      <c r="AB74" s="5"/>
    </row>
    <row r="75" spans="2:28" x14ac:dyDescent="0.35">
      <c r="B75" s="57"/>
      <c r="C75" s="77"/>
      <c r="D75" s="77"/>
      <c r="E75" s="58"/>
      <c r="F75" s="57"/>
      <c r="G75" s="58"/>
      <c r="H75" s="60"/>
      <c r="I75" s="3"/>
      <c r="J75" s="65"/>
      <c r="K75" s="5"/>
      <c r="L75" s="5"/>
      <c r="M75" s="5"/>
      <c r="N75" s="5"/>
      <c r="O75" s="5"/>
      <c r="P75" s="30"/>
      <c r="Q75" s="5"/>
      <c r="R75" s="5"/>
      <c r="S75" s="5"/>
      <c r="T75" s="5"/>
      <c r="V75" s="5"/>
      <c r="W75" s="5"/>
      <c r="X75" s="5"/>
      <c r="Y75" s="5"/>
      <c r="Z75" s="5"/>
      <c r="AA75" s="5"/>
      <c r="AB75" s="5"/>
    </row>
    <row r="76" spans="2:28" x14ac:dyDescent="0.35">
      <c r="B76" s="57"/>
      <c r="C76" s="77"/>
      <c r="D76" s="77"/>
      <c r="E76" s="58"/>
      <c r="F76" s="57"/>
      <c r="G76" s="58"/>
      <c r="H76" s="60"/>
      <c r="I76" s="3"/>
      <c r="J76" s="65"/>
      <c r="K76" s="5"/>
      <c r="L76" s="5"/>
      <c r="M76" s="5"/>
      <c r="N76" s="5"/>
      <c r="O76" s="5"/>
      <c r="P76" s="30"/>
      <c r="Q76" s="5"/>
      <c r="R76" s="5"/>
      <c r="S76" s="5"/>
      <c r="T76" s="5"/>
      <c r="V76" s="5"/>
      <c r="W76" s="5"/>
      <c r="X76" s="5"/>
      <c r="Y76" s="5"/>
      <c r="Z76" s="5"/>
      <c r="AA76" s="5"/>
      <c r="AB76" s="5"/>
    </row>
    <row r="77" spans="2:28" x14ac:dyDescent="0.35">
      <c r="B77" s="57"/>
      <c r="C77" s="77"/>
      <c r="D77" s="77"/>
      <c r="E77" s="57"/>
      <c r="F77" s="57"/>
      <c r="G77" s="58"/>
      <c r="H77" s="60"/>
      <c r="I77" s="3"/>
      <c r="J77" s="66"/>
      <c r="K77" s="5"/>
      <c r="L77" s="5"/>
      <c r="M77" s="5"/>
      <c r="N77" s="5"/>
      <c r="O77" s="5"/>
      <c r="P77" s="30"/>
      <c r="Q77" s="5"/>
      <c r="R77" s="5"/>
      <c r="S77" s="5"/>
      <c r="T77" s="5"/>
      <c r="V77" s="5"/>
      <c r="W77" s="5"/>
      <c r="X77" s="5"/>
      <c r="Y77" s="5"/>
      <c r="Z77" s="5"/>
      <c r="AA77" s="5"/>
      <c r="AB77" s="5"/>
    </row>
    <row r="78" spans="2:28" x14ac:dyDescent="0.35">
      <c r="B78" s="57"/>
      <c r="C78" s="79"/>
      <c r="D78" s="78"/>
      <c r="E78" s="59"/>
      <c r="F78" s="59"/>
      <c r="G78" s="58"/>
      <c r="H78" s="60"/>
      <c r="I78" s="3"/>
      <c r="J78" s="66"/>
      <c r="K78" s="5"/>
      <c r="L78" s="5"/>
      <c r="M78" s="5"/>
      <c r="N78" s="5"/>
      <c r="O78" s="5"/>
      <c r="P78" s="30"/>
      <c r="Q78" s="5"/>
      <c r="R78" s="5"/>
      <c r="S78" s="5"/>
      <c r="T78" s="5"/>
      <c r="V78" s="5"/>
      <c r="W78" s="5"/>
      <c r="X78" s="5"/>
      <c r="Y78" s="5"/>
      <c r="Z78" s="5"/>
      <c r="AA78" s="5"/>
      <c r="AB78" s="5"/>
    </row>
    <row r="79" spans="2:28" x14ac:dyDescent="0.35">
      <c r="B79" s="57"/>
      <c r="C79" s="77"/>
      <c r="D79" s="77"/>
      <c r="E79" s="58"/>
      <c r="F79" s="57"/>
      <c r="G79" s="58"/>
      <c r="H79" s="60"/>
      <c r="I79" s="3"/>
      <c r="J79" s="65"/>
      <c r="K79" s="5"/>
      <c r="L79" s="5"/>
      <c r="M79" s="5"/>
      <c r="N79" s="5"/>
      <c r="O79" s="5"/>
      <c r="P79" s="30"/>
      <c r="Q79" s="5"/>
      <c r="R79" s="5"/>
      <c r="S79" s="5"/>
      <c r="T79" s="5"/>
      <c r="V79" s="5"/>
      <c r="W79" s="5"/>
      <c r="X79" s="5"/>
      <c r="Y79" s="5"/>
      <c r="Z79" s="5"/>
      <c r="AA79" s="5"/>
      <c r="AB79" s="5"/>
    </row>
    <row r="80" spans="2:28" x14ac:dyDescent="0.35">
      <c r="B80" s="57"/>
      <c r="C80" s="77"/>
      <c r="D80" s="77"/>
      <c r="E80" s="58"/>
      <c r="F80" s="57"/>
      <c r="G80" s="58"/>
      <c r="H80" s="60"/>
      <c r="I80" s="3"/>
      <c r="J80" s="65"/>
      <c r="K80" s="5"/>
      <c r="L80" s="5"/>
      <c r="M80" s="5"/>
      <c r="N80" s="5"/>
      <c r="O80" s="5"/>
      <c r="P80" s="30"/>
      <c r="Q80" s="5"/>
      <c r="R80" s="5"/>
      <c r="S80" s="5"/>
      <c r="T80" s="5"/>
      <c r="V80" s="5"/>
      <c r="W80" s="5"/>
      <c r="X80" s="5"/>
      <c r="Y80" s="5"/>
      <c r="Z80" s="5"/>
      <c r="AA80" s="5"/>
      <c r="AB80" s="5"/>
    </row>
    <row r="81" spans="2:28" x14ac:dyDescent="0.35">
      <c r="B81" s="57"/>
      <c r="C81" s="77"/>
      <c r="D81" s="77"/>
      <c r="E81" s="58"/>
      <c r="F81" s="57"/>
      <c r="G81" s="58"/>
      <c r="H81" s="60"/>
      <c r="I81" s="3"/>
      <c r="J81" s="65"/>
      <c r="K81" s="5"/>
      <c r="L81" s="5"/>
      <c r="M81" s="5"/>
      <c r="N81" s="5"/>
      <c r="O81" s="5"/>
      <c r="P81" s="30"/>
      <c r="Q81" s="5"/>
      <c r="R81" s="5"/>
      <c r="S81" s="5"/>
      <c r="T81" s="5"/>
      <c r="V81" s="5"/>
      <c r="W81" s="5"/>
      <c r="X81" s="5"/>
      <c r="Y81" s="5"/>
      <c r="Z81" s="5"/>
      <c r="AA81" s="5"/>
      <c r="AB81" s="5"/>
    </row>
    <row r="82" spans="2:28" x14ac:dyDescent="0.35">
      <c r="B82" s="57"/>
      <c r="C82" s="79"/>
      <c r="D82" s="79"/>
      <c r="E82" s="61"/>
      <c r="F82" s="61"/>
      <c r="G82" s="62"/>
      <c r="H82" s="60"/>
      <c r="I82" s="3"/>
      <c r="J82" s="66"/>
      <c r="K82" s="5"/>
      <c r="L82" s="5"/>
      <c r="M82" s="5"/>
      <c r="N82" s="5"/>
      <c r="O82" s="5"/>
      <c r="P82" s="30"/>
      <c r="Q82" s="5"/>
      <c r="R82" s="5"/>
      <c r="S82" s="5"/>
      <c r="T82" s="5"/>
      <c r="V82" s="5"/>
      <c r="W82" s="5"/>
      <c r="X82" s="5"/>
      <c r="Y82" s="5"/>
      <c r="Z82" s="5"/>
      <c r="AA82" s="5"/>
      <c r="AB82" s="5"/>
    </row>
    <row r="83" spans="2:28" x14ac:dyDescent="0.35">
      <c r="B83" s="57"/>
      <c r="C83" s="77"/>
      <c r="D83" s="64"/>
      <c r="E83" s="63"/>
      <c r="F83" s="63"/>
      <c r="G83" s="58"/>
      <c r="H83" s="60"/>
      <c r="I83" s="3"/>
      <c r="J83" s="66"/>
      <c r="K83" s="5"/>
      <c r="L83" s="5"/>
      <c r="M83" s="5"/>
      <c r="N83" s="5"/>
      <c r="O83" s="5"/>
      <c r="P83" s="30"/>
      <c r="Q83" s="5"/>
      <c r="R83" s="5"/>
      <c r="S83" s="5"/>
      <c r="T83" s="5"/>
      <c r="V83" s="5"/>
      <c r="W83" s="5"/>
      <c r="X83" s="5"/>
      <c r="Y83" s="5"/>
      <c r="Z83" s="5"/>
      <c r="AA83" s="5"/>
      <c r="AB83" s="5"/>
    </row>
    <row r="84" spans="2:28" x14ac:dyDescent="0.35">
      <c r="B84" s="5"/>
      <c r="C84" s="67"/>
      <c r="D84" s="67"/>
      <c r="E84" s="5"/>
      <c r="F84" s="5"/>
      <c r="G84" s="5"/>
      <c r="H84" s="5"/>
      <c r="I84" s="31"/>
      <c r="J84" s="5"/>
      <c r="K84" s="5"/>
      <c r="L84" s="5"/>
      <c r="M84" s="5"/>
      <c r="N84" s="5"/>
      <c r="O84" s="5"/>
      <c r="P84" s="30"/>
      <c r="Q84" s="5"/>
      <c r="R84" s="5"/>
      <c r="S84" s="5"/>
      <c r="T84" s="5"/>
      <c r="V84" s="5"/>
      <c r="W84" s="5"/>
      <c r="X84" s="5"/>
      <c r="Y84" s="5"/>
      <c r="Z84" s="5"/>
      <c r="AA84" s="5"/>
      <c r="AB84" s="5"/>
    </row>
    <row r="85" spans="2:28" x14ac:dyDescent="0.35">
      <c r="B85" s="5"/>
      <c r="C85" s="67"/>
      <c r="D85" s="67"/>
      <c r="E85" s="5"/>
      <c r="F85" s="5"/>
      <c r="G85" s="5"/>
      <c r="H85" s="5"/>
      <c r="I85" s="5"/>
      <c r="J85" s="5"/>
      <c r="K85" s="5"/>
      <c r="L85" s="5"/>
      <c r="M85" s="5"/>
      <c r="N85" s="5"/>
      <c r="O85" s="5"/>
      <c r="P85" s="5"/>
      <c r="Q85" s="5"/>
      <c r="R85" s="5"/>
      <c r="S85" s="5"/>
      <c r="T85" s="5"/>
      <c r="V85" s="5"/>
      <c r="W85" s="5"/>
      <c r="X85" s="5"/>
      <c r="Y85" s="5"/>
      <c r="Z85" s="5"/>
      <c r="AA85" s="5"/>
      <c r="AB85" s="5"/>
    </row>
    <row r="86" spans="2:28" x14ac:dyDescent="0.35">
      <c r="B86" s="31"/>
      <c r="C86" s="31"/>
      <c r="D86" s="5"/>
      <c r="E86" s="5"/>
      <c r="F86" s="5"/>
      <c r="G86" s="5"/>
      <c r="H86" s="5"/>
      <c r="I86" s="5"/>
      <c r="J86" s="5"/>
      <c r="K86" s="5"/>
      <c r="L86" s="5"/>
      <c r="M86" s="5"/>
      <c r="N86" s="5"/>
      <c r="O86" s="5"/>
      <c r="P86" s="5"/>
      <c r="Q86" s="5"/>
      <c r="R86" s="5"/>
      <c r="S86" s="5"/>
      <c r="T86" s="5"/>
      <c r="V86" s="5"/>
      <c r="W86" s="5"/>
      <c r="X86" s="5"/>
      <c r="Y86" s="5"/>
      <c r="Z86" s="5"/>
      <c r="AA86" s="5"/>
      <c r="AB86" s="5"/>
    </row>
    <row r="87" spans="2:28" x14ac:dyDescent="0.35">
      <c r="B87" s="5"/>
      <c r="C87" s="5"/>
      <c r="D87" s="5"/>
      <c r="E87" s="5"/>
      <c r="F87" s="5"/>
      <c r="G87" s="5"/>
      <c r="H87" s="5"/>
      <c r="I87" s="5"/>
      <c r="J87" s="5"/>
      <c r="K87" s="5"/>
      <c r="L87" s="5"/>
      <c r="M87" s="5"/>
      <c r="N87" s="5"/>
      <c r="O87" s="5"/>
      <c r="P87" s="5"/>
      <c r="Q87" s="5"/>
      <c r="R87" s="5"/>
      <c r="S87" s="5"/>
      <c r="T87" s="5"/>
      <c r="V87" s="5"/>
      <c r="W87" s="5"/>
      <c r="X87" s="5"/>
      <c r="Y87" s="5"/>
      <c r="Z87" s="5"/>
      <c r="AA87" s="5"/>
      <c r="AB87" s="5"/>
    </row>
    <row r="88" spans="2:28" x14ac:dyDescent="0.35">
      <c r="B88" s="5"/>
      <c r="C88" s="5"/>
      <c r="D88" s="5"/>
      <c r="E88" s="5"/>
      <c r="F88" s="5"/>
      <c r="G88" s="5"/>
      <c r="H88" s="5"/>
      <c r="I88" s="5"/>
      <c r="J88" s="5"/>
      <c r="K88" s="5"/>
      <c r="L88" s="5"/>
      <c r="M88" s="5"/>
      <c r="N88" s="5"/>
      <c r="O88" s="5"/>
      <c r="P88" s="5"/>
      <c r="Q88" s="5"/>
      <c r="R88" s="5"/>
      <c r="S88" s="5"/>
      <c r="T88" s="5"/>
      <c r="V88" s="5"/>
      <c r="W88" s="5"/>
      <c r="X88" s="5"/>
      <c r="Y88" s="5"/>
      <c r="Z88" s="5"/>
      <c r="AA88" s="5"/>
      <c r="AB88" s="5"/>
    </row>
    <row r="89" spans="2:28" x14ac:dyDescent="0.35">
      <c r="B89" s="5"/>
      <c r="C89" s="5"/>
      <c r="D89" s="5"/>
      <c r="E89" s="5"/>
      <c r="F89" s="5"/>
      <c r="G89" s="5"/>
      <c r="H89" s="5"/>
      <c r="I89" s="5"/>
      <c r="J89" s="5"/>
      <c r="K89" s="5"/>
      <c r="L89" s="5"/>
      <c r="M89" s="5"/>
      <c r="N89" s="5"/>
      <c r="O89" s="5"/>
      <c r="P89" s="5"/>
      <c r="Q89" s="5"/>
      <c r="R89" s="5"/>
      <c r="S89" s="5"/>
      <c r="T89" s="5"/>
      <c r="V89" s="5"/>
      <c r="W89" s="5"/>
      <c r="X89" s="5"/>
      <c r="Y89" s="5"/>
      <c r="Z89" s="5"/>
      <c r="AA89" s="5"/>
      <c r="AB89" s="5"/>
    </row>
    <row r="90" spans="2:28" x14ac:dyDescent="0.35">
      <c r="B90" s="5"/>
      <c r="C90" s="5"/>
      <c r="D90" s="5"/>
      <c r="E90" s="5"/>
      <c r="F90" s="5"/>
      <c r="G90" s="5"/>
      <c r="H90" s="5"/>
      <c r="I90" s="5"/>
      <c r="J90" s="5"/>
      <c r="K90" s="5"/>
      <c r="L90" s="5"/>
      <c r="M90" s="5"/>
      <c r="N90" s="5"/>
      <c r="O90" s="5"/>
      <c r="P90" s="5"/>
      <c r="Q90" s="5"/>
      <c r="R90" s="5"/>
      <c r="S90" s="5"/>
      <c r="T90" s="5"/>
      <c r="V90" s="5"/>
      <c r="W90" s="5"/>
      <c r="X90" s="5"/>
      <c r="Y90" s="5"/>
      <c r="Z90" s="5"/>
      <c r="AA90" s="5"/>
      <c r="AB90" s="5"/>
    </row>
    <row r="91" spans="2:28" x14ac:dyDescent="0.35">
      <c r="B91" s="5"/>
      <c r="C91" s="5"/>
      <c r="D91" s="5"/>
      <c r="E91" s="5"/>
      <c r="F91" s="5"/>
      <c r="G91" s="5"/>
      <c r="H91" s="5"/>
      <c r="I91" s="5"/>
      <c r="J91" s="5"/>
      <c r="K91" s="5"/>
      <c r="L91" s="5"/>
      <c r="M91" s="5"/>
      <c r="N91" s="5"/>
      <c r="O91" s="5"/>
      <c r="P91" s="5"/>
      <c r="Q91" s="5"/>
      <c r="R91" s="5"/>
      <c r="S91" s="5"/>
      <c r="T91" s="5"/>
      <c r="V91" s="5"/>
      <c r="W91" s="5"/>
      <c r="X91" s="5"/>
      <c r="Y91" s="5"/>
      <c r="Z91" s="5"/>
      <c r="AA91" s="5"/>
      <c r="AB91" s="5"/>
    </row>
    <row r="92" spans="2:28" x14ac:dyDescent="0.35">
      <c r="B92" s="5"/>
      <c r="C92" s="5"/>
      <c r="D92" s="5"/>
      <c r="E92" s="5"/>
      <c r="F92" s="5"/>
      <c r="G92" s="5"/>
      <c r="H92" s="5"/>
      <c r="I92" s="5"/>
      <c r="J92" s="5"/>
      <c r="K92" s="5"/>
      <c r="L92" s="5"/>
      <c r="M92" s="5"/>
      <c r="N92" s="5"/>
      <c r="O92" s="5"/>
      <c r="P92" s="5"/>
      <c r="Q92" s="5"/>
      <c r="R92" s="5"/>
      <c r="S92" s="5"/>
      <c r="T92" s="5"/>
      <c r="V92" s="5"/>
      <c r="W92" s="5"/>
      <c r="X92" s="5"/>
      <c r="Y92" s="5"/>
      <c r="Z92" s="5"/>
      <c r="AA92" s="5"/>
      <c r="AB92" s="5"/>
    </row>
    <row r="93" spans="2:28" x14ac:dyDescent="0.35">
      <c r="B93" s="5"/>
      <c r="C93" s="5"/>
      <c r="D93" s="5"/>
      <c r="E93" s="5"/>
      <c r="F93" s="5"/>
      <c r="G93" s="5"/>
      <c r="H93" s="5"/>
      <c r="I93" s="5"/>
      <c r="J93" s="5"/>
      <c r="K93" s="5"/>
      <c r="L93" s="5"/>
      <c r="M93" s="5"/>
      <c r="N93" s="5"/>
      <c r="O93" s="5"/>
      <c r="P93" s="5"/>
      <c r="Q93" s="5"/>
      <c r="R93" s="5"/>
      <c r="S93" s="5"/>
      <c r="T93" s="5"/>
      <c r="V93" s="5"/>
      <c r="W93" s="5"/>
      <c r="X93" s="5"/>
      <c r="Y93" s="5"/>
      <c r="Z93" s="5"/>
      <c r="AA93" s="5"/>
      <c r="AB93" s="5"/>
    </row>
    <row r="94" spans="2:28" x14ac:dyDescent="0.35">
      <c r="B94" s="5"/>
      <c r="C94" s="5"/>
      <c r="D94" s="5"/>
      <c r="E94" s="5"/>
      <c r="F94" s="5"/>
      <c r="G94" s="5"/>
      <c r="H94" s="5"/>
      <c r="I94" s="5"/>
      <c r="J94" s="5"/>
      <c r="K94" s="5"/>
      <c r="L94" s="5"/>
      <c r="M94" s="5"/>
      <c r="N94" s="5"/>
      <c r="O94" s="5"/>
      <c r="P94" s="5"/>
      <c r="Q94" s="5"/>
      <c r="R94" s="5"/>
      <c r="S94" s="5"/>
      <c r="T94" s="5"/>
      <c r="V94" s="5"/>
      <c r="W94" s="5"/>
      <c r="X94" s="5"/>
      <c r="Y94" s="5"/>
      <c r="Z94" s="5"/>
      <c r="AA94" s="5"/>
      <c r="AB94" s="5"/>
    </row>
    <row r="95" spans="2:28" x14ac:dyDescent="0.35">
      <c r="B95" s="5"/>
      <c r="C95" s="5"/>
      <c r="D95" s="5"/>
      <c r="E95" s="5"/>
      <c r="F95" s="5"/>
      <c r="G95" s="5"/>
      <c r="H95" s="5"/>
      <c r="I95" s="5"/>
      <c r="J95" s="5"/>
      <c r="K95" s="5"/>
      <c r="L95" s="5"/>
      <c r="M95" s="5"/>
      <c r="N95" s="5"/>
      <c r="O95" s="5"/>
      <c r="P95" s="5"/>
      <c r="Q95" s="5"/>
      <c r="R95" s="5"/>
      <c r="S95" s="5"/>
      <c r="T95" s="5"/>
      <c r="V95" s="5"/>
      <c r="W95" s="5"/>
      <c r="X95" s="5"/>
      <c r="Y95" s="5"/>
      <c r="Z95" s="5"/>
      <c r="AA95" s="5"/>
      <c r="AB95" s="5"/>
    </row>
    <row r="96" spans="2:28" x14ac:dyDescent="0.35">
      <c r="B96" s="5"/>
      <c r="C96" s="5"/>
      <c r="D96" s="5"/>
      <c r="E96" s="5"/>
      <c r="F96" s="5"/>
      <c r="G96" s="5"/>
      <c r="H96" s="5"/>
      <c r="I96" s="5"/>
      <c r="J96" s="5"/>
      <c r="K96" s="5"/>
      <c r="L96" s="5"/>
      <c r="M96" s="5"/>
      <c r="N96" s="5"/>
      <c r="O96" s="5"/>
      <c r="P96" s="5"/>
      <c r="Q96" s="5"/>
      <c r="R96" s="5"/>
      <c r="S96" s="5"/>
      <c r="T96" s="5"/>
      <c r="V96" s="5"/>
      <c r="W96" s="5"/>
      <c r="X96" s="5"/>
      <c r="Y96" s="5"/>
      <c r="Z96" s="5"/>
      <c r="AA96" s="5"/>
      <c r="AB96" s="5"/>
    </row>
    <row r="97" spans="2:28" x14ac:dyDescent="0.35">
      <c r="B97" s="5"/>
      <c r="C97" s="5"/>
      <c r="D97" s="5"/>
      <c r="E97" s="5"/>
      <c r="F97" s="5"/>
      <c r="G97" s="5"/>
      <c r="H97" s="5"/>
      <c r="I97" s="5"/>
      <c r="J97" s="5"/>
      <c r="K97" s="5"/>
      <c r="L97" s="5"/>
      <c r="M97" s="5"/>
      <c r="N97" s="5"/>
      <c r="O97" s="5"/>
      <c r="P97" s="5"/>
      <c r="Q97" s="5"/>
      <c r="R97" s="5"/>
      <c r="S97" s="5"/>
      <c r="T97" s="5"/>
      <c r="V97" s="5"/>
      <c r="W97" s="5"/>
      <c r="X97" s="5"/>
      <c r="Y97" s="5"/>
      <c r="Z97" s="5"/>
      <c r="AA97" s="5"/>
      <c r="AB97" s="5"/>
    </row>
    <row r="98" spans="2:28" x14ac:dyDescent="0.35">
      <c r="B98" s="5"/>
      <c r="C98" s="5"/>
      <c r="D98" s="5"/>
      <c r="E98" s="5"/>
      <c r="F98" s="5"/>
      <c r="G98" s="5"/>
      <c r="H98" s="5"/>
      <c r="I98" s="5"/>
      <c r="J98" s="5"/>
      <c r="K98" s="5"/>
      <c r="L98" s="5"/>
      <c r="M98" s="5"/>
      <c r="N98" s="5"/>
      <c r="O98" s="5"/>
      <c r="P98" s="5"/>
      <c r="Q98" s="5"/>
      <c r="R98" s="5"/>
      <c r="S98" s="5"/>
      <c r="T98" s="5"/>
      <c r="V98" s="5"/>
      <c r="W98" s="5"/>
      <c r="X98" s="5"/>
      <c r="Y98" s="5"/>
      <c r="Z98" s="5"/>
      <c r="AA98" s="5"/>
      <c r="AB98" s="5"/>
    </row>
    <row r="99" spans="2:28" x14ac:dyDescent="0.35">
      <c r="B99" s="5"/>
      <c r="C99" s="5"/>
      <c r="D99" s="5"/>
      <c r="E99" s="5"/>
      <c r="F99" s="5"/>
      <c r="G99" s="5"/>
      <c r="H99" s="5"/>
      <c r="I99" s="5"/>
      <c r="J99" s="5"/>
      <c r="K99" s="5"/>
      <c r="L99" s="5"/>
      <c r="M99" s="5"/>
      <c r="N99" s="5"/>
      <c r="O99" s="5"/>
      <c r="P99" s="5"/>
      <c r="Q99" s="5"/>
      <c r="R99" s="5"/>
      <c r="S99" s="5"/>
      <c r="T99" s="5"/>
      <c r="V99" s="5"/>
      <c r="W99" s="5"/>
      <c r="X99" s="5"/>
      <c r="Y99" s="5"/>
      <c r="Z99" s="5"/>
      <c r="AA99" s="5"/>
      <c r="AB99" s="5"/>
    </row>
    <row r="100" spans="2:28" x14ac:dyDescent="0.35">
      <c r="B100" s="5"/>
      <c r="C100" s="5"/>
      <c r="D100" s="5"/>
      <c r="E100" s="5"/>
      <c r="F100" s="5"/>
      <c r="G100" s="5"/>
      <c r="H100" s="5"/>
      <c r="I100" s="5"/>
      <c r="J100" s="5"/>
      <c r="K100" s="5"/>
      <c r="L100" s="5"/>
      <c r="M100" s="5"/>
      <c r="N100" s="5"/>
      <c r="O100" s="5"/>
      <c r="P100" s="5"/>
      <c r="Q100" s="5"/>
      <c r="R100" s="5"/>
      <c r="S100" s="5"/>
      <c r="T100" s="5"/>
      <c r="V100" s="5"/>
      <c r="W100" s="5"/>
      <c r="X100" s="5"/>
      <c r="Y100" s="5"/>
      <c r="Z100" s="5"/>
      <c r="AA100" s="5"/>
      <c r="AB100" s="5"/>
    </row>
    <row r="101" spans="2:28" x14ac:dyDescent="0.35">
      <c r="B101" s="5"/>
      <c r="C101" s="5"/>
      <c r="D101" s="5"/>
      <c r="E101" s="5"/>
      <c r="F101" s="5"/>
      <c r="G101" s="5"/>
      <c r="H101" s="5"/>
      <c r="I101" s="5"/>
      <c r="J101" s="5"/>
      <c r="K101" s="5"/>
      <c r="L101" s="5"/>
      <c r="M101" s="5"/>
      <c r="N101" s="5"/>
      <c r="O101" s="5"/>
      <c r="P101" s="5"/>
      <c r="Q101" s="5"/>
      <c r="R101" s="5"/>
      <c r="S101" s="5"/>
      <c r="T101" s="5"/>
      <c r="V101" s="5"/>
      <c r="W101" s="5"/>
      <c r="X101" s="5"/>
      <c r="Y101" s="5"/>
      <c r="Z101" s="5"/>
      <c r="AA101" s="5"/>
      <c r="AB101" s="5"/>
    </row>
    <row r="102" spans="2:28" x14ac:dyDescent="0.35">
      <c r="B102" s="5"/>
      <c r="C102" s="5"/>
      <c r="D102" s="5"/>
      <c r="E102" s="5"/>
      <c r="F102" s="5"/>
      <c r="G102" s="5"/>
      <c r="H102" s="5"/>
      <c r="I102" s="5"/>
      <c r="J102" s="5"/>
      <c r="K102" s="5"/>
      <c r="L102" s="5"/>
      <c r="M102" s="5"/>
      <c r="N102" s="5"/>
      <c r="O102" s="5"/>
      <c r="P102" s="5"/>
      <c r="Q102" s="5"/>
      <c r="R102" s="5"/>
      <c r="S102" s="5"/>
      <c r="T102" s="5"/>
      <c r="V102" s="5"/>
      <c r="W102" s="5"/>
      <c r="X102" s="5"/>
      <c r="Y102" s="5"/>
      <c r="Z102" s="5"/>
      <c r="AA102" s="5"/>
      <c r="AB102" s="5"/>
    </row>
    <row r="103" spans="2:28" x14ac:dyDescent="0.35">
      <c r="B103" s="5"/>
      <c r="C103" s="5"/>
      <c r="D103" s="5"/>
      <c r="E103" s="5"/>
      <c r="F103" s="5"/>
      <c r="G103" s="5"/>
      <c r="H103" s="5"/>
      <c r="I103" s="5"/>
      <c r="J103" s="5"/>
      <c r="K103" s="5"/>
      <c r="L103" s="5"/>
      <c r="M103" s="5"/>
      <c r="N103" s="5"/>
      <c r="O103" s="5"/>
      <c r="P103" s="5"/>
      <c r="Q103" s="5"/>
      <c r="R103" s="5"/>
      <c r="S103" s="5"/>
      <c r="T103" s="5"/>
      <c r="V103" s="5"/>
      <c r="W103" s="5"/>
      <c r="X103" s="5"/>
      <c r="Y103" s="5"/>
      <c r="Z103" s="5"/>
      <c r="AA103" s="5"/>
      <c r="AB103" s="5"/>
    </row>
    <row r="104" spans="2:28" x14ac:dyDescent="0.35">
      <c r="B104" s="5"/>
      <c r="C104" s="5"/>
      <c r="D104" s="5"/>
      <c r="E104" s="5"/>
      <c r="F104" s="5"/>
      <c r="G104" s="5"/>
      <c r="H104" s="5"/>
      <c r="I104" s="5"/>
      <c r="J104" s="5"/>
      <c r="K104" s="5"/>
      <c r="L104" s="5"/>
      <c r="M104" s="5"/>
      <c r="N104" s="5"/>
      <c r="O104" s="5"/>
      <c r="P104" s="5"/>
      <c r="Q104" s="5"/>
      <c r="R104" s="5"/>
      <c r="S104" s="5"/>
      <c r="T104" s="5"/>
      <c r="V104" s="5"/>
      <c r="W104" s="5"/>
      <c r="X104" s="5"/>
      <c r="Y104" s="5"/>
      <c r="Z104" s="5"/>
      <c r="AA104" s="5"/>
      <c r="AB104" s="5"/>
    </row>
  </sheetData>
  <autoFilter ref="V14:AB14" xr:uid="{EE2657FF-FCDA-42A6-B3A9-C45B93B90C01}"/>
  <mergeCells count="31">
    <mergeCell ref="B2:AB4"/>
    <mergeCell ref="B5:AB5"/>
    <mergeCell ref="J9:J11"/>
    <mergeCell ref="J6:J8"/>
    <mergeCell ref="T6:T8"/>
    <mergeCell ref="H8:I8"/>
    <mergeCell ref="C6:I6"/>
    <mergeCell ref="C7:I7"/>
    <mergeCell ref="C8:F8"/>
    <mergeCell ref="C9:F9"/>
    <mergeCell ref="K6:S11"/>
    <mergeCell ref="C10:F10"/>
    <mergeCell ref="V9:V11"/>
    <mergeCell ref="X7:X8"/>
    <mergeCell ref="X9:X11"/>
    <mergeCell ref="T9:T11"/>
    <mergeCell ref="AB9:AB11"/>
    <mergeCell ref="C23:C28"/>
    <mergeCell ref="H9:I9"/>
    <mergeCell ref="C15:C18"/>
    <mergeCell ref="C19:C22"/>
    <mergeCell ref="H10:I10"/>
    <mergeCell ref="B12:AB13"/>
    <mergeCell ref="B11:I11"/>
    <mergeCell ref="U6:U11"/>
    <mergeCell ref="W7:W8"/>
    <mergeCell ref="Y7:Y11"/>
    <mergeCell ref="V6:AB6"/>
    <mergeCell ref="V7:V8"/>
    <mergeCell ref="W9:W11"/>
    <mergeCell ref="AB7:AB8"/>
  </mergeCells>
  <dataValidations count="1">
    <dataValidation type="list" allowBlank="1" showInputMessage="1" showErrorMessage="1" sqref="L15:L132" xr:uid="{114FC1BB-D5A2-47E1-97C0-8225C713A29F}">
      <formula1>"PASS, PASS WITH NOTE, FAILED"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4D244-B885-400D-B1B2-BDDC73ACC752}">
  <sheetPr>
    <tabColor theme="9"/>
  </sheetPr>
  <dimension ref="B2:X135"/>
  <sheetViews>
    <sheetView workbookViewId="0">
      <selection activeCell="Y7" sqref="Y7"/>
    </sheetView>
  </sheetViews>
  <sheetFormatPr defaultRowHeight="14.5" x14ac:dyDescent="0.35"/>
  <cols>
    <col min="2" max="2" width="21.453125" customWidth="1"/>
    <col min="3" max="3" width="27.90625" customWidth="1"/>
    <col min="4" max="4" width="28" customWidth="1"/>
    <col min="5" max="5" width="42" customWidth="1"/>
    <col min="6" max="6" width="28.81640625" customWidth="1"/>
    <col min="7" max="7" width="18" customWidth="1"/>
    <col min="8" max="8" width="22" customWidth="1"/>
    <col min="9" max="9" width="27.90625" customWidth="1"/>
    <col min="10" max="10" width="17.81640625" customWidth="1"/>
    <col min="11" max="11" width="20.453125" customWidth="1"/>
    <col min="12" max="12" width="18" customWidth="1"/>
    <col min="13" max="13" width="17" customWidth="1"/>
    <col min="14" max="14" width="17.08984375" customWidth="1"/>
    <col min="15" max="17" width="21.453125" customWidth="1"/>
    <col min="18" max="18" width="18" customWidth="1"/>
    <col min="19" max="19" width="21.81640625" customWidth="1"/>
    <col min="20" max="21" width="18.08984375" customWidth="1"/>
    <col min="22" max="23" width="33.1796875" customWidth="1"/>
    <col min="24" max="24" width="36" customWidth="1"/>
  </cols>
  <sheetData>
    <row r="2" spans="2:24" ht="15" customHeight="1" x14ac:dyDescent="0.35">
      <c r="B2" s="199" t="s">
        <v>171</v>
      </c>
      <c r="C2" s="200"/>
      <c r="D2" s="200"/>
      <c r="E2" s="200"/>
      <c r="F2" s="200"/>
      <c r="G2" s="200"/>
      <c r="H2" s="200"/>
      <c r="I2" s="200"/>
      <c r="J2" s="200"/>
      <c r="K2" s="200"/>
      <c r="L2" s="200"/>
      <c r="M2" s="200"/>
      <c r="N2" s="200"/>
      <c r="O2" s="200"/>
      <c r="P2" s="200"/>
      <c r="Q2" s="200"/>
      <c r="R2" s="200"/>
      <c r="S2" s="200"/>
      <c r="T2" s="200"/>
      <c r="U2" s="200"/>
      <c r="V2" s="200"/>
      <c r="W2" s="200"/>
      <c r="X2" s="201"/>
    </row>
    <row r="3" spans="2:24" ht="15" customHeight="1" x14ac:dyDescent="0.35">
      <c r="B3" s="202"/>
      <c r="C3" s="203"/>
      <c r="D3" s="203"/>
      <c r="E3" s="203"/>
      <c r="F3" s="203"/>
      <c r="G3" s="203"/>
      <c r="H3" s="203"/>
      <c r="I3" s="203"/>
      <c r="J3" s="203"/>
      <c r="K3" s="203"/>
      <c r="L3" s="203"/>
      <c r="M3" s="203"/>
      <c r="N3" s="203"/>
      <c r="O3" s="203"/>
      <c r="P3" s="203"/>
      <c r="Q3" s="203"/>
      <c r="R3" s="203"/>
      <c r="S3" s="203"/>
      <c r="T3" s="203"/>
      <c r="U3" s="203"/>
      <c r="V3" s="203"/>
      <c r="W3" s="203"/>
      <c r="X3" s="204"/>
    </row>
    <row r="4" spans="2:24" ht="15" customHeight="1" x14ac:dyDescent="0.35">
      <c r="B4" s="202"/>
      <c r="C4" s="203"/>
      <c r="D4" s="203"/>
      <c r="E4" s="203"/>
      <c r="F4" s="203"/>
      <c r="G4" s="203"/>
      <c r="H4" s="203"/>
      <c r="I4" s="203"/>
      <c r="J4" s="203"/>
      <c r="K4" s="203"/>
      <c r="L4" s="203"/>
      <c r="M4" s="203"/>
      <c r="N4" s="203"/>
      <c r="O4" s="203"/>
      <c r="P4" s="203"/>
      <c r="Q4" s="203"/>
      <c r="R4" s="203"/>
      <c r="S4" s="203"/>
      <c r="T4" s="203"/>
      <c r="U4" s="203"/>
      <c r="V4" s="203"/>
      <c r="W4" s="203"/>
      <c r="X4" s="204"/>
    </row>
    <row r="5" spans="2:24" x14ac:dyDescent="0.35">
      <c r="B5" s="188"/>
      <c r="C5" s="205"/>
      <c r="D5" s="205"/>
      <c r="E5" s="205"/>
      <c r="F5" s="205"/>
      <c r="G5" s="205"/>
      <c r="H5" s="205"/>
      <c r="I5" s="205"/>
      <c r="J5" s="205"/>
      <c r="K5" s="205"/>
      <c r="L5" s="205"/>
      <c r="M5" s="205"/>
      <c r="N5" s="205"/>
      <c r="O5" s="205"/>
      <c r="P5" s="205"/>
      <c r="Q5" s="205"/>
      <c r="R5" s="205"/>
      <c r="S5" s="188"/>
      <c r="T5" s="188"/>
      <c r="U5" s="188"/>
      <c r="V5" s="188"/>
      <c r="W5" s="188"/>
      <c r="X5" s="188"/>
    </row>
    <row r="6" spans="2:24" x14ac:dyDescent="0.35">
      <c r="B6" s="47" t="s">
        <v>13</v>
      </c>
      <c r="C6" s="264" t="s">
        <v>172</v>
      </c>
      <c r="D6" s="264"/>
      <c r="E6" s="264"/>
      <c r="F6" s="264"/>
      <c r="G6" s="264"/>
      <c r="H6" s="264"/>
      <c r="I6" s="265" t="s">
        <v>173</v>
      </c>
      <c r="J6" s="185"/>
      <c r="K6" s="186"/>
      <c r="L6" s="186"/>
      <c r="M6" s="186"/>
      <c r="N6" s="186"/>
      <c r="O6" s="186"/>
      <c r="P6" s="187"/>
      <c r="Q6" s="266" t="s">
        <v>174</v>
      </c>
      <c r="R6" s="186"/>
      <c r="S6" s="267" t="s">
        <v>18</v>
      </c>
      <c r="T6" s="268"/>
      <c r="U6" s="268"/>
      <c r="V6" s="268"/>
      <c r="W6" s="268"/>
      <c r="X6" s="267"/>
    </row>
    <row r="7" spans="2:24" x14ac:dyDescent="0.35">
      <c r="B7" s="8" t="s">
        <v>19</v>
      </c>
      <c r="C7" s="269" t="s">
        <v>155</v>
      </c>
      <c r="D7" s="269"/>
      <c r="E7" s="269"/>
      <c r="F7" s="269"/>
      <c r="G7" s="269"/>
      <c r="H7" s="269"/>
      <c r="I7" s="265"/>
      <c r="J7" s="185"/>
      <c r="K7" s="186"/>
      <c r="L7" s="186"/>
      <c r="M7" s="186"/>
      <c r="N7" s="186"/>
      <c r="O7" s="186"/>
      <c r="P7" s="187"/>
      <c r="Q7" s="266"/>
      <c r="R7" s="186"/>
      <c r="S7" s="270" t="s">
        <v>21</v>
      </c>
      <c r="T7" s="235" t="s">
        <v>22</v>
      </c>
      <c r="U7" s="235"/>
      <c r="V7" s="236" t="s">
        <v>23</v>
      </c>
      <c r="W7" s="190"/>
      <c r="X7" s="237" t="s">
        <v>175</v>
      </c>
    </row>
    <row r="8" spans="2:24" x14ac:dyDescent="0.35">
      <c r="B8" s="8" t="s">
        <v>176</v>
      </c>
      <c r="C8" s="239" t="s">
        <v>177</v>
      </c>
      <c r="D8" s="239"/>
      <c r="E8" s="239"/>
      <c r="F8" s="46" t="s">
        <v>27</v>
      </c>
      <c r="G8" s="183">
        <v>29</v>
      </c>
      <c r="H8" s="183"/>
      <c r="I8" s="265"/>
      <c r="J8" s="185"/>
      <c r="K8" s="186"/>
      <c r="L8" s="186"/>
      <c r="M8" s="186"/>
      <c r="N8" s="186"/>
      <c r="O8" s="186"/>
      <c r="P8" s="187"/>
      <c r="Q8" s="266"/>
      <c r="R8" s="186"/>
      <c r="S8" s="271"/>
      <c r="T8" s="235"/>
      <c r="U8" s="235"/>
      <c r="V8" s="236"/>
      <c r="W8" s="195"/>
      <c r="X8" s="238"/>
    </row>
    <row r="9" spans="2:24" x14ac:dyDescent="0.35">
      <c r="B9" s="48" t="s">
        <v>26</v>
      </c>
      <c r="C9" s="240">
        <v>27</v>
      </c>
      <c r="D9" s="240"/>
      <c r="E9" s="240"/>
      <c r="F9" s="46" t="s">
        <v>30</v>
      </c>
      <c r="G9" s="183">
        <v>0</v>
      </c>
      <c r="H9" s="183"/>
      <c r="I9" s="272">
        <v>1</v>
      </c>
      <c r="J9" s="185"/>
      <c r="K9" s="186"/>
      <c r="L9" s="186"/>
      <c r="M9" s="186"/>
      <c r="N9" s="186"/>
      <c r="O9" s="186"/>
      <c r="P9" s="187"/>
      <c r="Q9" s="179" t="s">
        <v>31</v>
      </c>
      <c r="R9" s="186"/>
      <c r="S9" s="274" t="s">
        <v>178</v>
      </c>
      <c r="T9" s="196"/>
      <c r="U9" s="196"/>
      <c r="V9" s="225"/>
      <c r="W9" s="195"/>
      <c r="X9" s="262" t="s">
        <v>31</v>
      </c>
    </row>
    <row r="10" spans="2:24" x14ac:dyDescent="0.35">
      <c r="B10" s="48" t="s">
        <v>29</v>
      </c>
      <c r="C10" s="240">
        <v>2</v>
      </c>
      <c r="D10" s="240"/>
      <c r="E10" s="240"/>
      <c r="F10" s="46" t="s">
        <v>34</v>
      </c>
      <c r="G10" s="183">
        <v>29</v>
      </c>
      <c r="H10" s="183"/>
      <c r="I10" s="272"/>
      <c r="J10" s="185"/>
      <c r="K10" s="186"/>
      <c r="L10" s="186"/>
      <c r="M10" s="186"/>
      <c r="N10" s="186"/>
      <c r="O10" s="186"/>
      <c r="P10" s="187"/>
      <c r="Q10" s="273"/>
      <c r="R10" s="186"/>
      <c r="S10" s="275"/>
      <c r="T10" s="196"/>
      <c r="U10" s="196"/>
      <c r="V10" s="225"/>
      <c r="W10" s="191"/>
      <c r="X10" s="263"/>
    </row>
    <row r="11" spans="2:24" x14ac:dyDescent="0.35">
      <c r="B11" s="230"/>
      <c r="C11" s="186"/>
      <c r="D11" s="186"/>
      <c r="E11" s="186"/>
      <c r="F11" s="186"/>
      <c r="G11" s="186"/>
      <c r="H11" s="186"/>
      <c r="I11" s="186"/>
      <c r="J11" s="186"/>
      <c r="K11" s="186"/>
      <c r="L11" s="186"/>
      <c r="M11" s="186"/>
      <c r="N11" s="186"/>
      <c r="O11" s="186"/>
      <c r="P11" s="186"/>
      <c r="Q11" s="186"/>
      <c r="R11" s="186"/>
      <c r="S11" s="234"/>
      <c r="T11" s="186"/>
      <c r="U11" s="186"/>
      <c r="V11" s="186"/>
      <c r="W11" s="186"/>
      <c r="X11" s="231"/>
    </row>
    <row r="12" spans="2:24" x14ac:dyDescent="0.35">
      <c r="B12" s="185"/>
      <c r="C12" s="186"/>
      <c r="D12" s="186"/>
      <c r="E12" s="186"/>
      <c r="F12" s="186"/>
      <c r="G12" s="186"/>
      <c r="H12" s="186"/>
      <c r="I12" s="186"/>
      <c r="J12" s="186"/>
      <c r="K12" s="186"/>
      <c r="L12" s="186"/>
      <c r="M12" s="186"/>
      <c r="N12" s="186"/>
      <c r="O12" s="186"/>
      <c r="P12" s="186"/>
      <c r="Q12" s="186"/>
      <c r="R12" s="186"/>
      <c r="S12" s="186"/>
      <c r="T12" s="186"/>
      <c r="U12" s="186"/>
      <c r="V12" s="186"/>
      <c r="W12" s="186"/>
      <c r="X12" s="187"/>
    </row>
    <row r="13" spans="2:24" x14ac:dyDescent="0.35">
      <c r="B13" s="246"/>
      <c r="C13" s="246"/>
      <c r="D13" s="246"/>
      <c r="E13" s="246"/>
      <c r="F13" s="246"/>
      <c r="G13" s="246"/>
      <c r="H13" s="246"/>
      <c r="I13" s="246"/>
      <c r="J13" s="246"/>
      <c r="K13" s="246"/>
      <c r="L13" s="246"/>
      <c r="M13" s="246"/>
      <c r="N13" s="246"/>
      <c r="O13" s="246"/>
      <c r="P13" s="246"/>
      <c r="Q13" s="246"/>
      <c r="R13" s="246"/>
      <c r="S13" s="246"/>
      <c r="T13" s="246"/>
      <c r="U13" s="246"/>
      <c r="V13" s="246"/>
      <c r="W13" s="246"/>
      <c r="X13" s="246"/>
    </row>
    <row r="14" spans="2:24" x14ac:dyDescent="0.35">
      <c r="B14" s="25" t="s">
        <v>179</v>
      </c>
      <c r="C14" s="276" t="s">
        <v>180</v>
      </c>
      <c r="D14" s="276"/>
      <c r="E14" s="276"/>
      <c r="F14" s="276"/>
      <c r="G14" s="276"/>
      <c r="H14" s="276"/>
      <c r="I14" s="230"/>
      <c r="J14" s="234"/>
      <c r="K14" s="234"/>
      <c r="L14" s="234"/>
      <c r="M14" s="234"/>
      <c r="N14" s="234"/>
      <c r="O14" s="234"/>
      <c r="P14" s="234"/>
      <c r="Q14" s="234"/>
      <c r="R14" s="4"/>
      <c r="S14" s="229" t="s">
        <v>181</v>
      </c>
      <c r="T14" s="250"/>
      <c r="U14" s="250"/>
      <c r="V14" s="226"/>
      <c r="W14" s="36" t="s">
        <v>24</v>
      </c>
      <c r="X14" s="36">
        <v>100</v>
      </c>
    </row>
    <row r="15" spans="2:24" x14ac:dyDescent="0.35">
      <c r="B15" s="278" t="s">
        <v>182</v>
      </c>
      <c r="C15" s="256"/>
      <c r="D15" s="257"/>
      <c r="E15" s="258"/>
      <c r="F15" s="241"/>
      <c r="G15" s="242"/>
      <c r="H15" s="243"/>
      <c r="I15" s="185"/>
      <c r="J15" s="186"/>
      <c r="K15" s="186"/>
      <c r="L15" s="186"/>
      <c r="M15" s="186"/>
      <c r="N15" s="186"/>
      <c r="O15" s="186"/>
      <c r="P15" s="186"/>
      <c r="Q15" s="186"/>
      <c r="R15" s="4"/>
      <c r="S15" s="249"/>
      <c r="T15" s="188"/>
      <c r="U15" s="188"/>
      <c r="V15" s="168"/>
      <c r="W15" s="6" t="s">
        <v>28</v>
      </c>
      <c r="X15" s="6">
        <v>20</v>
      </c>
    </row>
    <row r="16" spans="2:24" x14ac:dyDescent="0.35">
      <c r="B16" s="279"/>
      <c r="C16" s="259"/>
      <c r="D16" s="260"/>
      <c r="E16" s="261"/>
      <c r="F16" s="27" t="s">
        <v>27</v>
      </c>
      <c r="G16" s="277">
        <v>12</v>
      </c>
      <c r="H16" s="277"/>
      <c r="I16" s="185"/>
      <c r="J16" s="186"/>
      <c r="K16" s="186"/>
      <c r="L16" s="186"/>
      <c r="M16" s="186"/>
      <c r="N16" s="186"/>
      <c r="O16" s="186"/>
      <c r="P16" s="186"/>
      <c r="Q16" s="186"/>
      <c r="R16" s="4"/>
      <c r="S16" s="227" t="s">
        <v>183</v>
      </c>
      <c r="T16" s="230"/>
      <c r="U16" s="231"/>
      <c r="V16" s="168"/>
      <c r="W16" s="23" t="s">
        <v>32</v>
      </c>
      <c r="X16" s="6"/>
    </row>
    <row r="17" spans="2:24" x14ac:dyDescent="0.35">
      <c r="B17" s="26" t="s">
        <v>26</v>
      </c>
      <c r="C17" s="244" t="s">
        <v>184</v>
      </c>
      <c r="D17" s="244"/>
      <c r="E17" s="244"/>
      <c r="F17" s="1" t="s">
        <v>185</v>
      </c>
      <c r="G17" s="245" t="s">
        <v>186</v>
      </c>
      <c r="H17" s="245"/>
      <c r="I17" s="185"/>
      <c r="J17" s="186"/>
      <c r="K17" s="186"/>
      <c r="L17" s="186"/>
      <c r="M17" s="186"/>
      <c r="N17" s="186"/>
      <c r="O17" s="186"/>
      <c r="P17" s="186"/>
      <c r="Q17" s="186"/>
      <c r="R17" s="4"/>
      <c r="S17" s="228"/>
      <c r="T17" s="185"/>
      <c r="U17" s="187"/>
      <c r="V17" s="168"/>
      <c r="W17" s="7" t="s">
        <v>187</v>
      </c>
      <c r="X17" s="35"/>
    </row>
    <row r="18" spans="2:24" x14ac:dyDescent="0.35">
      <c r="B18" s="26" t="s">
        <v>29</v>
      </c>
      <c r="C18" s="244" t="s">
        <v>186</v>
      </c>
      <c r="D18" s="244"/>
      <c r="E18" s="244"/>
      <c r="F18" s="1" t="s">
        <v>188</v>
      </c>
      <c r="G18" s="245">
        <v>12</v>
      </c>
      <c r="H18" s="245"/>
      <c r="I18" s="185"/>
      <c r="J18" s="186"/>
      <c r="K18" s="186"/>
      <c r="L18" s="186"/>
      <c r="M18" s="186"/>
      <c r="N18" s="186"/>
      <c r="O18" s="186"/>
      <c r="P18" s="186"/>
      <c r="Q18" s="186"/>
      <c r="R18" s="4"/>
      <c r="S18" s="229"/>
      <c r="T18" s="232"/>
      <c r="U18" s="233"/>
      <c r="V18" s="168"/>
      <c r="W18" s="36" t="s">
        <v>36</v>
      </c>
      <c r="X18" s="39">
        <f>(X15/X14)*100%</f>
        <v>0.2</v>
      </c>
    </row>
    <row r="19" spans="2:24" x14ac:dyDescent="0.35">
      <c r="B19" s="19" t="s">
        <v>37</v>
      </c>
      <c r="C19" s="33" t="s">
        <v>39</v>
      </c>
      <c r="D19" s="33" t="s">
        <v>40</v>
      </c>
      <c r="E19" s="33" t="s">
        <v>41</v>
      </c>
      <c r="F19" s="33" t="s">
        <v>42</v>
      </c>
      <c r="G19" s="33" t="s">
        <v>43</v>
      </c>
      <c r="H19" s="33" t="s">
        <v>44</v>
      </c>
      <c r="I19" s="33" t="s">
        <v>45</v>
      </c>
      <c r="J19" s="33" t="s">
        <v>46</v>
      </c>
      <c r="K19" s="33" t="s">
        <v>47</v>
      </c>
      <c r="L19" s="33" t="s">
        <v>48</v>
      </c>
      <c r="M19" s="33" t="s">
        <v>189</v>
      </c>
      <c r="N19" s="34" t="s">
        <v>50</v>
      </c>
      <c r="O19" s="50" t="s">
        <v>51</v>
      </c>
      <c r="P19" s="49" t="s">
        <v>52</v>
      </c>
      <c r="Q19" s="49" t="s">
        <v>55</v>
      </c>
      <c r="R19" s="17"/>
      <c r="S19" s="37" t="s">
        <v>56</v>
      </c>
      <c r="T19" s="38" t="s">
        <v>190</v>
      </c>
      <c r="U19" s="54" t="s">
        <v>47</v>
      </c>
      <c r="V19" s="53" t="s">
        <v>58</v>
      </c>
      <c r="W19" s="38" t="s">
        <v>52</v>
      </c>
      <c r="X19" s="37" t="s">
        <v>55</v>
      </c>
    </row>
    <row r="20" spans="2:24" x14ac:dyDescent="0.35">
      <c r="B20" s="5"/>
      <c r="C20" s="5"/>
      <c r="D20" s="5"/>
      <c r="E20" s="5"/>
      <c r="F20" s="5"/>
      <c r="G20" s="5"/>
      <c r="H20" s="5"/>
      <c r="I20" s="5"/>
      <c r="J20" s="5"/>
      <c r="K20" s="5"/>
      <c r="L20" s="5"/>
      <c r="M20" s="5"/>
      <c r="N20" s="5"/>
      <c r="O20" s="30"/>
      <c r="P20" s="5"/>
      <c r="Q20" s="5"/>
      <c r="S20" s="5"/>
      <c r="T20" s="5"/>
      <c r="U20" s="5"/>
      <c r="V20" s="31"/>
      <c r="W20" s="5"/>
      <c r="X20" s="5"/>
    </row>
    <row r="21" spans="2:24" x14ac:dyDescent="0.35">
      <c r="B21" s="5"/>
      <c r="C21" s="5"/>
      <c r="D21" s="5"/>
      <c r="E21" s="5"/>
      <c r="F21" s="5"/>
      <c r="G21" s="5"/>
      <c r="H21" s="5"/>
      <c r="I21" s="18"/>
      <c r="J21" s="5"/>
      <c r="K21" s="5"/>
      <c r="L21" s="5"/>
      <c r="M21" s="5"/>
      <c r="N21" s="5"/>
      <c r="O21" s="30"/>
      <c r="P21" s="5"/>
      <c r="Q21" s="5"/>
      <c r="S21" s="5"/>
      <c r="T21" s="5"/>
      <c r="U21" s="5"/>
      <c r="V21" s="5"/>
      <c r="W21" s="5"/>
      <c r="X21" s="5"/>
    </row>
    <row r="22" spans="2:24" x14ac:dyDescent="0.35">
      <c r="B22" s="5"/>
      <c r="C22" s="5"/>
      <c r="D22" s="5"/>
      <c r="E22" s="5"/>
      <c r="F22" s="5"/>
      <c r="G22" s="5"/>
      <c r="H22" s="5"/>
      <c r="I22" s="5"/>
      <c r="J22" s="5"/>
      <c r="K22" s="5"/>
      <c r="L22" s="5"/>
      <c r="M22" s="5"/>
      <c r="N22" s="5"/>
      <c r="O22" s="30"/>
      <c r="P22" s="5"/>
      <c r="Q22" s="5"/>
      <c r="S22" s="5"/>
      <c r="T22" s="5"/>
      <c r="U22" s="5"/>
      <c r="V22" s="5"/>
      <c r="W22" s="5"/>
      <c r="X22" s="5"/>
    </row>
    <row r="23" spans="2:24" x14ac:dyDescent="0.35">
      <c r="B23" s="5"/>
      <c r="C23" s="5"/>
      <c r="D23" s="5"/>
      <c r="E23" s="5"/>
      <c r="F23" s="5"/>
      <c r="G23" s="5"/>
      <c r="H23" s="5"/>
      <c r="I23" s="5"/>
      <c r="J23" s="5"/>
      <c r="K23" s="5"/>
      <c r="L23" s="5"/>
      <c r="M23" s="5"/>
      <c r="N23" s="5"/>
      <c r="O23" s="30"/>
      <c r="P23" s="5"/>
      <c r="Q23" s="5"/>
      <c r="S23" s="5"/>
      <c r="T23" s="5"/>
      <c r="U23" s="5"/>
      <c r="V23" s="5"/>
      <c r="W23" s="5"/>
      <c r="X23" s="5"/>
    </row>
    <row r="24" spans="2:24" x14ac:dyDescent="0.35">
      <c r="B24" s="5"/>
      <c r="C24" s="5"/>
      <c r="D24" s="5"/>
      <c r="E24" s="5"/>
      <c r="F24" s="5"/>
      <c r="G24" s="5"/>
      <c r="H24" s="5"/>
      <c r="I24" s="5"/>
      <c r="J24" s="5"/>
      <c r="K24" s="5"/>
      <c r="L24" s="5"/>
      <c r="M24" s="5"/>
      <c r="N24" s="5"/>
      <c r="O24" s="30"/>
      <c r="P24" s="5"/>
      <c r="Q24" s="5"/>
      <c r="S24" s="5"/>
      <c r="T24" s="5"/>
      <c r="U24" s="5"/>
      <c r="V24" s="5"/>
      <c r="W24" s="5"/>
      <c r="X24" s="5"/>
    </row>
    <row r="25" spans="2:24" x14ac:dyDescent="0.35">
      <c r="B25" s="5"/>
      <c r="C25" s="5"/>
      <c r="D25" s="5"/>
      <c r="E25" s="5"/>
      <c r="F25" s="5"/>
      <c r="G25" s="5"/>
      <c r="H25" s="5"/>
      <c r="I25" s="5"/>
      <c r="J25" s="5"/>
      <c r="K25" s="5"/>
      <c r="L25" s="5"/>
      <c r="M25" s="5"/>
      <c r="N25" s="5"/>
      <c r="O25" s="30"/>
      <c r="P25" s="5"/>
      <c r="Q25" s="5"/>
      <c r="S25" s="5"/>
      <c r="T25" s="5"/>
      <c r="U25" s="5"/>
      <c r="V25" s="5"/>
      <c r="W25" s="5"/>
      <c r="X25" s="5"/>
    </row>
    <row r="26" spans="2:24" x14ac:dyDescent="0.35">
      <c r="B26" s="5"/>
      <c r="C26" s="5"/>
      <c r="D26" s="5"/>
      <c r="E26" s="5"/>
      <c r="F26" s="5"/>
      <c r="G26" s="5"/>
      <c r="H26" s="5"/>
      <c r="I26" s="5"/>
      <c r="J26" s="5"/>
      <c r="K26" s="5"/>
      <c r="L26" s="5"/>
      <c r="M26" s="5"/>
      <c r="N26" s="5"/>
      <c r="O26" s="30"/>
      <c r="P26" s="5"/>
      <c r="Q26" s="5"/>
      <c r="S26" s="5"/>
      <c r="T26" s="5"/>
      <c r="U26" s="5"/>
      <c r="V26" s="5"/>
      <c r="W26" s="5"/>
      <c r="X26" s="5"/>
    </row>
    <row r="27" spans="2:24" x14ac:dyDescent="0.35">
      <c r="B27" s="5"/>
      <c r="C27" s="5"/>
      <c r="D27" s="5"/>
      <c r="E27" s="5"/>
      <c r="F27" s="5"/>
      <c r="G27" s="5"/>
      <c r="H27" s="5"/>
      <c r="I27" s="5"/>
      <c r="J27" s="5"/>
      <c r="K27" s="5"/>
      <c r="L27" s="5"/>
      <c r="M27" s="5"/>
      <c r="N27" s="5"/>
      <c r="O27" s="30"/>
      <c r="P27" s="5"/>
      <c r="Q27" s="5"/>
      <c r="S27" s="5"/>
      <c r="T27" s="5"/>
      <c r="U27" s="5"/>
      <c r="V27" s="5"/>
      <c r="W27" s="5"/>
      <c r="X27" s="5"/>
    </row>
    <row r="28" spans="2:24" x14ac:dyDescent="0.35">
      <c r="B28" s="5"/>
      <c r="C28" s="5"/>
      <c r="D28" s="5"/>
      <c r="E28" s="5"/>
      <c r="F28" s="5"/>
      <c r="G28" s="5"/>
      <c r="H28" s="5"/>
      <c r="I28" s="5"/>
      <c r="J28" s="5"/>
      <c r="K28" s="5"/>
      <c r="L28" s="5"/>
      <c r="M28" s="5"/>
      <c r="N28" s="5"/>
      <c r="O28" s="30"/>
      <c r="P28" s="5"/>
      <c r="Q28" s="5"/>
      <c r="S28" s="5"/>
      <c r="T28" s="5"/>
      <c r="U28" s="5"/>
      <c r="V28" s="5"/>
      <c r="W28" s="5"/>
      <c r="X28" s="5"/>
    </row>
    <row r="29" spans="2:24" x14ac:dyDescent="0.35">
      <c r="B29" s="5"/>
      <c r="C29" s="5"/>
      <c r="D29" s="5"/>
      <c r="E29" s="5"/>
      <c r="F29" s="5"/>
      <c r="G29" s="5"/>
      <c r="H29" s="5"/>
      <c r="I29" s="5"/>
      <c r="J29" s="5"/>
      <c r="K29" s="5"/>
      <c r="L29" s="5"/>
      <c r="M29" s="5"/>
      <c r="N29" s="5"/>
      <c r="O29" s="30"/>
      <c r="P29" s="5"/>
      <c r="Q29" s="5"/>
      <c r="S29" s="5"/>
      <c r="T29" s="5"/>
      <c r="U29" s="5"/>
      <c r="V29" s="5"/>
      <c r="W29" s="5"/>
      <c r="X29" s="5"/>
    </row>
    <row r="30" spans="2:24" x14ac:dyDescent="0.35">
      <c r="B30" s="5"/>
      <c r="C30" s="5"/>
      <c r="D30" s="5"/>
      <c r="E30" s="5"/>
      <c r="F30" s="5"/>
      <c r="G30" s="5"/>
      <c r="H30" s="5"/>
      <c r="I30" s="5"/>
      <c r="J30" s="5"/>
      <c r="K30" s="5"/>
      <c r="L30" s="5"/>
      <c r="M30" s="5"/>
      <c r="N30" s="5"/>
      <c r="O30" s="30"/>
      <c r="P30" s="5"/>
      <c r="Q30" s="5"/>
      <c r="S30" s="5"/>
      <c r="T30" s="5"/>
      <c r="U30" s="5"/>
      <c r="V30" s="5"/>
      <c r="W30" s="5"/>
      <c r="X30" s="5"/>
    </row>
    <row r="31" spans="2:24" x14ac:dyDescent="0.35">
      <c r="B31" s="5"/>
      <c r="C31" s="5"/>
      <c r="D31" s="5"/>
      <c r="E31" s="5"/>
      <c r="F31" s="5"/>
      <c r="G31" s="5"/>
      <c r="H31" s="5"/>
      <c r="I31" s="5"/>
      <c r="J31" s="5"/>
      <c r="K31" s="5"/>
      <c r="L31" s="5"/>
      <c r="M31" s="5"/>
      <c r="N31" s="5"/>
      <c r="O31" s="30"/>
      <c r="P31" s="5"/>
      <c r="Q31" s="5"/>
      <c r="S31" s="5"/>
      <c r="T31" s="5"/>
      <c r="U31" s="5"/>
      <c r="V31" s="5"/>
      <c r="W31" s="5"/>
      <c r="X31" s="5"/>
    </row>
    <row r="32" spans="2:24" x14ac:dyDescent="0.35">
      <c r="B32" s="5"/>
      <c r="C32" s="5"/>
      <c r="D32" s="5"/>
      <c r="E32" s="5"/>
      <c r="F32" s="5"/>
      <c r="G32" s="5"/>
      <c r="H32" s="5"/>
      <c r="I32" s="5"/>
      <c r="J32" s="5"/>
      <c r="K32" s="5"/>
      <c r="L32" s="5"/>
      <c r="M32" s="5"/>
      <c r="N32" s="5"/>
      <c r="O32" s="30"/>
      <c r="P32" s="5"/>
      <c r="Q32" s="5"/>
      <c r="S32" s="5"/>
      <c r="T32" s="5"/>
      <c r="U32" s="5"/>
      <c r="V32" s="5"/>
      <c r="W32" s="5"/>
      <c r="X32" s="5"/>
    </row>
    <row r="33" spans="2:24" x14ac:dyDescent="0.35">
      <c r="B33" s="5"/>
      <c r="C33" s="5"/>
      <c r="D33" s="5"/>
      <c r="E33" s="5"/>
      <c r="F33" s="5"/>
      <c r="G33" s="5"/>
      <c r="H33" s="5"/>
      <c r="I33" s="5"/>
      <c r="J33" s="5"/>
      <c r="K33" s="5"/>
      <c r="L33" s="5"/>
      <c r="M33" s="5"/>
      <c r="N33" s="5"/>
      <c r="O33" s="30"/>
      <c r="P33" s="5"/>
      <c r="Q33" s="5"/>
      <c r="S33" s="5"/>
      <c r="T33" s="5"/>
      <c r="U33" s="5"/>
      <c r="V33" s="5"/>
      <c r="W33" s="5"/>
      <c r="X33" s="5"/>
    </row>
    <row r="34" spans="2:24" x14ac:dyDescent="0.35">
      <c r="B34" s="5"/>
      <c r="C34" s="5"/>
      <c r="D34" s="5"/>
      <c r="E34" s="5"/>
      <c r="F34" s="5"/>
      <c r="G34" s="5"/>
      <c r="H34" s="5"/>
      <c r="I34" s="5"/>
      <c r="J34" s="5"/>
      <c r="K34" s="5"/>
      <c r="L34" s="5"/>
      <c r="M34" s="5"/>
      <c r="N34" s="5"/>
      <c r="O34" s="30"/>
      <c r="P34" s="5"/>
      <c r="Q34" s="5"/>
      <c r="S34" s="5"/>
      <c r="T34" s="5"/>
      <c r="U34" s="5"/>
      <c r="V34" s="5"/>
      <c r="W34" s="5"/>
      <c r="X34" s="5"/>
    </row>
    <row r="35" spans="2:24" x14ac:dyDescent="0.35">
      <c r="B35" s="5"/>
      <c r="C35" s="5"/>
      <c r="D35" s="5"/>
      <c r="E35" s="5"/>
      <c r="F35" s="5"/>
      <c r="G35" s="5"/>
      <c r="H35" s="5"/>
      <c r="I35" s="5"/>
      <c r="J35" s="5"/>
      <c r="K35" s="5"/>
      <c r="L35" s="5"/>
      <c r="M35" s="5"/>
      <c r="N35" s="5"/>
      <c r="O35" s="30"/>
      <c r="P35" s="5"/>
      <c r="Q35" s="5"/>
      <c r="S35" s="5"/>
      <c r="T35" s="5"/>
      <c r="U35" s="5"/>
      <c r="V35" s="5"/>
      <c r="W35" s="5"/>
      <c r="X35" s="5"/>
    </row>
    <row r="36" spans="2:24" x14ac:dyDescent="0.35">
      <c r="B36" s="5"/>
      <c r="C36" s="5"/>
      <c r="D36" s="5"/>
      <c r="E36" s="5"/>
      <c r="F36" s="5"/>
      <c r="G36" s="5"/>
      <c r="H36" s="5"/>
      <c r="I36" s="5"/>
      <c r="J36" s="5"/>
      <c r="K36" s="5"/>
      <c r="L36" s="5"/>
      <c r="M36" s="5"/>
      <c r="N36" s="5"/>
      <c r="O36" s="30"/>
      <c r="P36" s="5"/>
      <c r="Q36" s="5"/>
      <c r="S36" s="5"/>
      <c r="T36" s="5"/>
      <c r="U36" s="5"/>
      <c r="V36" s="5"/>
      <c r="W36" s="5"/>
      <c r="X36" s="5"/>
    </row>
    <row r="37" spans="2:24" x14ac:dyDescent="0.35">
      <c r="B37" s="5"/>
      <c r="C37" s="5"/>
      <c r="D37" s="5"/>
      <c r="E37" s="5"/>
      <c r="F37" s="5"/>
      <c r="G37" s="5"/>
      <c r="H37" s="5"/>
      <c r="I37" s="5"/>
      <c r="J37" s="5"/>
      <c r="K37" s="5"/>
      <c r="L37" s="5"/>
      <c r="M37" s="5"/>
      <c r="N37" s="5"/>
      <c r="O37" s="30"/>
      <c r="P37" s="5"/>
      <c r="Q37" s="5"/>
      <c r="S37" s="5"/>
      <c r="T37" s="5"/>
      <c r="U37" s="5"/>
      <c r="V37" s="5"/>
      <c r="W37" s="5"/>
      <c r="X37" s="5"/>
    </row>
    <row r="38" spans="2:24" x14ac:dyDescent="0.35">
      <c r="B38" s="5"/>
      <c r="C38" s="5"/>
      <c r="D38" s="5"/>
      <c r="E38" s="5"/>
      <c r="F38" s="5"/>
      <c r="G38" s="5"/>
      <c r="H38" s="5"/>
      <c r="I38" s="5"/>
      <c r="J38" s="5"/>
      <c r="K38" s="5"/>
      <c r="L38" s="5"/>
      <c r="M38" s="5"/>
      <c r="N38" s="5"/>
      <c r="O38" s="30"/>
      <c r="P38" s="5"/>
      <c r="Q38" s="5"/>
      <c r="S38" s="5"/>
      <c r="T38" s="5"/>
      <c r="U38" s="5"/>
      <c r="V38" s="5"/>
      <c r="W38" s="5"/>
      <c r="X38" s="5"/>
    </row>
    <row r="39" spans="2:24" x14ac:dyDescent="0.35">
      <c r="B39" s="5"/>
      <c r="C39" s="5"/>
      <c r="D39" s="5"/>
      <c r="E39" s="5"/>
      <c r="F39" s="5"/>
      <c r="G39" s="5"/>
      <c r="H39" s="5"/>
      <c r="I39" s="5"/>
      <c r="J39" s="5"/>
      <c r="K39" s="5"/>
      <c r="L39" s="5"/>
      <c r="M39" s="5"/>
      <c r="N39" s="5"/>
      <c r="O39" s="30"/>
      <c r="P39" s="5"/>
      <c r="Q39" s="5"/>
      <c r="S39" s="5"/>
      <c r="T39" s="5"/>
      <c r="U39" s="5"/>
      <c r="V39" s="5"/>
      <c r="W39" s="5"/>
      <c r="X39" s="5"/>
    </row>
    <row r="40" spans="2:24" x14ac:dyDescent="0.35">
      <c r="B40" s="5"/>
      <c r="C40" s="5"/>
      <c r="D40" s="5"/>
      <c r="E40" s="5"/>
      <c r="F40" s="5"/>
      <c r="G40" s="5"/>
      <c r="H40" s="5"/>
      <c r="I40" s="5"/>
      <c r="J40" s="5"/>
      <c r="K40" s="5"/>
      <c r="L40" s="5"/>
      <c r="M40" s="5"/>
      <c r="N40" s="5"/>
      <c r="O40" s="30"/>
      <c r="P40" s="5"/>
      <c r="Q40" s="5"/>
      <c r="S40" s="5"/>
      <c r="T40" s="5"/>
      <c r="U40" s="5"/>
      <c r="V40" s="5"/>
      <c r="W40" s="5"/>
      <c r="X40" s="5"/>
    </row>
    <row r="41" spans="2:24" x14ac:dyDescent="0.35">
      <c r="B41" s="5"/>
      <c r="C41" s="5"/>
      <c r="D41" s="5"/>
      <c r="E41" s="5"/>
      <c r="F41" s="5"/>
      <c r="G41" s="5"/>
      <c r="H41" s="5"/>
      <c r="I41" s="5"/>
      <c r="J41" s="5"/>
      <c r="K41" s="5"/>
      <c r="L41" s="5"/>
      <c r="M41" s="5"/>
      <c r="N41" s="5"/>
      <c r="O41" s="30"/>
      <c r="P41" s="5"/>
      <c r="Q41" s="5"/>
      <c r="S41" s="5"/>
      <c r="T41" s="5"/>
      <c r="U41" s="5"/>
      <c r="V41" s="5"/>
      <c r="W41" s="5"/>
      <c r="X41" s="5"/>
    </row>
    <row r="42" spans="2:24" x14ac:dyDescent="0.35">
      <c r="B42" s="5"/>
      <c r="C42" s="5"/>
      <c r="D42" s="5"/>
      <c r="E42" s="5"/>
      <c r="F42" s="5"/>
      <c r="G42" s="5"/>
      <c r="H42" s="5"/>
      <c r="I42" s="5"/>
      <c r="J42" s="5"/>
      <c r="K42" s="5"/>
      <c r="L42" s="5"/>
      <c r="M42" s="5"/>
      <c r="N42" s="5"/>
      <c r="O42" s="30"/>
      <c r="P42" s="5"/>
      <c r="Q42" s="5"/>
      <c r="S42" s="5"/>
      <c r="T42" s="5"/>
      <c r="U42" s="5"/>
      <c r="V42" s="5"/>
      <c r="W42" s="5"/>
      <c r="X42" s="5"/>
    </row>
    <row r="43" spans="2:24" x14ac:dyDescent="0.35">
      <c r="B43" s="5"/>
      <c r="C43" s="5"/>
      <c r="D43" s="5"/>
      <c r="E43" s="5"/>
      <c r="F43" s="5"/>
      <c r="G43" s="5"/>
      <c r="H43" s="5"/>
      <c r="I43" s="5"/>
      <c r="J43" s="5"/>
      <c r="K43" s="5"/>
      <c r="L43" s="5"/>
      <c r="M43" s="5"/>
      <c r="N43" s="5"/>
      <c r="O43" s="30"/>
      <c r="P43" s="5"/>
      <c r="Q43" s="5"/>
      <c r="S43" s="5"/>
      <c r="T43" s="5"/>
      <c r="U43" s="5"/>
      <c r="V43" s="5"/>
      <c r="W43" s="5"/>
      <c r="X43" s="5"/>
    </row>
    <row r="44" spans="2:24" x14ac:dyDescent="0.35">
      <c r="B44" s="5"/>
      <c r="C44" s="5"/>
      <c r="D44" s="5"/>
      <c r="E44" s="5"/>
      <c r="F44" s="5"/>
      <c r="G44" s="5"/>
      <c r="H44" s="5"/>
      <c r="I44" s="5"/>
      <c r="J44" s="5"/>
      <c r="K44" s="5"/>
      <c r="L44" s="5"/>
      <c r="M44" s="5"/>
      <c r="N44" s="5"/>
      <c r="O44" s="30"/>
      <c r="P44" s="5"/>
      <c r="Q44" s="5"/>
      <c r="S44" s="5"/>
      <c r="T44" s="5"/>
      <c r="U44" s="5"/>
      <c r="V44" s="5"/>
      <c r="W44" s="5"/>
      <c r="X44" s="5"/>
    </row>
    <row r="45" spans="2:24" x14ac:dyDescent="0.35">
      <c r="B45" s="5"/>
      <c r="C45" s="5"/>
      <c r="D45" s="5"/>
      <c r="E45" s="5"/>
      <c r="F45" s="5"/>
      <c r="G45" s="5"/>
      <c r="H45" s="5"/>
      <c r="I45" s="5"/>
      <c r="J45" s="5"/>
      <c r="K45" s="5"/>
      <c r="L45" s="5"/>
      <c r="M45" s="5"/>
      <c r="N45" s="5"/>
      <c r="O45" s="30"/>
      <c r="P45" s="5"/>
      <c r="Q45" s="5"/>
      <c r="S45" s="5"/>
      <c r="T45" s="5"/>
      <c r="U45" s="5"/>
      <c r="V45" s="5"/>
      <c r="W45" s="5"/>
      <c r="X45" s="5"/>
    </row>
    <row r="46" spans="2:24" x14ac:dyDescent="0.35">
      <c r="B46" s="5"/>
      <c r="C46" s="5"/>
      <c r="D46" s="5"/>
      <c r="E46" s="5"/>
      <c r="F46" s="5"/>
      <c r="G46" s="5"/>
      <c r="H46" s="5"/>
      <c r="I46" s="5"/>
      <c r="J46" s="5"/>
      <c r="K46" s="5"/>
      <c r="L46" s="5"/>
      <c r="M46" s="5"/>
      <c r="N46" s="5"/>
      <c r="O46" s="30"/>
      <c r="P46" s="5"/>
      <c r="Q46" s="5"/>
      <c r="S46" s="5"/>
      <c r="T46" s="5"/>
      <c r="U46" s="5"/>
      <c r="V46" s="5"/>
      <c r="W46" s="5"/>
      <c r="X46" s="5"/>
    </row>
    <row r="47" spans="2:24" x14ac:dyDescent="0.35">
      <c r="B47" s="5"/>
      <c r="C47" s="5"/>
      <c r="D47" s="5"/>
      <c r="E47" s="5"/>
      <c r="F47" s="5"/>
      <c r="G47" s="5"/>
      <c r="H47" s="5"/>
      <c r="I47" s="5"/>
      <c r="J47" s="5"/>
      <c r="K47" s="5"/>
      <c r="L47" s="5"/>
      <c r="M47" s="5"/>
      <c r="N47" s="5"/>
      <c r="O47" s="30"/>
      <c r="P47" s="5"/>
      <c r="Q47" s="5"/>
      <c r="S47" s="5"/>
      <c r="T47" s="5"/>
      <c r="U47" s="5"/>
      <c r="V47" s="5"/>
      <c r="W47" s="5"/>
      <c r="X47" s="5"/>
    </row>
    <row r="48" spans="2:24" x14ac:dyDescent="0.35">
      <c r="B48" s="5"/>
      <c r="C48" s="5"/>
      <c r="D48" s="5"/>
      <c r="E48" s="5"/>
      <c r="F48" s="5"/>
      <c r="G48" s="5"/>
      <c r="H48" s="5"/>
      <c r="I48" s="5"/>
      <c r="J48" s="5"/>
      <c r="K48" s="5"/>
      <c r="L48" s="5"/>
      <c r="M48" s="5"/>
      <c r="N48" s="5"/>
      <c r="O48" s="30"/>
      <c r="P48" s="5"/>
      <c r="Q48" s="5"/>
      <c r="S48" s="5"/>
      <c r="T48" s="5"/>
      <c r="U48" s="5"/>
      <c r="V48" s="5"/>
      <c r="W48" s="5"/>
      <c r="X48" s="5"/>
    </row>
    <row r="49" spans="2:24" x14ac:dyDescent="0.35">
      <c r="B49" s="5"/>
      <c r="C49" s="5"/>
      <c r="D49" s="5"/>
      <c r="E49" s="5"/>
      <c r="F49" s="5"/>
      <c r="G49" s="5"/>
      <c r="H49" s="5"/>
      <c r="I49" s="5"/>
      <c r="J49" s="5"/>
      <c r="K49" s="5"/>
      <c r="L49" s="5"/>
      <c r="M49" s="5"/>
      <c r="N49" s="5"/>
      <c r="O49" s="30"/>
      <c r="P49" s="5"/>
      <c r="Q49" s="5"/>
      <c r="S49" s="5"/>
      <c r="T49" s="5"/>
      <c r="U49" s="5"/>
      <c r="V49" s="5"/>
      <c r="W49" s="5"/>
      <c r="X49" s="5"/>
    </row>
    <row r="50" spans="2:24" x14ac:dyDescent="0.35">
      <c r="B50" s="5"/>
      <c r="C50" s="5"/>
      <c r="D50" s="5"/>
      <c r="E50" s="5"/>
      <c r="F50" s="5"/>
      <c r="G50" s="5"/>
      <c r="H50" s="5"/>
      <c r="I50" s="5"/>
      <c r="J50" s="5"/>
      <c r="K50" s="5"/>
      <c r="L50" s="5"/>
      <c r="M50" s="5"/>
      <c r="N50" s="5"/>
      <c r="O50" s="30"/>
      <c r="P50" s="5"/>
      <c r="Q50" s="5"/>
      <c r="S50" s="5"/>
      <c r="T50" s="5"/>
      <c r="U50" s="5"/>
      <c r="V50" s="5"/>
      <c r="W50" s="5"/>
      <c r="X50" s="5"/>
    </row>
    <row r="51" spans="2:24" x14ac:dyDescent="0.35">
      <c r="B51" s="5"/>
      <c r="C51" s="5"/>
      <c r="D51" s="5"/>
      <c r="E51" s="5"/>
      <c r="F51" s="5"/>
      <c r="G51" s="5"/>
      <c r="H51" s="5"/>
      <c r="I51" s="5"/>
      <c r="J51" s="5"/>
      <c r="K51" s="5"/>
      <c r="L51" s="5"/>
      <c r="M51" s="5"/>
      <c r="N51" s="5"/>
      <c r="O51" s="30"/>
      <c r="P51" s="5"/>
      <c r="Q51" s="5"/>
      <c r="S51" s="5"/>
      <c r="T51" s="5"/>
      <c r="U51" s="5"/>
      <c r="V51" s="5"/>
      <c r="W51" s="5"/>
      <c r="X51" s="5"/>
    </row>
    <row r="52" spans="2:24" x14ac:dyDescent="0.35">
      <c r="B52" s="5"/>
      <c r="C52" s="5"/>
      <c r="D52" s="5"/>
      <c r="E52" s="5"/>
      <c r="F52" s="5"/>
      <c r="G52" s="5"/>
      <c r="H52" s="5"/>
      <c r="I52" s="5"/>
      <c r="J52" s="5"/>
      <c r="K52" s="5"/>
      <c r="L52" s="5"/>
      <c r="M52" s="5"/>
      <c r="N52" s="5"/>
      <c r="O52" s="30"/>
      <c r="P52" s="5"/>
      <c r="Q52" s="5"/>
      <c r="S52" s="5"/>
      <c r="T52" s="5"/>
      <c r="U52" s="5"/>
      <c r="V52" s="5"/>
      <c r="W52" s="5"/>
      <c r="X52" s="5"/>
    </row>
    <row r="53" spans="2:24" x14ac:dyDescent="0.35">
      <c r="B53" s="5"/>
      <c r="C53" s="5"/>
      <c r="D53" s="5"/>
      <c r="E53" s="5"/>
      <c r="F53" s="5"/>
      <c r="G53" s="5"/>
      <c r="H53" s="5"/>
      <c r="I53" s="5"/>
      <c r="J53" s="5"/>
      <c r="K53" s="5"/>
      <c r="L53" s="5"/>
      <c r="M53" s="5"/>
      <c r="N53" s="5"/>
      <c r="O53" s="30"/>
      <c r="P53" s="5"/>
      <c r="Q53" s="5"/>
      <c r="S53" s="5"/>
      <c r="T53" s="5"/>
      <c r="U53" s="5"/>
      <c r="V53" s="5"/>
      <c r="W53" s="5"/>
      <c r="X53" s="5"/>
    </row>
    <row r="54" spans="2:24" x14ac:dyDescent="0.35">
      <c r="B54" s="5"/>
      <c r="C54" s="5"/>
      <c r="D54" s="5"/>
      <c r="E54" s="5"/>
      <c r="F54" s="5"/>
      <c r="G54" s="5"/>
      <c r="H54" s="5"/>
      <c r="I54" s="5"/>
      <c r="J54" s="5"/>
      <c r="K54" s="5"/>
      <c r="L54" s="5"/>
      <c r="M54" s="5"/>
      <c r="N54" s="5"/>
      <c r="O54" s="30"/>
      <c r="P54" s="5"/>
      <c r="Q54" s="5"/>
      <c r="S54" s="5"/>
      <c r="T54" s="5"/>
      <c r="U54" s="5"/>
      <c r="V54" s="5"/>
      <c r="W54" s="5"/>
      <c r="X54" s="5"/>
    </row>
    <row r="55" spans="2:24" x14ac:dyDescent="0.35">
      <c r="B55" s="5"/>
      <c r="C55" s="5"/>
      <c r="D55" s="5"/>
      <c r="E55" s="5"/>
      <c r="F55" s="5"/>
      <c r="G55" s="5"/>
      <c r="H55" s="5"/>
      <c r="I55" s="5"/>
      <c r="J55" s="5"/>
      <c r="K55" s="5"/>
      <c r="L55" s="5"/>
      <c r="M55" s="5"/>
      <c r="N55" s="5"/>
      <c r="O55" s="30"/>
      <c r="P55" s="5"/>
      <c r="Q55" s="5"/>
      <c r="S55" s="5"/>
      <c r="T55" s="5"/>
      <c r="U55" s="5"/>
      <c r="V55" s="5"/>
      <c r="W55" s="5"/>
      <c r="X55" s="5"/>
    </row>
    <row r="56" spans="2:24" x14ac:dyDescent="0.35">
      <c r="B56" s="5"/>
      <c r="C56" s="5"/>
      <c r="D56" s="5"/>
      <c r="E56" s="5"/>
      <c r="F56" s="5"/>
      <c r="G56" s="5"/>
      <c r="H56" s="5"/>
      <c r="I56" s="5"/>
      <c r="J56" s="5"/>
      <c r="K56" s="5"/>
      <c r="L56" s="5"/>
      <c r="M56" s="5"/>
      <c r="N56" s="5"/>
      <c r="O56" s="30"/>
      <c r="P56" s="5"/>
      <c r="Q56" s="5"/>
      <c r="S56" s="5"/>
      <c r="T56" s="5"/>
      <c r="U56" s="5"/>
      <c r="V56" s="5"/>
      <c r="W56" s="5"/>
      <c r="X56" s="5"/>
    </row>
    <row r="57" spans="2:24" x14ac:dyDescent="0.35">
      <c r="B57" s="5"/>
      <c r="C57" s="5"/>
      <c r="D57" s="5"/>
      <c r="E57" s="5"/>
      <c r="F57" s="5"/>
      <c r="G57" s="5"/>
      <c r="H57" s="5"/>
      <c r="I57" s="5"/>
      <c r="J57" s="5"/>
      <c r="K57" s="5"/>
      <c r="L57" s="5"/>
      <c r="M57" s="5"/>
      <c r="N57" s="5"/>
      <c r="O57" s="30"/>
      <c r="P57" s="5"/>
      <c r="Q57" s="5"/>
      <c r="S57" s="5"/>
      <c r="T57" s="5"/>
      <c r="U57" s="5"/>
      <c r="V57" s="5"/>
      <c r="W57" s="5"/>
      <c r="X57" s="5"/>
    </row>
    <row r="58" spans="2:24" x14ac:dyDescent="0.35">
      <c r="B58" s="5"/>
      <c r="C58" s="5"/>
      <c r="D58" s="5"/>
      <c r="E58" s="5"/>
      <c r="F58" s="5"/>
      <c r="G58" s="5"/>
      <c r="H58" s="5"/>
      <c r="I58" s="5"/>
      <c r="J58" s="5"/>
      <c r="K58" s="5"/>
      <c r="L58" s="5"/>
      <c r="M58" s="5"/>
      <c r="N58" s="5"/>
      <c r="O58" s="30"/>
      <c r="P58" s="5"/>
      <c r="Q58" s="5"/>
      <c r="S58" s="5"/>
      <c r="T58" s="5"/>
      <c r="U58" s="5"/>
      <c r="V58" s="5"/>
      <c r="W58" s="5"/>
      <c r="X58" s="5"/>
    </row>
    <row r="59" spans="2:24" x14ac:dyDescent="0.35">
      <c r="B59" s="5"/>
      <c r="C59" s="5"/>
      <c r="D59" s="5"/>
      <c r="E59" s="5"/>
      <c r="F59" s="5"/>
      <c r="G59" s="5"/>
      <c r="H59" s="5"/>
      <c r="I59" s="5"/>
      <c r="J59" s="5"/>
      <c r="K59" s="5"/>
      <c r="L59" s="5"/>
      <c r="M59" s="5"/>
      <c r="N59" s="5"/>
      <c r="O59" s="30"/>
      <c r="P59" s="5"/>
      <c r="Q59" s="5"/>
      <c r="S59" s="5"/>
      <c r="T59" s="5"/>
      <c r="U59" s="5"/>
      <c r="V59" s="5"/>
      <c r="W59" s="5"/>
      <c r="X59" s="5"/>
    </row>
    <row r="60" spans="2:24" x14ac:dyDescent="0.35">
      <c r="B60" s="5"/>
      <c r="C60" s="5"/>
      <c r="D60" s="5"/>
      <c r="E60" s="5"/>
      <c r="F60" s="5"/>
      <c r="G60" s="5"/>
      <c r="H60" s="5"/>
      <c r="I60" s="5"/>
      <c r="J60" s="5"/>
      <c r="K60" s="5"/>
      <c r="L60" s="5"/>
      <c r="M60" s="5"/>
      <c r="N60" s="5"/>
      <c r="O60" s="30"/>
      <c r="P60" s="5"/>
      <c r="Q60" s="5"/>
      <c r="S60" s="5"/>
      <c r="T60" s="5"/>
      <c r="U60" s="5"/>
      <c r="V60" s="5"/>
      <c r="W60" s="5"/>
      <c r="X60" s="5"/>
    </row>
    <row r="61" spans="2:24" x14ac:dyDescent="0.35">
      <c r="B61" s="5"/>
      <c r="C61" s="5"/>
      <c r="D61" s="5"/>
      <c r="E61" s="5"/>
      <c r="F61" s="5"/>
      <c r="G61" s="5"/>
      <c r="H61" s="5"/>
      <c r="I61" s="5"/>
      <c r="J61" s="5"/>
      <c r="K61" s="5"/>
      <c r="L61" s="5"/>
      <c r="M61" s="5"/>
      <c r="N61" s="5"/>
      <c r="O61" s="30"/>
      <c r="P61" s="5"/>
      <c r="Q61" s="5"/>
      <c r="S61" s="5"/>
      <c r="T61" s="5"/>
      <c r="U61" s="5"/>
      <c r="V61" s="5"/>
      <c r="W61" s="5"/>
      <c r="X61" s="5"/>
    </row>
    <row r="62" spans="2:24" x14ac:dyDescent="0.35">
      <c r="B62" s="5"/>
      <c r="C62" s="5"/>
      <c r="D62" s="5"/>
      <c r="E62" s="5"/>
      <c r="F62" s="5"/>
      <c r="G62" s="5"/>
      <c r="H62" s="5"/>
      <c r="I62" s="5"/>
      <c r="J62" s="5"/>
      <c r="K62" s="5"/>
      <c r="L62" s="5"/>
      <c r="M62" s="5"/>
      <c r="N62" s="5"/>
      <c r="O62" s="30"/>
      <c r="P62" s="5"/>
      <c r="Q62" s="5"/>
      <c r="S62" s="5"/>
      <c r="T62" s="5"/>
      <c r="U62" s="5"/>
      <c r="V62" s="5"/>
      <c r="W62" s="5"/>
      <c r="X62" s="5"/>
    </row>
    <row r="63" spans="2:24" x14ac:dyDescent="0.35">
      <c r="B63" s="5"/>
      <c r="C63" s="5"/>
      <c r="D63" s="5"/>
      <c r="E63" s="5"/>
      <c r="F63" s="5"/>
      <c r="G63" s="5"/>
      <c r="H63" s="5"/>
      <c r="I63" s="5"/>
      <c r="J63" s="5"/>
      <c r="K63" s="5"/>
      <c r="L63" s="5"/>
      <c r="M63" s="5"/>
      <c r="N63" s="5"/>
      <c r="O63" s="30"/>
      <c r="P63" s="5"/>
      <c r="Q63" s="5"/>
      <c r="S63" s="5"/>
      <c r="T63" s="5"/>
      <c r="U63" s="5"/>
      <c r="V63" s="5"/>
      <c r="W63" s="5"/>
      <c r="X63" s="5"/>
    </row>
    <row r="64" spans="2:24" x14ac:dyDescent="0.35">
      <c r="B64" s="5"/>
      <c r="C64" s="5"/>
      <c r="D64" s="5"/>
      <c r="E64" s="5"/>
      <c r="F64" s="5"/>
      <c r="G64" s="5"/>
      <c r="H64" s="5"/>
      <c r="I64" s="5"/>
      <c r="J64" s="5"/>
      <c r="K64" s="5"/>
      <c r="L64" s="5"/>
      <c r="M64" s="5"/>
      <c r="N64" s="5"/>
      <c r="O64" s="30"/>
      <c r="P64" s="5"/>
      <c r="Q64" s="5"/>
      <c r="S64" s="5"/>
      <c r="T64" s="5"/>
      <c r="U64" s="5"/>
      <c r="V64" s="5"/>
      <c r="W64" s="5"/>
      <c r="X64" s="5"/>
    </row>
    <row r="65" spans="2:24" x14ac:dyDescent="0.35">
      <c r="B65" s="5"/>
      <c r="C65" s="5"/>
      <c r="D65" s="5"/>
      <c r="E65" s="5"/>
      <c r="F65" s="5"/>
      <c r="G65" s="5"/>
      <c r="H65" s="5"/>
      <c r="I65" s="5"/>
      <c r="J65" s="5"/>
      <c r="K65" s="5"/>
      <c r="L65" s="5"/>
      <c r="M65" s="5"/>
      <c r="N65" s="5"/>
      <c r="O65" s="30"/>
      <c r="P65" s="5"/>
      <c r="Q65" s="5"/>
      <c r="S65" s="5"/>
      <c r="T65" s="5"/>
      <c r="U65" s="5"/>
      <c r="V65" s="5"/>
      <c r="W65" s="5"/>
      <c r="X65" s="5"/>
    </row>
    <row r="66" spans="2:24" x14ac:dyDescent="0.35">
      <c r="B66" s="5"/>
      <c r="C66" s="5"/>
      <c r="D66" s="5"/>
      <c r="E66" s="5"/>
      <c r="F66" s="5"/>
      <c r="G66" s="5"/>
      <c r="H66" s="5"/>
      <c r="I66" s="5"/>
      <c r="J66" s="5"/>
      <c r="K66" s="5"/>
      <c r="L66" s="5"/>
      <c r="M66" s="5"/>
      <c r="N66" s="5"/>
      <c r="O66" s="30"/>
      <c r="P66" s="5"/>
      <c r="Q66" s="5"/>
      <c r="S66" s="5"/>
      <c r="T66" s="5"/>
      <c r="U66" s="5"/>
      <c r="V66" s="5"/>
      <c r="W66" s="5"/>
      <c r="X66" s="5"/>
    </row>
    <row r="67" spans="2:24" x14ac:dyDescent="0.35">
      <c r="B67" s="5"/>
      <c r="C67" s="5"/>
      <c r="D67" s="5"/>
      <c r="E67" s="5"/>
      <c r="F67" s="5"/>
      <c r="G67" s="5"/>
      <c r="H67" s="5"/>
      <c r="I67" s="5"/>
      <c r="J67" s="5"/>
      <c r="K67" s="5"/>
      <c r="L67" s="5"/>
      <c r="M67" s="5"/>
      <c r="N67" s="5"/>
      <c r="O67" s="30"/>
      <c r="P67" s="5"/>
      <c r="Q67" s="5"/>
      <c r="S67" s="5"/>
      <c r="T67" s="5"/>
      <c r="U67" s="5"/>
      <c r="V67" s="5"/>
      <c r="W67" s="5"/>
      <c r="X67" s="5"/>
    </row>
    <row r="68" spans="2:24" x14ac:dyDescent="0.35">
      <c r="B68" s="5"/>
      <c r="C68" s="5"/>
      <c r="D68" s="5"/>
      <c r="E68" s="5"/>
      <c r="F68" s="5"/>
      <c r="G68" s="5"/>
      <c r="H68" s="5"/>
      <c r="I68" s="5"/>
      <c r="J68" s="5"/>
      <c r="K68" s="5"/>
      <c r="L68" s="5"/>
      <c r="M68" s="5"/>
      <c r="N68" s="5"/>
      <c r="O68" s="30"/>
      <c r="P68" s="5"/>
      <c r="Q68" s="5"/>
      <c r="S68" s="5"/>
      <c r="T68" s="5"/>
      <c r="U68" s="5"/>
      <c r="V68" s="5"/>
      <c r="W68" s="5"/>
      <c r="X68" s="5"/>
    </row>
    <row r="69" spans="2:24" x14ac:dyDescent="0.35">
      <c r="B69" s="5"/>
      <c r="C69" s="5"/>
      <c r="D69" s="5"/>
      <c r="E69" s="5"/>
      <c r="F69" s="5"/>
      <c r="G69" s="5"/>
      <c r="H69" s="5"/>
      <c r="I69" s="5"/>
      <c r="J69" s="5"/>
      <c r="K69" s="5"/>
      <c r="L69" s="5"/>
      <c r="M69" s="5"/>
      <c r="N69" s="5"/>
      <c r="O69" s="30"/>
      <c r="P69" s="5"/>
      <c r="Q69" s="5"/>
      <c r="S69" s="5"/>
      <c r="T69" s="5"/>
      <c r="U69" s="5"/>
      <c r="V69" s="5"/>
      <c r="W69" s="5"/>
      <c r="X69" s="5"/>
    </row>
    <row r="70" spans="2:24" x14ac:dyDescent="0.35">
      <c r="B70" s="5"/>
      <c r="C70" s="5"/>
      <c r="D70" s="5"/>
      <c r="E70" s="5"/>
      <c r="F70" s="5"/>
      <c r="G70" s="5"/>
      <c r="H70" s="5"/>
      <c r="I70" s="5"/>
      <c r="J70" s="5"/>
      <c r="K70" s="5"/>
      <c r="L70" s="5"/>
      <c r="M70" s="5"/>
      <c r="N70" s="5"/>
      <c r="O70" s="30"/>
      <c r="P70" s="5"/>
      <c r="Q70" s="5"/>
      <c r="S70" s="5"/>
      <c r="T70" s="5"/>
      <c r="U70" s="5"/>
      <c r="V70" s="5"/>
      <c r="W70" s="5"/>
      <c r="X70" s="5"/>
    </row>
    <row r="71" spans="2:24" x14ac:dyDescent="0.35">
      <c r="B71" s="5"/>
      <c r="C71" s="5"/>
      <c r="D71" s="5"/>
      <c r="E71" s="5"/>
      <c r="F71" s="5"/>
      <c r="G71" s="5"/>
      <c r="H71" s="5"/>
      <c r="I71" s="5"/>
      <c r="J71" s="5"/>
      <c r="K71" s="5"/>
      <c r="L71" s="5"/>
      <c r="M71" s="5"/>
      <c r="N71" s="5"/>
      <c r="O71" s="30"/>
      <c r="P71" s="5"/>
      <c r="Q71" s="5"/>
      <c r="S71" s="5"/>
      <c r="T71" s="5"/>
      <c r="U71" s="5"/>
      <c r="V71" s="5"/>
      <c r="W71" s="5"/>
      <c r="X71" s="5"/>
    </row>
    <row r="72" spans="2:24" x14ac:dyDescent="0.35">
      <c r="B72" s="5"/>
      <c r="C72" s="5"/>
      <c r="D72" s="5"/>
      <c r="E72" s="5"/>
      <c r="F72" s="5"/>
      <c r="G72" s="5"/>
      <c r="H72" s="5"/>
      <c r="I72" s="5"/>
      <c r="J72" s="5"/>
      <c r="K72" s="5"/>
      <c r="L72" s="5"/>
      <c r="M72" s="5"/>
      <c r="N72" s="5"/>
      <c r="O72" s="30"/>
      <c r="P72" s="5"/>
      <c r="Q72" s="5"/>
      <c r="S72" s="5"/>
      <c r="T72" s="5"/>
      <c r="U72" s="5"/>
      <c r="V72" s="5"/>
      <c r="W72" s="5"/>
      <c r="X72" s="5"/>
    </row>
    <row r="73" spans="2:24" x14ac:dyDescent="0.35">
      <c r="B73" s="5"/>
      <c r="C73" s="5"/>
      <c r="D73" s="5"/>
      <c r="E73" s="5"/>
      <c r="F73" s="5"/>
      <c r="G73" s="5"/>
      <c r="H73" s="5"/>
      <c r="I73" s="5"/>
      <c r="J73" s="5"/>
      <c r="K73" s="5"/>
      <c r="L73" s="5"/>
      <c r="M73" s="5"/>
      <c r="N73" s="5"/>
      <c r="O73" s="30"/>
      <c r="P73" s="5"/>
      <c r="Q73" s="5"/>
      <c r="S73" s="5"/>
      <c r="T73" s="5"/>
      <c r="U73" s="5"/>
      <c r="V73" s="5"/>
      <c r="W73" s="5"/>
      <c r="X73" s="5"/>
    </row>
    <row r="74" spans="2:24" x14ac:dyDescent="0.35">
      <c r="B74" s="5"/>
      <c r="C74" s="5"/>
      <c r="D74" s="5"/>
      <c r="E74" s="5"/>
      <c r="F74" s="5"/>
      <c r="G74" s="5"/>
      <c r="H74" s="5"/>
      <c r="I74" s="5"/>
      <c r="J74" s="5"/>
      <c r="K74" s="5"/>
      <c r="L74" s="5"/>
      <c r="M74" s="5"/>
      <c r="N74" s="5"/>
      <c r="O74" s="30"/>
      <c r="P74" s="5"/>
      <c r="Q74" s="5"/>
      <c r="S74" s="5"/>
      <c r="T74" s="5"/>
      <c r="U74" s="5"/>
      <c r="V74" s="5"/>
      <c r="W74" s="5"/>
      <c r="X74" s="5"/>
    </row>
    <row r="75" spans="2:24" x14ac:dyDescent="0.35">
      <c r="B75" s="5"/>
      <c r="C75" s="5"/>
      <c r="D75" s="5"/>
      <c r="E75" s="5"/>
      <c r="F75" s="5"/>
      <c r="G75" s="5"/>
      <c r="H75" s="5"/>
      <c r="I75" s="5"/>
      <c r="J75" s="5"/>
      <c r="K75" s="5"/>
      <c r="L75" s="5"/>
      <c r="M75" s="5"/>
      <c r="N75" s="5"/>
      <c r="O75" s="30"/>
      <c r="P75" s="5"/>
      <c r="Q75" s="5"/>
      <c r="S75" s="5"/>
      <c r="T75" s="5"/>
      <c r="U75" s="5"/>
      <c r="V75" s="5"/>
      <c r="W75" s="5"/>
      <c r="X75" s="5"/>
    </row>
    <row r="76" spans="2:24" x14ac:dyDescent="0.35">
      <c r="B76" s="5"/>
      <c r="C76" s="5"/>
      <c r="D76" s="5"/>
      <c r="E76" s="5"/>
      <c r="F76" s="5"/>
      <c r="G76" s="5"/>
      <c r="H76" s="5"/>
      <c r="I76" s="5"/>
      <c r="J76" s="5"/>
      <c r="K76" s="5"/>
      <c r="L76" s="5"/>
      <c r="M76" s="5"/>
      <c r="N76" s="5"/>
      <c r="O76" s="30"/>
      <c r="P76" s="5"/>
      <c r="Q76" s="5"/>
      <c r="S76" s="5"/>
      <c r="T76" s="5"/>
      <c r="U76" s="5"/>
      <c r="V76" s="5"/>
      <c r="W76" s="5"/>
      <c r="X76" s="5"/>
    </row>
    <row r="77" spans="2:24" x14ac:dyDescent="0.35">
      <c r="B77" s="5"/>
      <c r="C77" s="5"/>
      <c r="D77" s="5"/>
      <c r="E77" s="5"/>
      <c r="F77" s="5"/>
      <c r="G77" s="5"/>
      <c r="H77" s="5"/>
      <c r="I77" s="5"/>
      <c r="J77" s="5"/>
      <c r="K77" s="5"/>
      <c r="L77" s="5"/>
      <c r="M77" s="5"/>
      <c r="N77" s="5"/>
      <c r="O77" s="30"/>
      <c r="P77" s="5"/>
      <c r="Q77" s="5"/>
      <c r="S77" s="5"/>
      <c r="T77" s="5"/>
      <c r="U77" s="5"/>
      <c r="V77" s="5"/>
      <c r="W77" s="5"/>
      <c r="X77" s="5"/>
    </row>
    <row r="78" spans="2:24" x14ac:dyDescent="0.35">
      <c r="B78" s="5"/>
      <c r="C78" s="5"/>
      <c r="D78" s="5"/>
      <c r="E78" s="5"/>
      <c r="F78" s="5"/>
      <c r="G78" s="5"/>
      <c r="H78" s="5"/>
      <c r="I78" s="5"/>
      <c r="J78" s="5"/>
      <c r="K78" s="5"/>
      <c r="L78" s="5"/>
      <c r="M78" s="5"/>
      <c r="N78" s="5"/>
      <c r="O78" s="30"/>
      <c r="P78" s="5"/>
      <c r="Q78" s="5"/>
      <c r="S78" s="5"/>
      <c r="T78" s="5"/>
      <c r="U78" s="5"/>
      <c r="V78" s="5"/>
      <c r="W78" s="5"/>
      <c r="X78" s="5"/>
    </row>
    <row r="79" spans="2:24" x14ac:dyDescent="0.35">
      <c r="B79" s="5"/>
      <c r="C79" s="5"/>
      <c r="D79" s="5"/>
      <c r="E79" s="5"/>
      <c r="F79" s="5"/>
      <c r="G79" s="5"/>
      <c r="H79" s="5"/>
      <c r="I79" s="5"/>
      <c r="J79" s="5"/>
      <c r="K79" s="5"/>
      <c r="L79" s="5"/>
      <c r="M79" s="5"/>
      <c r="N79" s="5"/>
      <c r="O79" s="30"/>
      <c r="P79" s="5"/>
      <c r="Q79" s="5"/>
      <c r="S79" s="5"/>
      <c r="T79" s="5"/>
      <c r="U79" s="5"/>
      <c r="V79" s="5"/>
      <c r="W79" s="5"/>
      <c r="X79" s="5"/>
    </row>
    <row r="80" spans="2:24" x14ac:dyDescent="0.35">
      <c r="B80" s="246" t="s">
        <v>191</v>
      </c>
      <c r="C80" s="247"/>
      <c r="D80" s="247"/>
      <c r="E80" s="247"/>
      <c r="F80" s="247"/>
      <c r="G80" s="247"/>
      <c r="H80" s="247"/>
      <c r="I80" s="247"/>
      <c r="J80" s="247"/>
      <c r="K80" s="247"/>
      <c r="L80" s="247"/>
      <c r="M80" s="247"/>
      <c r="N80" s="247"/>
      <c r="O80" s="247"/>
      <c r="P80" s="248"/>
      <c r="Q80" s="248"/>
      <c r="R80" s="246"/>
      <c r="S80" s="246"/>
      <c r="T80" s="246"/>
      <c r="U80" s="246"/>
      <c r="V80" s="246"/>
      <c r="W80" s="246"/>
      <c r="X80" s="246"/>
    </row>
    <row r="81" spans="2:24" x14ac:dyDescent="0.35">
      <c r="B81" s="25" t="s">
        <v>179</v>
      </c>
      <c r="C81" s="244" t="s">
        <v>180</v>
      </c>
      <c r="D81" s="244"/>
      <c r="E81" s="244"/>
      <c r="F81" s="244"/>
      <c r="G81" s="244"/>
      <c r="H81" s="244"/>
      <c r="I81" s="186"/>
      <c r="J81" s="186"/>
      <c r="K81" s="186"/>
      <c r="L81" s="186"/>
      <c r="M81" s="186"/>
      <c r="N81" s="186"/>
      <c r="O81" s="186"/>
      <c r="P81" s="186"/>
      <c r="Q81" s="186"/>
      <c r="R81" s="4"/>
      <c r="S81" s="229" t="s">
        <v>181</v>
      </c>
      <c r="T81" s="250"/>
      <c r="U81" s="250"/>
      <c r="V81" s="226"/>
      <c r="W81" s="36" t="s">
        <v>24</v>
      </c>
      <c r="X81" s="36">
        <v>100</v>
      </c>
    </row>
    <row r="82" spans="2:24" x14ac:dyDescent="0.35">
      <c r="B82" s="254" t="s">
        <v>191</v>
      </c>
      <c r="C82" s="256"/>
      <c r="D82" s="257"/>
      <c r="E82" s="258"/>
      <c r="F82" s="241"/>
      <c r="G82" s="242"/>
      <c r="H82" s="243"/>
      <c r="I82" s="186"/>
      <c r="J82" s="186"/>
      <c r="K82" s="186"/>
      <c r="L82" s="186"/>
      <c r="M82" s="186"/>
      <c r="N82" s="186"/>
      <c r="O82" s="186"/>
      <c r="P82" s="186"/>
      <c r="Q82" s="186"/>
      <c r="R82" s="4"/>
      <c r="S82" s="249"/>
      <c r="T82" s="205"/>
      <c r="U82" s="205"/>
      <c r="V82" s="168"/>
      <c r="W82" s="6" t="s">
        <v>28</v>
      </c>
      <c r="X82" s="6">
        <v>20</v>
      </c>
    </row>
    <row r="83" spans="2:24" x14ac:dyDescent="0.35">
      <c r="B83" s="255"/>
      <c r="C83" s="259"/>
      <c r="D83" s="260"/>
      <c r="E83" s="261"/>
      <c r="F83" s="1" t="s">
        <v>27</v>
      </c>
      <c r="G83" s="245">
        <v>12</v>
      </c>
      <c r="H83" s="245"/>
      <c r="I83" s="186"/>
      <c r="J83" s="186"/>
      <c r="K83" s="186"/>
      <c r="L83" s="186"/>
      <c r="M83" s="186"/>
      <c r="N83" s="186"/>
      <c r="O83" s="186"/>
      <c r="P83" s="186"/>
      <c r="Q83" s="186"/>
      <c r="R83" s="4"/>
      <c r="S83" s="251" t="s">
        <v>183</v>
      </c>
      <c r="T83" s="188"/>
      <c r="U83" s="188"/>
      <c r="V83" s="169"/>
      <c r="W83" s="23" t="s">
        <v>32</v>
      </c>
      <c r="X83" s="6"/>
    </row>
    <row r="84" spans="2:24" x14ac:dyDescent="0.35">
      <c r="B84" s="26" t="s">
        <v>26</v>
      </c>
      <c r="C84" s="244" t="s">
        <v>184</v>
      </c>
      <c r="D84" s="244"/>
      <c r="E84" s="244"/>
      <c r="F84" s="1" t="s">
        <v>185</v>
      </c>
      <c r="G84" s="245" t="s">
        <v>186</v>
      </c>
      <c r="H84" s="245"/>
      <c r="I84" s="186"/>
      <c r="J84" s="186"/>
      <c r="K84" s="186"/>
      <c r="L84" s="186"/>
      <c r="M84" s="186"/>
      <c r="N84" s="186"/>
      <c r="O84" s="186"/>
      <c r="P84" s="186"/>
      <c r="Q84" s="186"/>
      <c r="R84" s="4"/>
      <c r="S84" s="252"/>
      <c r="T84" s="188"/>
      <c r="U84" s="188"/>
      <c r="V84" s="169"/>
      <c r="W84" s="7" t="s">
        <v>187</v>
      </c>
      <c r="X84" s="35"/>
    </row>
    <row r="85" spans="2:24" x14ac:dyDescent="0.35">
      <c r="B85" s="26" t="s">
        <v>29</v>
      </c>
      <c r="C85" s="244" t="s">
        <v>186</v>
      </c>
      <c r="D85" s="244"/>
      <c r="E85" s="244"/>
      <c r="F85" s="1" t="s">
        <v>188</v>
      </c>
      <c r="G85" s="245">
        <v>12</v>
      </c>
      <c r="H85" s="245"/>
      <c r="I85" s="186"/>
      <c r="J85" s="186"/>
      <c r="K85" s="186"/>
      <c r="L85" s="186"/>
      <c r="M85" s="186"/>
      <c r="N85" s="186"/>
      <c r="O85" s="186"/>
      <c r="P85" s="186"/>
      <c r="Q85" s="186"/>
      <c r="R85" s="4"/>
      <c r="S85" s="253"/>
      <c r="T85" s="188"/>
      <c r="U85" s="188"/>
      <c r="V85" s="169"/>
      <c r="W85" s="6" t="s">
        <v>36</v>
      </c>
      <c r="X85" s="55">
        <f>(X82/X81)*100%</f>
        <v>0.2</v>
      </c>
    </row>
    <row r="86" spans="2:24" x14ac:dyDescent="0.35">
      <c r="B86" s="19" t="s">
        <v>37</v>
      </c>
      <c r="C86" s="33" t="s">
        <v>39</v>
      </c>
      <c r="D86" s="33" t="s">
        <v>40</v>
      </c>
      <c r="E86" s="33" t="s">
        <v>41</v>
      </c>
      <c r="F86" s="33" t="s">
        <v>42</v>
      </c>
      <c r="G86" s="33" t="s">
        <v>43</v>
      </c>
      <c r="H86" s="34" t="s">
        <v>44</v>
      </c>
      <c r="I86" s="49" t="s">
        <v>45</v>
      </c>
      <c r="J86" s="49" t="s">
        <v>46</v>
      </c>
      <c r="K86" s="49" t="s">
        <v>47</v>
      </c>
      <c r="L86" s="49" t="s">
        <v>48</v>
      </c>
      <c r="M86" s="49" t="s">
        <v>189</v>
      </c>
      <c r="N86" s="49" t="s">
        <v>50</v>
      </c>
      <c r="O86" s="49" t="s">
        <v>51</v>
      </c>
      <c r="P86" s="52" t="s">
        <v>52</v>
      </c>
      <c r="Q86" s="49" t="s">
        <v>55</v>
      </c>
      <c r="R86" s="17"/>
      <c r="S86" s="37" t="s">
        <v>56</v>
      </c>
      <c r="T86" s="38" t="s">
        <v>190</v>
      </c>
      <c r="U86" s="54" t="s">
        <v>47</v>
      </c>
      <c r="V86" s="53" t="s">
        <v>58</v>
      </c>
      <c r="W86" s="38" t="s">
        <v>52</v>
      </c>
      <c r="X86" s="37" t="s">
        <v>55</v>
      </c>
    </row>
    <row r="87" spans="2:24" x14ac:dyDescent="0.35">
      <c r="B87" s="5"/>
      <c r="C87" s="5"/>
      <c r="D87" s="5"/>
      <c r="E87" s="5"/>
      <c r="F87" s="5"/>
      <c r="G87" s="5"/>
      <c r="H87" s="5"/>
      <c r="I87" s="31"/>
      <c r="J87" s="31"/>
      <c r="K87" s="31"/>
      <c r="L87" s="31"/>
      <c r="M87" s="31"/>
      <c r="N87" s="31"/>
      <c r="O87" s="51"/>
      <c r="P87" s="5"/>
      <c r="Q87" s="5"/>
      <c r="S87" s="5"/>
      <c r="T87" s="5"/>
      <c r="U87" s="5"/>
      <c r="V87" s="31"/>
      <c r="W87" s="5"/>
      <c r="X87" s="5"/>
    </row>
    <row r="88" spans="2:24" x14ac:dyDescent="0.35">
      <c r="B88" s="5"/>
      <c r="C88" s="5"/>
      <c r="D88" s="5"/>
      <c r="E88" s="5"/>
      <c r="F88" s="5"/>
      <c r="G88" s="5"/>
      <c r="H88" s="5"/>
      <c r="I88" s="18"/>
      <c r="J88" s="5"/>
      <c r="K88" s="5"/>
      <c r="L88" s="5"/>
      <c r="M88" s="5"/>
      <c r="N88" s="5"/>
      <c r="O88" s="30"/>
      <c r="P88" s="5"/>
      <c r="Q88" s="5"/>
      <c r="S88" s="5"/>
      <c r="T88" s="5"/>
      <c r="U88" s="5"/>
      <c r="V88" s="5"/>
      <c r="W88" s="5"/>
      <c r="X88" s="5"/>
    </row>
    <row r="89" spans="2:24" x14ac:dyDescent="0.35">
      <c r="B89" s="5"/>
      <c r="C89" s="5"/>
      <c r="D89" s="5"/>
      <c r="E89" s="5"/>
      <c r="F89" s="5"/>
      <c r="G89" s="5"/>
      <c r="H89" s="5"/>
      <c r="I89" s="5"/>
      <c r="J89" s="5"/>
      <c r="K89" s="5"/>
      <c r="L89" s="5"/>
      <c r="M89" s="5"/>
      <c r="N89" s="5"/>
      <c r="O89" s="30"/>
      <c r="P89" s="5"/>
      <c r="Q89" s="5"/>
      <c r="S89" s="5"/>
      <c r="T89" s="5"/>
      <c r="U89" s="5"/>
      <c r="V89" s="5"/>
      <c r="W89" s="5"/>
      <c r="X89" s="5"/>
    </row>
    <row r="90" spans="2:24" x14ac:dyDescent="0.35">
      <c r="B90" s="5"/>
      <c r="C90" s="5"/>
      <c r="D90" s="5"/>
      <c r="E90" s="5"/>
      <c r="F90" s="5"/>
      <c r="G90" s="5"/>
      <c r="H90" s="5"/>
      <c r="I90" s="5"/>
      <c r="J90" s="5"/>
      <c r="K90" s="5"/>
      <c r="L90" s="5"/>
      <c r="M90" s="5"/>
      <c r="N90" s="5"/>
      <c r="O90" s="30"/>
      <c r="P90" s="5"/>
      <c r="Q90" s="5"/>
      <c r="S90" s="5"/>
      <c r="T90" s="5"/>
      <c r="U90" s="5"/>
      <c r="V90" s="5"/>
      <c r="W90" s="5"/>
      <c r="X90" s="5"/>
    </row>
    <row r="91" spans="2:24" x14ac:dyDescent="0.35">
      <c r="B91" s="5"/>
      <c r="C91" s="5"/>
      <c r="D91" s="5"/>
      <c r="E91" s="5"/>
      <c r="F91" s="5"/>
      <c r="G91" s="5"/>
      <c r="H91" s="5"/>
      <c r="I91" s="5"/>
      <c r="J91" s="5"/>
      <c r="K91" s="5"/>
      <c r="L91" s="5"/>
      <c r="M91" s="5"/>
      <c r="N91" s="5"/>
      <c r="O91" s="30"/>
      <c r="P91" s="5"/>
      <c r="Q91" s="5"/>
      <c r="S91" s="5"/>
      <c r="T91" s="5"/>
      <c r="U91" s="5"/>
      <c r="V91" s="5"/>
      <c r="W91" s="5"/>
      <c r="X91" s="5"/>
    </row>
    <row r="92" spans="2:24" x14ac:dyDescent="0.35">
      <c r="B92" s="5"/>
      <c r="C92" s="5"/>
      <c r="D92" s="5"/>
      <c r="E92" s="5"/>
      <c r="F92" s="5"/>
      <c r="G92" s="5"/>
      <c r="H92" s="5"/>
      <c r="I92" s="5"/>
      <c r="J92" s="5"/>
      <c r="K92" s="5"/>
      <c r="L92" s="5"/>
      <c r="M92" s="5"/>
      <c r="N92" s="5"/>
      <c r="O92" s="30"/>
      <c r="P92" s="5"/>
      <c r="Q92" s="5"/>
      <c r="S92" s="5"/>
      <c r="T92" s="5"/>
      <c r="U92" s="5"/>
      <c r="V92" s="5"/>
      <c r="W92" s="5"/>
      <c r="X92" s="5"/>
    </row>
    <row r="93" spans="2:24" x14ac:dyDescent="0.35">
      <c r="B93" s="5"/>
      <c r="C93" s="5"/>
      <c r="D93" s="5"/>
      <c r="E93" s="5"/>
      <c r="F93" s="5"/>
      <c r="G93" s="5"/>
      <c r="H93" s="5"/>
      <c r="I93" s="5"/>
      <c r="J93" s="5"/>
      <c r="K93" s="5"/>
      <c r="L93" s="5"/>
      <c r="M93" s="5"/>
      <c r="N93" s="5"/>
      <c r="O93" s="30"/>
      <c r="P93" s="5"/>
      <c r="Q93" s="5"/>
      <c r="S93" s="5"/>
      <c r="T93" s="5"/>
      <c r="U93" s="5"/>
      <c r="V93" s="5"/>
      <c r="W93" s="5"/>
      <c r="X93" s="5"/>
    </row>
    <row r="94" spans="2:24" x14ac:dyDescent="0.35">
      <c r="B94" s="5"/>
      <c r="C94" s="5"/>
      <c r="D94" s="5"/>
      <c r="E94" s="5"/>
      <c r="F94" s="5"/>
      <c r="G94" s="5"/>
      <c r="H94" s="5"/>
      <c r="I94" s="5"/>
      <c r="J94" s="5"/>
      <c r="K94" s="5"/>
      <c r="L94" s="5"/>
      <c r="M94" s="5"/>
      <c r="N94" s="5"/>
      <c r="O94" s="30"/>
      <c r="P94" s="5"/>
      <c r="Q94" s="5"/>
      <c r="S94" s="5"/>
      <c r="T94" s="5"/>
      <c r="U94" s="5"/>
      <c r="V94" s="5"/>
      <c r="W94" s="5"/>
      <c r="X94" s="5"/>
    </row>
    <row r="95" spans="2:24" x14ac:dyDescent="0.35">
      <c r="B95" s="5"/>
      <c r="C95" s="5"/>
      <c r="D95" s="5"/>
      <c r="E95" s="5"/>
      <c r="F95" s="5"/>
      <c r="G95" s="5"/>
      <c r="H95" s="5"/>
      <c r="I95" s="5"/>
      <c r="J95" s="5"/>
      <c r="K95" s="5"/>
      <c r="L95" s="5"/>
      <c r="M95" s="5"/>
      <c r="N95" s="5"/>
      <c r="O95" s="30"/>
      <c r="P95" s="5"/>
      <c r="Q95" s="5"/>
      <c r="S95" s="5"/>
      <c r="T95" s="5"/>
      <c r="U95" s="5"/>
      <c r="V95" s="5"/>
      <c r="W95" s="5"/>
      <c r="X95" s="5"/>
    </row>
    <row r="96" spans="2:24" x14ac:dyDescent="0.35">
      <c r="B96" s="5"/>
      <c r="C96" s="5"/>
      <c r="D96" s="5"/>
      <c r="E96" s="5"/>
      <c r="F96" s="5"/>
      <c r="G96" s="5"/>
      <c r="H96" s="5"/>
      <c r="I96" s="5"/>
      <c r="J96" s="5"/>
      <c r="K96" s="5"/>
      <c r="L96" s="5"/>
      <c r="M96" s="5"/>
      <c r="N96" s="5"/>
      <c r="O96" s="30"/>
      <c r="P96" s="5"/>
      <c r="Q96" s="5"/>
      <c r="S96" s="5"/>
      <c r="T96" s="5"/>
      <c r="U96" s="5"/>
      <c r="V96" s="5"/>
      <c r="W96" s="5"/>
      <c r="X96" s="5"/>
    </row>
    <row r="97" spans="2:24" x14ac:dyDescent="0.35">
      <c r="B97" s="5"/>
      <c r="C97" s="5"/>
      <c r="D97" s="5"/>
      <c r="E97" s="5"/>
      <c r="F97" s="5"/>
      <c r="G97" s="5"/>
      <c r="H97" s="5"/>
      <c r="I97" s="5"/>
      <c r="J97" s="5"/>
      <c r="K97" s="5"/>
      <c r="L97" s="5"/>
      <c r="M97" s="5"/>
      <c r="N97" s="5"/>
      <c r="O97" s="30"/>
      <c r="P97" s="5"/>
      <c r="Q97" s="5"/>
      <c r="S97" s="5"/>
      <c r="T97" s="5"/>
      <c r="U97" s="5"/>
      <c r="V97" s="5"/>
      <c r="W97" s="5"/>
      <c r="X97" s="5"/>
    </row>
    <row r="98" spans="2:24" x14ac:dyDescent="0.35">
      <c r="B98" s="5"/>
      <c r="C98" s="5"/>
      <c r="D98" s="5"/>
      <c r="E98" s="5"/>
      <c r="F98" s="5"/>
      <c r="G98" s="5"/>
      <c r="H98" s="5"/>
      <c r="I98" s="5"/>
      <c r="J98" s="5"/>
      <c r="K98" s="5"/>
      <c r="L98" s="5"/>
      <c r="M98" s="5"/>
      <c r="N98" s="5"/>
      <c r="O98" s="30"/>
      <c r="P98" s="5"/>
      <c r="Q98" s="5"/>
      <c r="S98" s="5"/>
      <c r="T98" s="5"/>
      <c r="U98" s="5"/>
      <c r="V98" s="5"/>
      <c r="W98" s="5"/>
      <c r="X98" s="5"/>
    </row>
    <row r="99" spans="2:24" x14ac:dyDescent="0.35">
      <c r="B99" s="5"/>
      <c r="C99" s="5"/>
      <c r="D99" s="5"/>
      <c r="E99" s="5"/>
      <c r="F99" s="5"/>
      <c r="G99" s="5"/>
      <c r="H99" s="5"/>
      <c r="I99" s="5"/>
      <c r="J99" s="5"/>
      <c r="K99" s="5"/>
      <c r="L99" s="5"/>
      <c r="M99" s="5"/>
      <c r="N99" s="5"/>
      <c r="O99" s="30"/>
      <c r="P99" s="5"/>
      <c r="Q99" s="5"/>
      <c r="S99" s="5"/>
      <c r="T99" s="5"/>
      <c r="U99" s="5"/>
      <c r="V99" s="5"/>
      <c r="W99" s="5"/>
      <c r="X99" s="5"/>
    </row>
    <row r="100" spans="2:24" x14ac:dyDescent="0.35">
      <c r="B100" s="5"/>
      <c r="C100" s="5"/>
      <c r="D100" s="5"/>
      <c r="E100" s="5"/>
      <c r="F100" s="5"/>
      <c r="G100" s="5"/>
      <c r="H100" s="5"/>
      <c r="I100" s="5"/>
      <c r="J100" s="5"/>
      <c r="K100" s="5"/>
      <c r="L100" s="5"/>
      <c r="M100" s="5"/>
      <c r="N100" s="5"/>
      <c r="O100" s="30"/>
      <c r="P100" s="5"/>
      <c r="Q100" s="5"/>
      <c r="S100" s="5"/>
      <c r="T100" s="5"/>
      <c r="U100" s="5"/>
      <c r="V100" s="5"/>
      <c r="W100" s="5"/>
      <c r="X100" s="5"/>
    </row>
    <row r="101" spans="2:24" x14ac:dyDescent="0.35">
      <c r="B101" s="5"/>
      <c r="C101" s="5"/>
      <c r="D101" s="5"/>
      <c r="E101" s="5"/>
      <c r="F101" s="5"/>
      <c r="G101" s="5"/>
      <c r="H101" s="5"/>
      <c r="I101" s="5"/>
      <c r="J101" s="5"/>
      <c r="K101" s="5"/>
      <c r="L101" s="5"/>
      <c r="M101" s="5"/>
      <c r="N101" s="5"/>
      <c r="O101" s="30"/>
      <c r="P101" s="5"/>
      <c r="Q101" s="5"/>
      <c r="S101" s="5"/>
      <c r="T101" s="5"/>
      <c r="U101" s="5"/>
      <c r="V101" s="5"/>
      <c r="W101" s="5"/>
      <c r="X101" s="5"/>
    </row>
    <row r="102" spans="2:24" x14ac:dyDescent="0.35">
      <c r="B102" s="5"/>
      <c r="C102" s="5"/>
      <c r="D102" s="5"/>
      <c r="E102" s="5"/>
      <c r="F102" s="5"/>
      <c r="G102" s="5"/>
      <c r="H102" s="5"/>
      <c r="I102" s="5"/>
      <c r="J102" s="5"/>
      <c r="K102" s="5"/>
      <c r="L102" s="5"/>
      <c r="M102" s="5"/>
      <c r="N102" s="5"/>
      <c r="O102" s="30"/>
      <c r="P102" s="5"/>
      <c r="Q102" s="5"/>
      <c r="S102" s="5"/>
      <c r="T102" s="5"/>
      <c r="U102" s="5"/>
      <c r="V102" s="5"/>
      <c r="W102" s="5"/>
      <c r="X102" s="5"/>
    </row>
    <row r="103" spans="2:24" x14ac:dyDescent="0.35">
      <c r="B103" s="5"/>
      <c r="C103" s="5"/>
      <c r="D103" s="5"/>
      <c r="E103" s="5"/>
      <c r="F103" s="5"/>
      <c r="G103" s="5"/>
      <c r="H103" s="5"/>
      <c r="I103" s="5"/>
      <c r="J103" s="5"/>
      <c r="K103" s="5"/>
      <c r="L103" s="5"/>
      <c r="M103" s="5"/>
      <c r="N103" s="5"/>
      <c r="O103" s="30"/>
      <c r="P103" s="5"/>
      <c r="Q103" s="5"/>
      <c r="S103" s="5"/>
      <c r="T103" s="5"/>
      <c r="U103" s="5"/>
      <c r="V103" s="5"/>
      <c r="W103" s="5"/>
      <c r="X103" s="5"/>
    </row>
    <row r="104" spans="2:24" x14ac:dyDescent="0.35">
      <c r="B104" s="5"/>
      <c r="C104" s="5"/>
      <c r="D104" s="5"/>
      <c r="E104" s="5"/>
      <c r="F104" s="5"/>
      <c r="G104" s="5"/>
      <c r="H104" s="5"/>
      <c r="I104" s="5"/>
      <c r="J104" s="5"/>
      <c r="K104" s="5"/>
      <c r="L104" s="5"/>
      <c r="M104" s="5"/>
      <c r="N104" s="5"/>
      <c r="O104" s="30"/>
      <c r="P104" s="5"/>
      <c r="Q104" s="5"/>
      <c r="S104" s="5"/>
      <c r="T104" s="5"/>
      <c r="U104" s="5"/>
      <c r="V104" s="5"/>
      <c r="W104" s="5"/>
      <c r="X104" s="5"/>
    </row>
    <row r="105" spans="2:24" x14ac:dyDescent="0.35">
      <c r="B105" s="5"/>
      <c r="C105" s="5"/>
      <c r="D105" s="5"/>
      <c r="E105" s="5"/>
      <c r="F105" s="5"/>
      <c r="G105" s="5"/>
      <c r="H105" s="5"/>
      <c r="I105" s="5"/>
      <c r="J105" s="5"/>
      <c r="K105" s="5"/>
      <c r="L105" s="5"/>
      <c r="M105" s="5"/>
      <c r="N105" s="5"/>
      <c r="O105" s="30"/>
      <c r="P105" s="5"/>
      <c r="Q105" s="5"/>
      <c r="S105" s="5"/>
      <c r="T105" s="5"/>
      <c r="U105" s="5"/>
      <c r="V105" s="5"/>
      <c r="W105" s="5"/>
      <c r="X105" s="5"/>
    </row>
    <row r="106" spans="2:24" x14ac:dyDescent="0.35">
      <c r="B106" s="5"/>
      <c r="C106" s="5"/>
      <c r="D106" s="5"/>
      <c r="E106" s="5"/>
      <c r="F106" s="5"/>
      <c r="G106" s="5"/>
      <c r="H106" s="5"/>
      <c r="I106" s="5"/>
      <c r="J106" s="5"/>
      <c r="K106" s="5"/>
      <c r="L106" s="5"/>
      <c r="M106" s="5"/>
      <c r="N106" s="5"/>
      <c r="O106" s="30"/>
      <c r="P106" s="5"/>
      <c r="Q106" s="5"/>
      <c r="S106" s="5"/>
      <c r="T106" s="5"/>
      <c r="U106" s="5"/>
      <c r="V106" s="5"/>
      <c r="W106" s="5"/>
      <c r="X106" s="5"/>
    </row>
    <row r="107" spans="2:24" x14ac:dyDescent="0.35">
      <c r="B107" s="5"/>
      <c r="C107" s="5"/>
      <c r="D107" s="5"/>
      <c r="E107" s="5"/>
      <c r="F107" s="5"/>
      <c r="G107" s="5"/>
      <c r="H107" s="5"/>
      <c r="I107" s="5"/>
      <c r="J107" s="5"/>
      <c r="K107" s="5"/>
      <c r="L107" s="5"/>
      <c r="M107" s="5"/>
      <c r="N107" s="5"/>
      <c r="O107" s="30"/>
      <c r="P107" s="5"/>
      <c r="Q107" s="5"/>
      <c r="S107" s="5"/>
      <c r="T107" s="5"/>
      <c r="U107" s="5"/>
      <c r="V107" s="5"/>
      <c r="W107" s="5"/>
      <c r="X107" s="5"/>
    </row>
    <row r="108" spans="2:24" x14ac:dyDescent="0.35">
      <c r="B108" s="5"/>
      <c r="C108" s="5"/>
      <c r="D108" s="5"/>
      <c r="E108" s="5"/>
      <c r="F108" s="5"/>
      <c r="G108" s="5"/>
      <c r="H108" s="5"/>
      <c r="I108" s="5"/>
      <c r="J108" s="5"/>
      <c r="K108" s="5"/>
      <c r="L108" s="5"/>
      <c r="M108" s="5"/>
      <c r="N108" s="5"/>
      <c r="O108" s="30"/>
      <c r="P108" s="5"/>
      <c r="Q108" s="5"/>
      <c r="S108" s="5"/>
      <c r="T108" s="5"/>
      <c r="U108" s="5"/>
      <c r="V108" s="5"/>
      <c r="W108" s="5"/>
      <c r="X108" s="5"/>
    </row>
    <row r="109" spans="2:24" x14ac:dyDescent="0.35">
      <c r="B109" s="5"/>
      <c r="C109" s="5"/>
      <c r="D109" s="5"/>
      <c r="E109" s="5"/>
      <c r="F109" s="5"/>
      <c r="G109" s="5"/>
      <c r="H109" s="5"/>
      <c r="I109" s="5"/>
      <c r="J109" s="5"/>
      <c r="K109" s="5"/>
      <c r="L109" s="5"/>
      <c r="M109" s="5"/>
      <c r="N109" s="5"/>
      <c r="O109" s="30"/>
      <c r="P109" s="5"/>
      <c r="Q109" s="5"/>
      <c r="S109" s="5"/>
      <c r="T109" s="5"/>
      <c r="U109" s="5"/>
      <c r="V109" s="5"/>
      <c r="W109" s="5"/>
      <c r="X109" s="5"/>
    </row>
    <row r="110" spans="2:24" x14ac:dyDescent="0.35">
      <c r="B110" s="5"/>
      <c r="C110" s="5"/>
      <c r="D110" s="5"/>
      <c r="E110" s="5"/>
      <c r="F110" s="5"/>
      <c r="G110" s="5"/>
      <c r="H110" s="5"/>
      <c r="I110" s="5"/>
      <c r="J110" s="5"/>
      <c r="K110" s="5"/>
      <c r="L110" s="5"/>
      <c r="M110" s="5"/>
      <c r="N110" s="5"/>
      <c r="O110" s="30"/>
      <c r="P110" s="5"/>
      <c r="Q110" s="5"/>
      <c r="S110" s="5"/>
      <c r="T110" s="5"/>
      <c r="U110" s="5"/>
      <c r="V110" s="5"/>
      <c r="W110" s="5"/>
      <c r="X110" s="5"/>
    </row>
    <row r="111" spans="2:24" x14ac:dyDescent="0.35">
      <c r="B111" s="5"/>
      <c r="C111" s="5"/>
      <c r="D111" s="5"/>
      <c r="E111" s="5"/>
      <c r="F111" s="5"/>
      <c r="G111" s="5"/>
      <c r="H111" s="5"/>
      <c r="I111" s="5"/>
      <c r="J111" s="5"/>
      <c r="K111" s="5"/>
      <c r="L111" s="5"/>
      <c r="M111" s="5"/>
      <c r="N111" s="5"/>
      <c r="O111" s="30"/>
      <c r="P111" s="5"/>
      <c r="Q111" s="5"/>
      <c r="S111" s="5"/>
      <c r="T111" s="5"/>
      <c r="U111" s="5"/>
      <c r="V111" s="5"/>
      <c r="W111" s="5"/>
      <c r="X111" s="5"/>
    </row>
    <row r="112" spans="2:24" x14ac:dyDescent="0.35">
      <c r="B112" s="5"/>
      <c r="C112" s="5"/>
      <c r="D112" s="5"/>
      <c r="E112" s="5"/>
      <c r="F112" s="5"/>
      <c r="G112" s="5"/>
      <c r="H112" s="5"/>
      <c r="I112" s="5"/>
      <c r="J112" s="5"/>
      <c r="K112" s="5"/>
      <c r="L112" s="5"/>
      <c r="M112" s="5"/>
      <c r="N112" s="5"/>
      <c r="O112" s="30"/>
      <c r="P112" s="5"/>
      <c r="Q112" s="5"/>
      <c r="S112" s="5"/>
      <c r="T112" s="5"/>
      <c r="U112" s="5"/>
      <c r="V112" s="5"/>
      <c r="W112" s="5"/>
      <c r="X112" s="5"/>
    </row>
    <row r="113" spans="2:24" x14ac:dyDescent="0.35">
      <c r="B113" s="5"/>
      <c r="C113" s="5"/>
      <c r="D113" s="5"/>
      <c r="E113" s="5"/>
      <c r="F113" s="5"/>
      <c r="G113" s="5"/>
      <c r="H113" s="5"/>
      <c r="I113" s="5"/>
      <c r="J113" s="5"/>
      <c r="K113" s="5"/>
      <c r="L113" s="5"/>
      <c r="M113" s="5"/>
      <c r="N113" s="5"/>
      <c r="O113" s="30"/>
      <c r="P113" s="28"/>
      <c r="Q113" s="28"/>
      <c r="S113" s="5"/>
      <c r="T113" s="5"/>
      <c r="U113" s="5"/>
      <c r="V113" s="5"/>
      <c r="W113" s="5"/>
      <c r="X113" s="5"/>
    </row>
    <row r="114" spans="2:24" x14ac:dyDescent="0.35">
      <c r="B114" s="5"/>
      <c r="C114" s="5"/>
      <c r="D114" s="5"/>
      <c r="E114" s="5"/>
      <c r="F114" s="5"/>
      <c r="G114" s="5"/>
      <c r="H114" s="5"/>
      <c r="I114" s="5"/>
      <c r="J114" s="5"/>
      <c r="K114" s="5"/>
      <c r="L114" s="5"/>
      <c r="M114" s="5"/>
      <c r="N114" s="5"/>
      <c r="O114" s="30"/>
      <c r="P114" s="5"/>
      <c r="Q114" s="5"/>
      <c r="S114" s="5"/>
      <c r="T114" s="5"/>
      <c r="U114" s="5"/>
      <c r="V114" s="5"/>
      <c r="W114" s="5"/>
      <c r="X114" s="5"/>
    </row>
    <row r="115" spans="2:24" x14ac:dyDescent="0.35">
      <c r="B115" s="5"/>
      <c r="C115" s="5"/>
      <c r="D115" s="5"/>
      <c r="E115" s="5"/>
      <c r="F115" s="5"/>
      <c r="G115" s="5"/>
      <c r="H115" s="5"/>
      <c r="I115" s="5"/>
      <c r="J115" s="5"/>
      <c r="K115" s="5"/>
      <c r="L115" s="5"/>
      <c r="M115" s="5"/>
      <c r="N115" s="5"/>
      <c r="O115" s="30"/>
      <c r="P115" s="5"/>
      <c r="Q115" s="5"/>
      <c r="S115" s="5"/>
      <c r="T115" s="5"/>
      <c r="U115" s="5"/>
      <c r="V115" s="5"/>
      <c r="W115" s="5"/>
      <c r="X115" s="5"/>
    </row>
    <row r="116" spans="2:24" x14ac:dyDescent="0.35">
      <c r="B116" s="5"/>
      <c r="C116" s="5"/>
      <c r="D116" s="5"/>
      <c r="E116" s="5"/>
      <c r="F116" s="5"/>
      <c r="G116" s="5"/>
      <c r="H116" s="5"/>
      <c r="I116" s="5"/>
      <c r="J116" s="5"/>
      <c r="K116" s="5"/>
      <c r="L116" s="5"/>
      <c r="M116" s="5"/>
      <c r="N116" s="5"/>
      <c r="O116" s="30"/>
      <c r="P116" s="5"/>
      <c r="Q116" s="5"/>
      <c r="S116" s="5"/>
      <c r="T116" s="5"/>
      <c r="U116" s="5"/>
      <c r="V116" s="5"/>
      <c r="W116" s="5"/>
      <c r="X116" s="5"/>
    </row>
    <row r="117" spans="2:24" x14ac:dyDescent="0.35">
      <c r="B117" s="5"/>
      <c r="C117" s="5"/>
      <c r="D117" s="5"/>
      <c r="E117" s="5"/>
      <c r="F117" s="5"/>
      <c r="G117" s="5"/>
      <c r="H117" s="5"/>
      <c r="I117" s="5"/>
      <c r="J117" s="5"/>
      <c r="K117" s="5"/>
      <c r="L117" s="5"/>
      <c r="M117" s="5"/>
      <c r="N117" s="5"/>
      <c r="O117" s="30"/>
      <c r="P117" s="5"/>
      <c r="Q117" s="5"/>
      <c r="S117" s="5"/>
      <c r="T117" s="5"/>
      <c r="U117" s="5"/>
      <c r="V117" s="5"/>
      <c r="W117" s="5"/>
      <c r="X117" s="5"/>
    </row>
    <row r="118" spans="2:24" x14ac:dyDescent="0.35">
      <c r="B118" s="5"/>
      <c r="C118" s="5"/>
      <c r="D118" s="5"/>
      <c r="E118" s="5"/>
      <c r="F118" s="5"/>
      <c r="G118" s="5"/>
      <c r="H118" s="5"/>
      <c r="I118" s="5"/>
      <c r="J118" s="5"/>
      <c r="K118" s="5"/>
      <c r="L118" s="5"/>
      <c r="M118" s="5"/>
      <c r="N118" s="5"/>
      <c r="O118" s="30"/>
      <c r="P118" s="5"/>
      <c r="Q118" s="5"/>
      <c r="S118" s="5"/>
      <c r="T118" s="5"/>
      <c r="U118" s="5"/>
      <c r="V118" s="5"/>
      <c r="W118" s="5"/>
      <c r="X118" s="5"/>
    </row>
    <row r="119" spans="2:24" x14ac:dyDescent="0.35">
      <c r="B119" s="5"/>
      <c r="C119" s="5"/>
      <c r="D119" s="5"/>
      <c r="E119" s="5"/>
      <c r="F119" s="5"/>
      <c r="G119" s="5"/>
      <c r="H119" s="5"/>
      <c r="I119" s="5"/>
      <c r="J119" s="5"/>
      <c r="K119" s="5"/>
      <c r="L119" s="5"/>
      <c r="M119" s="5"/>
      <c r="N119" s="5"/>
      <c r="O119" s="30"/>
      <c r="P119" s="5"/>
      <c r="Q119" s="5"/>
      <c r="S119" s="5"/>
      <c r="T119" s="5"/>
      <c r="U119" s="5"/>
      <c r="V119" s="5"/>
      <c r="W119" s="5"/>
      <c r="X119" s="5"/>
    </row>
    <row r="120" spans="2:24" x14ac:dyDescent="0.35">
      <c r="B120" s="5"/>
      <c r="C120" s="5"/>
      <c r="D120" s="5"/>
      <c r="E120" s="5"/>
      <c r="F120" s="5"/>
      <c r="G120" s="5"/>
      <c r="H120" s="5"/>
      <c r="I120" s="5"/>
      <c r="J120" s="5"/>
      <c r="K120" s="5"/>
      <c r="L120" s="5"/>
      <c r="M120" s="5"/>
      <c r="N120" s="5"/>
      <c r="O120" s="30"/>
      <c r="P120" s="5"/>
      <c r="Q120" s="5"/>
      <c r="S120" s="5"/>
      <c r="T120" s="5"/>
      <c r="U120" s="5"/>
      <c r="V120" s="5"/>
      <c r="W120" s="5"/>
      <c r="X120" s="5"/>
    </row>
    <row r="121" spans="2:24" x14ac:dyDescent="0.35">
      <c r="B121" s="5"/>
      <c r="C121" s="5"/>
      <c r="D121" s="5"/>
      <c r="E121" s="5"/>
      <c r="F121" s="5"/>
      <c r="G121" s="5"/>
      <c r="H121" s="5"/>
      <c r="I121" s="5"/>
      <c r="J121" s="5"/>
      <c r="K121" s="5"/>
      <c r="L121" s="5"/>
      <c r="M121" s="5"/>
      <c r="N121" s="5"/>
      <c r="O121" s="30"/>
      <c r="P121" s="5"/>
      <c r="Q121" s="5"/>
      <c r="S121" s="5"/>
      <c r="T121" s="5"/>
      <c r="U121" s="5"/>
      <c r="V121" s="5"/>
      <c r="W121" s="5"/>
      <c r="X121" s="5"/>
    </row>
    <row r="122" spans="2:24" x14ac:dyDescent="0.35">
      <c r="B122" s="5"/>
      <c r="C122" s="5"/>
      <c r="D122" s="5"/>
      <c r="E122" s="5"/>
      <c r="F122" s="5"/>
      <c r="G122" s="5"/>
      <c r="H122" s="5"/>
      <c r="I122" s="5"/>
      <c r="J122" s="5"/>
      <c r="K122" s="5"/>
      <c r="L122" s="5"/>
      <c r="M122" s="5"/>
      <c r="N122" s="5"/>
      <c r="O122" s="30"/>
      <c r="P122" s="5"/>
      <c r="Q122" s="5"/>
      <c r="S122" s="5"/>
      <c r="T122" s="5"/>
      <c r="U122" s="5"/>
      <c r="V122" s="5"/>
      <c r="W122" s="5"/>
      <c r="X122" s="5"/>
    </row>
    <row r="123" spans="2:24" x14ac:dyDescent="0.35">
      <c r="B123" s="5"/>
      <c r="C123" s="5"/>
      <c r="D123" s="5"/>
      <c r="E123" s="5"/>
      <c r="F123" s="5"/>
      <c r="G123" s="5"/>
      <c r="H123" s="5"/>
      <c r="I123" s="5"/>
      <c r="J123" s="5"/>
      <c r="K123" s="5"/>
      <c r="L123" s="5"/>
      <c r="M123" s="5"/>
      <c r="N123" s="5"/>
      <c r="O123" s="30"/>
      <c r="P123" s="5"/>
      <c r="Q123" s="5"/>
      <c r="S123" s="5"/>
      <c r="T123" s="5"/>
      <c r="U123" s="5"/>
      <c r="V123" s="5"/>
      <c r="W123" s="5"/>
      <c r="X123" s="5"/>
    </row>
    <row r="124" spans="2:24" x14ac:dyDescent="0.35">
      <c r="B124" s="5"/>
      <c r="C124" s="5"/>
      <c r="D124" s="5"/>
      <c r="E124" s="5"/>
      <c r="F124" s="5"/>
      <c r="G124" s="5"/>
      <c r="H124" s="5"/>
      <c r="I124" s="5"/>
      <c r="J124" s="5"/>
      <c r="K124" s="5"/>
      <c r="L124" s="5"/>
      <c r="M124" s="5"/>
      <c r="N124" s="5"/>
      <c r="O124" s="30"/>
      <c r="P124" s="5"/>
      <c r="Q124" s="5"/>
      <c r="S124" s="5"/>
      <c r="T124" s="5"/>
      <c r="U124" s="5"/>
      <c r="V124" s="5"/>
      <c r="W124" s="5"/>
      <c r="X124" s="5"/>
    </row>
    <row r="125" spans="2:24" x14ac:dyDescent="0.35">
      <c r="B125" s="5"/>
      <c r="C125" s="5"/>
      <c r="D125" s="5"/>
      <c r="E125" s="5"/>
      <c r="F125" s="5"/>
      <c r="G125" s="5"/>
      <c r="H125" s="5"/>
      <c r="I125" s="5"/>
      <c r="J125" s="5"/>
      <c r="K125" s="5"/>
      <c r="L125" s="5"/>
      <c r="M125" s="5"/>
      <c r="N125" s="5"/>
      <c r="O125" s="30"/>
      <c r="P125" s="5"/>
      <c r="Q125" s="5"/>
      <c r="S125" s="5"/>
      <c r="T125" s="5"/>
      <c r="U125" s="5"/>
      <c r="V125" s="5"/>
      <c r="W125" s="5"/>
      <c r="X125" s="5"/>
    </row>
    <row r="126" spans="2:24" x14ac:dyDescent="0.35">
      <c r="B126" s="5"/>
      <c r="C126" s="5"/>
      <c r="D126" s="5"/>
      <c r="E126" s="5"/>
      <c r="F126" s="5"/>
      <c r="G126" s="5"/>
      <c r="H126" s="5"/>
      <c r="I126" s="5"/>
      <c r="J126" s="5"/>
      <c r="K126" s="5"/>
      <c r="L126" s="5"/>
      <c r="M126" s="5"/>
      <c r="N126" s="5"/>
      <c r="O126" s="30"/>
      <c r="P126" s="5"/>
      <c r="Q126" s="5"/>
      <c r="S126" s="5"/>
      <c r="T126" s="5"/>
      <c r="U126" s="5"/>
      <c r="V126" s="5"/>
      <c r="W126" s="5"/>
      <c r="X126" s="5"/>
    </row>
    <row r="127" spans="2:24" x14ac:dyDescent="0.35">
      <c r="B127" s="5"/>
      <c r="C127" s="5"/>
      <c r="D127" s="5"/>
      <c r="E127" s="5"/>
      <c r="F127" s="5"/>
      <c r="G127" s="5"/>
      <c r="H127" s="5"/>
      <c r="I127" s="5"/>
      <c r="J127" s="5"/>
      <c r="K127" s="5"/>
      <c r="L127" s="5"/>
      <c r="M127" s="5"/>
      <c r="N127" s="5"/>
      <c r="O127" s="30"/>
      <c r="P127" s="5"/>
      <c r="Q127" s="5"/>
      <c r="S127" s="5"/>
      <c r="T127" s="5"/>
      <c r="U127" s="5"/>
      <c r="V127" s="5"/>
      <c r="W127" s="5"/>
      <c r="X127" s="5"/>
    </row>
    <row r="128" spans="2:24" x14ac:dyDescent="0.35">
      <c r="B128" s="5"/>
      <c r="C128" s="5"/>
      <c r="D128" s="5"/>
      <c r="E128" s="5"/>
      <c r="F128" s="5"/>
      <c r="G128" s="5"/>
      <c r="H128" s="5"/>
      <c r="I128" s="5"/>
      <c r="J128" s="5"/>
      <c r="K128" s="5"/>
      <c r="L128" s="5"/>
      <c r="M128" s="5"/>
      <c r="N128" s="5"/>
      <c r="O128" s="30"/>
      <c r="P128" s="5"/>
      <c r="Q128" s="5"/>
      <c r="S128" s="5"/>
      <c r="T128" s="5"/>
      <c r="U128" s="5"/>
      <c r="V128" s="5"/>
      <c r="W128" s="5"/>
      <c r="X128" s="5"/>
    </row>
    <row r="129" spans="2:24" x14ac:dyDescent="0.35">
      <c r="B129" s="5"/>
      <c r="C129" s="5"/>
      <c r="D129" s="5"/>
      <c r="E129" s="5"/>
      <c r="F129" s="5"/>
      <c r="G129" s="5"/>
      <c r="H129" s="5"/>
      <c r="I129" s="5"/>
      <c r="J129" s="5"/>
      <c r="K129" s="5"/>
      <c r="L129" s="5"/>
      <c r="M129" s="5"/>
      <c r="N129" s="5"/>
      <c r="O129" s="30"/>
      <c r="P129" s="5"/>
      <c r="Q129" s="5"/>
      <c r="S129" s="5"/>
      <c r="T129" s="5"/>
      <c r="U129" s="5"/>
      <c r="V129" s="5"/>
      <c r="W129" s="5"/>
      <c r="X129" s="5"/>
    </row>
    <row r="130" spans="2:24" x14ac:dyDescent="0.35">
      <c r="B130" s="5"/>
      <c r="C130" s="5"/>
      <c r="D130" s="5"/>
      <c r="E130" s="5"/>
      <c r="F130" s="5"/>
      <c r="G130" s="5"/>
      <c r="H130" s="5"/>
      <c r="I130" s="5"/>
      <c r="J130" s="5"/>
      <c r="K130" s="5"/>
      <c r="L130" s="5"/>
      <c r="M130" s="5"/>
      <c r="N130" s="5"/>
      <c r="O130" s="30"/>
      <c r="P130" s="5"/>
      <c r="Q130" s="5"/>
      <c r="S130" s="5"/>
      <c r="T130" s="5"/>
      <c r="U130" s="5"/>
      <c r="V130" s="5"/>
      <c r="W130" s="5"/>
      <c r="X130" s="5"/>
    </row>
    <row r="131" spans="2:24" x14ac:dyDescent="0.35">
      <c r="B131" s="5"/>
      <c r="C131" s="5"/>
      <c r="D131" s="5"/>
      <c r="E131" s="5"/>
      <c r="F131" s="5"/>
      <c r="G131" s="5"/>
      <c r="H131" s="5"/>
      <c r="I131" s="5"/>
      <c r="J131" s="5"/>
      <c r="K131" s="5"/>
      <c r="L131" s="5"/>
      <c r="M131" s="5"/>
      <c r="N131" s="5"/>
      <c r="O131" s="30"/>
      <c r="P131" s="5"/>
      <c r="Q131" s="5"/>
      <c r="S131" s="5"/>
      <c r="T131" s="5"/>
      <c r="U131" s="5"/>
      <c r="V131" s="5"/>
      <c r="W131" s="5"/>
      <c r="X131" s="5"/>
    </row>
    <row r="132" spans="2:24" x14ac:dyDescent="0.35">
      <c r="B132" s="5"/>
      <c r="C132" s="5"/>
      <c r="D132" s="5"/>
      <c r="E132" s="5"/>
      <c r="F132" s="5"/>
      <c r="G132" s="5"/>
      <c r="H132" s="5"/>
      <c r="I132" s="5"/>
      <c r="J132" s="5"/>
      <c r="K132" s="5"/>
      <c r="L132" s="5"/>
      <c r="M132" s="5"/>
      <c r="N132" s="5"/>
      <c r="O132" s="30"/>
      <c r="P132" s="5"/>
      <c r="Q132" s="5"/>
      <c r="S132" s="5"/>
      <c r="T132" s="5"/>
      <c r="U132" s="5"/>
      <c r="V132" s="5"/>
      <c r="W132" s="5"/>
      <c r="X132" s="5"/>
    </row>
    <row r="133" spans="2:24" x14ac:dyDescent="0.35">
      <c r="B133" s="5"/>
      <c r="C133" s="5"/>
      <c r="D133" s="5"/>
      <c r="E133" s="5"/>
      <c r="F133" s="5"/>
      <c r="G133" s="5"/>
      <c r="H133" s="5"/>
      <c r="I133" s="5"/>
      <c r="J133" s="5"/>
      <c r="K133" s="5"/>
      <c r="L133" s="5"/>
      <c r="M133" s="5"/>
      <c r="N133" s="5"/>
      <c r="O133" s="30"/>
      <c r="P133" s="5"/>
      <c r="Q133" s="5"/>
      <c r="S133" s="5"/>
      <c r="T133" s="5"/>
      <c r="U133" s="5"/>
      <c r="V133" s="5"/>
      <c r="W133" s="5"/>
      <c r="X133" s="5"/>
    </row>
    <row r="134" spans="2:24" x14ac:dyDescent="0.35">
      <c r="B134" s="5"/>
      <c r="C134" s="5"/>
      <c r="D134" s="5"/>
      <c r="E134" s="5"/>
      <c r="F134" s="5"/>
      <c r="G134" s="5"/>
      <c r="H134" s="5"/>
      <c r="I134" s="5"/>
      <c r="J134" s="5"/>
      <c r="K134" s="5"/>
      <c r="L134" s="5"/>
      <c r="M134" s="5"/>
      <c r="N134" s="5"/>
      <c r="O134" s="30"/>
      <c r="P134" s="5"/>
      <c r="Q134" s="5"/>
      <c r="S134" s="5"/>
      <c r="T134" s="5"/>
      <c r="U134" s="5"/>
      <c r="V134" s="5"/>
      <c r="W134" s="5"/>
      <c r="X134" s="5"/>
    </row>
    <row r="135" spans="2:24" x14ac:dyDescent="0.35">
      <c r="B135" s="5"/>
      <c r="C135" s="5"/>
      <c r="D135" s="5"/>
      <c r="E135" s="5"/>
      <c r="F135" s="5"/>
      <c r="G135" s="5"/>
      <c r="H135" s="5"/>
      <c r="I135" s="5"/>
      <c r="J135" s="5"/>
      <c r="K135" s="5"/>
      <c r="L135" s="5"/>
      <c r="M135" s="5"/>
      <c r="N135" s="5"/>
      <c r="O135" s="30"/>
      <c r="P135" s="5"/>
      <c r="Q135" s="5"/>
      <c r="S135" s="5"/>
      <c r="T135" s="5"/>
      <c r="U135" s="5"/>
      <c r="V135" s="5"/>
      <c r="W135" s="5"/>
      <c r="X135" s="5"/>
    </row>
  </sheetData>
  <mergeCells count="59">
    <mergeCell ref="B13:X13"/>
    <mergeCell ref="C14:H14"/>
    <mergeCell ref="S14:S15"/>
    <mergeCell ref="T14:U15"/>
    <mergeCell ref="G16:H16"/>
    <mergeCell ref="B15:B16"/>
    <mergeCell ref="C15:E16"/>
    <mergeCell ref="I14:Q18"/>
    <mergeCell ref="C17:E17"/>
    <mergeCell ref="G17:H17"/>
    <mergeCell ref="C18:E18"/>
    <mergeCell ref="G18:H18"/>
    <mergeCell ref="V9:V10"/>
    <mergeCell ref="X9:X10"/>
    <mergeCell ref="C10:E10"/>
    <mergeCell ref="B2:X4"/>
    <mergeCell ref="B5:X5"/>
    <mergeCell ref="C6:H6"/>
    <mergeCell ref="I6:I8"/>
    <mergeCell ref="Q6:Q8"/>
    <mergeCell ref="S6:X6"/>
    <mergeCell ref="C7:H7"/>
    <mergeCell ref="S7:S8"/>
    <mergeCell ref="G10:H10"/>
    <mergeCell ref="G9:H9"/>
    <mergeCell ref="I9:I10"/>
    <mergeCell ref="Q9:Q10"/>
    <mergeCell ref="S9:S10"/>
    <mergeCell ref="C85:E85"/>
    <mergeCell ref="G85:H85"/>
    <mergeCell ref="B80:X80"/>
    <mergeCell ref="C81:H81"/>
    <mergeCell ref="S81:S82"/>
    <mergeCell ref="G83:H83"/>
    <mergeCell ref="C84:E84"/>
    <mergeCell ref="G84:H84"/>
    <mergeCell ref="T81:U82"/>
    <mergeCell ref="S83:S85"/>
    <mergeCell ref="T83:U85"/>
    <mergeCell ref="I81:Q85"/>
    <mergeCell ref="B82:B83"/>
    <mergeCell ref="C82:E83"/>
    <mergeCell ref="F82:H82"/>
    <mergeCell ref="W7:W10"/>
    <mergeCell ref="J6:P10"/>
    <mergeCell ref="V81:V85"/>
    <mergeCell ref="V14:V18"/>
    <mergeCell ref="S16:S18"/>
    <mergeCell ref="T16:U18"/>
    <mergeCell ref="B11:X12"/>
    <mergeCell ref="R6:R10"/>
    <mergeCell ref="T7:U8"/>
    <mergeCell ref="V7:V8"/>
    <mergeCell ref="X7:X8"/>
    <mergeCell ref="C8:E8"/>
    <mergeCell ref="G8:H8"/>
    <mergeCell ref="C9:E9"/>
    <mergeCell ref="T9:U10"/>
    <mergeCell ref="F15:H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3892F-966E-41C7-95A0-C5AB0A948618}">
  <sheetPr>
    <tabColor theme="5" tint="-0.249977111117893"/>
  </sheetPr>
  <dimension ref="B2:R75"/>
  <sheetViews>
    <sheetView tabSelected="1" topLeftCell="O46" zoomScale="56" zoomScaleNormal="50" workbookViewId="0">
      <selection activeCell="AB48" sqref="AB48"/>
    </sheetView>
  </sheetViews>
  <sheetFormatPr defaultRowHeight="14.5" x14ac:dyDescent="0.35"/>
  <cols>
    <col min="2" max="2" width="30.81640625" customWidth="1"/>
    <col min="3" max="4" width="31.453125" customWidth="1"/>
    <col min="5" max="5" width="48.90625" customWidth="1"/>
    <col min="6" max="6" width="11.81640625" bestFit="1" customWidth="1"/>
    <col min="7" max="7" width="52.453125" customWidth="1"/>
    <col min="8" max="8" width="33.54296875" customWidth="1"/>
    <col min="9" max="9" width="28.1796875" customWidth="1"/>
    <col min="10" max="10" width="32.08984375" customWidth="1"/>
    <col min="11" max="11" width="26.1796875" customWidth="1"/>
    <col min="12" max="12" width="25.453125" customWidth="1"/>
    <col min="13" max="13" width="27.1796875" customWidth="1"/>
    <col min="14" max="14" width="17" customWidth="1"/>
    <col min="15" max="15" width="50.7265625" customWidth="1"/>
    <col min="16" max="16" width="28.453125" customWidth="1"/>
    <col min="17" max="17" width="25.08984375" customWidth="1"/>
  </cols>
  <sheetData>
    <row r="2" spans="2:17" x14ac:dyDescent="0.35">
      <c r="B2" s="282" t="s">
        <v>192</v>
      </c>
      <c r="C2" s="283"/>
      <c r="D2" s="283"/>
      <c r="E2" s="283"/>
      <c r="F2" s="283"/>
      <c r="G2" s="283"/>
      <c r="H2" s="283"/>
      <c r="I2" s="283"/>
      <c r="J2" s="283"/>
      <c r="K2" s="283"/>
      <c r="L2" s="283"/>
      <c r="M2" s="283"/>
      <c r="N2" s="283"/>
      <c r="O2" s="283"/>
      <c r="P2" s="283"/>
      <c r="Q2" s="284"/>
    </row>
    <row r="3" spans="2:17" x14ac:dyDescent="0.35">
      <c r="B3" s="285"/>
      <c r="C3" s="286"/>
      <c r="D3" s="286"/>
      <c r="E3" s="286"/>
      <c r="F3" s="286"/>
      <c r="G3" s="286"/>
      <c r="H3" s="286"/>
      <c r="I3" s="286"/>
      <c r="J3" s="286"/>
      <c r="K3" s="286"/>
      <c r="L3" s="286"/>
      <c r="M3" s="286"/>
      <c r="N3" s="286"/>
      <c r="O3" s="286"/>
      <c r="P3" s="286"/>
      <c r="Q3" s="287"/>
    </row>
    <row r="4" spans="2:17" x14ac:dyDescent="0.35">
      <c r="B4" s="288"/>
      <c r="C4" s="289"/>
      <c r="D4" s="289"/>
      <c r="E4" s="289"/>
      <c r="F4" s="289"/>
      <c r="G4" s="289"/>
      <c r="H4" s="289"/>
      <c r="I4" s="289"/>
      <c r="J4" s="289"/>
      <c r="K4" s="289"/>
      <c r="L4" s="289"/>
      <c r="M4" s="289"/>
      <c r="N4" s="289"/>
      <c r="O4" s="289"/>
      <c r="P4" s="289"/>
      <c r="Q4" s="290"/>
    </row>
    <row r="5" spans="2:17" x14ac:dyDescent="0.35">
      <c r="B5" s="291" t="s">
        <v>180</v>
      </c>
      <c r="C5" s="292"/>
      <c r="D5" s="292"/>
      <c r="E5" s="292"/>
      <c r="F5" s="292"/>
      <c r="G5" s="292"/>
      <c r="H5" s="292"/>
      <c r="I5" s="292"/>
      <c r="J5" s="292"/>
      <c r="K5" s="292"/>
      <c r="L5" s="292"/>
      <c r="M5" s="292"/>
      <c r="N5" s="292"/>
      <c r="O5" s="292"/>
      <c r="P5" s="292"/>
      <c r="Q5" s="293"/>
    </row>
    <row r="6" spans="2:17" x14ac:dyDescent="0.35">
      <c r="B6" s="24" t="s">
        <v>13</v>
      </c>
      <c r="C6" s="244" t="s">
        <v>322</v>
      </c>
      <c r="D6" s="244"/>
      <c r="E6" s="244"/>
      <c r="F6" s="244"/>
      <c r="G6" s="244"/>
      <c r="H6" s="244"/>
      <c r="I6" s="244"/>
      <c r="J6" s="244"/>
      <c r="K6" s="244"/>
      <c r="L6" s="294" t="s">
        <v>193</v>
      </c>
      <c r="M6" s="299"/>
      <c r="N6" s="300"/>
      <c r="O6" s="300"/>
      <c r="P6" s="301"/>
      <c r="Q6" s="295" t="s">
        <v>194</v>
      </c>
    </row>
    <row r="7" spans="2:17" x14ac:dyDescent="0.35">
      <c r="B7" s="25" t="s">
        <v>195</v>
      </c>
      <c r="C7" s="244" t="s">
        <v>167</v>
      </c>
      <c r="D7" s="244"/>
      <c r="E7" s="244"/>
      <c r="F7" s="244"/>
      <c r="G7" s="244"/>
      <c r="H7" s="244"/>
      <c r="I7" s="244"/>
      <c r="J7" s="244"/>
      <c r="K7" s="244"/>
      <c r="L7" s="294"/>
      <c r="M7" s="302"/>
      <c r="N7" s="303"/>
      <c r="O7" s="303"/>
      <c r="P7" s="304"/>
      <c r="Q7" s="295"/>
    </row>
    <row r="8" spans="2:17" x14ac:dyDescent="0.35">
      <c r="B8" s="26" t="s">
        <v>196</v>
      </c>
      <c r="C8" s="296">
        <f ca="1">COUNTIF(OFFSET(K14, 0, 0, COUNTA(K:K) - COUNTA(K$1:K$13)), "PASS") + COUNTIF(OFFSET(K14, 0, 0, COUNTA(K:K) - COUNTA(K$1:K$13)), "PASS WITH NOTE")</f>
        <v>35</v>
      </c>
      <c r="D8" s="297"/>
      <c r="E8" s="297"/>
      <c r="F8" s="297"/>
      <c r="G8" s="297"/>
      <c r="H8" s="297"/>
      <c r="I8" s="298"/>
      <c r="J8" s="21" t="s">
        <v>197</v>
      </c>
      <c r="K8" s="29">
        <f>COUNTA(K14:INDEX(K:K, ROWS(K:K)))</f>
        <v>35</v>
      </c>
      <c r="L8" s="295"/>
      <c r="M8" s="302"/>
      <c r="N8" s="303"/>
      <c r="O8" s="303"/>
      <c r="P8" s="304"/>
      <c r="Q8" s="295"/>
    </row>
    <row r="9" spans="2:17" x14ac:dyDescent="0.35">
      <c r="B9" s="41" t="s">
        <v>198</v>
      </c>
      <c r="C9" s="147">
        <f ca="1">COUNTIF(OFFSET(K14, 0, 0, COUNTA(K:K) - COUNTA(K$1:K$13)), "FAILED")</f>
        <v>0</v>
      </c>
      <c r="D9" s="148"/>
      <c r="E9" s="148"/>
      <c r="F9" s="148"/>
      <c r="G9" s="148"/>
      <c r="H9" s="148"/>
      <c r="I9" s="149"/>
      <c r="J9" s="21" t="s">
        <v>199</v>
      </c>
      <c r="K9" s="29">
        <f>(K10-K8)</f>
        <v>0</v>
      </c>
      <c r="L9" s="306">
        <f>(K8/K10)*100%</f>
        <v>1</v>
      </c>
      <c r="M9" s="302"/>
      <c r="N9" s="303"/>
      <c r="O9" s="303"/>
      <c r="P9" s="304"/>
      <c r="Q9" s="308" t="s">
        <v>200</v>
      </c>
    </row>
    <row r="10" spans="2:17" x14ac:dyDescent="0.35">
      <c r="B10" s="30" t="s">
        <v>201</v>
      </c>
      <c r="C10" s="217">
        <f>COUNTA(B14:INDEX(B:B, ROWS(B:B)))</f>
        <v>35</v>
      </c>
      <c r="D10" s="217"/>
      <c r="E10" s="217"/>
      <c r="F10" s="217"/>
      <c r="G10" s="217"/>
      <c r="H10" s="217"/>
      <c r="I10" s="218"/>
      <c r="J10" s="20" t="s">
        <v>188</v>
      </c>
      <c r="K10" s="22">
        <f>COUNTA(B14:INDEX(B:B, ROWS(B:B)))</f>
        <v>35</v>
      </c>
      <c r="L10" s="307"/>
      <c r="M10" s="296"/>
      <c r="N10" s="297"/>
      <c r="O10" s="297"/>
      <c r="P10" s="298"/>
      <c r="Q10" s="308"/>
    </row>
    <row r="11" spans="2:17" x14ac:dyDescent="0.35">
      <c r="B11" s="305" t="s">
        <v>180</v>
      </c>
      <c r="C11" s="244"/>
      <c r="D11" s="244"/>
      <c r="E11" s="244"/>
      <c r="F11" s="244"/>
      <c r="G11" s="244"/>
      <c r="H11" s="244"/>
      <c r="I11" s="244"/>
      <c r="J11" s="244"/>
      <c r="K11" s="244"/>
      <c r="L11" s="305"/>
      <c r="M11" s="305"/>
      <c r="N11" s="305"/>
      <c r="O11" s="305"/>
      <c r="P11" s="305"/>
      <c r="Q11" s="305"/>
    </row>
    <row r="12" spans="2:17" x14ac:dyDescent="0.35">
      <c r="B12" s="244"/>
      <c r="C12" s="244"/>
      <c r="D12" s="244"/>
      <c r="E12" s="244"/>
      <c r="F12" s="244"/>
      <c r="G12" s="244"/>
      <c r="H12" s="244"/>
      <c r="I12" s="244"/>
      <c r="J12" s="244"/>
      <c r="K12" s="244"/>
      <c r="L12" s="244"/>
      <c r="M12" s="244"/>
      <c r="N12" s="244"/>
      <c r="O12" s="244"/>
      <c r="P12" s="244"/>
      <c r="Q12" s="244"/>
    </row>
    <row r="13" spans="2:17" ht="15" thickBot="1" x14ac:dyDescent="0.4">
      <c r="B13" s="124" t="s">
        <v>202</v>
      </c>
      <c r="C13" s="32" t="s">
        <v>203</v>
      </c>
      <c r="D13" s="32" t="s">
        <v>204</v>
      </c>
      <c r="E13" s="32" t="s">
        <v>205</v>
      </c>
      <c r="F13" s="32" t="s">
        <v>42</v>
      </c>
      <c r="G13" s="32" t="s">
        <v>44</v>
      </c>
      <c r="H13" s="32" t="s">
        <v>206</v>
      </c>
      <c r="I13" s="32" t="s">
        <v>321</v>
      </c>
      <c r="J13" s="32" t="s">
        <v>207</v>
      </c>
      <c r="K13" s="32" t="s">
        <v>47</v>
      </c>
      <c r="L13" s="32" t="s">
        <v>48</v>
      </c>
      <c r="M13" s="32" t="s">
        <v>189</v>
      </c>
      <c r="N13" s="125" t="s">
        <v>50</v>
      </c>
      <c r="O13" s="126" t="s">
        <v>52</v>
      </c>
      <c r="P13" s="32" t="s">
        <v>51</v>
      </c>
      <c r="Q13" s="32" t="s">
        <v>55</v>
      </c>
    </row>
    <row r="14" spans="2:17" ht="95.5" customHeight="1" thickBot="1" x14ac:dyDescent="0.4">
      <c r="B14" s="3" t="s">
        <v>208</v>
      </c>
      <c r="C14" s="107" t="s">
        <v>209</v>
      </c>
      <c r="D14" s="280" t="s">
        <v>210</v>
      </c>
      <c r="E14" s="117" t="s">
        <v>211</v>
      </c>
      <c r="F14" s="3" t="s">
        <v>65</v>
      </c>
      <c r="G14" s="119" t="s">
        <v>323</v>
      </c>
      <c r="H14" s="137" t="s">
        <v>212</v>
      </c>
      <c r="I14" s="333" t="s">
        <v>354</v>
      </c>
      <c r="J14" s="334">
        <v>200</v>
      </c>
      <c r="K14" s="3" t="s">
        <v>392</v>
      </c>
      <c r="L14" s="127">
        <v>45698</v>
      </c>
      <c r="M14" s="3"/>
      <c r="N14" s="3"/>
      <c r="O14" s="117" t="s">
        <v>356</v>
      </c>
      <c r="P14" s="3" t="s">
        <v>391</v>
      </c>
      <c r="Q14" s="3"/>
    </row>
    <row r="15" spans="2:17" ht="74.5" customHeight="1" thickBot="1" x14ac:dyDescent="0.4">
      <c r="B15" s="3" t="s">
        <v>214</v>
      </c>
      <c r="C15" s="280" t="s">
        <v>215</v>
      </c>
      <c r="D15" s="280"/>
      <c r="E15" s="281" t="s">
        <v>216</v>
      </c>
      <c r="F15" s="3" t="s">
        <v>65</v>
      </c>
      <c r="G15" s="122" t="s">
        <v>324</v>
      </c>
      <c r="H15" s="137" t="s">
        <v>217</v>
      </c>
      <c r="I15" s="333" t="s">
        <v>354</v>
      </c>
      <c r="J15" s="335">
        <v>200</v>
      </c>
      <c r="K15" s="3" t="s">
        <v>392</v>
      </c>
      <c r="L15" s="127">
        <v>45698</v>
      </c>
      <c r="M15" s="107"/>
      <c r="N15" s="3"/>
      <c r="O15" s="117" t="s">
        <v>357</v>
      </c>
      <c r="P15" s="3" t="s">
        <v>391</v>
      </c>
      <c r="Q15" s="3"/>
    </row>
    <row r="16" spans="2:17" ht="71.5" customHeight="1" thickBot="1" x14ac:dyDescent="0.4">
      <c r="B16" s="3" t="s">
        <v>218</v>
      </c>
      <c r="C16" s="280"/>
      <c r="D16" s="280"/>
      <c r="E16" s="281"/>
      <c r="F16" s="3" t="s">
        <v>72</v>
      </c>
      <c r="G16" s="122" t="s">
        <v>325</v>
      </c>
      <c r="H16" s="137" t="s">
        <v>219</v>
      </c>
      <c r="I16" s="333" t="s">
        <v>354</v>
      </c>
      <c r="J16" s="335">
        <v>200</v>
      </c>
      <c r="K16" s="3" t="s">
        <v>392</v>
      </c>
      <c r="L16" s="127">
        <v>45698</v>
      </c>
      <c r="M16" s="107"/>
      <c r="N16" s="3"/>
      <c r="O16" s="117" t="s">
        <v>358</v>
      </c>
      <c r="P16" s="3" t="s">
        <v>391</v>
      </c>
      <c r="Q16" s="3"/>
    </row>
    <row r="17" spans="2:18" ht="90.75" customHeight="1" thickBot="1" x14ac:dyDescent="0.4">
      <c r="B17" s="3" t="s">
        <v>220</v>
      </c>
      <c r="C17" s="280" t="s">
        <v>221</v>
      </c>
      <c r="D17" s="280"/>
      <c r="E17" s="281" t="s">
        <v>211</v>
      </c>
      <c r="F17" s="118" t="s">
        <v>65</v>
      </c>
      <c r="G17" s="120" t="s">
        <v>326</v>
      </c>
      <c r="H17" s="137" t="s">
        <v>222</v>
      </c>
      <c r="I17" s="333" t="s">
        <v>354</v>
      </c>
      <c r="J17" s="335">
        <v>200</v>
      </c>
      <c r="K17" s="3" t="s">
        <v>392</v>
      </c>
      <c r="L17" s="123" t="s">
        <v>355</v>
      </c>
      <c r="M17" s="107"/>
      <c r="N17" s="3"/>
      <c r="O17" s="117" t="s">
        <v>359</v>
      </c>
      <c r="P17" s="3" t="s">
        <v>391</v>
      </c>
      <c r="Q17" s="3"/>
    </row>
    <row r="18" spans="2:18" ht="123.75" customHeight="1" thickBot="1" x14ac:dyDescent="0.4">
      <c r="B18" s="3" t="s">
        <v>223</v>
      </c>
      <c r="C18" s="280"/>
      <c r="D18" s="280"/>
      <c r="E18" s="281"/>
      <c r="F18" s="118" t="s">
        <v>72</v>
      </c>
      <c r="G18" s="120" t="s">
        <v>351</v>
      </c>
      <c r="H18" s="137" t="s">
        <v>224</v>
      </c>
      <c r="I18" s="333" t="s">
        <v>354</v>
      </c>
      <c r="J18" s="335">
        <v>400</v>
      </c>
      <c r="K18" s="3" t="s">
        <v>392</v>
      </c>
      <c r="L18" s="123" t="s">
        <v>355</v>
      </c>
      <c r="M18" s="107"/>
      <c r="N18" s="3"/>
      <c r="O18" s="117" t="s">
        <v>360</v>
      </c>
      <c r="P18" s="3" t="s">
        <v>391</v>
      </c>
      <c r="Q18" s="3"/>
    </row>
    <row r="19" spans="2:18" ht="113.25" customHeight="1" thickBot="1" x14ac:dyDescent="0.4">
      <c r="B19" s="3" t="s">
        <v>225</v>
      </c>
      <c r="C19" s="280" t="s">
        <v>226</v>
      </c>
      <c r="D19" s="280"/>
      <c r="E19" s="281" t="s">
        <v>211</v>
      </c>
      <c r="F19" s="118" t="s">
        <v>65</v>
      </c>
      <c r="G19" s="120" t="s">
        <v>327</v>
      </c>
      <c r="H19" s="137" t="s">
        <v>227</v>
      </c>
      <c r="I19" s="333" t="s">
        <v>354</v>
      </c>
      <c r="J19" s="335">
        <v>200</v>
      </c>
      <c r="K19" s="3" t="s">
        <v>392</v>
      </c>
      <c r="L19" s="123" t="s">
        <v>355</v>
      </c>
      <c r="M19" s="107"/>
      <c r="N19" s="3"/>
      <c r="O19" s="117" t="s">
        <v>361</v>
      </c>
      <c r="P19" s="3" t="s">
        <v>391</v>
      </c>
      <c r="Q19" s="3"/>
    </row>
    <row r="20" spans="2:18" ht="111.75" customHeight="1" thickBot="1" x14ac:dyDescent="0.4">
      <c r="B20" s="3" t="s">
        <v>228</v>
      </c>
      <c r="C20" s="280"/>
      <c r="D20" s="280"/>
      <c r="E20" s="281"/>
      <c r="F20" s="118" t="s">
        <v>72</v>
      </c>
      <c r="G20" s="120" t="s">
        <v>328</v>
      </c>
      <c r="H20" s="137" t="s">
        <v>219</v>
      </c>
      <c r="I20" s="333" t="s">
        <v>354</v>
      </c>
      <c r="J20" s="335">
        <v>400</v>
      </c>
      <c r="K20" s="3" t="s">
        <v>392</v>
      </c>
      <c r="L20" s="123" t="s">
        <v>355</v>
      </c>
      <c r="M20" s="107"/>
      <c r="N20" s="3"/>
      <c r="O20" s="117" t="s">
        <v>362</v>
      </c>
      <c r="P20" s="3" t="s">
        <v>391</v>
      </c>
      <c r="Q20" s="3"/>
    </row>
    <row r="21" spans="2:18" ht="75.5" customHeight="1" thickBot="1" x14ac:dyDescent="0.4">
      <c r="B21" s="9" t="s">
        <v>229</v>
      </c>
      <c r="C21" s="107" t="s">
        <v>230</v>
      </c>
      <c r="D21" s="280" t="s">
        <v>231</v>
      </c>
      <c r="E21" s="117" t="s">
        <v>232</v>
      </c>
      <c r="F21" s="9" t="s">
        <v>65</v>
      </c>
      <c r="G21" s="122" t="s">
        <v>329</v>
      </c>
      <c r="H21" s="137" t="s">
        <v>233</v>
      </c>
      <c r="I21" s="333" t="s">
        <v>354</v>
      </c>
      <c r="J21" s="335">
        <v>200</v>
      </c>
      <c r="K21" s="3" t="s">
        <v>392</v>
      </c>
      <c r="L21" s="123" t="s">
        <v>355</v>
      </c>
      <c r="M21" s="107"/>
      <c r="N21" s="3"/>
      <c r="O21" s="117" t="s">
        <v>363</v>
      </c>
      <c r="P21" s="3" t="s">
        <v>391</v>
      </c>
      <c r="Q21" s="3"/>
    </row>
    <row r="22" spans="2:18" ht="74" customHeight="1" thickBot="1" x14ac:dyDescent="0.4">
      <c r="B22" s="9" t="s">
        <v>234</v>
      </c>
      <c r="C22" s="280" t="s">
        <v>235</v>
      </c>
      <c r="D22" s="280"/>
      <c r="E22" s="309" t="s">
        <v>236</v>
      </c>
      <c r="F22" s="3" t="s">
        <v>65</v>
      </c>
      <c r="G22" s="122" t="s">
        <v>330</v>
      </c>
      <c r="H22" s="137" t="s">
        <v>237</v>
      </c>
      <c r="I22" s="333" t="s">
        <v>354</v>
      </c>
      <c r="J22" s="335">
        <v>200</v>
      </c>
      <c r="K22" s="3" t="s">
        <v>392</v>
      </c>
      <c r="L22" s="127">
        <v>45698</v>
      </c>
      <c r="M22" s="3"/>
      <c r="N22" s="3"/>
      <c r="O22" s="117" t="s">
        <v>364</v>
      </c>
      <c r="P22" s="3" t="s">
        <v>391</v>
      </c>
      <c r="Q22" s="3"/>
    </row>
    <row r="23" spans="2:18" ht="78.5" customHeight="1" thickBot="1" x14ac:dyDescent="0.4">
      <c r="B23" s="9" t="s">
        <v>238</v>
      </c>
      <c r="C23" s="280"/>
      <c r="D23" s="280"/>
      <c r="E23" s="309"/>
      <c r="F23" s="3" t="s">
        <v>72</v>
      </c>
      <c r="G23" s="122" t="s">
        <v>331</v>
      </c>
      <c r="H23" s="137" t="s">
        <v>219</v>
      </c>
      <c r="I23" s="333" t="s">
        <v>354</v>
      </c>
      <c r="J23" s="335">
        <v>400</v>
      </c>
      <c r="K23" s="3" t="s">
        <v>392</v>
      </c>
      <c r="L23" s="127">
        <v>45698</v>
      </c>
      <c r="M23" s="107"/>
      <c r="N23" s="3"/>
      <c r="O23" s="117" t="s">
        <v>365</v>
      </c>
      <c r="P23" s="3" t="s">
        <v>391</v>
      </c>
      <c r="Q23" s="3"/>
    </row>
    <row r="24" spans="2:18" ht="112.5" customHeight="1" thickBot="1" x14ac:dyDescent="0.4">
      <c r="B24" s="9" t="s">
        <v>239</v>
      </c>
      <c r="C24" s="280" t="s">
        <v>240</v>
      </c>
      <c r="D24" s="280"/>
      <c r="E24" s="309"/>
      <c r="F24" s="3" t="s">
        <v>65</v>
      </c>
      <c r="G24" s="122" t="s">
        <v>332</v>
      </c>
      <c r="H24" s="137" t="s">
        <v>241</v>
      </c>
      <c r="I24" s="333" t="s">
        <v>354</v>
      </c>
      <c r="J24" s="335">
        <v>200</v>
      </c>
      <c r="K24" s="3" t="s">
        <v>392</v>
      </c>
      <c r="L24" s="127">
        <v>45698</v>
      </c>
      <c r="M24" s="107"/>
      <c r="N24" s="3"/>
      <c r="O24" s="117" t="s">
        <v>366</v>
      </c>
      <c r="P24" s="3" t="s">
        <v>391</v>
      </c>
      <c r="Q24" s="3"/>
    </row>
    <row r="25" spans="2:18" ht="95.25" customHeight="1" thickBot="1" x14ac:dyDescent="0.4">
      <c r="B25" s="9" t="s">
        <v>242</v>
      </c>
      <c r="C25" s="280"/>
      <c r="D25" s="280"/>
      <c r="E25" s="309"/>
      <c r="F25" s="3" t="s">
        <v>72</v>
      </c>
      <c r="G25" s="120" t="s">
        <v>333</v>
      </c>
      <c r="H25" s="137" t="s">
        <v>219</v>
      </c>
      <c r="I25" s="333" t="s">
        <v>354</v>
      </c>
      <c r="J25" s="335">
        <v>400</v>
      </c>
      <c r="K25" s="3" t="s">
        <v>392</v>
      </c>
      <c r="L25" s="123" t="s">
        <v>355</v>
      </c>
      <c r="M25" s="107"/>
      <c r="N25" s="3"/>
      <c r="O25" s="117" t="s">
        <v>367</v>
      </c>
      <c r="P25" s="3" t="s">
        <v>391</v>
      </c>
      <c r="Q25" s="3"/>
    </row>
    <row r="26" spans="2:18" ht="80" customHeight="1" thickBot="1" x14ac:dyDescent="0.4">
      <c r="B26" s="9" t="s">
        <v>243</v>
      </c>
      <c r="C26" s="280" t="s">
        <v>244</v>
      </c>
      <c r="D26" s="280"/>
      <c r="E26" s="309"/>
      <c r="F26" s="9" t="s">
        <v>65</v>
      </c>
      <c r="G26" s="122" t="s">
        <v>334</v>
      </c>
      <c r="H26" s="137" t="s">
        <v>245</v>
      </c>
      <c r="I26" s="333" t="s">
        <v>354</v>
      </c>
      <c r="J26" s="335">
        <v>200</v>
      </c>
      <c r="K26" s="3" t="s">
        <v>392</v>
      </c>
      <c r="L26" s="123" t="s">
        <v>355</v>
      </c>
      <c r="M26" s="107"/>
      <c r="N26" s="3"/>
      <c r="O26" s="117" t="s">
        <v>368</v>
      </c>
      <c r="P26" s="3" t="s">
        <v>391</v>
      </c>
      <c r="Q26" s="3"/>
    </row>
    <row r="27" spans="2:18" ht="89.5" customHeight="1" thickBot="1" x14ac:dyDescent="0.4">
      <c r="B27" s="9" t="s">
        <v>246</v>
      </c>
      <c r="C27" s="280"/>
      <c r="D27" s="280"/>
      <c r="E27" s="309"/>
      <c r="F27" s="9" t="s">
        <v>72</v>
      </c>
      <c r="G27" s="122" t="s">
        <v>335</v>
      </c>
      <c r="H27" s="137" t="s">
        <v>219</v>
      </c>
      <c r="I27" s="333" t="s">
        <v>354</v>
      </c>
      <c r="J27" s="335">
        <v>400</v>
      </c>
      <c r="K27" s="3" t="s">
        <v>392</v>
      </c>
      <c r="L27" s="123" t="s">
        <v>355</v>
      </c>
      <c r="M27" s="107"/>
      <c r="N27" s="3"/>
      <c r="O27" s="117" t="s">
        <v>369</v>
      </c>
      <c r="P27" s="3" t="s">
        <v>391</v>
      </c>
      <c r="Q27" s="3"/>
    </row>
    <row r="28" spans="2:18" ht="101" customHeight="1" thickBot="1" x14ac:dyDescent="0.4">
      <c r="B28" s="9" t="s">
        <v>247</v>
      </c>
      <c r="C28" s="280" t="s">
        <v>248</v>
      </c>
      <c r="D28" s="280"/>
      <c r="E28" s="281" t="s">
        <v>232</v>
      </c>
      <c r="F28" s="9" t="s">
        <v>65</v>
      </c>
      <c r="G28" s="120" t="s">
        <v>336</v>
      </c>
      <c r="H28" s="137" t="s">
        <v>249</v>
      </c>
      <c r="I28" s="333" t="s">
        <v>354</v>
      </c>
      <c r="J28" s="335">
        <v>201</v>
      </c>
      <c r="K28" s="3" t="s">
        <v>392</v>
      </c>
      <c r="L28" s="123" t="s">
        <v>355</v>
      </c>
      <c r="M28" s="107"/>
      <c r="N28" s="3"/>
      <c r="O28" s="117" t="s">
        <v>370</v>
      </c>
      <c r="P28" s="3" t="s">
        <v>391</v>
      </c>
      <c r="Q28" s="3"/>
    </row>
    <row r="29" spans="2:18" ht="102" thickBot="1" x14ac:dyDescent="0.4">
      <c r="B29" s="9" t="s">
        <v>250</v>
      </c>
      <c r="C29" s="280"/>
      <c r="D29" s="280"/>
      <c r="E29" s="281"/>
      <c r="F29" s="9" t="s">
        <v>72</v>
      </c>
      <c r="G29" s="122" t="s">
        <v>352</v>
      </c>
      <c r="H29" s="137" t="s">
        <v>224</v>
      </c>
      <c r="I29" s="333" t="s">
        <v>354</v>
      </c>
      <c r="J29" s="335">
        <v>400</v>
      </c>
      <c r="K29" s="3" t="s">
        <v>392</v>
      </c>
      <c r="L29" s="123" t="s">
        <v>355</v>
      </c>
      <c r="M29" s="107"/>
      <c r="N29" s="3"/>
      <c r="O29" s="117" t="s">
        <v>371</v>
      </c>
      <c r="P29" s="3" t="s">
        <v>391</v>
      </c>
      <c r="Q29" s="3"/>
    </row>
    <row r="30" spans="2:18" ht="131" thickBot="1" x14ac:dyDescent="0.4">
      <c r="B30" s="9" t="s">
        <v>251</v>
      </c>
      <c r="C30" s="280" t="s">
        <v>63</v>
      </c>
      <c r="D30" s="280" t="s">
        <v>252</v>
      </c>
      <c r="E30" s="281" t="s">
        <v>253</v>
      </c>
      <c r="F30" s="9" t="s">
        <v>65</v>
      </c>
      <c r="G30" s="122" t="s">
        <v>337</v>
      </c>
      <c r="H30" s="137" t="s">
        <v>254</v>
      </c>
      <c r="I30" s="333" t="s">
        <v>354</v>
      </c>
      <c r="J30" s="335">
        <v>201</v>
      </c>
      <c r="K30" s="3" t="s">
        <v>392</v>
      </c>
      <c r="L30" s="123" t="s">
        <v>355</v>
      </c>
      <c r="M30" s="107"/>
      <c r="N30" s="3"/>
      <c r="O30" s="117" t="s">
        <v>372</v>
      </c>
      <c r="P30" s="3" t="s">
        <v>391</v>
      </c>
      <c r="Q30" s="3"/>
    </row>
    <row r="31" spans="2:18" ht="116.5" thickBot="1" x14ac:dyDescent="0.4">
      <c r="B31" s="9" t="s">
        <v>255</v>
      </c>
      <c r="C31" s="280"/>
      <c r="D31" s="280"/>
      <c r="E31" s="281"/>
      <c r="F31" s="9" t="s">
        <v>72</v>
      </c>
      <c r="G31" s="122" t="s">
        <v>338</v>
      </c>
      <c r="H31" s="137" t="s">
        <v>256</v>
      </c>
      <c r="I31" s="333" t="s">
        <v>354</v>
      </c>
      <c r="J31" s="335">
        <v>401</v>
      </c>
      <c r="K31" s="3" t="s">
        <v>392</v>
      </c>
      <c r="L31" s="123" t="s">
        <v>355</v>
      </c>
      <c r="M31" s="107"/>
      <c r="N31" s="3"/>
      <c r="O31" s="117" t="s">
        <v>373</v>
      </c>
      <c r="P31" s="3" t="s">
        <v>391</v>
      </c>
      <c r="Q31" s="3"/>
    </row>
    <row r="32" spans="2:18" ht="102" thickBot="1" x14ac:dyDescent="0.4">
      <c r="B32" s="9" t="s">
        <v>257</v>
      </c>
      <c r="C32" s="280" t="s">
        <v>258</v>
      </c>
      <c r="D32" s="280"/>
      <c r="E32" s="281" t="s">
        <v>259</v>
      </c>
      <c r="F32" s="3" t="s">
        <v>65</v>
      </c>
      <c r="G32" s="122" t="s">
        <v>339</v>
      </c>
      <c r="H32" s="137" t="s">
        <v>260</v>
      </c>
      <c r="I32" s="333" t="s">
        <v>354</v>
      </c>
      <c r="J32" s="335">
        <v>200</v>
      </c>
      <c r="K32" s="3" t="s">
        <v>392</v>
      </c>
      <c r="L32" s="127">
        <v>45698</v>
      </c>
      <c r="M32" s="3"/>
      <c r="N32" s="3" t="s">
        <v>180</v>
      </c>
      <c r="O32" s="117" t="s">
        <v>374</v>
      </c>
      <c r="P32" s="3" t="s">
        <v>391</v>
      </c>
      <c r="Q32" s="3"/>
      <c r="R32" t="s">
        <v>261</v>
      </c>
    </row>
    <row r="33" spans="2:17" ht="87.5" thickBot="1" x14ac:dyDescent="0.4">
      <c r="B33" s="9" t="s">
        <v>262</v>
      </c>
      <c r="C33" s="280"/>
      <c r="D33" s="280"/>
      <c r="E33" s="281"/>
      <c r="F33" s="3" t="s">
        <v>72</v>
      </c>
      <c r="G33" s="122" t="s">
        <v>340</v>
      </c>
      <c r="H33" s="137" t="s">
        <v>256</v>
      </c>
      <c r="I33" s="333" t="s">
        <v>354</v>
      </c>
      <c r="J33" s="335">
        <v>401</v>
      </c>
      <c r="K33" s="3" t="s">
        <v>392</v>
      </c>
      <c r="L33" s="127">
        <v>45698</v>
      </c>
      <c r="M33" s="107"/>
      <c r="N33" s="3" t="s">
        <v>180</v>
      </c>
      <c r="O33" s="117" t="s">
        <v>375</v>
      </c>
      <c r="P33" s="3" t="s">
        <v>391</v>
      </c>
      <c r="Q33" s="3"/>
    </row>
    <row r="34" spans="2:17" ht="85" customHeight="1" thickBot="1" x14ac:dyDescent="0.4">
      <c r="B34" s="9" t="s">
        <v>263</v>
      </c>
      <c r="C34" s="107" t="s">
        <v>264</v>
      </c>
      <c r="D34" s="280" t="s">
        <v>265</v>
      </c>
      <c r="E34" s="117" t="s">
        <v>266</v>
      </c>
      <c r="F34" s="3" t="s">
        <v>65</v>
      </c>
      <c r="G34" s="122" t="s">
        <v>329</v>
      </c>
      <c r="H34" s="137" t="s">
        <v>267</v>
      </c>
      <c r="I34" s="333" t="s">
        <v>354</v>
      </c>
      <c r="J34" s="335">
        <v>200</v>
      </c>
      <c r="K34" s="3" t="s">
        <v>392</v>
      </c>
      <c r="L34" s="127">
        <v>45698</v>
      </c>
      <c r="M34" s="107"/>
      <c r="N34" s="3"/>
      <c r="O34" s="117" t="s">
        <v>376</v>
      </c>
      <c r="P34" s="3" t="s">
        <v>391</v>
      </c>
      <c r="Q34" s="3"/>
    </row>
    <row r="35" spans="2:17" ht="84.5" customHeight="1" thickBot="1" x14ac:dyDescent="0.4">
      <c r="B35" s="9" t="s">
        <v>268</v>
      </c>
      <c r="C35" s="280" t="s">
        <v>269</v>
      </c>
      <c r="D35" s="280"/>
      <c r="E35" s="309" t="s">
        <v>270</v>
      </c>
      <c r="F35" s="118" t="s">
        <v>65</v>
      </c>
      <c r="G35" s="122" t="s">
        <v>341</v>
      </c>
      <c r="H35" s="137" t="s">
        <v>271</v>
      </c>
      <c r="I35" s="333" t="s">
        <v>354</v>
      </c>
      <c r="J35" s="335">
        <v>200</v>
      </c>
      <c r="K35" s="3" t="s">
        <v>392</v>
      </c>
      <c r="L35" s="123" t="s">
        <v>355</v>
      </c>
      <c r="M35" s="107"/>
      <c r="N35" s="3"/>
      <c r="O35" s="117" t="s">
        <v>377</v>
      </c>
      <c r="P35" s="3" t="s">
        <v>391</v>
      </c>
      <c r="Q35" s="3"/>
    </row>
    <row r="36" spans="2:17" ht="86.5" customHeight="1" thickBot="1" x14ac:dyDescent="0.4">
      <c r="B36" s="9" t="s">
        <v>272</v>
      </c>
      <c r="C36" s="280"/>
      <c r="D36" s="280"/>
      <c r="E36" s="309"/>
      <c r="F36" s="9" t="s">
        <v>72</v>
      </c>
      <c r="G36" s="122" t="s">
        <v>342</v>
      </c>
      <c r="H36" s="137" t="s">
        <v>219</v>
      </c>
      <c r="I36" s="333" t="s">
        <v>354</v>
      </c>
      <c r="J36" s="335">
        <v>400</v>
      </c>
      <c r="K36" s="3" t="s">
        <v>392</v>
      </c>
      <c r="L36" s="123" t="s">
        <v>355</v>
      </c>
      <c r="M36" s="107"/>
      <c r="N36" s="3"/>
      <c r="O36" s="117" t="s">
        <v>378</v>
      </c>
      <c r="P36" s="3" t="s">
        <v>391</v>
      </c>
      <c r="Q36" s="3"/>
    </row>
    <row r="37" spans="2:17" ht="88.5" customHeight="1" thickBot="1" x14ac:dyDescent="0.4">
      <c r="B37" s="9" t="s">
        <v>273</v>
      </c>
      <c r="C37" s="280" t="s">
        <v>274</v>
      </c>
      <c r="D37" s="280"/>
      <c r="E37" s="281" t="s">
        <v>275</v>
      </c>
      <c r="F37" s="9" t="s">
        <v>65</v>
      </c>
      <c r="G37" s="122" t="s">
        <v>341</v>
      </c>
      <c r="H37" s="137" t="s">
        <v>276</v>
      </c>
      <c r="I37" s="333" t="s">
        <v>354</v>
      </c>
      <c r="J37" s="335">
        <v>200</v>
      </c>
      <c r="K37" s="3" t="s">
        <v>392</v>
      </c>
      <c r="L37" s="123" t="s">
        <v>355</v>
      </c>
      <c r="M37" s="107"/>
      <c r="N37" s="3"/>
      <c r="O37" s="117" t="s">
        <v>379</v>
      </c>
      <c r="P37" s="3" t="s">
        <v>391</v>
      </c>
      <c r="Q37" s="3"/>
    </row>
    <row r="38" spans="2:17" ht="93.5" customHeight="1" thickBot="1" x14ac:dyDescent="0.4">
      <c r="B38" s="9" t="s">
        <v>277</v>
      </c>
      <c r="C38" s="280"/>
      <c r="D38" s="280"/>
      <c r="E38" s="281"/>
      <c r="F38" s="9" t="s">
        <v>72</v>
      </c>
      <c r="G38" s="122" t="s">
        <v>342</v>
      </c>
      <c r="H38" s="137" t="s">
        <v>278</v>
      </c>
      <c r="I38" s="333" t="s">
        <v>354</v>
      </c>
      <c r="J38" s="335">
        <v>200</v>
      </c>
      <c r="K38" s="3" t="s">
        <v>392</v>
      </c>
      <c r="L38" s="123" t="s">
        <v>355</v>
      </c>
      <c r="M38" s="107"/>
      <c r="N38" s="3"/>
      <c r="O38" s="117" t="s">
        <v>380</v>
      </c>
      <c r="P38" s="3" t="s">
        <v>391</v>
      </c>
      <c r="Q38" s="3"/>
    </row>
    <row r="39" spans="2:17" ht="91.5" customHeight="1" thickBot="1" x14ac:dyDescent="0.4">
      <c r="B39" s="9" t="s">
        <v>279</v>
      </c>
      <c r="C39" s="280" t="s">
        <v>280</v>
      </c>
      <c r="D39" s="280"/>
      <c r="E39" s="309" t="s">
        <v>270</v>
      </c>
      <c r="F39" s="9" t="s">
        <v>65</v>
      </c>
      <c r="G39" s="122" t="s">
        <v>343</v>
      </c>
      <c r="H39" s="137" t="s">
        <v>281</v>
      </c>
      <c r="I39" s="333" t="s">
        <v>354</v>
      </c>
      <c r="J39" s="335">
        <v>200</v>
      </c>
      <c r="K39" s="3" t="s">
        <v>392</v>
      </c>
      <c r="L39" s="123" t="s">
        <v>355</v>
      </c>
      <c r="M39" s="107"/>
      <c r="N39" s="3"/>
      <c r="O39" s="117" t="s">
        <v>381</v>
      </c>
      <c r="P39" s="3" t="s">
        <v>391</v>
      </c>
      <c r="Q39" s="3"/>
    </row>
    <row r="40" spans="2:17" ht="96" customHeight="1" thickBot="1" x14ac:dyDescent="0.4">
      <c r="B40" s="9" t="s">
        <v>282</v>
      </c>
      <c r="C40" s="280"/>
      <c r="D40" s="280"/>
      <c r="E40" s="309"/>
      <c r="F40" s="3" t="s">
        <v>72</v>
      </c>
      <c r="G40" s="120" t="s">
        <v>344</v>
      </c>
      <c r="H40" s="137" t="s">
        <v>219</v>
      </c>
      <c r="I40" s="333" t="s">
        <v>354</v>
      </c>
      <c r="J40" s="335">
        <v>400</v>
      </c>
      <c r="K40" s="3" t="s">
        <v>392</v>
      </c>
      <c r="L40" s="127">
        <v>45698</v>
      </c>
      <c r="M40" s="3"/>
      <c r="N40" s="3" t="s">
        <v>180</v>
      </c>
      <c r="O40" s="117" t="s">
        <v>382</v>
      </c>
      <c r="P40" s="3" t="s">
        <v>391</v>
      </c>
      <c r="Q40" s="3"/>
    </row>
    <row r="41" spans="2:17" ht="69" customHeight="1" thickBot="1" x14ac:dyDescent="0.4">
      <c r="B41" s="9" t="s">
        <v>283</v>
      </c>
      <c r="C41" s="280" t="s">
        <v>284</v>
      </c>
      <c r="D41" s="280"/>
      <c r="E41" s="281" t="s">
        <v>266</v>
      </c>
      <c r="F41" s="3" t="s">
        <v>65</v>
      </c>
      <c r="G41" s="120" t="s">
        <v>336</v>
      </c>
      <c r="H41" s="137" t="s">
        <v>285</v>
      </c>
      <c r="I41" s="333" t="s">
        <v>354</v>
      </c>
      <c r="J41" s="335">
        <v>201</v>
      </c>
      <c r="K41" s="3" t="s">
        <v>392</v>
      </c>
      <c r="L41" s="127">
        <v>45698</v>
      </c>
      <c r="M41" s="107"/>
      <c r="N41" s="3" t="s">
        <v>180</v>
      </c>
      <c r="O41" s="117" t="s">
        <v>383</v>
      </c>
      <c r="P41" s="3" t="s">
        <v>391</v>
      </c>
      <c r="Q41" s="3"/>
    </row>
    <row r="42" spans="2:17" ht="111.65" customHeight="1" thickBot="1" x14ac:dyDescent="0.4">
      <c r="B42" s="9" t="s">
        <v>286</v>
      </c>
      <c r="C42" s="280"/>
      <c r="D42" s="280"/>
      <c r="E42" s="281"/>
      <c r="F42" s="3" t="s">
        <v>72</v>
      </c>
      <c r="G42" s="122" t="s">
        <v>353</v>
      </c>
      <c r="H42" s="137" t="s">
        <v>224</v>
      </c>
      <c r="I42" s="333" t="s">
        <v>354</v>
      </c>
      <c r="J42" s="335">
        <v>400</v>
      </c>
      <c r="K42" s="3" t="s">
        <v>392</v>
      </c>
      <c r="L42" s="127">
        <v>45698</v>
      </c>
      <c r="M42" s="107"/>
      <c r="N42" s="3"/>
      <c r="O42" s="117" t="s">
        <v>384</v>
      </c>
      <c r="P42" s="3" t="s">
        <v>391</v>
      </c>
      <c r="Q42" s="3"/>
    </row>
    <row r="43" spans="2:17" ht="81.5" customHeight="1" thickBot="1" x14ac:dyDescent="0.4">
      <c r="B43" s="9" t="s">
        <v>287</v>
      </c>
      <c r="C43" s="280" t="s">
        <v>288</v>
      </c>
      <c r="D43" s="280"/>
      <c r="E43" s="281" t="s">
        <v>270</v>
      </c>
      <c r="F43" s="118" t="s">
        <v>65</v>
      </c>
      <c r="G43" s="122" t="s">
        <v>345</v>
      </c>
      <c r="H43" s="137" t="s">
        <v>245</v>
      </c>
      <c r="I43" s="333" t="s">
        <v>354</v>
      </c>
      <c r="J43" s="335">
        <v>200</v>
      </c>
      <c r="K43" s="3" t="s">
        <v>392</v>
      </c>
      <c r="L43" s="123" t="s">
        <v>355</v>
      </c>
      <c r="M43" s="107"/>
      <c r="N43" s="3"/>
      <c r="O43" s="117" t="s">
        <v>385</v>
      </c>
      <c r="P43" s="3" t="s">
        <v>391</v>
      </c>
      <c r="Q43" s="3"/>
    </row>
    <row r="44" spans="2:17" ht="83.5" customHeight="1" thickBot="1" x14ac:dyDescent="0.4">
      <c r="B44" s="9" t="s">
        <v>289</v>
      </c>
      <c r="C44" s="280"/>
      <c r="D44" s="280"/>
      <c r="E44" s="281"/>
      <c r="F44" s="9" t="s">
        <v>72</v>
      </c>
      <c r="G44" s="122" t="s">
        <v>346</v>
      </c>
      <c r="H44" s="137" t="s">
        <v>219</v>
      </c>
      <c r="I44" s="333" t="s">
        <v>354</v>
      </c>
      <c r="J44" s="335">
        <v>400</v>
      </c>
      <c r="K44" s="3" t="s">
        <v>392</v>
      </c>
      <c r="L44" s="123" t="s">
        <v>355</v>
      </c>
      <c r="M44" s="107"/>
      <c r="N44" s="3"/>
      <c r="O44" s="117" t="s">
        <v>386</v>
      </c>
      <c r="P44" s="3" t="s">
        <v>391</v>
      </c>
      <c r="Q44" s="3"/>
    </row>
    <row r="45" spans="2:17" ht="109.5" customHeight="1" thickBot="1" x14ac:dyDescent="0.4">
      <c r="B45" s="3" t="s">
        <v>290</v>
      </c>
      <c r="C45" s="310" t="s">
        <v>291</v>
      </c>
      <c r="D45" s="310" t="s">
        <v>292</v>
      </c>
      <c r="E45" s="313" t="s">
        <v>293</v>
      </c>
      <c r="F45" s="9" t="s">
        <v>65</v>
      </c>
      <c r="G45" s="122" t="s">
        <v>347</v>
      </c>
      <c r="H45" s="137" t="s">
        <v>294</v>
      </c>
      <c r="I45" s="333" t="s">
        <v>354</v>
      </c>
      <c r="J45" s="335">
        <v>201</v>
      </c>
      <c r="K45" s="3" t="s">
        <v>392</v>
      </c>
      <c r="L45" s="123" t="s">
        <v>355</v>
      </c>
      <c r="M45" s="107"/>
      <c r="N45" s="3"/>
      <c r="O45" s="117" t="s">
        <v>387</v>
      </c>
      <c r="P45" s="3" t="s">
        <v>391</v>
      </c>
      <c r="Q45" s="3"/>
    </row>
    <row r="46" spans="2:17" ht="93" customHeight="1" thickBot="1" x14ac:dyDescent="0.4">
      <c r="B46" s="3" t="s">
        <v>295</v>
      </c>
      <c r="C46" s="311"/>
      <c r="D46" s="312"/>
      <c r="E46" s="314"/>
      <c r="F46" s="3" t="s">
        <v>72</v>
      </c>
      <c r="G46" s="122" t="s">
        <v>348</v>
      </c>
      <c r="H46" s="137" t="s">
        <v>296</v>
      </c>
      <c r="I46" s="333" t="s">
        <v>354</v>
      </c>
      <c r="J46" s="335">
        <v>500</v>
      </c>
      <c r="K46" s="3" t="s">
        <v>392</v>
      </c>
      <c r="L46" s="127">
        <v>45698</v>
      </c>
      <c r="M46" s="3"/>
      <c r="N46" s="3" t="s">
        <v>180</v>
      </c>
      <c r="O46" s="117" t="s">
        <v>388</v>
      </c>
      <c r="P46" s="3" t="s">
        <v>391</v>
      </c>
      <c r="Q46" s="3"/>
    </row>
    <row r="47" spans="2:17" ht="90.5" customHeight="1" thickBot="1" x14ac:dyDescent="0.4">
      <c r="B47" s="3" t="s">
        <v>297</v>
      </c>
      <c r="C47" s="310" t="s">
        <v>298</v>
      </c>
      <c r="D47" s="312"/>
      <c r="E47" s="313" t="s">
        <v>299</v>
      </c>
      <c r="F47" s="3" t="s">
        <v>65</v>
      </c>
      <c r="G47" s="122" t="s">
        <v>349</v>
      </c>
      <c r="H47" s="137" t="s">
        <v>300</v>
      </c>
      <c r="I47" s="333" t="s">
        <v>354</v>
      </c>
      <c r="J47" s="335">
        <v>200</v>
      </c>
      <c r="K47" s="3" t="s">
        <v>392</v>
      </c>
      <c r="L47" s="127">
        <v>45698</v>
      </c>
      <c r="M47" s="107"/>
      <c r="N47" s="3" t="s">
        <v>180</v>
      </c>
      <c r="O47" s="117" t="s">
        <v>389</v>
      </c>
      <c r="P47" s="3" t="s">
        <v>391</v>
      </c>
      <c r="Q47" s="3"/>
    </row>
    <row r="48" spans="2:17" ht="81" customHeight="1" thickBot="1" x14ac:dyDescent="0.4">
      <c r="B48" s="3" t="s">
        <v>301</v>
      </c>
      <c r="C48" s="311"/>
      <c r="D48" s="312"/>
      <c r="E48" s="314"/>
      <c r="F48" s="3" t="s">
        <v>72</v>
      </c>
      <c r="G48" s="122" t="s">
        <v>350</v>
      </c>
      <c r="H48" s="137"/>
      <c r="I48" s="333" t="s">
        <v>354</v>
      </c>
      <c r="J48" s="335">
        <v>404</v>
      </c>
      <c r="K48" s="3" t="s">
        <v>392</v>
      </c>
      <c r="L48" s="127">
        <v>45698</v>
      </c>
      <c r="M48" s="107"/>
      <c r="N48" s="3"/>
      <c r="O48" s="117" t="s">
        <v>390</v>
      </c>
      <c r="P48" s="3" t="s">
        <v>391</v>
      </c>
      <c r="Q48" s="3"/>
    </row>
    <row r="49" spans="2:17" x14ac:dyDescent="0.35">
      <c r="B49" s="118"/>
      <c r="C49" s="107"/>
      <c r="D49" s="311"/>
      <c r="E49" s="107"/>
      <c r="F49" s="118"/>
      <c r="G49" s="121"/>
      <c r="H49" s="118"/>
      <c r="I49" s="104"/>
      <c r="J49" s="3"/>
      <c r="K49" s="3"/>
      <c r="L49" s="123"/>
      <c r="M49" s="107"/>
      <c r="N49" s="3"/>
      <c r="O49" s="3"/>
      <c r="P49" s="3"/>
      <c r="Q49" s="3"/>
    </row>
    <row r="50" spans="2:17" x14ac:dyDescent="0.35">
      <c r="B50" s="9"/>
      <c r="C50" s="107"/>
      <c r="D50" s="107"/>
      <c r="E50" s="107"/>
      <c r="F50" s="9"/>
      <c r="G50" s="119"/>
      <c r="H50" s="9"/>
      <c r="I50" s="107"/>
      <c r="J50" s="3"/>
      <c r="K50" s="3"/>
      <c r="L50" s="123"/>
      <c r="M50" s="107"/>
      <c r="N50" s="3"/>
      <c r="O50" s="3"/>
      <c r="P50" s="3"/>
      <c r="Q50" s="3"/>
    </row>
    <row r="51" spans="2:17" x14ac:dyDescent="0.35">
      <c r="B51" s="9"/>
      <c r="C51" s="107"/>
      <c r="D51" s="107"/>
      <c r="E51" s="107"/>
      <c r="F51" s="9"/>
      <c r="G51" s="119"/>
      <c r="H51" s="9"/>
      <c r="I51" s="107"/>
      <c r="J51" s="3"/>
      <c r="K51" s="3"/>
      <c r="L51" s="123"/>
      <c r="M51" s="107"/>
      <c r="N51" s="3"/>
      <c r="O51" s="3"/>
      <c r="P51" s="3"/>
      <c r="Q51" s="3"/>
    </row>
    <row r="52" spans="2:17" x14ac:dyDescent="0.35">
      <c r="B52" s="9"/>
      <c r="C52" s="9"/>
      <c r="D52" s="9"/>
      <c r="E52" s="9"/>
      <c r="F52" s="9"/>
      <c r="G52" s="119"/>
      <c r="H52" s="9"/>
      <c r="I52" s="9"/>
      <c r="J52" s="9"/>
      <c r="K52" s="9"/>
      <c r="L52" s="9"/>
      <c r="M52" s="9"/>
      <c r="N52" s="9"/>
      <c r="O52" s="9"/>
      <c r="P52" s="9"/>
      <c r="Q52" s="9"/>
    </row>
    <row r="53" spans="2:17" x14ac:dyDescent="0.35">
      <c r="B53" s="9"/>
      <c r="C53" s="9"/>
      <c r="D53" s="9"/>
      <c r="E53" s="9"/>
      <c r="F53" s="9"/>
      <c r="G53" s="119"/>
      <c r="H53" s="9"/>
      <c r="I53" s="9"/>
      <c r="J53" s="9"/>
      <c r="K53" s="9"/>
      <c r="L53" s="9"/>
      <c r="M53" s="9"/>
      <c r="N53" s="9"/>
      <c r="O53" s="9"/>
      <c r="P53" s="9"/>
      <c r="Q53" s="9"/>
    </row>
    <row r="54" spans="2:17" x14ac:dyDescent="0.35">
      <c r="B54" s="9"/>
      <c r="C54" s="9"/>
      <c r="D54" s="9"/>
      <c r="E54" s="9"/>
      <c r="F54" s="9"/>
      <c r="G54" s="119"/>
      <c r="H54" s="9"/>
      <c r="I54" s="9"/>
      <c r="J54" s="9"/>
      <c r="K54" s="9"/>
      <c r="L54" s="9"/>
      <c r="M54" s="9"/>
      <c r="N54" s="9"/>
      <c r="O54" s="9"/>
      <c r="P54" s="9"/>
      <c r="Q54" s="9"/>
    </row>
    <row r="55" spans="2:17" x14ac:dyDescent="0.35">
      <c r="B55" s="9"/>
      <c r="C55" s="9"/>
      <c r="D55" s="9"/>
      <c r="E55" s="9"/>
      <c r="F55" s="9"/>
      <c r="G55" s="119"/>
      <c r="H55" s="9"/>
      <c r="I55" s="9"/>
      <c r="J55" s="9"/>
      <c r="K55" s="9"/>
      <c r="L55" s="9"/>
      <c r="M55" s="9"/>
      <c r="N55" s="9"/>
      <c r="O55" s="9"/>
      <c r="P55" s="9"/>
      <c r="Q55" s="9"/>
    </row>
    <row r="56" spans="2:17" x14ac:dyDescent="0.35">
      <c r="B56" s="9"/>
      <c r="C56" s="9"/>
      <c r="D56" s="9"/>
      <c r="E56" s="9"/>
      <c r="F56" s="9"/>
      <c r="G56" s="119"/>
      <c r="H56" s="9"/>
      <c r="I56" s="9"/>
      <c r="J56" s="9"/>
      <c r="K56" s="9"/>
      <c r="L56" s="9"/>
      <c r="M56" s="9"/>
      <c r="N56" s="9"/>
      <c r="O56" s="9"/>
      <c r="P56" s="9"/>
      <c r="Q56" s="9"/>
    </row>
    <row r="57" spans="2:17" x14ac:dyDescent="0.35">
      <c r="B57" s="9"/>
      <c r="C57" s="9"/>
      <c r="D57" s="9"/>
      <c r="E57" s="9"/>
      <c r="F57" s="9"/>
      <c r="G57" s="119"/>
      <c r="H57" s="9"/>
      <c r="I57" s="9"/>
      <c r="J57" s="9"/>
      <c r="K57" s="9"/>
      <c r="L57" s="9"/>
      <c r="M57" s="9"/>
      <c r="N57" s="9"/>
      <c r="O57" s="9"/>
      <c r="P57" s="9"/>
      <c r="Q57" s="9"/>
    </row>
    <row r="58" spans="2:17" x14ac:dyDescent="0.35">
      <c r="B58" s="9"/>
      <c r="C58" s="9"/>
      <c r="D58" s="9"/>
      <c r="E58" s="9"/>
      <c r="F58" s="9"/>
      <c r="G58" s="119"/>
      <c r="H58" s="9"/>
      <c r="I58" s="9"/>
      <c r="J58" s="9"/>
      <c r="K58" s="9"/>
      <c r="L58" s="9"/>
      <c r="M58" s="9"/>
      <c r="N58" s="9"/>
      <c r="O58" s="9"/>
      <c r="P58" s="9"/>
      <c r="Q58" s="9"/>
    </row>
    <row r="59" spans="2:17" x14ac:dyDescent="0.35">
      <c r="B59" s="9"/>
      <c r="C59" s="9"/>
      <c r="D59" s="9"/>
      <c r="E59" s="9"/>
      <c r="F59" s="9"/>
      <c r="G59" s="119"/>
      <c r="H59" s="9"/>
      <c r="I59" s="9"/>
      <c r="J59" s="9"/>
      <c r="K59" s="9"/>
      <c r="L59" s="9"/>
      <c r="M59" s="9"/>
      <c r="N59" s="9"/>
      <c r="O59" s="9"/>
      <c r="P59" s="9"/>
      <c r="Q59" s="9"/>
    </row>
    <row r="60" spans="2:17" x14ac:dyDescent="0.35">
      <c r="B60" s="9"/>
      <c r="C60" s="9"/>
      <c r="D60" s="9"/>
      <c r="E60" s="9"/>
      <c r="F60" s="9"/>
      <c r="G60" s="119"/>
      <c r="H60" s="9"/>
      <c r="I60" s="9"/>
      <c r="J60" s="9"/>
      <c r="K60" s="9"/>
      <c r="L60" s="9"/>
      <c r="M60" s="9"/>
      <c r="N60" s="9"/>
      <c r="O60" s="9"/>
      <c r="P60" s="9"/>
      <c r="Q60" s="9"/>
    </row>
    <row r="61" spans="2:17" x14ac:dyDescent="0.35">
      <c r="B61" s="9"/>
      <c r="C61" s="9"/>
      <c r="D61" s="9"/>
      <c r="E61" s="9"/>
      <c r="F61" s="9"/>
      <c r="G61" s="119"/>
      <c r="H61" s="9"/>
      <c r="I61" s="9"/>
      <c r="J61" s="9"/>
      <c r="K61" s="9"/>
      <c r="L61" s="9"/>
      <c r="M61" s="9"/>
      <c r="N61" s="9"/>
      <c r="O61" s="9"/>
      <c r="P61" s="9"/>
      <c r="Q61" s="9"/>
    </row>
    <row r="62" spans="2:17" x14ac:dyDescent="0.35">
      <c r="B62" s="9"/>
      <c r="C62" s="9"/>
      <c r="D62" s="9"/>
      <c r="E62" s="9"/>
      <c r="F62" s="9"/>
      <c r="G62" s="119"/>
      <c r="H62" s="9"/>
      <c r="I62" s="9"/>
      <c r="J62" s="9"/>
      <c r="K62" s="9"/>
      <c r="L62" s="9"/>
      <c r="M62" s="9"/>
      <c r="N62" s="9"/>
      <c r="O62" s="9"/>
      <c r="P62" s="9"/>
      <c r="Q62" s="9"/>
    </row>
    <row r="63" spans="2:17" x14ac:dyDescent="0.35">
      <c r="B63" s="9"/>
      <c r="C63" s="9"/>
      <c r="D63" s="9"/>
      <c r="E63" s="9"/>
      <c r="F63" s="9"/>
      <c r="G63" s="119"/>
      <c r="H63" s="9"/>
      <c r="I63" s="9"/>
      <c r="J63" s="9"/>
      <c r="K63" s="9"/>
      <c r="L63" s="9"/>
      <c r="M63" s="9"/>
      <c r="N63" s="9"/>
      <c r="O63" s="9"/>
      <c r="P63" s="9"/>
      <c r="Q63" s="9"/>
    </row>
    <row r="64" spans="2:17" x14ac:dyDescent="0.35">
      <c r="B64" s="5"/>
      <c r="C64" s="5"/>
      <c r="D64" s="5"/>
      <c r="E64" s="5"/>
      <c r="F64" s="5"/>
      <c r="G64" s="119"/>
      <c r="H64" s="5"/>
      <c r="I64" s="5"/>
      <c r="J64" s="5"/>
      <c r="K64" s="5"/>
      <c r="L64" s="5"/>
      <c r="M64" s="5"/>
      <c r="N64" s="5"/>
      <c r="O64" s="5"/>
      <c r="P64" s="5"/>
      <c r="Q64" s="5"/>
    </row>
    <row r="65" spans="2:17" x14ac:dyDescent="0.35">
      <c r="B65" s="5"/>
      <c r="C65" s="5"/>
      <c r="D65" s="5"/>
      <c r="E65" s="5"/>
      <c r="F65" s="5"/>
      <c r="G65" s="119"/>
      <c r="H65" s="5"/>
      <c r="I65" s="5"/>
      <c r="J65" s="5"/>
      <c r="K65" s="5"/>
      <c r="L65" s="5"/>
      <c r="M65" s="5"/>
      <c r="N65" s="5"/>
      <c r="O65" s="5"/>
      <c r="P65" s="5"/>
      <c r="Q65" s="5"/>
    </row>
    <row r="66" spans="2:17" x14ac:dyDescent="0.35">
      <c r="B66" s="5"/>
      <c r="C66" s="5"/>
      <c r="D66" s="5"/>
      <c r="E66" s="5"/>
      <c r="F66" s="5"/>
      <c r="G66" s="119"/>
      <c r="H66" s="5"/>
      <c r="I66" s="5"/>
      <c r="J66" s="5"/>
      <c r="K66" s="5"/>
      <c r="L66" s="5"/>
      <c r="M66" s="5"/>
      <c r="N66" s="5"/>
      <c r="O66" s="5"/>
      <c r="P66" s="5"/>
      <c r="Q66" s="5"/>
    </row>
    <row r="67" spans="2:17" x14ac:dyDescent="0.35">
      <c r="B67" s="5"/>
      <c r="C67" s="5"/>
      <c r="D67" s="5"/>
      <c r="E67" s="5"/>
      <c r="F67" s="5"/>
      <c r="G67" s="119"/>
      <c r="H67" s="5"/>
      <c r="I67" s="5"/>
      <c r="J67" s="5"/>
      <c r="K67" s="5"/>
      <c r="L67" s="5"/>
      <c r="M67" s="5"/>
      <c r="N67" s="5"/>
      <c r="O67" s="5"/>
      <c r="P67" s="5"/>
      <c r="Q67" s="5"/>
    </row>
    <row r="68" spans="2:17" x14ac:dyDescent="0.35">
      <c r="B68" s="5"/>
      <c r="C68" s="5"/>
      <c r="D68" s="5"/>
      <c r="E68" s="5"/>
      <c r="F68" s="5"/>
      <c r="G68" s="119"/>
      <c r="H68" s="5"/>
      <c r="I68" s="5"/>
      <c r="J68" s="5"/>
      <c r="K68" s="5"/>
      <c r="L68" s="5"/>
      <c r="M68" s="5"/>
      <c r="N68" s="5"/>
      <c r="O68" s="5"/>
      <c r="P68" s="5"/>
      <c r="Q68" s="5"/>
    </row>
    <row r="69" spans="2:17" x14ac:dyDescent="0.35">
      <c r="B69" s="5"/>
      <c r="C69" s="5"/>
      <c r="D69" s="5"/>
      <c r="E69" s="5"/>
      <c r="F69" s="5"/>
      <c r="G69" s="119"/>
      <c r="H69" s="5"/>
      <c r="I69" s="5"/>
      <c r="J69" s="5"/>
      <c r="K69" s="5"/>
      <c r="L69" s="5"/>
      <c r="M69" s="5"/>
      <c r="N69" s="5"/>
      <c r="O69" s="5"/>
      <c r="P69" s="5"/>
      <c r="Q69" s="5"/>
    </row>
    <row r="70" spans="2:17" x14ac:dyDescent="0.35">
      <c r="B70" s="5"/>
      <c r="C70" s="5"/>
      <c r="D70" s="5"/>
      <c r="E70" s="5"/>
      <c r="F70" s="5"/>
      <c r="G70" s="5"/>
      <c r="H70" s="5"/>
      <c r="I70" s="5"/>
      <c r="J70" s="5"/>
      <c r="K70" s="5"/>
      <c r="L70" s="5"/>
      <c r="M70" s="5"/>
      <c r="N70" s="5"/>
      <c r="O70" s="5"/>
      <c r="P70" s="5"/>
      <c r="Q70" s="5"/>
    </row>
    <row r="71" spans="2:17" x14ac:dyDescent="0.35">
      <c r="B71" s="5"/>
      <c r="C71" s="5"/>
      <c r="D71" s="5"/>
      <c r="E71" s="5"/>
      <c r="F71" s="5"/>
      <c r="G71" s="5"/>
      <c r="H71" s="5"/>
      <c r="I71" s="5"/>
      <c r="J71" s="5"/>
      <c r="K71" s="5"/>
      <c r="L71" s="5"/>
      <c r="M71" s="5"/>
      <c r="N71" s="5"/>
      <c r="O71" s="5"/>
      <c r="P71" s="5"/>
      <c r="Q71" s="5"/>
    </row>
    <row r="72" spans="2:17" x14ac:dyDescent="0.35">
      <c r="B72" s="5"/>
      <c r="C72" s="5"/>
      <c r="D72" s="5"/>
      <c r="E72" s="5"/>
      <c r="F72" s="5"/>
      <c r="G72" s="5"/>
      <c r="H72" s="5"/>
      <c r="I72" s="5"/>
      <c r="J72" s="5"/>
      <c r="K72" s="5"/>
      <c r="L72" s="5"/>
      <c r="M72" s="5"/>
      <c r="N72" s="5"/>
      <c r="O72" s="5"/>
      <c r="P72" s="5"/>
      <c r="Q72" s="5"/>
    </row>
    <row r="73" spans="2:17" x14ac:dyDescent="0.35">
      <c r="B73" s="5"/>
      <c r="C73" s="5"/>
      <c r="D73" s="5"/>
      <c r="E73" s="5"/>
      <c r="F73" s="5"/>
      <c r="G73" s="5"/>
      <c r="H73" s="5"/>
      <c r="I73" s="5"/>
      <c r="J73" s="5"/>
      <c r="K73" s="5"/>
      <c r="L73" s="5"/>
      <c r="M73" s="5"/>
      <c r="N73" s="5"/>
      <c r="O73" s="5"/>
      <c r="P73" s="5"/>
      <c r="Q73" s="5"/>
    </row>
    <row r="74" spans="2:17" x14ac:dyDescent="0.35">
      <c r="B74" s="5"/>
      <c r="C74" s="5"/>
      <c r="D74" s="5"/>
      <c r="E74" s="5"/>
      <c r="F74" s="5"/>
      <c r="G74" s="5"/>
      <c r="H74" s="5"/>
      <c r="I74" s="5"/>
      <c r="J74" s="5"/>
      <c r="K74" s="5"/>
      <c r="L74" s="5"/>
      <c r="M74" s="5"/>
      <c r="N74" s="5"/>
      <c r="O74" s="5"/>
      <c r="P74" s="5"/>
      <c r="Q74" s="5"/>
    </row>
    <row r="75" spans="2:17" x14ac:dyDescent="0.35">
      <c r="B75" s="5"/>
      <c r="C75" s="5"/>
      <c r="D75" s="5"/>
      <c r="E75" s="5"/>
      <c r="F75" s="5"/>
      <c r="G75" s="5"/>
      <c r="H75" s="5"/>
      <c r="I75" s="5"/>
      <c r="J75" s="5"/>
      <c r="K75" s="5"/>
      <c r="L75" s="5"/>
      <c r="M75" s="5"/>
      <c r="N75" s="5"/>
      <c r="O75" s="5"/>
      <c r="P75" s="5"/>
      <c r="Q75" s="5"/>
    </row>
  </sheetData>
  <autoFilter ref="B13:Q13" xr:uid="{5A43892F-966E-41C7-95A0-C5AB0A948618}"/>
  <mergeCells count="48">
    <mergeCell ref="C45:C46"/>
    <mergeCell ref="C47:C48"/>
    <mergeCell ref="D45:D49"/>
    <mergeCell ref="E45:E46"/>
    <mergeCell ref="E47:E48"/>
    <mergeCell ref="E35:E36"/>
    <mergeCell ref="C39:C40"/>
    <mergeCell ref="C41:C42"/>
    <mergeCell ref="E41:E42"/>
    <mergeCell ref="E43:E44"/>
    <mergeCell ref="C43:C44"/>
    <mergeCell ref="D34:D44"/>
    <mergeCell ref="E37:E38"/>
    <mergeCell ref="E39:E40"/>
    <mergeCell ref="C37:C38"/>
    <mergeCell ref="C35:C36"/>
    <mergeCell ref="E17:E18"/>
    <mergeCell ref="E19:E20"/>
    <mergeCell ref="D14:D20"/>
    <mergeCell ref="E30:E31"/>
    <mergeCell ref="C30:C31"/>
    <mergeCell ref="D30:D33"/>
    <mergeCell ref="C32:C33"/>
    <mergeCell ref="E32:E33"/>
    <mergeCell ref="C26:C27"/>
    <mergeCell ref="C28:C29"/>
    <mergeCell ref="C17:C18"/>
    <mergeCell ref="C22:C23"/>
    <mergeCell ref="C24:C25"/>
    <mergeCell ref="C19:C20"/>
    <mergeCell ref="E28:E29"/>
    <mergeCell ref="E22:E27"/>
    <mergeCell ref="D21:D29"/>
    <mergeCell ref="E15:E16"/>
    <mergeCell ref="B2:Q4"/>
    <mergeCell ref="B5:Q5"/>
    <mergeCell ref="C6:K6"/>
    <mergeCell ref="L6:L8"/>
    <mergeCell ref="Q6:Q8"/>
    <mergeCell ref="C7:K7"/>
    <mergeCell ref="C8:I8"/>
    <mergeCell ref="M6:P10"/>
    <mergeCell ref="C10:I10"/>
    <mergeCell ref="B11:Q12"/>
    <mergeCell ref="C9:I9"/>
    <mergeCell ref="L9:L10"/>
    <mergeCell ref="Q9:Q10"/>
    <mergeCell ref="C15:C16"/>
  </mergeCells>
  <phoneticPr fontId="16" type="noConversion"/>
  <hyperlinks>
    <hyperlink ref="E14" r:id="rId1" xr:uid="{B0321A68-837A-4A24-810E-7E0B6298E0A6}"/>
    <hyperlink ref="E15" r:id="rId2" xr:uid="{D154AFA6-F022-4FB8-896E-6A1F1A53FA53}"/>
    <hyperlink ref="E17" r:id="rId3" xr:uid="{2F3A6C27-BD1D-42D5-A8B1-0F1518DFBD19}"/>
    <hyperlink ref="E21" r:id="rId4" xr:uid="{BBCC4F11-FC26-4CBF-9348-C88854FB63F0}"/>
    <hyperlink ref="E22" r:id="rId5" xr:uid="{E6E5104F-0F1F-4CFD-85AE-6DFB22E57D0A}"/>
    <hyperlink ref="E28" r:id="rId6" xr:uid="{76B90C76-8DB0-4BB7-9DF6-8105D9D89A96}"/>
    <hyperlink ref="E30:E31" r:id="rId7" display="https://api.escuelajs.co/api/v1/auth/login" xr:uid="{B862AD08-C70D-4C58-8DF5-A510787DF841}"/>
    <hyperlink ref="E32" r:id="rId8" xr:uid="{5FE654E8-B2C5-4507-AEA9-C771F50FB048}"/>
    <hyperlink ref="E34" r:id="rId9" xr:uid="{00F31F5E-EEFB-44D7-BA70-E1AD4112E181}"/>
    <hyperlink ref="E41" r:id="rId10" xr:uid="{2934D9D5-703A-410E-9BDB-9A47E6448D03}"/>
    <hyperlink ref="E43" r:id="rId11" xr:uid="{6F4361C3-0005-4902-A36B-782CAD89902F}"/>
    <hyperlink ref="E37" r:id="rId12" xr:uid="{2532B8DA-6530-4A75-813C-F0FF9E1A6AF6}"/>
    <hyperlink ref="E45" r:id="rId13" xr:uid="{C2ECBCE8-4F1E-4708-8906-A5A48F8C1193}"/>
    <hyperlink ref="E47" r:id="rId14" display="https://api.escuelajs.co/api/v1/files/1baf.png" xr:uid="{09A19FBA-28B8-4FC3-BF53-78E367D6CABF}"/>
    <hyperlink ref="E47:E48" r:id="rId15" display="https://api.escuelajs.co/api/v1/files/{filename}" xr:uid="{00CF5C2A-B335-40B5-88AD-B79863AFA9B0}"/>
    <hyperlink ref="E39:E40" r:id="rId16" display="https://api.escuelajs.co/api/v1/categories/{id}" xr:uid="{75604791-74DB-4F6D-90CC-1C81F58E0901}"/>
    <hyperlink ref="E19" r:id="rId17" xr:uid="{E1F3BDFA-3FBD-4309-9FB9-ED66CA7D87C7}"/>
    <hyperlink ref="E30" r:id="rId18" xr:uid="{D0730B28-BB61-4AC4-9A59-AE24E5236A5E}"/>
    <hyperlink ref="O14" r:id="rId19" xr:uid="{9EA82D66-D48E-4F03-BCEF-B4EF8F910A16}"/>
    <hyperlink ref="O15:O48" r:id="rId20" display="https://git.neuron.id/ui-testing/qa-training-project/-/issues/3" xr:uid="{38759CAE-A4B4-47E8-952A-F7B3E9F06402}"/>
  </hyperlinks>
  <pageMargins left="0.7" right="0.7" top="0.75" bottom="0.75" header="0.3" footer="0.3"/>
  <pageSetup orientation="portrait" r:id="rId21"/>
  <drawing r:id="rId2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F9575-DD94-4143-B3BD-BE21137D4309}">
  <sheetPr>
    <tabColor rgb="FF00B0F0"/>
  </sheetPr>
  <dimension ref="B2:O38"/>
  <sheetViews>
    <sheetView workbookViewId="0">
      <selection activeCell="H9" sqref="H9:H10"/>
    </sheetView>
  </sheetViews>
  <sheetFormatPr defaultRowHeight="14.5" x14ac:dyDescent="0.35"/>
  <cols>
    <col min="2" max="2" width="35.54296875" customWidth="1"/>
    <col min="3" max="5" width="27.54296875" customWidth="1"/>
    <col min="6" max="6" width="27.08984375" customWidth="1"/>
    <col min="7" max="7" width="27.81640625" customWidth="1"/>
    <col min="8" max="8" width="19.81640625" customWidth="1"/>
    <col min="9" max="9" width="22" customWidth="1"/>
    <col min="10" max="10" width="21.453125" customWidth="1"/>
    <col min="11" max="11" width="29.1796875" customWidth="1"/>
    <col min="12" max="14" width="23.1796875" customWidth="1"/>
    <col min="15" max="15" width="25.90625" customWidth="1"/>
  </cols>
  <sheetData>
    <row r="2" spans="2:15" x14ac:dyDescent="0.35">
      <c r="B2" s="282" t="s">
        <v>302</v>
      </c>
      <c r="C2" s="283"/>
      <c r="D2" s="283"/>
      <c r="E2" s="283"/>
      <c r="F2" s="283"/>
      <c r="G2" s="283"/>
      <c r="H2" s="283"/>
      <c r="I2" s="283"/>
      <c r="J2" s="283"/>
      <c r="K2" s="283"/>
      <c r="L2" s="283"/>
      <c r="M2" s="283"/>
      <c r="N2" s="283"/>
      <c r="O2" s="284"/>
    </row>
    <row r="3" spans="2:15" x14ac:dyDescent="0.35">
      <c r="B3" s="285"/>
      <c r="C3" s="286"/>
      <c r="D3" s="286"/>
      <c r="E3" s="286"/>
      <c r="F3" s="286"/>
      <c r="G3" s="286"/>
      <c r="H3" s="286"/>
      <c r="I3" s="286"/>
      <c r="J3" s="286"/>
      <c r="K3" s="286"/>
      <c r="L3" s="286"/>
      <c r="M3" s="286"/>
      <c r="N3" s="286"/>
      <c r="O3" s="287"/>
    </row>
    <row r="4" spans="2:15" x14ac:dyDescent="0.35">
      <c r="B4" s="288"/>
      <c r="C4" s="289"/>
      <c r="D4" s="289"/>
      <c r="E4" s="289"/>
      <c r="F4" s="289"/>
      <c r="G4" s="289"/>
      <c r="H4" s="289"/>
      <c r="I4" s="289"/>
      <c r="J4" s="289"/>
      <c r="K4" s="289"/>
      <c r="L4" s="289"/>
      <c r="M4" s="289"/>
      <c r="N4" s="289"/>
      <c r="O4" s="290"/>
    </row>
    <row r="5" spans="2:15" x14ac:dyDescent="0.35">
      <c r="B5" s="291" t="s">
        <v>180</v>
      </c>
      <c r="C5" s="318"/>
      <c r="D5" s="318"/>
      <c r="E5" s="318"/>
      <c r="F5" s="318"/>
      <c r="G5" s="318"/>
      <c r="H5" s="318"/>
      <c r="I5" s="318"/>
      <c r="J5" s="318"/>
      <c r="K5" s="318"/>
      <c r="L5" s="318"/>
      <c r="M5" s="318"/>
      <c r="N5" s="318"/>
      <c r="O5" s="319"/>
    </row>
    <row r="6" spans="2:15" x14ac:dyDescent="0.35">
      <c r="B6" s="43" t="s">
        <v>13</v>
      </c>
      <c r="C6" s="291"/>
      <c r="D6" s="318"/>
      <c r="E6" s="318"/>
      <c r="F6" s="318"/>
      <c r="G6" s="319"/>
      <c r="H6" s="320" t="s">
        <v>193</v>
      </c>
      <c r="I6" s="150"/>
      <c r="J6" s="323"/>
      <c r="K6" s="323"/>
      <c r="L6" s="323"/>
      <c r="M6" s="323"/>
      <c r="N6" s="151"/>
      <c r="O6" s="326" t="s">
        <v>194</v>
      </c>
    </row>
    <row r="7" spans="2:15" x14ac:dyDescent="0.35">
      <c r="B7" s="43" t="s">
        <v>19</v>
      </c>
      <c r="C7" s="291"/>
      <c r="D7" s="318"/>
      <c r="E7" s="318"/>
      <c r="F7" s="318"/>
      <c r="G7" s="319"/>
      <c r="H7" s="321"/>
      <c r="I7" s="152"/>
      <c r="J7" s="324"/>
      <c r="K7" s="324"/>
      <c r="L7" s="324"/>
      <c r="M7" s="324"/>
      <c r="N7" s="153"/>
      <c r="O7" s="327"/>
    </row>
    <row r="8" spans="2:15" x14ac:dyDescent="0.35">
      <c r="B8" s="1" t="s">
        <v>26</v>
      </c>
      <c r="C8" s="147">
        <f ca="1">COUNTIF(OFFSET(I14, 0, 0, COUNTA(I:I) - COUNTA(I$1:I$13)), "PASS") + COUNTIF(OFFSET(I14, 0, 0, COUNTA(I:I) - COUNTA(I$1:L$13)), "PASS WITH NOTE")</f>
        <v>5</v>
      </c>
      <c r="D8" s="148"/>
      <c r="E8" s="149"/>
      <c r="F8" s="1" t="s">
        <v>27</v>
      </c>
      <c r="G8" s="1">
        <f>COUNTA(I14:INDEX(I:I, ROWS(I:I)))</f>
        <v>6</v>
      </c>
      <c r="H8" s="322"/>
      <c r="I8" s="152"/>
      <c r="J8" s="324"/>
      <c r="K8" s="324"/>
      <c r="L8" s="324"/>
      <c r="M8" s="324"/>
      <c r="N8" s="153"/>
      <c r="O8" s="328"/>
    </row>
    <row r="9" spans="2:15" x14ac:dyDescent="0.35">
      <c r="B9" s="74" t="s">
        <v>29</v>
      </c>
      <c r="C9" s="299">
        <f ca="1">COUNTIF(OFFSET(I14, 0, 0, COUNTA(I:I) - COUNTA(I$1:I$13)), "FAILED")</f>
        <v>1</v>
      </c>
      <c r="D9" s="300"/>
      <c r="E9" s="301"/>
      <c r="F9" s="1" t="s">
        <v>185</v>
      </c>
      <c r="G9" s="1">
        <f>(G10-G8)</f>
        <v>6</v>
      </c>
      <c r="H9" s="331">
        <f>(G8/G10)*100%</f>
        <v>0.5</v>
      </c>
      <c r="I9" s="152"/>
      <c r="J9" s="324"/>
      <c r="K9" s="324"/>
      <c r="L9" s="324"/>
      <c r="M9" s="324"/>
      <c r="N9" s="153"/>
      <c r="O9" s="329" t="s">
        <v>303</v>
      </c>
    </row>
    <row r="10" spans="2:15" x14ac:dyDescent="0.35">
      <c r="B10" s="5" t="s">
        <v>304</v>
      </c>
      <c r="C10" s="216">
        <f>COUNTA(C15:INDEX(C:C, ROWS(C:C)))</f>
        <v>7</v>
      </c>
      <c r="D10" s="217"/>
      <c r="E10" s="218"/>
      <c r="F10" s="42" t="s">
        <v>188</v>
      </c>
      <c r="G10" s="1">
        <f>COUNTA(B14:INDEX(B:B, ROWS(B:B)))</f>
        <v>12</v>
      </c>
      <c r="H10" s="332"/>
      <c r="I10" s="154"/>
      <c r="J10" s="325"/>
      <c r="K10" s="325"/>
      <c r="L10" s="325"/>
      <c r="M10" s="325"/>
      <c r="N10" s="155"/>
      <c r="O10" s="330"/>
    </row>
    <row r="11" spans="2:15" x14ac:dyDescent="0.35">
      <c r="B11" s="315"/>
      <c r="C11" s="316"/>
      <c r="D11" s="316"/>
      <c r="E11" s="316"/>
      <c r="F11" s="292"/>
      <c r="G11" s="292"/>
      <c r="H11" s="292"/>
      <c r="I11" s="292"/>
      <c r="J11" s="292"/>
      <c r="K11" s="292"/>
      <c r="L11" s="292"/>
      <c r="M11" s="292"/>
      <c r="N11" s="292"/>
      <c r="O11" s="293"/>
    </row>
    <row r="12" spans="2:15" x14ac:dyDescent="0.35">
      <c r="B12" s="315"/>
      <c r="C12" s="316"/>
      <c r="D12" s="316"/>
      <c r="E12" s="316"/>
      <c r="F12" s="316"/>
      <c r="G12" s="316"/>
      <c r="H12" s="316"/>
      <c r="I12" s="316"/>
      <c r="J12" s="316"/>
      <c r="K12" s="316"/>
      <c r="L12" s="316"/>
      <c r="M12" s="316"/>
      <c r="N12" s="316"/>
      <c r="O12" s="317"/>
    </row>
    <row r="13" spans="2:15" x14ac:dyDescent="0.35">
      <c r="B13" s="56" t="s">
        <v>202</v>
      </c>
      <c r="C13" s="56" t="s">
        <v>305</v>
      </c>
      <c r="D13" s="56" t="s">
        <v>306</v>
      </c>
      <c r="E13" s="56" t="s">
        <v>41</v>
      </c>
      <c r="F13" s="56" t="s">
        <v>42</v>
      </c>
      <c r="G13" s="56" t="s">
        <v>45</v>
      </c>
      <c r="H13" s="56" t="s">
        <v>46</v>
      </c>
      <c r="I13" s="56" t="s">
        <v>47</v>
      </c>
      <c r="J13" s="56" t="s">
        <v>48</v>
      </c>
      <c r="K13" s="56" t="s">
        <v>307</v>
      </c>
      <c r="L13" s="56" t="s">
        <v>50</v>
      </c>
      <c r="M13" s="56" t="s">
        <v>52</v>
      </c>
      <c r="N13" s="56" t="s">
        <v>51</v>
      </c>
      <c r="O13" s="56" t="s">
        <v>55</v>
      </c>
    </row>
    <row r="14" spans="2:15" x14ac:dyDescent="0.35">
      <c r="B14" s="27" t="s">
        <v>308</v>
      </c>
      <c r="C14" s="27">
        <v>1</v>
      </c>
      <c r="D14" s="27"/>
      <c r="E14" s="75"/>
      <c r="F14" s="27"/>
      <c r="G14" s="75"/>
      <c r="H14" s="27"/>
      <c r="I14" s="27" t="s">
        <v>213</v>
      </c>
      <c r="J14" s="27"/>
      <c r="K14" s="75"/>
      <c r="L14" s="27"/>
      <c r="M14" s="27"/>
      <c r="N14" s="27"/>
      <c r="O14" s="27"/>
    </row>
    <row r="15" spans="2:15" x14ac:dyDescent="0.35">
      <c r="B15" s="1" t="s">
        <v>308</v>
      </c>
      <c r="C15" s="1">
        <v>1</v>
      </c>
      <c r="D15" s="1"/>
      <c r="E15" s="44"/>
      <c r="F15" s="1"/>
      <c r="G15" s="44"/>
      <c r="H15" s="1"/>
      <c r="I15" s="1" t="s">
        <v>213</v>
      </c>
      <c r="J15" s="1"/>
      <c r="K15" s="1"/>
      <c r="L15" s="1"/>
      <c r="M15" s="1"/>
      <c r="N15" s="1"/>
      <c r="O15" s="1"/>
    </row>
    <row r="16" spans="2:15" x14ac:dyDescent="0.35">
      <c r="B16" s="1" t="s">
        <v>308</v>
      </c>
      <c r="C16" s="1">
        <v>1</v>
      </c>
      <c r="D16" s="1"/>
      <c r="E16" s="44"/>
      <c r="F16" s="1"/>
      <c r="G16" s="44"/>
      <c r="H16" s="1"/>
      <c r="I16" s="1" t="s">
        <v>213</v>
      </c>
      <c r="J16" s="1"/>
      <c r="K16" s="44"/>
      <c r="L16" s="1"/>
      <c r="M16" s="1"/>
      <c r="N16" s="1"/>
      <c r="O16" s="1"/>
    </row>
    <row r="17" spans="2:15" x14ac:dyDescent="0.35">
      <c r="B17" s="1" t="s">
        <v>308</v>
      </c>
      <c r="C17" s="1">
        <v>1</v>
      </c>
      <c r="D17" s="1"/>
      <c r="E17" s="1"/>
      <c r="F17" s="1"/>
      <c r="G17" s="44"/>
      <c r="H17" s="1"/>
      <c r="I17" s="1" t="s">
        <v>213</v>
      </c>
      <c r="J17" s="45"/>
      <c r="K17" s="1"/>
      <c r="L17" s="1"/>
      <c r="M17" s="1"/>
      <c r="N17" s="1"/>
      <c r="O17" s="1"/>
    </row>
    <row r="18" spans="2:15" x14ac:dyDescent="0.35">
      <c r="B18" s="1" t="s">
        <v>308</v>
      </c>
      <c r="C18" s="1">
        <v>1</v>
      </c>
      <c r="D18" s="1"/>
      <c r="E18" s="1"/>
      <c r="F18" s="1"/>
      <c r="G18" s="44"/>
      <c r="H18" s="1"/>
      <c r="I18" s="1" t="s">
        <v>213</v>
      </c>
      <c r="J18" s="45"/>
      <c r="K18" s="1"/>
      <c r="L18" s="1"/>
      <c r="M18" s="1"/>
      <c r="N18" s="1"/>
      <c r="O18" s="1"/>
    </row>
    <row r="19" spans="2:15" x14ac:dyDescent="0.35">
      <c r="B19" s="1" t="s">
        <v>308</v>
      </c>
      <c r="C19" s="1">
        <v>1</v>
      </c>
      <c r="D19" s="1"/>
      <c r="E19" s="44"/>
      <c r="F19" s="1"/>
      <c r="G19" s="44"/>
      <c r="H19" s="1"/>
      <c r="I19" s="1" t="s">
        <v>309</v>
      </c>
      <c r="J19" s="1"/>
      <c r="K19" s="44"/>
      <c r="L19" s="1"/>
      <c r="M19" s="1"/>
      <c r="N19" s="1"/>
      <c r="O19" s="1"/>
    </row>
    <row r="20" spans="2:15" x14ac:dyDescent="0.35">
      <c r="B20" s="1" t="s">
        <v>308</v>
      </c>
      <c r="C20" s="1">
        <v>1</v>
      </c>
      <c r="D20" s="1"/>
      <c r="E20" s="44"/>
      <c r="F20" s="1"/>
      <c r="G20" s="44"/>
      <c r="H20" s="1"/>
      <c r="I20" s="1"/>
      <c r="J20" s="1"/>
      <c r="K20" s="1"/>
      <c r="L20" s="1"/>
      <c r="M20" s="1"/>
      <c r="N20" s="1"/>
      <c r="O20" s="1"/>
    </row>
    <row r="21" spans="2:15" x14ac:dyDescent="0.35">
      <c r="B21" s="1" t="s">
        <v>308</v>
      </c>
      <c r="C21" s="1">
        <v>1</v>
      </c>
      <c r="D21" s="1"/>
      <c r="E21" s="44"/>
      <c r="F21" s="1"/>
      <c r="G21" s="44"/>
      <c r="H21" s="1"/>
      <c r="I21" s="1"/>
      <c r="J21" s="1"/>
      <c r="K21" s="44"/>
      <c r="L21" s="1"/>
      <c r="M21" s="1"/>
      <c r="N21" s="1"/>
      <c r="O21" s="1"/>
    </row>
    <row r="22" spans="2:15" x14ac:dyDescent="0.35">
      <c r="B22" s="1" t="s">
        <v>308</v>
      </c>
      <c r="C22" s="1"/>
      <c r="D22" s="1"/>
      <c r="E22" s="1"/>
      <c r="F22" s="1"/>
      <c r="G22" s="44"/>
      <c r="H22" s="1"/>
      <c r="I22" s="1"/>
      <c r="J22" s="45"/>
      <c r="K22" s="1"/>
      <c r="L22" s="1"/>
      <c r="M22" s="1"/>
      <c r="N22" s="1"/>
      <c r="O22" s="1"/>
    </row>
    <row r="23" spans="2:15" x14ac:dyDescent="0.35">
      <c r="B23" s="1" t="s">
        <v>308</v>
      </c>
      <c r="C23" s="1"/>
      <c r="D23" s="1"/>
      <c r="E23" s="1"/>
      <c r="F23" s="1"/>
      <c r="G23" s="44"/>
      <c r="H23" s="1"/>
      <c r="I23" s="1"/>
      <c r="J23" s="45"/>
      <c r="K23" s="1"/>
      <c r="L23" s="1"/>
      <c r="M23" s="1"/>
      <c r="N23" s="1"/>
      <c r="O23" s="1"/>
    </row>
    <row r="24" spans="2:15" x14ac:dyDescent="0.35">
      <c r="B24" s="1" t="s">
        <v>308</v>
      </c>
      <c r="C24" s="1"/>
      <c r="D24" s="1"/>
      <c r="E24" s="44"/>
      <c r="F24" s="1"/>
      <c r="G24" s="44"/>
      <c r="H24" s="1"/>
      <c r="I24" s="1"/>
      <c r="J24" s="1"/>
      <c r="K24" s="44"/>
      <c r="L24" s="1"/>
      <c r="M24" s="1"/>
      <c r="N24" s="1"/>
      <c r="O24" s="1"/>
    </row>
    <row r="25" spans="2:15" x14ac:dyDescent="0.35">
      <c r="B25" s="1" t="s">
        <v>308</v>
      </c>
      <c r="C25" s="1"/>
      <c r="D25" s="1"/>
      <c r="E25" s="44"/>
      <c r="F25" s="1"/>
      <c r="G25" s="44"/>
      <c r="H25" s="1"/>
      <c r="I25" s="1"/>
      <c r="J25" s="1"/>
      <c r="K25" s="1"/>
      <c r="L25" s="1"/>
      <c r="M25" s="1"/>
      <c r="N25" s="1"/>
      <c r="O25" s="1"/>
    </row>
    <row r="26" spans="2:15" x14ac:dyDescent="0.35">
      <c r="B26" s="1"/>
      <c r="C26" s="1"/>
      <c r="D26" s="1"/>
      <c r="E26" s="44"/>
      <c r="F26" s="1"/>
      <c r="G26" s="44"/>
      <c r="H26" s="1"/>
      <c r="I26" s="1"/>
      <c r="J26" s="1"/>
      <c r="K26" s="44"/>
      <c r="L26" s="1"/>
      <c r="M26" s="1"/>
      <c r="N26" s="1"/>
      <c r="O26" s="1"/>
    </row>
    <row r="27" spans="2:15" x14ac:dyDescent="0.35">
      <c r="B27" s="1"/>
      <c r="C27" s="1"/>
      <c r="D27" s="1"/>
      <c r="E27" s="1"/>
      <c r="F27" s="1"/>
      <c r="G27" s="44"/>
      <c r="H27" s="1"/>
      <c r="I27" s="1"/>
      <c r="J27" s="45"/>
      <c r="K27" s="1"/>
      <c r="L27" s="1"/>
      <c r="M27" s="1"/>
      <c r="N27" s="1"/>
      <c r="O27" s="1"/>
    </row>
    <row r="28" spans="2:15" x14ac:dyDescent="0.35">
      <c r="B28" s="1"/>
      <c r="C28" s="1"/>
      <c r="D28" s="1"/>
      <c r="E28" s="1"/>
      <c r="F28" s="1"/>
      <c r="G28" s="44"/>
      <c r="H28" s="1"/>
      <c r="I28" s="1"/>
      <c r="J28" s="45"/>
      <c r="K28" s="1"/>
      <c r="L28" s="1"/>
      <c r="M28" s="1"/>
      <c r="N28" s="1"/>
      <c r="O28" s="1"/>
    </row>
    <row r="29" spans="2:15" x14ac:dyDescent="0.35">
      <c r="B29" s="1"/>
      <c r="C29" s="1"/>
      <c r="D29" s="1"/>
      <c r="E29" s="44"/>
      <c r="F29" s="1"/>
      <c r="G29" s="44"/>
      <c r="H29" s="1"/>
      <c r="I29" s="1"/>
      <c r="J29" s="1"/>
      <c r="K29" s="44"/>
      <c r="L29" s="1"/>
      <c r="M29" s="1"/>
      <c r="N29" s="1"/>
      <c r="O29" s="1"/>
    </row>
    <row r="30" spans="2:15" x14ac:dyDescent="0.35">
      <c r="B30" s="1"/>
      <c r="C30" s="1"/>
      <c r="D30" s="1"/>
      <c r="E30" s="44"/>
      <c r="F30" s="1"/>
      <c r="G30" s="44"/>
      <c r="H30" s="1"/>
      <c r="I30" s="1"/>
      <c r="J30" s="1"/>
      <c r="K30" s="1"/>
      <c r="L30" s="1"/>
      <c r="M30" s="1"/>
      <c r="N30" s="1"/>
      <c r="O30" s="1"/>
    </row>
    <row r="31" spans="2:15" x14ac:dyDescent="0.35">
      <c r="B31" s="1"/>
      <c r="C31" s="1"/>
      <c r="D31" s="1"/>
      <c r="E31" s="44"/>
      <c r="F31" s="1"/>
      <c r="G31" s="44"/>
      <c r="H31" s="1"/>
      <c r="I31" s="1"/>
      <c r="J31" s="1"/>
      <c r="K31" s="44"/>
      <c r="L31" s="1"/>
      <c r="M31" s="1"/>
      <c r="N31" s="1"/>
      <c r="O31" s="1"/>
    </row>
    <row r="32" spans="2:15" x14ac:dyDescent="0.35">
      <c r="B32" s="1"/>
      <c r="C32" s="1"/>
      <c r="D32" s="1"/>
      <c r="E32" s="1"/>
      <c r="F32" s="1"/>
      <c r="G32" s="44"/>
      <c r="H32" s="1"/>
      <c r="I32" s="1"/>
      <c r="J32" s="45"/>
      <c r="K32" s="1"/>
      <c r="L32" s="1"/>
      <c r="M32" s="1"/>
      <c r="N32" s="1"/>
      <c r="O32" s="1"/>
    </row>
    <row r="33" spans="2:15" x14ac:dyDescent="0.35">
      <c r="B33" s="1"/>
      <c r="C33" s="1"/>
      <c r="D33" s="1"/>
      <c r="E33" s="1"/>
      <c r="F33" s="1"/>
      <c r="G33" s="44"/>
      <c r="H33" s="1"/>
      <c r="I33" s="1"/>
      <c r="J33" s="45"/>
      <c r="K33" s="1"/>
      <c r="L33" s="1"/>
      <c r="M33" s="1"/>
      <c r="N33" s="1"/>
      <c r="O33" s="1"/>
    </row>
    <row r="34" spans="2:15" x14ac:dyDescent="0.35">
      <c r="B34" s="1"/>
      <c r="C34" s="1"/>
      <c r="D34" s="1"/>
      <c r="E34" s="44"/>
      <c r="F34" s="1"/>
      <c r="G34" s="44"/>
      <c r="H34" s="1"/>
      <c r="I34" s="1"/>
      <c r="J34" s="1"/>
      <c r="K34" s="44"/>
      <c r="L34" s="1"/>
      <c r="M34" s="1"/>
      <c r="N34" s="1"/>
      <c r="O34" s="1"/>
    </row>
    <row r="35" spans="2:15" x14ac:dyDescent="0.35">
      <c r="B35" s="1"/>
      <c r="C35" s="1"/>
      <c r="D35" s="1"/>
      <c r="E35" s="44"/>
      <c r="F35" s="1"/>
      <c r="G35" s="44"/>
      <c r="H35" s="1"/>
      <c r="I35" s="1"/>
      <c r="J35" s="1"/>
      <c r="K35" s="1"/>
      <c r="L35" s="1"/>
      <c r="M35" s="1"/>
      <c r="N35" s="1"/>
      <c r="O35" s="1"/>
    </row>
    <row r="36" spans="2:15" x14ac:dyDescent="0.35">
      <c r="B36" s="1"/>
      <c r="C36" s="1"/>
      <c r="D36" s="1"/>
      <c r="E36" s="44"/>
      <c r="F36" s="1"/>
      <c r="G36" s="44"/>
      <c r="H36" s="1"/>
      <c r="I36" s="1"/>
      <c r="J36" s="1"/>
      <c r="K36" s="44"/>
      <c r="L36" s="1"/>
      <c r="M36" s="1"/>
      <c r="N36" s="1"/>
      <c r="O36" s="1"/>
    </row>
    <row r="37" spans="2:15" x14ac:dyDescent="0.35">
      <c r="B37" s="1"/>
      <c r="C37" s="1"/>
      <c r="D37" s="1"/>
      <c r="E37" s="1"/>
      <c r="F37" s="1"/>
      <c r="G37" s="44"/>
      <c r="H37" s="1"/>
      <c r="I37" s="1"/>
      <c r="J37" s="45"/>
      <c r="K37" s="1"/>
      <c r="L37" s="1"/>
      <c r="M37" s="1"/>
      <c r="N37" s="1"/>
      <c r="O37" s="1"/>
    </row>
    <row r="38" spans="2:15" x14ac:dyDescent="0.35">
      <c r="B38" s="1"/>
      <c r="C38" s="1"/>
      <c r="D38" s="1"/>
      <c r="E38" s="1"/>
      <c r="F38" s="1"/>
      <c r="G38" s="44"/>
      <c r="H38" s="1"/>
      <c r="I38" s="1"/>
      <c r="J38" s="45"/>
      <c r="K38" s="1"/>
      <c r="L38" s="1"/>
      <c r="M38" s="1"/>
      <c r="N38" s="1"/>
      <c r="O38" s="1"/>
    </row>
  </sheetData>
  <autoFilter ref="B13:O13" xr:uid="{E01F9575-DD94-4143-B3BD-BE21137D4309}"/>
  <mergeCells count="13">
    <mergeCell ref="B11:O12"/>
    <mergeCell ref="B2:O4"/>
    <mergeCell ref="B5:O5"/>
    <mergeCell ref="C6:G6"/>
    <mergeCell ref="H6:H8"/>
    <mergeCell ref="C7:G7"/>
    <mergeCell ref="C8:E8"/>
    <mergeCell ref="I6:N10"/>
    <mergeCell ref="O6:O8"/>
    <mergeCell ref="O9:O10"/>
    <mergeCell ref="C10:E10"/>
    <mergeCell ref="C9:E9"/>
    <mergeCell ref="H9:H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763981c-8886-4e49-8682-54a79d376eae" xsi:nil="true"/>
    <lcf76f155ced4ddcb4097134ff3c332f xmlns="d170e8e8-1c18-4b53-9d5d-50bbe191408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BB5E703D2169945830461568E41A10D" ma:contentTypeVersion="18" ma:contentTypeDescription="Create a new document." ma:contentTypeScope="" ma:versionID="195efac983de87831e9c577c7f37a76a">
  <xsd:schema xmlns:xsd="http://www.w3.org/2001/XMLSchema" xmlns:xs="http://www.w3.org/2001/XMLSchema" xmlns:p="http://schemas.microsoft.com/office/2006/metadata/properties" xmlns:ns2="d170e8e8-1c18-4b53-9d5d-50bbe191408d" xmlns:ns3="1763981c-8886-4e49-8682-54a79d376eae" targetNamespace="http://schemas.microsoft.com/office/2006/metadata/properties" ma:root="true" ma:fieldsID="dec50778b4b34bb37c2c79d46c6a1c7d" ns2:_="" ns3:_="">
    <xsd:import namespace="d170e8e8-1c18-4b53-9d5d-50bbe191408d"/>
    <xsd:import namespace="1763981c-8886-4e49-8682-54a79d376ea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0e8e8-1c18-4b53-9d5d-50bbe19140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e7a0e9-2aba-4204-a1d7-766c6d61020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763981c-8886-4e49-8682-54a79d376ea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837cb83-537e-40e8-b04a-22c13e6c666d}" ma:internalName="TaxCatchAll" ma:showField="CatchAllData" ma:web="1763981c-8886-4e49-8682-54a79d376ea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992EEC-06BB-47BD-9E76-AF28A6546424}">
  <ds:schemaRefs>
    <ds:schemaRef ds:uri="http://schemas.microsoft.com/office/2006/metadata/properties"/>
    <ds:schemaRef ds:uri="http://schemas.microsoft.com/office/infopath/2007/PartnerControls"/>
    <ds:schemaRef ds:uri="1763981c-8886-4e49-8682-54a79d376eae"/>
    <ds:schemaRef ds:uri="d170e8e8-1c18-4b53-9d5d-50bbe191408d"/>
  </ds:schemaRefs>
</ds:datastoreItem>
</file>

<file path=customXml/itemProps2.xml><?xml version="1.0" encoding="utf-8"?>
<ds:datastoreItem xmlns:ds="http://schemas.openxmlformats.org/officeDocument/2006/customXml" ds:itemID="{B129413C-D6B6-4A5E-8A36-643D7EFC0600}">
  <ds:schemaRefs>
    <ds:schemaRef ds:uri="http://schemas.microsoft.com/sharepoint/v3/contenttype/forms"/>
  </ds:schemaRefs>
</ds:datastoreItem>
</file>

<file path=customXml/itemProps3.xml><?xml version="1.0" encoding="utf-8"?>
<ds:datastoreItem xmlns:ds="http://schemas.openxmlformats.org/officeDocument/2006/customXml" ds:itemID="{BE5FCF57-83B4-4022-AE5D-90603F732D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70e8e8-1c18-4b53-9d5d-50bbe191408d"/>
    <ds:schemaRef ds:uri="1763981c-8886-4e49-8682-54a79d376e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 - TEST</vt:lpstr>
      <vt:lpstr>BUG REPORT</vt:lpstr>
      <vt:lpstr>UI-TEST</vt:lpstr>
      <vt:lpstr>|OPS|UI TEST - EXISTING FEATURE</vt:lpstr>
      <vt:lpstr>INTEGRATION-TEST</vt:lpstr>
      <vt:lpstr>UNIT-TEST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fikri wilya</cp:lastModifiedBy>
  <cp:revision/>
  <dcterms:created xsi:type="dcterms:W3CDTF">2024-05-22T03:25:46Z</dcterms:created>
  <dcterms:modified xsi:type="dcterms:W3CDTF">2025-02-11T04:48:30Z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0x0101003BB5E703D2169945830461568E41A10D</vt:lpwstr>
  </property>
  <property fmtid="{D5CDD505-2E9C-101B-9397-08002B2CF9AE}" pid="3" name="MediaServiceImageTags">
    <vt:lpwstr/>
  </property>
</Properties>
</file>