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ke Bussell\Documents\GitHub\glasswall-marketing\01_Templates\Excel Templates\"/>
    </mc:Choice>
  </mc:AlternateContent>
  <xr:revisionPtr revIDLastSave="0" documentId="13_ncr:1_{F2AD3216-ADF4-463E-B5D3-1C8AC60AE9B2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FreshDesk Migration" sheetId="2" r:id="rId1"/>
    <sheet name="September" sheetId="4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C84" i="2" l="1"/>
  <c r="B84" i="2"/>
  <c r="C43" i="4"/>
  <c r="B43" i="4"/>
  <c r="B17" i="4"/>
</calcChain>
</file>

<file path=xl/sharedStrings.xml><?xml version="1.0" encoding="utf-8"?>
<sst xmlns="http://schemas.openxmlformats.org/spreadsheetml/2006/main" count="134" uniqueCount="100">
  <si>
    <t>Product</t>
  </si>
  <si>
    <t>Glasswall Solutions</t>
  </si>
  <si>
    <t>Passed to IT</t>
  </si>
  <si>
    <t>Closed</t>
  </si>
  <si>
    <t>Miscellaneous</t>
  </si>
  <si>
    <t>No reply from customer</t>
  </si>
  <si>
    <t>Dugout</t>
  </si>
  <si>
    <t>Reconfiguration</t>
  </si>
  <si>
    <t>New user account created</t>
  </si>
  <si>
    <t>WGM</t>
  </si>
  <si>
    <t>Nteligen</t>
  </si>
  <si>
    <t>Query</t>
  </si>
  <si>
    <t>BAE Systems</t>
  </si>
  <si>
    <t>New repo</t>
  </si>
  <si>
    <t>Hottinger Group</t>
  </si>
  <si>
    <t>NccGroup</t>
  </si>
  <si>
    <t>Altamira</t>
  </si>
  <si>
    <t>Install</t>
  </si>
  <si>
    <t>O365 Reconfiguration</t>
  </si>
  <si>
    <t>License</t>
  </si>
  <si>
    <t>ForcePoint</t>
  </si>
  <si>
    <t>Freshfields Bruckhaus Deringer</t>
  </si>
  <si>
    <t>Centre For Strategic Infocomm Technologies</t>
  </si>
  <si>
    <t>Upgrade</t>
  </si>
  <si>
    <t>Vitial</t>
  </si>
  <si>
    <t>Closure code</t>
  </si>
  <si>
    <t>Total</t>
  </si>
  <si>
    <t>Organisations</t>
  </si>
  <si>
    <t>Tangle Teezer</t>
  </si>
  <si>
    <t>ClosedTotal</t>
  </si>
  <si>
    <t>Created Total</t>
  </si>
  <si>
    <t>September</t>
  </si>
  <si>
    <t>Month</t>
  </si>
  <si>
    <t>Created</t>
  </si>
  <si>
    <t>October</t>
  </si>
  <si>
    <t>November</t>
  </si>
  <si>
    <t>December</t>
  </si>
  <si>
    <t>Janurary</t>
  </si>
  <si>
    <t>March</t>
  </si>
  <si>
    <t>February</t>
  </si>
  <si>
    <t>Open Incidents</t>
  </si>
  <si>
    <t>Bug Fix</t>
  </si>
  <si>
    <t>Internal Request</t>
  </si>
  <si>
    <t>Issue no longer present</t>
  </si>
  <si>
    <t>Merge Ticket</t>
  </si>
  <si>
    <t>AKJ Associates</t>
  </si>
  <si>
    <t>Allen &amp; Co</t>
  </si>
  <si>
    <t>Avatu Ltd</t>
  </si>
  <si>
    <t>Canadain DND</t>
  </si>
  <si>
    <t>Canadian Military</t>
  </si>
  <si>
    <t>Cantuim</t>
  </si>
  <si>
    <t>Citrix</t>
  </si>
  <si>
    <t>Ddcap</t>
  </si>
  <si>
    <t>Flagship Consulting</t>
  </si>
  <si>
    <t>Freddie Mac</t>
  </si>
  <si>
    <t>Genus</t>
  </si>
  <si>
    <t>Greentarget</t>
  </si>
  <si>
    <t>Honeywell</t>
  </si>
  <si>
    <t>Howard Kennedy</t>
  </si>
  <si>
    <t>HTL</t>
  </si>
  <si>
    <t>Hunna</t>
  </si>
  <si>
    <t>IQT</t>
  </si>
  <si>
    <t>Jane street</t>
  </si>
  <si>
    <t>Johnson &amp; Johnson</t>
  </si>
  <si>
    <t>Kensington Palace</t>
  </si>
  <si>
    <t>Link 22</t>
  </si>
  <si>
    <t>LSEG</t>
  </si>
  <si>
    <t>Luceco</t>
  </si>
  <si>
    <t>McCarter &amp; English</t>
  </si>
  <si>
    <t>Novastone Media</t>
  </si>
  <si>
    <t>One World Rental</t>
  </si>
  <si>
    <t>Oni</t>
  </si>
  <si>
    <t xml:space="preserve">PA Consulting </t>
  </si>
  <si>
    <t>Qyresearch co Ltd</t>
  </si>
  <si>
    <t>Rhetorica</t>
  </si>
  <si>
    <t>Samsung</t>
  </si>
  <si>
    <t>Selbey Anderson Ltd</t>
  </si>
  <si>
    <t>Silxo</t>
  </si>
  <si>
    <t xml:space="preserve">Singapore Govermnet </t>
  </si>
  <si>
    <t>Slater &amp; May</t>
  </si>
  <si>
    <t>The Point Company</t>
  </si>
  <si>
    <t>The Harbour Club</t>
  </si>
  <si>
    <t>Tideway</t>
  </si>
  <si>
    <t>WNH Hydro</t>
  </si>
  <si>
    <t>X41</t>
  </si>
  <si>
    <t>Yahoo Test</t>
  </si>
  <si>
    <t>Ned Bank</t>
  </si>
  <si>
    <t>Closure Code</t>
  </si>
  <si>
    <t>ONI</t>
  </si>
  <si>
    <t>3T</t>
  </si>
  <si>
    <t>Grimmco</t>
  </si>
  <si>
    <t>Dug Out</t>
  </si>
  <si>
    <t>Sept</t>
  </si>
  <si>
    <t>Oct</t>
  </si>
  <si>
    <t>Nov</t>
  </si>
  <si>
    <t>Dec</t>
  </si>
  <si>
    <t>Waiting on Glasswall</t>
  </si>
  <si>
    <t>Waiting on Customer</t>
  </si>
  <si>
    <t>Hold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</si>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</sst>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172B4D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0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2" fillId="0" borderId="2" xfId="0" applyFont="1" applyBorder="1"/>
  </cellXfs>
  <cellStyles count="1">
    <cellStyle name="Normal" xfId="0" builtinId="0"/>
  </cellStyles>
  <dxfs count="7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Closures 09/2020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3592291189912"/>
          <c:y val="0.11682539682539683"/>
          <c:w val="0.78462812261623205"/>
          <c:h val="0.54027421572303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'FreshDesk Migration'!$B$1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'FreshDesk Migration'!$A$2:$A$16</c:f>
              <c:strCache>
                <c:ptCount val="15"/>
                <c:pt idx="0">
                  <c:v>No reply from customer</c:v>
                </c:pt>
                <c:pt idx="1">
                  <c:v>Upgrade</c:v>
                </c:pt>
                <c:pt idx="2">
                  <c:v>New repo</c:v>
                </c:pt>
                <c:pt idx="3">
                  <c:v>Reconfiguration</c:v>
                </c:pt>
                <c:pt idx="4">
                  <c:v>New user account created</c:v>
                </c:pt>
                <c:pt idx="5">
                  <c:v>Miscellaneous</c:v>
                </c:pt>
                <c:pt idx="6">
                  <c:v>Install</c:v>
                </c:pt>
                <c:pt idx="7">
                  <c:v>Passed to IT</c:v>
                </c:pt>
                <c:pt idx="8">
                  <c:v>O365 Reconfiguration</c:v>
                </c:pt>
                <c:pt idx="9">
                  <c:v>Query</c:v>
                </c:pt>
                <c:pt idx="10">
                  <c:v>License</c:v>
                </c:pt>
                <c:pt idx="11">
                  <c:v>Bug Fix</c:v>
                </c:pt>
                <c:pt idx="12">
                  <c:v>Internal Request</c:v>
                </c:pt>
                <c:pt idx="13">
                  <c:v>Issue no longer present</c:v>
                </c:pt>
                <c:pt idx="14">
                  <c:v>Merge Ticket</c:v>
                </c:pt>
              </c:strCache>
            </c:strRef>
          </c:cat>
          <c:val>
            <c:numRef>
              <c:f>'FreshDesk Migration'!$B$2:$B$16</c:f>
              <c:numCache>
                <c:formatCode>General</c:formatCode>
                <c:ptCount val="15"/>
                <c:pt idx="0">
                  <c:v>17</c:v>
                </c:pt>
                <c:pt idx="1">
                  <c:v>43</c:v>
                </c:pt>
                <c:pt idx="2">
                  <c:v>7</c:v>
                </c:pt>
                <c:pt idx="3">
                  <c:v>35</c:v>
                </c:pt>
                <c:pt idx="4">
                  <c:v>33</c:v>
                </c:pt>
                <c:pt idx="5">
                  <c:v>196</c:v>
                </c:pt>
                <c:pt idx="6">
                  <c:v>5</c:v>
                </c:pt>
                <c:pt idx="7">
                  <c:v>381</c:v>
                </c:pt>
                <c:pt idx="8">
                  <c:v>29</c:v>
                </c:pt>
                <c:pt idx="9">
                  <c:v>136</c:v>
                </c:pt>
                <c:pt idx="10">
                  <c:v>66</c:v>
                </c:pt>
                <c:pt idx="11">
                  <c:v>15</c:v>
                </c:pt>
                <c:pt idx="12">
                  <c:v>428</c:v>
                </c:pt>
                <c:pt idx="13">
                  <c:v>80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6-48D3-BBB7-BE84E49F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23188719"/>
        <c:axId val="115313519"/>
      </c:barChart>
      <c:catAx>
        <c:axId val="2123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519"/>
        <c:crosses val="autoZero"/>
        <c:auto val="1"/>
        <c:lblAlgn val="ctr"/>
        <c:lblOffset val="100"/>
        <c:noMultiLvlLbl val="0"/>
      </c:catAx>
      <c:valAx>
        <c:axId val="1153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'FreshDesk Migration'!$B$31</c:f>
              <c:strCache>
                <c:ptCount val="1"/>
                <c:pt idx="0">
                  <c:v>ClosedTotal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'FreshDesk Migration'!$A$32:$A$83</c:f>
              <c:strCache>
                <c:ptCount val="52"/>
                <c:pt idx="0">
                  <c:v>Hottinger Group</c:v>
                </c:pt>
                <c:pt idx="1">
                  <c:v>Glasswall Solutions</c:v>
                </c:pt>
                <c:pt idx="2">
                  <c:v>Dugout</c:v>
                </c:pt>
                <c:pt idx="3">
                  <c:v>BAE Systems</c:v>
                </c:pt>
                <c:pt idx="4">
                  <c:v>Altamira</c:v>
                </c:pt>
                <c:pt idx="5">
                  <c:v>Nteligen</c:v>
                </c:pt>
                <c:pt idx="6">
                  <c:v>AKJ Associates</c:v>
                </c:pt>
                <c:pt idx="7">
                  <c:v>Allen &amp; Co</c:v>
                </c:pt>
                <c:pt idx="8">
                  <c:v>Avatu Ltd</c:v>
                </c:pt>
                <c:pt idx="9">
                  <c:v>Canadain DND</c:v>
                </c:pt>
                <c:pt idx="10">
                  <c:v>Canadian Military</c:v>
                </c:pt>
                <c:pt idx="11">
                  <c:v>Cantuim</c:v>
                </c:pt>
                <c:pt idx="12">
                  <c:v>Centre For Strategic Infocomm Technologies</c:v>
                </c:pt>
                <c:pt idx="13">
                  <c:v>Citrix</c:v>
                </c:pt>
                <c:pt idx="14">
                  <c:v>Ddcap</c:v>
                </c:pt>
                <c:pt idx="15">
                  <c:v>Flagship Consulting</c:v>
                </c:pt>
                <c:pt idx="16">
                  <c:v>ForcePoint</c:v>
                </c:pt>
                <c:pt idx="17">
                  <c:v>Freddie Mac</c:v>
                </c:pt>
                <c:pt idx="18">
                  <c:v>Freshfields Bruckhaus Deringer</c:v>
                </c:pt>
                <c:pt idx="19">
                  <c:v>Genus</c:v>
                </c:pt>
                <c:pt idx="20">
                  <c:v>Greentarget</c:v>
                </c:pt>
                <c:pt idx="21">
                  <c:v>Honeywell</c:v>
                </c:pt>
                <c:pt idx="22">
                  <c:v>Howard Kennedy</c:v>
                </c:pt>
                <c:pt idx="23">
                  <c:v>HTL</c:v>
                </c:pt>
                <c:pt idx="24">
                  <c:v>Hunna</c:v>
                </c:pt>
                <c:pt idx="25">
                  <c:v>IQT</c:v>
                </c:pt>
                <c:pt idx="26">
                  <c:v>Jane street</c:v>
                </c:pt>
                <c:pt idx="27">
                  <c:v>Johnson &amp; Johnson</c:v>
                </c:pt>
                <c:pt idx="28">
                  <c:v>Kensington Palace</c:v>
                </c:pt>
                <c:pt idx="29">
                  <c:v>Link 22</c:v>
                </c:pt>
                <c:pt idx="30">
                  <c:v>LSEG</c:v>
                </c:pt>
                <c:pt idx="31">
                  <c:v>Luceco</c:v>
                </c:pt>
                <c:pt idx="32">
                  <c:v>McCarter &amp; English</c:v>
                </c:pt>
                <c:pt idx="33">
                  <c:v>Novastone Media</c:v>
                </c:pt>
                <c:pt idx="34">
                  <c:v>One World Rental</c:v>
                </c:pt>
                <c:pt idx="35">
                  <c:v>Oni</c:v>
                </c:pt>
                <c:pt idx="36">
                  <c:v>PA Consulting </c:v>
                </c:pt>
                <c:pt idx="37">
                  <c:v>Qyresearch co Ltd</c:v>
                </c:pt>
                <c:pt idx="38">
                  <c:v>Rhetorica</c:v>
                </c:pt>
                <c:pt idx="39">
                  <c:v>Samsung</c:v>
                </c:pt>
                <c:pt idx="40">
                  <c:v>Selbey Anderson Ltd</c:v>
                </c:pt>
                <c:pt idx="41">
                  <c:v>Silxo</c:v>
                </c:pt>
                <c:pt idx="42">
                  <c:v>Singapore Govermnet </c:v>
                </c:pt>
                <c:pt idx="43">
                  <c:v>Slater &amp; May</c:v>
                </c:pt>
                <c:pt idx="44">
                  <c:v>The Point Company</c:v>
                </c:pt>
                <c:pt idx="45">
                  <c:v>The Harbour Club</c:v>
                </c:pt>
                <c:pt idx="46">
                  <c:v>Tideway</c:v>
                </c:pt>
                <c:pt idx="47">
                  <c:v>Vitial</c:v>
                </c:pt>
                <c:pt idx="48">
                  <c:v>WGM</c:v>
                </c:pt>
                <c:pt idx="49">
                  <c:v>WNH Hydro</c:v>
                </c:pt>
                <c:pt idx="50">
                  <c:v>X41</c:v>
                </c:pt>
                <c:pt idx="51">
                  <c:v>Yahoo Test</c:v>
                </c:pt>
              </c:strCache>
            </c:strRef>
          </c:cat>
          <c:val>
            <c:numRef>
              <c:f>'FreshDesk Migration'!$B$32:$B$83</c:f>
              <c:numCache>
                <c:formatCode>General</c:formatCode>
                <c:ptCount val="52"/>
                <c:pt idx="0">
                  <c:v>1</c:v>
                </c:pt>
                <c:pt idx="1">
                  <c:v>1115</c:v>
                </c:pt>
                <c:pt idx="2">
                  <c:v>8</c:v>
                </c:pt>
                <c:pt idx="3">
                  <c:v>14</c:v>
                </c:pt>
                <c:pt idx="4">
                  <c:v>2</c:v>
                </c:pt>
                <c:pt idx="5">
                  <c:v>67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34</c:v>
                </c:pt>
                <c:pt idx="17">
                  <c:v>4</c:v>
                </c:pt>
                <c:pt idx="18">
                  <c:v>12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25</c:v>
                </c:pt>
                <c:pt idx="31">
                  <c:v>1</c:v>
                </c:pt>
                <c:pt idx="32">
                  <c:v>6</c:v>
                </c:pt>
                <c:pt idx="33">
                  <c:v>15</c:v>
                </c:pt>
                <c:pt idx="34">
                  <c:v>1</c:v>
                </c:pt>
                <c:pt idx="35">
                  <c:v>1</c:v>
                </c:pt>
                <c:pt idx="36">
                  <c:v>12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21</c:v>
                </c:pt>
                <c:pt idx="41">
                  <c:v>3</c:v>
                </c:pt>
                <c:pt idx="42">
                  <c:v>1</c:v>
                </c:pt>
                <c:pt idx="43">
                  <c:v>16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36</c:v>
                </c:pt>
                <c:pt idx="50">
                  <c:v>3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2B2-B783-C7BFD172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78030431"/>
        <c:axId val="115327663"/>
        <c:extLst/>
      </c:barChart>
      <c:catAx>
        <c:axId val="197803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7663"/>
        <c:crosses val="autoZero"/>
        <c:auto val="1"/>
        <c:lblAlgn val="ctr"/>
        <c:lblOffset val="100"/>
        <c:noMultiLvlLbl val="0"/>
      </c:catAx>
      <c:valAx>
        <c:axId val="1153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3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</a:rPr>
              <a:t>FreshDesk Closed Migration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'FreshDesk Migration'!$B$31</c:f>
              <c:strCache>
                <c:ptCount val="1"/>
                <c:pt idx="0">
                  <c:v>ClosedTotal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'FreshDesk Migration'!$A$32:$A$84</c:f>
              <c:strCache>
                <c:ptCount val="53"/>
                <c:pt idx="0">
                  <c:v>Hottinger Group</c:v>
                </c:pt>
                <c:pt idx="1">
                  <c:v>Glasswall Solutions</c:v>
                </c:pt>
                <c:pt idx="2">
                  <c:v>Dugout</c:v>
                </c:pt>
                <c:pt idx="3">
                  <c:v>BAE Systems</c:v>
                </c:pt>
                <c:pt idx="4">
                  <c:v>Altamira</c:v>
                </c:pt>
                <c:pt idx="5">
                  <c:v>Nteligen</c:v>
                </c:pt>
                <c:pt idx="6">
                  <c:v>AKJ Associates</c:v>
                </c:pt>
                <c:pt idx="7">
                  <c:v>Allen &amp; Co</c:v>
                </c:pt>
                <c:pt idx="8">
                  <c:v>Avatu Ltd</c:v>
                </c:pt>
                <c:pt idx="9">
                  <c:v>Canadain DND</c:v>
                </c:pt>
                <c:pt idx="10">
                  <c:v>Canadian Military</c:v>
                </c:pt>
                <c:pt idx="11">
                  <c:v>Cantuim</c:v>
                </c:pt>
                <c:pt idx="12">
                  <c:v>Centre For Strategic Infocomm Technologies</c:v>
                </c:pt>
                <c:pt idx="13">
                  <c:v>Citrix</c:v>
                </c:pt>
                <c:pt idx="14">
                  <c:v>Ddcap</c:v>
                </c:pt>
                <c:pt idx="15">
                  <c:v>Flagship Consulting</c:v>
                </c:pt>
                <c:pt idx="16">
                  <c:v>ForcePoint</c:v>
                </c:pt>
                <c:pt idx="17">
                  <c:v>Freddie Mac</c:v>
                </c:pt>
                <c:pt idx="18">
                  <c:v>Freshfields Bruckhaus Deringer</c:v>
                </c:pt>
                <c:pt idx="19">
                  <c:v>Genus</c:v>
                </c:pt>
                <c:pt idx="20">
                  <c:v>Greentarget</c:v>
                </c:pt>
                <c:pt idx="21">
                  <c:v>Honeywell</c:v>
                </c:pt>
                <c:pt idx="22">
                  <c:v>Howard Kennedy</c:v>
                </c:pt>
                <c:pt idx="23">
                  <c:v>HTL</c:v>
                </c:pt>
                <c:pt idx="24">
                  <c:v>Hunna</c:v>
                </c:pt>
                <c:pt idx="25">
                  <c:v>IQT</c:v>
                </c:pt>
                <c:pt idx="26">
                  <c:v>Jane street</c:v>
                </c:pt>
                <c:pt idx="27">
                  <c:v>Johnson &amp; Johnson</c:v>
                </c:pt>
                <c:pt idx="28">
                  <c:v>Kensington Palace</c:v>
                </c:pt>
                <c:pt idx="29">
                  <c:v>Link 22</c:v>
                </c:pt>
                <c:pt idx="30">
                  <c:v>LSEG</c:v>
                </c:pt>
                <c:pt idx="31">
                  <c:v>Luceco</c:v>
                </c:pt>
                <c:pt idx="32">
                  <c:v>McCarter &amp; English</c:v>
                </c:pt>
                <c:pt idx="33">
                  <c:v>Novastone Media</c:v>
                </c:pt>
                <c:pt idx="34">
                  <c:v>One World Rental</c:v>
                </c:pt>
                <c:pt idx="35">
                  <c:v>Oni</c:v>
                </c:pt>
                <c:pt idx="36">
                  <c:v>PA Consulting </c:v>
                </c:pt>
                <c:pt idx="37">
                  <c:v>Qyresearch co Ltd</c:v>
                </c:pt>
                <c:pt idx="38">
                  <c:v>Rhetorica</c:v>
                </c:pt>
                <c:pt idx="39">
                  <c:v>Samsung</c:v>
                </c:pt>
                <c:pt idx="40">
                  <c:v>Selbey Anderson Ltd</c:v>
                </c:pt>
                <c:pt idx="41">
                  <c:v>Silxo</c:v>
                </c:pt>
                <c:pt idx="42">
                  <c:v>Singapore Govermnet </c:v>
                </c:pt>
                <c:pt idx="43">
                  <c:v>Slater &amp; May</c:v>
                </c:pt>
                <c:pt idx="44">
                  <c:v>The Point Company</c:v>
                </c:pt>
                <c:pt idx="45">
                  <c:v>The Harbour Club</c:v>
                </c:pt>
                <c:pt idx="46">
                  <c:v>Tideway</c:v>
                </c:pt>
                <c:pt idx="47">
                  <c:v>Vitial</c:v>
                </c:pt>
                <c:pt idx="48">
                  <c:v>WGM</c:v>
                </c:pt>
                <c:pt idx="49">
                  <c:v>WNH Hydro</c:v>
                </c:pt>
                <c:pt idx="50">
                  <c:v>X41</c:v>
                </c:pt>
                <c:pt idx="51">
                  <c:v>Yahoo Test</c:v>
                </c:pt>
                <c:pt idx="52">
                  <c:v>Total</c:v>
                </c:pt>
              </c:strCache>
            </c:strRef>
          </c:cat>
          <c:val>
            <c:numRef>
              <c:f>'FreshDesk Migration'!$B$32:$B$84</c:f>
              <c:numCache>
                <c:formatCode>General</c:formatCode>
                <c:ptCount val="53"/>
                <c:pt idx="0">
                  <c:v>1</c:v>
                </c:pt>
                <c:pt idx="1">
                  <c:v>1115</c:v>
                </c:pt>
                <c:pt idx="2">
                  <c:v>8</c:v>
                </c:pt>
                <c:pt idx="3">
                  <c:v>14</c:v>
                </c:pt>
                <c:pt idx="4">
                  <c:v>2</c:v>
                </c:pt>
                <c:pt idx="5">
                  <c:v>67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34</c:v>
                </c:pt>
                <c:pt idx="17">
                  <c:v>4</c:v>
                </c:pt>
                <c:pt idx="18">
                  <c:v>12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25</c:v>
                </c:pt>
                <c:pt idx="31">
                  <c:v>1</c:v>
                </c:pt>
                <c:pt idx="32">
                  <c:v>6</c:v>
                </c:pt>
                <c:pt idx="33">
                  <c:v>15</c:v>
                </c:pt>
                <c:pt idx="34">
                  <c:v>1</c:v>
                </c:pt>
                <c:pt idx="35">
                  <c:v>1</c:v>
                </c:pt>
                <c:pt idx="36">
                  <c:v>12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21</c:v>
                </c:pt>
                <c:pt idx="41">
                  <c:v>3</c:v>
                </c:pt>
                <c:pt idx="42">
                  <c:v>1</c:v>
                </c:pt>
                <c:pt idx="43">
                  <c:v>16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36</c:v>
                </c:pt>
                <c:pt idx="50">
                  <c:v>3</c:v>
                </c:pt>
                <c:pt idx="51">
                  <c:v>2</c:v>
                </c:pt>
                <c:pt idx="52">
                  <c:v>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0-4C80-A383-284FE230F02D}"/>
            </c:ext>
          </c:extLst>
        </c:ser>
        <c:ser>
          <c:idx val="1"/>
          <c:order val="1"/>
          <c:tx>
            <c:strRef>
              <c:f>'FreshDesk Migration'!$C$31</c:f>
              <c:strCache>
                <c:ptCount val="1"/>
                <c:pt idx="0">
                  <c:v>Created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'FreshDesk Migration'!$A$32:$A$84</c:f>
              <c:strCache>
                <c:ptCount val="53"/>
                <c:pt idx="0">
                  <c:v>Hottinger Group</c:v>
                </c:pt>
                <c:pt idx="1">
                  <c:v>Glasswall Solutions</c:v>
                </c:pt>
                <c:pt idx="2">
                  <c:v>Dugout</c:v>
                </c:pt>
                <c:pt idx="3">
                  <c:v>BAE Systems</c:v>
                </c:pt>
                <c:pt idx="4">
                  <c:v>Altamira</c:v>
                </c:pt>
                <c:pt idx="5">
                  <c:v>Nteligen</c:v>
                </c:pt>
                <c:pt idx="6">
                  <c:v>AKJ Associates</c:v>
                </c:pt>
                <c:pt idx="7">
                  <c:v>Allen &amp; Co</c:v>
                </c:pt>
                <c:pt idx="8">
                  <c:v>Avatu Ltd</c:v>
                </c:pt>
                <c:pt idx="9">
                  <c:v>Canadain DND</c:v>
                </c:pt>
                <c:pt idx="10">
                  <c:v>Canadian Military</c:v>
                </c:pt>
                <c:pt idx="11">
                  <c:v>Cantuim</c:v>
                </c:pt>
                <c:pt idx="12">
                  <c:v>Centre For Strategic Infocomm Technologies</c:v>
                </c:pt>
                <c:pt idx="13">
                  <c:v>Citrix</c:v>
                </c:pt>
                <c:pt idx="14">
                  <c:v>Ddcap</c:v>
                </c:pt>
                <c:pt idx="15">
                  <c:v>Flagship Consulting</c:v>
                </c:pt>
                <c:pt idx="16">
                  <c:v>ForcePoint</c:v>
                </c:pt>
                <c:pt idx="17">
                  <c:v>Freddie Mac</c:v>
                </c:pt>
                <c:pt idx="18">
                  <c:v>Freshfields Bruckhaus Deringer</c:v>
                </c:pt>
                <c:pt idx="19">
                  <c:v>Genus</c:v>
                </c:pt>
                <c:pt idx="20">
                  <c:v>Greentarget</c:v>
                </c:pt>
                <c:pt idx="21">
                  <c:v>Honeywell</c:v>
                </c:pt>
                <c:pt idx="22">
                  <c:v>Howard Kennedy</c:v>
                </c:pt>
                <c:pt idx="23">
                  <c:v>HTL</c:v>
                </c:pt>
                <c:pt idx="24">
                  <c:v>Hunna</c:v>
                </c:pt>
                <c:pt idx="25">
                  <c:v>IQT</c:v>
                </c:pt>
                <c:pt idx="26">
                  <c:v>Jane street</c:v>
                </c:pt>
                <c:pt idx="27">
                  <c:v>Johnson &amp; Johnson</c:v>
                </c:pt>
                <c:pt idx="28">
                  <c:v>Kensington Palace</c:v>
                </c:pt>
                <c:pt idx="29">
                  <c:v>Link 22</c:v>
                </c:pt>
                <c:pt idx="30">
                  <c:v>LSEG</c:v>
                </c:pt>
                <c:pt idx="31">
                  <c:v>Luceco</c:v>
                </c:pt>
                <c:pt idx="32">
                  <c:v>McCarter &amp; English</c:v>
                </c:pt>
                <c:pt idx="33">
                  <c:v>Novastone Media</c:v>
                </c:pt>
                <c:pt idx="34">
                  <c:v>One World Rental</c:v>
                </c:pt>
                <c:pt idx="35">
                  <c:v>Oni</c:v>
                </c:pt>
                <c:pt idx="36">
                  <c:v>PA Consulting </c:v>
                </c:pt>
                <c:pt idx="37">
                  <c:v>Qyresearch co Ltd</c:v>
                </c:pt>
                <c:pt idx="38">
                  <c:v>Rhetorica</c:v>
                </c:pt>
                <c:pt idx="39">
                  <c:v>Samsung</c:v>
                </c:pt>
                <c:pt idx="40">
                  <c:v>Selbey Anderson Ltd</c:v>
                </c:pt>
                <c:pt idx="41">
                  <c:v>Silxo</c:v>
                </c:pt>
                <c:pt idx="42">
                  <c:v>Singapore Govermnet </c:v>
                </c:pt>
                <c:pt idx="43">
                  <c:v>Slater &amp; May</c:v>
                </c:pt>
                <c:pt idx="44">
                  <c:v>The Point Company</c:v>
                </c:pt>
                <c:pt idx="45">
                  <c:v>The Harbour Club</c:v>
                </c:pt>
                <c:pt idx="46">
                  <c:v>Tideway</c:v>
                </c:pt>
                <c:pt idx="47">
                  <c:v>Vitial</c:v>
                </c:pt>
                <c:pt idx="48">
                  <c:v>WGM</c:v>
                </c:pt>
                <c:pt idx="49">
                  <c:v>WNH Hydro</c:v>
                </c:pt>
                <c:pt idx="50">
                  <c:v>X41</c:v>
                </c:pt>
                <c:pt idx="51">
                  <c:v>Yahoo Test</c:v>
                </c:pt>
                <c:pt idx="52">
                  <c:v>Total</c:v>
                </c:pt>
              </c:strCache>
            </c:strRef>
          </c:cat>
          <c:val>
            <c:numRef>
              <c:f>'FreshDesk Migration'!$C$32:$C$84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0-4C80-A383-284FE230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78030431"/>
        <c:axId val="115327663"/>
        <c:extLst/>
      </c:barChart>
      <c:catAx>
        <c:axId val="197803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7663"/>
        <c:crosses val="autoZero"/>
        <c:auto val="1"/>
        <c:lblAlgn val="ctr"/>
        <c:lblOffset val="100"/>
        <c:noMultiLvlLbl val="0"/>
      </c:catAx>
      <c:valAx>
        <c:axId val="1153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3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Closure 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September!$A$2:$A$17</c15:sqref>
                  </c15:fullRef>
                </c:ext>
              </c:extLst>
              <c:f>(September!$A$2,September!$A$4:$A$11,September!$A$16)</c:f>
              <c:strCache>
                <c:ptCount val="10"/>
                <c:pt idx="0">
                  <c:v>No reply from customer</c:v>
                </c:pt>
                <c:pt idx="1">
                  <c:v>New repo</c:v>
                </c:pt>
                <c:pt idx="2">
                  <c:v>Reconfiguration</c:v>
                </c:pt>
                <c:pt idx="3">
                  <c:v>New user account created</c:v>
                </c:pt>
                <c:pt idx="4">
                  <c:v>Miscellaneous</c:v>
                </c:pt>
                <c:pt idx="5">
                  <c:v>Install</c:v>
                </c:pt>
                <c:pt idx="6">
                  <c:v>Passed to IT</c:v>
                </c:pt>
                <c:pt idx="7">
                  <c:v>O365 Reconfiguration</c:v>
                </c:pt>
                <c:pt idx="8">
                  <c:v>Query</c:v>
                </c:pt>
                <c:pt idx="9">
                  <c:v>Merge Ticket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September!$B$2:$B$17</c15:sqref>
                  </c15:fullRef>
                </c:ext>
              </c:extLst>
              <c:f>(September!$B$2,September!$B$4:$B$11,September!$B$16)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5-4F6C-9A22-8E0AA2FC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72412320"/>
        <c:axId val="772452416"/>
      </c:barChart>
      <c:catAx>
        <c:axId val="7724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2416"/>
        <c:crosses val="autoZero"/>
        <c:auto val="1"/>
        <c:lblAlgn val="ctr"/>
        <c:lblOffset val="100"/>
        <c:noMultiLvlLbl val="0"/>
      </c:catAx>
      <c:valAx>
        <c:axId val="7724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September!$B$27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September!$A$28:$A$43</c:f>
              <c:strCache>
                <c:ptCount val="16"/>
                <c:pt idx="0">
                  <c:v>Glasswall Solutions</c:v>
                </c:pt>
                <c:pt idx="1">
                  <c:v>ONI</c:v>
                </c:pt>
                <c:pt idx="2">
                  <c:v>Tideway</c:v>
                </c:pt>
                <c:pt idx="3">
                  <c:v>3T</c:v>
                </c:pt>
                <c:pt idx="4">
                  <c:v>Hottinger Group</c:v>
                </c:pt>
                <c:pt idx="5">
                  <c:v>Altamira</c:v>
                </c:pt>
                <c:pt idx="6">
                  <c:v>Grimmco</c:v>
                </c:pt>
                <c:pt idx="7">
                  <c:v>NccGroup</c:v>
                </c:pt>
                <c:pt idx="8">
                  <c:v>Tangle Teezer</c:v>
                </c:pt>
                <c:pt idx="9">
                  <c:v>BAE Systems</c:v>
                </c:pt>
                <c:pt idx="10">
                  <c:v>WGM</c:v>
                </c:pt>
                <c:pt idx="11">
                  <c:v>Dug Out</c:v>
                </c:pt>
                <c:pt idx="12">
                  <c:v>Luceco</c:v>
                </c:pt>
                <c:pt idx="13">
                  <c:v>Ned Bank</c:v>
                </c:pt>
                <c:pt idx="14">
                  <c:v>Nteligen</c:v>
                </c:pt>
                <c:pt idx="15">
                  <c:v>Total</c:v>
                </c:pt>
              </c:strCache>
            </c:strRef>
          </c:cat>
          <c:val>
            <c:numRef>
              <c:f>September!$B$28:$B$43</c:f>
              <c:numCache>
                <c:formatCode>General</c:formatCode>
                <c:ptCount val="16"/>
                <c:pt idx="0">
                  <c:v>27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08B-A6D3-3A6406F7C447}"/>
            </c:ext>
          </c:extLst>
        </c:ser>
        <c:ser>
          <c:idx val="1"/>
          <c:order val="1"/>
          <c:tx>
            <c:strRef>
              <c:f>September!$C$27</c:f>
              <c:strCache>
                <c:ptCount val="1"/>
                <c:pt idx="0">
                  <c:v>Created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September!$A$28:$A$43</c:f>
              <c:strCache>
                <c:ptCount val="16"/>
                <c:pt idx="0">
                  <c:v>Glasswall Solutions</c:v>
                </c:pt>
                <c:pt idx="1">
                  <c:v>ONI</c:v>
                </c:pt>
                <c:pt idx="2">
                  <c:v>Tideway</c:v>
                </c:pt>
                <c:pt idx="3">
                  <c:v>3T</c:v>
                </c:pt>
                <c:pt idx="4">
                  <c:v>Hottinger Group</c:v>
                </c:pt>
                <c:pt idx="5">
                  <c:v>Altamira</c:v>
                </c:pt>
                <c:pt idx="6">
                  <c:v>Grimmco</c:v>
                </c:pt>
                <c:pt idx="7">
                  <c:v>NccGroup</c:v>
                </c:pt>
                <c:pt idx="8">
                  <c:v>Tangle Teezer</c:v>
                </c:pt>
                <c:pt idx="9">
                  <c:v>BAE Systems</c:v>
                </c:pt>
                <c:pt idx="10">
                  <c:v>WGM</c:v>
                </c:pt>
                <c:pt idx="11">
                  <c:v>Dug Out</c:v>
                </c:pt>
                <c:pt idx="12">
                  <c:v>Luceco</c:v>
                </c:pt>
                <c:pt idx="13">
                  <c:v>Ned Bank</c:v>
                </c:pt>
                <c:pt idx="14">
                  <c:v>Nteligen</c:v>
                </c:pt>
                <c:pt idx="15">
                  <c:v>Total</c:v>
                </c:pt>
              </c:strCache>
            </c:strRef>
          </c:cat>
          <c:val>
            <c:numRef>
              <c:f>September!$C$28:$C$43</c:f>
              <c:numCache>
                <c:formatCode>General</c:formatCode>
                <c:ptCount val="16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5-408B-A6D3-3A6406F7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6394800"/>
        <c:axId val="559495968"/>
      </c:barChart>
      <c:catAx>
        <c:axId val="68639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5968"/>
        <c:crosses val="autoZero"/>
        <c:auto val="1"/>
        <c:lblAlgn val="ctr"/>
        <c:lblOffset val="100"/>
        <c:noMultiLvlLbl val="0"/>
      </c:catAx>
      <c:valAx>
        <c:axId val="5594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Closures 09/2020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3592291189912"/>
          <c:y val="0.11682539682539683"/>
          <c:w val="0.78462812261623205"/>
          <c:h val="0.54027421572303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'FreshDesk Migration'!$B$1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'FreshDesk Migration'!$A$2:$A$16</c:f>
              <c:strCache>
                <c:ptCount val="15"/>
                <c:pt idx="0">
                  <c:v>No reply from customer</c:v>
                </c:pt>
                <c:pt idx="1">
                  <c:v>Upgrade</c:v>
                </c:pt>
                <c:pt idx="2">
                  <c:v>New repo</c:v>
                </c:pt>
                <c:pt idx="3">
                  <c:v>Reconfiguration</c:v>
                </c:pt>
                <c:pt idx="4">
                  <c:v>New user account created</c:v>
                </c:pt>
                <c:pt idx="5">
                  <c:v>Miscellaneous</c:v>
                </c:pt>
                <c:pt idx="6">
                  <c:v>Install</c:v>
                </c:pt>
                <c:pt idx="7">
                  <c:v>Passed to IT</c:v>
                </c:pt>
                <c:pt idx="8">
                  <c:v>O365 Reconfiguration</c:v>
                </c:pt>
                <c:pt idx="9">
                  <c:v>Query</c:v>
                </c:pt>
                <c:pt idx="10">
                  <c:v>License</c:v>
                </c:pt>
                <c:pt idx="11">
                  <c:v>Bug Fix</c:v>
                </c:pt>
                <c:pt idx="12">
                  <c:v>Internal Request</c:v>
                </c:pt>
                <c:pt idx="13">
                  <c:v>Issue no longer present</c:v>
                </c:pt>
                <c:pt idx="14">
                  <c:v>Merge Ticket</c:v>
                </c:pt>
              </c:strCache>
            </c:strRef>
          </c:cat>
          <c:val>
            <c:numRef>
              <c:f>'FreshDesk Migration'!$B$2:$B$16</c:f>
              <c:numCache>
                <c:formatCode>General</c:formatCode>
                <c:ptCount val="15"/>
                <c:pt idx="0">
                  <c:v>17</c:v>
                </c:pt>
                <c:pt idx="1">
                  <c:v>43</c:v>
                </c:pt>
                <c:pt idx="2">
                  <c:v>7</c:v>
                </c:pt>
                <c:pt idx="3">
                  <c:v>35</c:v>
                </c:pt>
                <c:pt idx="4">
                  <c:v>33</c:v>
                </c:pt>
                <c:pt idx="5">
                  <c:v>196</c:v>
                </c:pt>
                <c:pt idx="6">
                  <c:v>5</c:v>
                </c:pt>
                <c:pt idx="7">
                  <c:v>381</c:v>
                </c:pt>
                <c:pt idx="8">
                  <c:v>29</c:v>
                </c:pt>
                <c:pt idx="9">
                  <c:v>136</c:v>
                </c:pt>
                <c:pt idx="10">
                  <c:v>66</c:v>
                </c:pt>
                <c:pt idx="11">
                  <c:v>15</c:v>
                </c:pt>
                <c:pt idx="12">
                  <c:v>428</c:v>
                </c:pt>
                <c:pt idx="13">
                  <c:v>80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8-443C-ACBE-EA81F6778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23188719"/>
        <c:axId val="115313519"/>
      </c:barChart>
      <c:catAx>
        <c:axId val="2123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3519"/>
        <c:crosses val="autoZero"/>
        <c:auto val="1"/>
        <c:lblAlgn val="ctr"/>
        <c:lblOffset val="100"/>
        <c:noMultiLvlLbl val="0"/>
      </c:catAx>
      <c:valAx>
        <c:axId val="1153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450853</xdr:colOff>
      <xdr:row>0</xdr:row>
      <xdr:rowOff>0</xdr:rowOff>
    </xdr:from>
    <xdr:to>
      <xdr:col>10</xdr:col>
      <xdr:colOff>1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2CEB0-6CB3-45B3-9EB7-D359D2550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206374</xdr:colOff>
      <xdr:row>25</xdr:row>
      <xdr:rowOff>22221</xdr:rowOff>
    </xdr:from>
    <xdr:to>
      <xdr:col>23</xdr:col>
      <xdr:colOff>485775</xdr:colOff>
      <xdr:row>76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D0DF54-8AF1-4A5F-8A1C-70279B69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17</xdr:col>
      <xdr:colOff>584200</xdr:colOff>
      <xdr:row>119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0DF54-8AF1-4A5F-8A1C-70279B69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0</xdr:row>
      <xdr:rowOff>0</xdr:rowOff>
    </xdr:from>
    <xdr:to>
      <xdr:col>15</xdr:col>
      <xdr:colOff>495301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EAFA-6612-4D0D-BE86-F992BAB0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574673</xdr:colOff>
      <xdr:row>23</xdr:row>
      <xdr:rowOff>15876</xdr:rowOff>
    </xdr:from>
    <xdr:to>
      <xdr:col>16</xdr:col>
      <xdr:colOff>603250</xdr:colOff>
      <xdr:row>39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B53C4-099B-4EA9-A3D1-1626F6EF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0</xdr:row>
      <xdr:rowOff>0</xdr:rowOff>
    </xdr:from>
    <xdr:to>
      <xdr:col>10</xdr:col>
      <xdr:colOff>311148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4C4039-24D5-4322-ACA9-25D41F5C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CC4E1-4029-4BB9-9DCE-109B7AB30E78}" name="Table1" displayName="Table1" ref="A1:B17" totalsRowShown="0" dataDxfId="6" tableBorderDxfId="5">
  <autoFilter ref="A1:B17" xr:uid="{BCA6F337-2730-4A12-A482-37B008936C75}"/>
  <tableColumns count="2">
    <tableColumn id="1" xr3:uid="{4E90A5B2-2EE3-492A-8DD3-3CE3DD643FEB}" name="Closure code" dataDxfId="4"/>
    <tableColumn id="2" xr3:uid="{57E25CA6-D116-47F2-B19D-B5452E90A18F}" name="Total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2456EC-0592-4930-8015-A843B1EEEDD9}" name="Table2" displayName="Table2" ref="A31:C84" totalsRowShown="0">
  <autoFilter ref="A31:C84" xr:uid="{2CE78266-5BBD-40FB-9A05-09D342C4232D}"/>
  <sortState xmlns:xlrd2="http://schemas.microsoft.com/office/spreadsheetml/2017/richdata2" ref="A71:C71">
    <sortCondition ref="A31:A83"/>
  </sortState>
  <tableColumns count="3">
    <tableColumn id="1" xr3:uid="{77FB2927-6FC5-4EAC-8343-A7194EA82C32}" name="Organisations"/>
    <tableColumn id="2" xr3:uid="{7833E934-34D1-4111-A5E3-E77C00A8C684}" name="ClosedTotal"/>
    <tableColumn id="3" xr3:uid="{432FB130-FA15-402E-B2F6-CC0B5285CC39}" name="Created Tot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231BB-B954-4780-8B61-2BAB37D693FC}" name="Table3" displayName="Table3" ref="A1:B17" totalsRowShown="0">
  <autoFilter ref="A1:B17" xr:uid="{54316C46-CC64-409E-B7EC-1BDF87227A78}"/>
  <tableColumns count="2">
    <tableColumn id="1" xr3:uid="{2ABF5789-A4CB-478F-9977-0035B35FC62C}" name="Closure Code"/>
    <tableColumn id="2" xr3:uid="{46D54EF4-92BD-45E9-BC3C-3F8269E62E78}" name="Total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A9B1FC-70B0-4666-9779-DFE2711091FD}" name="Table4" displayName="Table4" ref="A27:C43" totalsRowShown="0" headerRowDxfId="2" headerRowBorderDxfId="1" tableBorderDxfId="0">
  <autoFilter ref="A27:C43" xr:uid="{B1F6900A-BD5E-403C-AD6D-77605D5B3A83}"/>
  <tableColumns count="3">
    <tableColumn id="1" xr3:uid="{2837D1A9-A69E-4085-A12F-26EA553A30A2}" name="Organisations"/>
    <tableColumn id="2" xr3:uid="{2602C6FA-F879-4405-A635-451A83A87429}" name="Closed"/>
    <tableColumn id="3" xr3:uid="{50C3E5A6-E640-4587-A9BB-AF8A005B1725}" name="Created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Glasswall Bar Graph">
  <a:themeElements>
    <a:clrScheme name="Glasswall Bar Graph">
      <a:dk1>
        <a:srgbClr val="000000"/>
      </a:dk1>
      <a:lt1>
        <a:srgbClr val="FFFFFF"/>
      </a:lt1>
      <a:dk2>
        <a:srgbClr val="000000"/>
      </a:dk2>
      <a:lt2>
        <a:srgbClr val="E7E6E6"/>
      </a:lt2>
      <a:accent1>
        <a:srgbClr val="3969B1"/>
      </a:accent1>
      <a:accent2>
        <a:srgbClr val="DA7F30"/>
      </a:accent2>
      <a:accent3>
        <a:srgbClr val="3E9852"/>
      </a:accent3>
      <a:accent4>
        <a:srgbClr val="CD2429"/>
      </a:accent4>
      <a:accent5>
        <a:srgbClr val="525055"/>
      </a:accent5>
      <a:accent6>
        <a:srgbClr val="6B469A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2441-8B21-4E11-A576-7700B9BC4DF6}">
  <dimension ref="A1:M84"/>
  <sheetViews>
    <sheetView tabSelected="1" topLeftCell="A10" workbookViewId="0">
      <selection activeCell="B84" sqref="B84"/>
    </sheetView>
  </sheetViews>
  <sheetFormatPr defaultRowHeight="15" x14ac:dyDescent="0.25"/>
  <cols>
    <col min="1" max="1" width="24.140625" bestFit="1" customWidth="1"/>
    <col min="2" max="2" width="12.5703125" customWidth="1"/>
    <col min="3" max="3" width="14" customWidth="1"/>
    <col min="4" max="4" width="9.85546875" bestFit="1" customWidth="1"/>
    <col min="5" max="5" width="7.5703125" bestFit="1" customWidth="1"/>
    <col min="6" max="6" width="9.5703125" bestFit="1" customWidth="1"/>
  </cols>
  <sheetData>
    <row r="1" spans="1:2" x14ac:dyDescent="0.25">
      <c r="A1" s="2" t="s">
        <v>25</v>
      </c>
      <c r="B1" s="2" t="s">
        <v>26</v>
      </c>
    </row>
    <row r="2" spans="1:2" x14ac:dyDescent="0.25">
      <c r="A2" s="5" t="s">
        <v>5</v>
      </c>
      <c r="B2" s="3">
        <v>17</v>
      </c>
    </row>
    <row r="3" spans="1:2" x14ac:dyDescent="0.25">
      <c r="A3" s="5" t="s">
        <v>23</v>
      </c>
      <c r="B3" s="3">
        <v>43</v>
      </c>
    </row>
    <row r="4" spans="1:2" x14ac:dyDescent="0.25">
      <c r="A4" s="5" t="s">
        <v>13</v>
      </c>
      <c r="B4" s="3">
        <v>7</v>
      </c>
    </row>
    <row r="5" spans="1:2" x14ac:dyDescent="0.25">
      <c r="A5" s="5" t="s">
        <v>7</v>
      </c>
      <c r="B5" s="3">
        <v>35</v>
      </c>
    </row>
    <row r="6" spans="1:2" ht="30" x14ac:dyDescent="0.25">
      <c r="A6" s="5" t="s">
        <v>8</v>
      </c>
      <c r="B6" s="3">
        <v>33</v>
      </c>
    </row>
    <row r="7" spans="1:2" x14ac:dyDescent="0.25">
      <c r="A7" s="5" t="s">
        <v>4</v>
      </c>
      <c r="B7" s="3">
        <v>196</v>
      </c>
    </row>
    <row r="8" spans="1:2" x14ac:dyDescent="0.25">
      <c r="A8" s="5" t="s">
        <v>17</v>
      </c>
      <c r="B8" s="3">
        <v>5</v>
      </c>
    </row>
    <row r="9" spans="1:2" x14ac:dyDescent="0.25">
      <c r="A9" s="5" t="s">
        <v>2</v>
      </c>
      <c r="B9" s="3">
        <v>381</v>
      </c>
    </row>
    <row r="10" spans="1:2" x14ac:dyDescent="0.25">
      <c r="A10" s="5" t="s">
        <v>18</v>
      </c>
      <c r="B10" s="3">
        <v>29</v>
      </c>
    </row>
    <row r="11" spans="1:2" x14ac:dyDescent="0.25">
      <c r="A11" s="5" t="s">
        <v>11</v>
      </c>
      <c r="B11" s="3">
        <v>136</v>
      </c>
    </row>
    <row r="12" spans="1:2" x14ac:dyDescent="0.25">
      <c r="A12" s="5" t="s">
        <v>19</v>
      </c>
      <c r="B12" s="3">
        <v>66</v>
      </c>
    </row>
    <row r="13" spans="1:2" x14ac:dyDescent="0.25">
      <c r="A13" s="6" t="s">
        <v>41</v>
      </c>
      <c r="B13" s="4">
        <v>15</v>
      </c>
    </row>
    <row r="14" spans="1:2" x14ac:dyDescent="0.25">
      <c r="A14" s="1" t="s">
        <v>42</v>
      </c>
      <c r="B14" s="4">
        <v>428</v>
      </c>
    </row>
    <row r="15" spans="1:2" x14ac:dyDescent="0.25">
      <c r="A15" s="6" t="s">
        <v>43</v>
      </c>
      <c r="B15" s="4">
        <v>80</v>
      </c>
    </row>
    <row r="16" spans="1:2" x14ac:dyDescent="0.25">
      <c r="A16" s="6" t="s">
        <v>44</v>
      </c>
      <c r="B16" s="4">
        <v>10</v>
      </c>
    </row>
    <row r="17" spans="1:3" x14ac:dyDescent="0.25">
      <c r="A17" s="6" t="s">
        <v>26</v>
      </c>
      <c r="B17" s="4">
        <f>SUBTOTAL(109,B2:B16)</f>
        <v>1481</v>
      </c>
    </row>
    <row r="31" spans="1:3" x14ac:dyDescent="0.25">
      <c r="A31" t="s">
        <v>27</v>
      </c>
      <c r="B31" t="s">
        <v>29</v>
      </c>
      <c r="C31" t="s">
        <v>30</v>
      </c>
    </row>
    <row r="32" spans="1:3" x14ac:dyDescent="0.25">
      <c r="A32" t="s">
        <v>14</v>
      </c>
      <c r="B32">
        <v>1</v>
      </c>
      <c r="C32">
        <v>0</v>
      </c>
    </row>
    <row r="33" spans="1:3" x14ac:dyDescent="0.25">
      <c r="A33" t="s">
        <v>1</v>
      </c>
      <c r="B33">
        <v>1115</v>
      </c>
      <c r="C33">
        <v>0</v>
      </c>
    </row>
    <row r="34" spans="1:3" x14ac:dyDescent="0.25">
      <c r="A34" t="s">
        <v>6</v>
      </c>
      <c r="B34">
        <v>8</v>
      </c>
      <c r="C34">
        <v>0</v>
      </c>
    </row>
    <row r="35" spans="1:3" x14ac:dyDescent="0.25">
      <c r="A35" t="s">
        <v>12</v>
      </c>
      <c r="B35">
        <v>14</v>
      </c>
      <c r="C35">
        <v>0</v>
      </c>
    </row>
    <row r="36" spans="1:3" x14ac:dyDescent="0.25">
      <c r="A36" t="s">
        <v>16</v>
      </c>
      <c r="B36">
        <v>2</v>
      </c>
      <c r="C36">
        <v>0</v>
      </c>
    </row>
    <row r="37" spans="1:3" x14ac:dyDescent="0.25">
      <c r="A37" t="s">
        <v>10</v>
      </c>
      <c r="B37">
        <v>67</v>
      </c>
      <c r="C37">
        <v>0</v>
      </c>
    </row>
    <row r="38" spans="1:3" x14ac:dyDescent="0.25">
      <c r="A38" t="s">
        <v>45</v>
      </c>
      <c r="B38">
        <v>1</v>
      </c>
      <c r="C38">
        <v>0</v>
      </c>
    </row>
    <row r="39" spans="1:3" x14ac:dyDescent="0.25">
      <c r="A39" t="s">
        <v>46</v>
      </c>
      <c r="B39">
        <v>2</v>
      </c>
      <c r="C39">
        <v>0</v>
      </c>
    </row>
    <row r="40" spans="1:3" x14ac:dyDescent="0.25">
      <c r="A40" t="s">
        <v>47</v>
      </c>
      <c r="B40">
        <v>5</v>
      </c>
      <c r="C40">
        <v>0</v>
      </c>
    </row>
    <row r="41" spans="1:3" x14ac:dyDescent="0.25">
      <c r="A41" t="s">
        <v>48</v>
      </c>
      <c r="B41">
        <v>4</v>
      </c>
      <c r="C41">
        <v>0</v>
      </c>
    </row>
    <row r="42" spans="1:3" x14ac:dyDescent="0.25">
      <c r="A42" t="s">
        <v>49</v>
      </c>
      <c r="B42">
        <v>2</v>
      </c>
      <c r="C42">
        <v>0</v>
      </c>
    </row>
    <row r="43" spans="1:3" x14ac:dyDescent="0.25">
      <c r="A43" t="s">
        <v>50</v>
      </c>
      <c r="B43">
        <v>1</v>
      </c>
      <c r="C43">
        <v>0</v>
      </c>
    </row>
    <row r="44" spans="1:3" x14ac:dyDescent="0.25">
      <c r="A44" t="s">
        <v>22</v>
      </c>
      <c r="B44">
        <v>5</v>
      </c>
      <c r="C44">
        <v>0</v>
      </c>
    </row>
    <row r="45" spans="1:3" x14ac:dyDescent="0.25">
      <c r="A45" t="s">
        <v>51</v>
      </c>
      <c r="B45">
        <v>10</v>
      </c>
      <c r="C45">
        <v>0</v>
      </c>
    </row>
    <row r="46" spans="1:3" x14ac:dyDescent="0.25">
      <c r="A46" t="s">
        <v>52</v>
      </c>
      <c r="B46">
        <v>1</v>
      </c>
      <c r="C46">
        <v>0</v>
      </c>
    </row>
    <row r="47" spans="1:3" x14ac:dyDescent="0.25">
      <c r="A47" t="s">
        <v>53</v>
      </c>
      <c r="B47">
        <v>3</v>
      </c>
      <c r="C47">
        <v>0</v>
      </c>
    </row>
    <row r="48" spans="1:3" x14ac:dyDescent="0.25">
      <c r="A48" t="s">
        <v>20</v>
      </c>
      <c r="B48">
        <v>34</v>
      </c>
      <c r="C48">
        <v>0</v>
      </c>
    </row>
    <row r="49" spans="1:3" x14ac:dyDescent="0.25">
      <c r="A49" t="s">
        <v>54</v>
      </c>
      <c r="B49">
        <v>4</v>
      </c>
      <c r="C49">
        <v>0</v>
      </c>
    </row>
    <row r="50" spans="1:3" x14ac:dyDescent="0.25">
      <c r="A50" t="s">
        <v>21</v>
      </c>
      <c r="B50">
        <v>12</v>
      </c>
      <c r="C50">
        <v>0</v>
      </c>
    </row>
    <row r="51" spans="1:3" x14ac:dyDescent="0.25">
      <c r="A51" t="s">
        <v>55</v>
      </c>
      <c r="B51">
        <v>4</v>
      </c>
      <c r="C51">
        <v>0</v>
      </c>
    </row>
    <row r="52" spans="1:3" x14ac:dyDescent="0.25">
      <c r="A52" t="s">
        <v>56</v>
      </c>
      <c r="B52">
        <v>1</v>
      </c>
      <c r="C52">
        <v>0</v>
      </c>
    </row>
    <row r="53" spans="1:3" x14ac:dyDescent="0.25">
      <c r="A53" t="s">
        <v>57</v>
      </c>
      <c r="B53">
        <v>4</v>
      </c>
      <c r="C53">
        <v>0</v>
      </c>
    </row>
    <row r="54" spans="1:3" x14ac:dyDescent="0.25">
      <c r="A54" t="s">
        <v>58</v>
      </c>
      <c r="B54">
        <v>1</v>
      </c>
      <c r="C54">
        <v>0</v>
      </c>
    </row>
    <row r="55" spans="1:3" x14ac:dyDescent="0.25">
      <c r="A55" t="s">
        <v>59</v>
      </c>
      <c r="B55">
        <v>4</v>
      </c>
      <c r="C55">
        <v>0</v>
      </c>
    </row>
    <row r="56" spans="1:3" x14ac:dyDescent="0.25">
      <c r="A56" t="s">
        <v>60</v>
      </c>
      <c r="B56">
        <v>1</v>
      </c>
      <c r="C56">
        <v>0</v>
      </c>
    </row>
    <row r="57" spans="1:3" x14ac:dyDescent="0.25">
      <c r="A57" t="s">
        <v>61</v>
      </c>
      <c r="B57">
        <v>2</v>
      </c>
      <c r="C57">
        <v>0</v>
      </c>
    </row>
    <row r="58" spans="1:3" x14ac:dyDescent="0.25">
      <c r="A58" t="s">
        <v>62</v>
      </c>
      <c r="B58">
        <v>6</v>
      </c>
      <c r="C58">
        <v>0</v>
      </c>
    </row>
    <row r="59" spans="1:3" x14ac:dyDescent="0.25">
      <c r="A59" t="s">
        <v>63</v>
      </c>
      <c r="B59">
        <v>2</v>
      </c>
      <c r="C59">
        <v>0</v>
      </c>
    </row>
    <row r="60" spans="1:3" x14ac:dyDescent="0.25">
      <c r="A60" t="s">
        <v>64</v>
      </c>
      <c r="B60">
        <v>3</v>
      </c>
      <c r="C60">
        <v>0</v>
      </c>
    </row>
    <row r="61" spans="1:3" x14ac:dyDescent="0.25">
      <c r="A61" t="s">
        <v>65</v>
      </c>
      <c r="B61">
        <v>5</v>
      </c>
      <c r="C61">
        <v>0</v>
      </c>
    </row>
    <row r="62" spans="1:3" x14ac:dyDescent="0.25">
      <c r="A62" t="s">
        <v>66</v>
      </c>
      <c r="B62">
        <v>25</v>
      </c>
      <c r="C62">
        <v>0</v>
      </c>
    </row>
    <row r="63" spans="1:3" x14ac:dyDescent="0.25">
      <c r="A63" t="s">
        <v>67</v>
      </c>
      <c r="B63">
        <v>1</v>
      </c>
      <c r="C63">
        <v>5</v>
      </c>
    </row>
    <row r="64" spans="1:3" x14ac:dyDescent="0.25">
      <c r="A64" t="s">
        <v>68</v>
      </c>
      <c r="B64">
        <v>6</v>
      </c>
      <c r="C64">
        <v>0</v>
      </c>
    </row>
    <row r="65" spans="1:13" x14ac:dyDescent="0.25">
      <c r="A65" t="s">
        <v>69</v>
      </c>
      <c r="B65">
        <v>15</v>
      </c>
      <c r="C65">
        <v>0</v>
      </c>
      <c r="F65" t="s">
        <v>32</v>
      </c>
      <c r="G65" t="s">
        <v>31</v>
      </c>
      <c r="H65" t="s">
        <v>34</v>
      </c>
      <c r="I65" t="s">
        <v>35</v>
      </c>
      <c r="J65" t="s">
        <v>36</v>
      </c>
      <c r="K65" t="s">
        <v>37</v>
      </c>
      <c r="L65" t="s">
        <v>39</v>
      </c>
      <c r="M65" t="s">
        <v>38</v>
      </c>
    </row>
    <row r="66" spans="1:13" x14ac:dyDescent="0.25">
      <c r="A66" t="s">
        <v>70</v>
      </c>
      <c r="B66">
        <v>1</v>
      </c>
      <c r="C66">
        <v>0</v>
      </c>
      <c r="F66" t="s">
        <v>33</v>
      </c>
    </row>
    <row r="67" spans="1:13" x14ac:dyDescent="0.25">
      <c r="A67" t="s">
        <v>71</v>
      </c>
      <c r="B67">
        <v>1</v>
      </c>
      <c r="C67">
        <v>0</v>
      </c>
      <c r="F67" t="s">
        <v>3</v>
      </c>
    </row>
    <row r="68" spans="1:13" x14ac:dyDescent="0.25">
      <c r="A68" t="s">
        <v>72</v>
      </c>
      <c r="B68">
        <v>12</v>
      </c>
      <c r="C68">
        <v>0</v>
      </c>
    </row>
    <row r="69" spans="1:13" x14ac:dyDescent="0.25">
      <c r="A69" t="s">
        <v>73</v>
      </c>
      <c r="B69">
        <v>1</v>
      </c>
      <c r="C69">
        <v>0</v>
      </c>
    </row>
    <row r="70" spans="1:13" x14ac:dyDescent="0.25">
      <c r="A70" t="s">
        <v>74</v>
      </c>
      <c r="B70">
        <v>2</v>
      </c>
      <c r="C70">
        <v>0</v>
      </c>
    </row>
    <row r="71" spans="1:13" x14ac:dyDescent="0.25">
      <c r="A71" t="s">
        <v>75</v>
      </c>
      <c r="B71">
        <v>1</v>
      </c>
      <c r="C71">
        <v>0</v>
      </c>
    </row>
    <row r="72" spans="1:13" x14ac:dyDescent="0.25">
      <c r="A72" t="s">
        <v>76</v>
      </c>
      <c r="B72">
        <v>21</v>
      </c>
      <c r="C72">
        <v>0</v>
      </c>
    </row>
    <row r="73" spans="1:13" x14ac:dyDescent="0.25">
      <c r="A73" t="s">
        <v>77</v>
      </c>
      <c r="B73">
        <v>3</v>
      </c>
      <c r="C73">
        <v>0</v>
      </c>
    </row>
    <row r="74" spans="1:13" x14ac:dyDescent="0.25">
      <c r="A74" t="s">
        <v>78</v>
      </c>
      <c r="B74">
        <v>1</v>
      </c>
      <c r="C74">
        <v>0</v>
      </c>
    </row>
    <row r="75" spans="1:13" x14ac:dyDescent="0.25">
      <c r="A75" t="s">
        <v>79</v>
      </c>
      <c r="B75">
        <v>16</v>
      </c>
      <c r="C75">
        <v>0</v>
      </c>
    </row>
    <row r="76" spans="1:13" x14ac:dyDescent="0.25">
      <c r="A76" t="s">
        <v>80</v>
      </c>
      <c r="B76">
        <v>3</v>
      </c>
      <c r="C76">
        <v>0</v>
      </c>
    </row>
    <row r="77" spans="1:13" x14ac:dyDescent="0.25">
      <c r="A77" t="s">
        <v>81</v>
      </c>
      <c r="B77">
        <v>2</v>
      </c>
      <c r="C77">
        <v>0</v>
      </c>
    </row>
    <row r="78" spans="1:13" x14ac:dyDescent="0.25">
      <c r="A78" t="s">
        <v>82</v>
      </c>
      <c r="B78">
        <v>1</v>
      </c>
      <c r="C78">
        <v>0</v>
      </c>
    </row>
    <row r="79" spans="1:13" x14ac:dyDescent="0.25">
      <c r="A79" t="s">
        <v>24</v>
      </c>
      <c r="B79">
        <v>3</v>
      </c>
      <c r="C79">
        <v>0</v>
      </c>
    </row>
    <row r="80" spans="1:13" x14ac:dyDescent="0.25">
      <c r="A80" t="s">
        <v>9</v>
      </c>
      <c r="B80">
        <v>1</v>
      </c>
      <c r="C80">
        <v>0</v>
      </c>
    </row>
    <row r="81" spans="1:3" x14ac:dyDescent="0.25">
      <c r="A81" t="s">
        <v>83</v>
      </c>
      <c r="B81">
        <v>36</v>
      </c>
      <c r="C81">
        <v>0</v>
      </c>
    </row>
    <row r="82" spans="1:3" x14ac:dyDescent="0.25">
      <c r="A82" t="s">
        <v>84</v>
      </c>
      <c r="B82">
        <v>3</v>
      </c>
      <c r="C82">
        <v>0</v>
      </c>
    </row>
    <row r="83" spans="1:3" x14ac:dyDescent="0.25">
      <c r="A83" t="s">
        <v>85</v>
      </c>
      <c r="B83">
        <v>2</v>
      </c>
      <c r="C83">
        <v>0</v>
      </c>
    </row>
    <row r="84" spans="1:3" x14ac:dyDescent="0.25">
      <c r="A84" t="s">
        <v>26</v>
      </c>
      <c r="B84">
        <f>SUBTOTAL(109,B32:B83)</f>
        <v>1481</v>
      </c>
      <c r="C84">
        <f>SUBTOTAL(109,C32:C83)</f>
        <v>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960E-5D27-435E-A316-8B19DB175BFD}">
  <dimension ref="A1:K50"/>
  <sheetViews>
    <sheetView topLeftCell="A31" workbookViewId="0">
      <selection activeCell="E23" sqref="E23"/>
    </sheetView>
  </sheetViews>
  <sheetFormatPr defaultRowHeight="15" x14ac:dyDescent="0.25"/>
  <cols>
    <col min="1" max="1" width="24" bestFit="1" customWidth="1"/>
    <col min="2" max="2" width="10.5703125" bestFit="1" customWidth="1"/>
    <col min="3" max="3" width="12.140625" bestFit="1" customWidth="1"/>
  </cols>
  <sheetData>
    <row r="1" spans="1:2" x14ac:dyDescent="0.25">
      <c r="A1" t="s">
        <v>87</v>
      </c>
      <c r="B1" t="s">
        <v>26</v>
      </c>
    </row>
    <row r="2" spans="1:2" x14ac:dyDescent="0.25">
      <c r="A2" s="7" t="s">
        <v>5</v>
      </c>
      <c r="B2">
        <v>6</v>
      </c>
    </row>
    <row r="3" spans="1:2" x14ac:dyDescent="0.25">
      <c r="A3" s="8" t="s">
        <v>23</v>
      </c>
      <c r="B3">
        <v>0</v>
      </c>
    </row>
    <row r="4" spans="1:2" x14ac:dyDescent="0.25">
      <c r="A4" s="7" t="s">
        <v>13</v>
      </c>
      <c r="B4">
        <v>4</v>
      </c>
    </row>
    <row r="5" spans="1:2" x14ac:dyDescent="0.25">
      <c r="A5" s="8" t="s">
        <v>7</v>
      </c>
      <c r="B5">
        <v>3</v>
      </c>
    </row>
    <row r="6" spans="1:2" ht="30" x14ac:dyDescent="0.25">
      <c r="A6" s="7" t="s">
        <v>8</v>
      </c>
      <c r="B6">
        <v>5</v>
      </c>
    </row>
    <row r="7" spans="1:2" x14ac:dyDescent="0.25">
      <c r="A7" s="8" t="s">
        <v>4</v>
      </c>
      <c r="B7">
        <v>8</v>
      </c>
    </row>
    <row r="8" spans="1:2" x14ac:dyDescent="0.25">
      <c r="A8" s="7" t="s">
        <v>17</v>
      </c>
      <c r="B8">
        <v>1</v>
      </c>
    </row>
    <row r="9" spans="1:2" x14ac:dyDescent="0.25">
      <c r="A9" s="8" t="s">
        <v>2</v>
      </c>
      <c r="B9">
        <v>16</v>
      </c>
    </row>
    <row r="10" spans="1:2" x14ac:dyDescent="0.25">
      <c r="A10" s="7" t="s">
        <v>18</v>
      </c>
      <c r="B10">
        <v>1</v>
      </c>
    </row>
    <row r="11" spans="1:2" x14ac:dyDescent="0.25">
      <c r="A11" s="8" t="s">
        <v>11</v>
      </c>
      <c r="B11">
        <v>3</v>
      </c>
    </row>
    <row r="12" spans="1:2" x14ac:dyDescent="0.25">
      <c r="A12" s="7" t="s">
        <v>19</v>
      </c>
      <c r="B12">
        <v>0</v>
      </c>
    </row>
    <row r="13" spans="1:2" x14ac:dyDescent="0.25">
      <c r="A13" s="8" t="s">
        <v>41</v>
      </c>
      <c r="B13">
        <v>0</v>
      </c>
    </row>
    <row r="14" spans="1:2" x14ac:dyDescent="0.25">
      <c r="A14" s="9" t="s">
        <v>42</v>
      </c>
      <c r="B14">
        <v>0</v>
      </c>
    </row>
    <row r="15" spans="1:2" x14ac:dyDescent="0.25">
      <c r="A15" s="8" t="s">
        <v>43</v>
      </c>
      <c r="B15">
        <v>0</v>
      </c>
    </row>
    <row r="16" spans="1:2" x14ac:dyDescent="0.25">
      <c r="A16" s="7" t="s">
        <v>44</v>
      </c>
      <c r="B16">
        <v>4</v>
      </c>
    </row>
    <row r="17" spans="1:3" x14ac:dyDescent="0.25">
      <c r="A17" t="s">
        <v>26</v>
      </c>
      <c r="B17">
        <f>SUBTOTAL(109,B2:B16)</f>
        <v>51</v>
      </c>
    </row>
    <row r="27" spans="1:3" x14ac:dyDescent="0.25">
      <c r="A27" s="10" t="s">
        <v>27</v>
      </c>
      <c r="B27" s="10" t="s">
        <v>3</v>
      </c>
      <c r="C27" s="10" t="s">
        <v>33</v>
      </c>
    </row>
    <row r="28" spans="1:3" x14ac:dyDescent="0.25">
      <c r="A28" t="s">
        <v>1</v>
      </c>
      <c r="B28">
        <v>27</v>
      </c>
      <c r="C28">
        <v>28</v>
      </c>
    </row>
    <row r="29" spans="1:3" x14ac:dyDescent="0.25">
      <c r="A29" t="s">
        <v>88</v>
      </c>
      <c r="B29">
        <v>1</v>
      </c>
      <c r="C29">
        <v>1</v>
      </c>
    </row>
    <row r="30" spans="1:3" x14ac:dyDescent="0.25">
      <c r="A30" t="s">
        <v>82</v>
      </c>
      <c r="B30">
        <v>1</v>
      </c>
      <c r="C30">
        <v>1</v>
      </c>
    </row>
    <row r="31" spans="1:3" x14ac:dyDescent="0.25">
      <c r="A31" t="s">
        <v>89</v>
      </c>
      <c r="B31">
        <v>2</v>
      </c>
      <c r="C31">
        <v>2</v>
      </c>
    </row>
    <row r="32" spans="1:3" x14ac:dyDescent="0.25">
      <c r="A32" t="s">
        <v>14</v>
      </c>
      <c r="B32">
        <v>4</v>
      </c>
      <c r="C32">
        <v>5</v>
      </c>
    </row>
    <row r="33" spans="1:11" x14ac:dyDescent="0.25">
      <c r="A33" t="s">
        <v>16</v>
      </c>
      <c r="B33">
        <v>1</v>
      </c>
      <c r="C33">
        <v>1</v>
      </c>
    </row>
    <row r="34" spans="1:11" x14ac:dyDescent="0.25">
      <c r="A34" t="s">
        <v>90</v>
      </c>
      <c r="B34">
        <v>2</v>
      </c>
      <c r="C34">
        <v>2</v>
      </c>
    </row>
    <row r="35" spans="1:11" x14ac:dyDescent="0.25">
      <c r="A35" t="s">
        <v>15</v>
      </c>
      <c r="B35">
        <v>2</v>
      </c>
      <c r="C35">
        <v>2</v>
      </c>
    </row>
    <row r="36" spans="1:11" x14ac:dyDescent="0.25">
      <c r="A36" t="s">
        <v>28</v>
      </c>
      <c r="B36">
        <v>2</v>
      </c>
      <c r="C36">
        <v>4</v>
      </c>
    </row>
    <row r="37" spans="1:11" x14ac:dyDescent="0.25">
      <c r="A37" t="s">
        <v>12</v>
      </c>
      <c r="B37">
        <v>1</v>
      </c>
      <c r="C37">
        <v>1</v>
      </c>
    </row>
    <row r="38" spans="1:11" x14ac:dyDescent="0.25">
      <c r="A38" t="s">
        <v>9</v>
      </c>
      <c r="B38">
        <v>1</v>
      </c>
      <c r="C38">
        <v>1</v>
      </c>
    </row>
    <row r="39" spans="1:11" x14ac:dyDescent="0.25">
      <c r="A39" t="s">
        <v>91</v>
      </c>
      <c r="B39">
        <v>1</v>
      </c>
      <c r="C39">
        <v>1</v>
      </c>
    </row>
    <row r="40" spans="1:11" x14ac:dyDescent="0.25">
      <c r="A40" t="s">
        <v>67</v>
      </c>
      <c r="B40">
        <v>3</v>
      </c>
      <c r="C40">
        <v>5</v>
      </c>
    </row>
    <row r="41" spans="1:11" x14ac:dyDescent="0.25">
      <c r="A41" t="s">
        <v>86</v>
      </c>
      <c r="B41">
        <v>2</v>
      </c>
      <c r="C41">
        <v>2</v>
      </c>
    </row>
    <row r="42" spans="1:11" x14ac:dyDescent="0.25">
      <c r="A42" t="s">
        <v>10</v>
      </c>
      <c r="B42">
        <v>1</v>
      </c>
      <c r="C42">
        <v>1</v>
      </c>
    </row>
    <row r="43" spans="1:11" x14ac:dyDescent="0.25">
      <c r="A43" t="s">
        <v>26</v>
      </c>
      <c r="B43">
        <f>SUM(B28:B42)</f>
        <v>51</v>
      </c>
      <c r="C43">
        <f>SUM(C28:C42)</f>
        <v>57</v>
      </c>
    </row>
    <row r="48" spans="1:11" x14ac:dyDescent="0.25">
      <c r="G48" t="s">
        <v>32</v>
      </c>
      <c r="H48" t="s">
        <v>92</v>
      </c>
      <c r="I48" t="s">
        <v>93</v>
      </c>
      <c r="J48" t="s">
        <v>94</v>
      </c>
      <c r="K48" t="s">
        <v>95</v>
      </c>
    </row>
    <row r="49" spans="7:8" x14ac:dyDescent="0.25">
      <c r="G49" t="s">
        <v>33</v>
      </c>
      <c r="H49">
        <v>57</v>
      </c>
    </row>
    <row r="50" spans="7:8" x14ac:dyDescent="0.25">
      <c r="G50" t="s">
        <v>3</v>
      </c>
      <c r="H50">
        <v>51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1C68-6362-4F7E-A45A-92598D9227C0}">
  <dimension ref="A1:G2"/>
  <sheetViews>
    <sheetView workbookViewId="0">
      <selection activeCell="G1" sqref="G1"/>
    </sheetView>
  </sheetViews>
  <sheetFormatPr defaultRowHeight="15" x14ac:dyDescent="0.25"/>
  <cols>
    <col min="1" max="1" width="15.85546875" bestFit="1" customWidth="1"/>
    <col min="2" max="2" width="18.5703125" bestFit="1" customWidth="1"/>
    <col min="3" max="3" width="18.85546875" bestFit="1" customWidth="1"/>
    <col min="5" max="5" width="10.140625" bestFit="1" customWidth="1"/>
    <col min="7" max="7" width="13.28515625" bestFit="1" customWidth="1"/>
  </cols>
  <sheetData>
    <row r="1" spans="1:7" x14ac:dyDescent="0.25">
      <c r="A1" t="s">
        <v>40</v>
      </c>
      <c r="B1" t="s">
        <v>96</v>
      </c>
      <c r="C1" t="s">
        <v>97</v>
      </c>
      <c r="D1" t="s">
        <v>98</v>
      </c>
      <c r="E1" t="s">
        <v>99</v>
      </c>
      <c r="G1" t="s">
        <v>0</v>
      </c>
    </row>
    <row r="2" spans="1:7" x14ac:dyDescent="0.25">
      <c r="A2">
        <v>76</v>
      </c>
      <c r="B2">
        <v>69</v>
      </c>
      <c r="C2">
        <v>7</v>
      </c>
      <c r="D2">
        <v>0</v>
      </c>
      <c r="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FreshDesk Migration</vt:lpstr>
      <vt:lpstr>September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Jake Bussell</cp:lastModifiedBy>
  <dcterms:created xsi:type="dcterms:W3CDTF">2020-09-22T14:51:39Z</dcterms:created>
  <dcterms:modified xsi:type="dcterms:W3CDTF">2020-10-22T15:21:53Z</dcterms:modified>
</cp:coreProperties>
</file>