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01656C1E-B623-486C-8041-2FFEB2722A23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P19" i="1"/>
  <c r="Q19" i="1"/>
  <c r="R19" i="1"/>
  <c r="S19" i="1"/>
  <c r="N19" i="1"/>
  <c r="G19" i="1"/>
  <c r="K19" i="1"/>
  <c r="O19" i="1"/>
  <c r="J19" i="1"/>
  <c r="I19" i="1"/>
  <c r="M19" i="1"/>
  <c r="H19" i="1"/>
  <c r="L19" i="1"/>
  <c r="O17" i="1"/>
  <c r="O18" i="1"/>
  <c r="Q18" i="1"/>
  <c r="K17" i="1"/>
  <c r="K18" i="1"/>
  <c r="J17" i="1"/>
  <c r="J18" i="1"/>
  <c r="N18" i="1"/>
  <c r="I18" i="1"/>
  <c r="M18" i="1"/>
  <c r="G17" i="1"/>
  <c r="S17" i="1" s="1"/>
  <c r="G18" i="1"/>
  <c r="R18" i="1" s="1"/>
  <c r="H18" i="1"/>
  <c r="L18" i="1"/>
  <c r="N17" i="1"/>
  <c r="I17" i="1"/>
  <c r="M17" i="1"/>
  <c r="H17" i="1"/>
  <c r="L17" i="1"/>
  <c r="G16" i="1"/>
  <c r="Q17" i="1" s="1"/>
  <c r="K16" i="1"/>
  <c r="O16" i="1"/>
  <c r="J16" i="1"/>
  <c r="N16" i="1"/>
  <c r="I16" i="1"/>
  <c r="M16" i="1"/>
  <c r="H16" i="1"/>
  <c r="L16" i="1"/>
  <c r="G15" i="1"/>
  <c r="K15" i="1"/>
  <c r="O15" i="1"/>
  <c r="J15" i="1"/>
  <c r="N15" i="1"/>
  <c r="I15" i="1"/>
  <c r="M15" i="1"/>
  <c r="H15" i="1"/>
  <c r="L15" i="1"/>
  <c r="G13" i="1"/>
  <c r="G14" i="1"/>
  <c r="S14" i="1" s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G12" i="1"/>
  <c r="K12" i="1"/>
  <c r="O12" i="1"/>
  <c r="J12" i="1"/>
  <c r="N12" i="1"/>
  <c r="I12" i="1"/>
  <c r="M12" i="1"/>
  <c r="H12" i="1"/>
  <c r="L12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R6" i="1" s="1"/>
  <c r="G3" i="1"/>
  <c r="Q3" i="1" s="1"/>
  <c r="G4" i="1"/>
  <c r="G2" i="1"/>
  <c r="R17" i="1" l="1"/>
  <c r="P18" i="1"/>
  <c r="R10" i="1"/>
  <c r="S18" i="1"/>
  <c r="P17" i="1"/>
  <c r="S4" i="1"/>
  <c r="S7" i="1"/>
  <c r="S11" i="1"/>
  <c r="S15" i="1"/>
  <c r="R11" i="1"/>
  <c r="S12" i="1"/>
  <c r="S16" i="1"/>
  <c r="S5" i="1"/>
  <c r="S9" i="1"/>
  <c r="R15" i="1"/>
  <c r="R5" i="1"/>
  <c r="Q7" i="1"/>
  <c r="S8" i="1"/>
  <c r="Q11" i="1"/>
  <c r="S6" i="1"/>
  <c r="S10" i="1"/>
  <c r="S13" i="1"/>
  <c r="R14" i="1"/>
  <c r="R7" i="1"/>
  <c r="P3" i="1"/>
  <c r="Q4" i="1"/>
  <c r="R9" i="1"/>
  <c r="S3" i="1"/>
  <c r="Q15" i="1"/>
  <c r="Q13" i="1"/>
  <c r="Q12" i="1"/>
  <c r="Q10" i="1"/>
  <c r="Q8" i="1"/>
  <c r="Q6" i="1"/>
  <c r="R3" i="1"/>
  <c r="P6" i="1"/>
  <c r="P4" i="1"/>
  <c r="R16" i="1"/>
  <c r="R13" i="1"/>
  <c r="R12" i="1"/>
  <c r="R8" i="1"/>
  <c r="R4" i="1"/>
  <c r="Q16" i="1"/>
  <c r="Q14" i="1"/>
  <c r="Q9" i="1"/>
  <c r="Q5" i="1"/>
  <c r="P16" i="1"/>
  <c r="P15" i="1"/>
  <c r="P14" i="1"/>
  <c r="P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<sst xmlns="http://schemas.openxmlformats.org/spreadsheetml/2006/main" count="23" uniqueCount="23">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</sst>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0.0%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Blad1!$H$2:$H$21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  <c:pt idx="14">
                  <c:v>0.4285714285714286</c:v>
                </c:pt>
                <c:pt idx="15">
                  <c:v>0.46857142857142864</c:v>
                </c:pt>
                <c:pt idx="16">
                  <c:v>0.50285714285714289</c:v>
                </c:pt>
                <c:pt idx="17">
                  <c:v>0.54857142857142849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Blad1!$I$2:$I$21</c:f>
              <c:numCache>
                <c:formatCode>0.0%</c:formatCode>
                <c:ptCount val="20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  <c:pt idx="14">
                  <c:v>0.43373493975903621</c:v>
                </c:pt>
                <c:pt idx="15">
                  <c:v>0.46987951807228923</c:v>
                </c:pt>
                <c:pt idx="16">
                  <c:v>0.50602409638554224</c:v>
                </c:pt>
                <c:pt idx="17">
                  <c:v>0.56626506024096379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Blad1!$J$2:$J$21</c:f>
              <c:numCache>
                <c:formatCode>0.0%</c:formatCode>
                <c:ptCount val="20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0.95370370370370372</c:v>
                </c:pt>
                <c:pt idx="16">
                  <c:v>1.0092592592592591</c:v>
                </c:pt>
                <c:pt idx="17">
                  <c:v>1.0648148148148149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Blad1!$K$2:$K$21</c:f>
              <c:numCache>
                <c:formatCode>0.0%</c:formatCode>
                <c:ptCount val="20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  <c:pt idx="14">
                  <c:v>0.51552795031055898</c:v>
                </c:pt>
                <c:pt idx="15">
                  <c:v>0.52795031055900621</c:v>
                </c:pt>
                <c:pt idx="16">
                  <c:v>0.54658385093167694</c:v>
                </c:pt>
                <c:pt idx="17">
                  <c:v>0.64596273291925477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Blad1!$B$2:$B$21</c:f>
              <c:numCache>
                <c:formatCode>General</c:formatCode>
                <c:ptCount val="20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  <c:pt idx="14">
                  <c:v>250</c:v>
                </c:pt>
                <c:pt idx="15">
                  <c:v>257</c:v>
                </c:pt>
                <c:pt idx="16">
                  <c:v>263</c:v>
                </c:pt>
                <c:pt idx="17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Blad1!$C$2:$C$21</c:f>
              <c:numCache>
                <c:formatCode>General</c:formatCode>
                <c:ptCount val="20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  <c:pt idx="14">
                  <c:v>238</c:v>
                </c:pt>
                <c:pt idx="15">
                  <c:v>244</c:v>
                </c:pt>
                <c:pt idx="16">
                  <c:v>250</c:v>
                </c:pt>
                <c:pt idx="1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Blad1!$D$2:$D$21</c:f>
              <c:numCache>
                <c:formatCode>General</c:formatCode>
                <c:ptCount val="20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  <c:pt idx="14">
                  <c:v>210</c:v>
                </c:pt>
                <c:pt idx="15">
                  <c:v>211</c:v>
                </c:pt>
                <c:pt idx="16">
                  <c:v>217</c:v>
                </c:pt>
                <c:pt idx="17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Blad1!$E$2:$E$21</c:f>
              <c:numCache>
                <c:formatCode>General</c:formatCode>
                <c:ptCount val="20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249</c:v>
                </c:pt>
                <c:pt idx="1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Blad1!$P$2:$P$21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14.961038961129439</c:v>
                </c:pt>
                <c:pt idx="3">
                  <c:v>25.846153846269573</c:v>
                </c:pt>
                <c:pt idx="4">
                  <c:v>0</c:v>
                </c:pt>
                <c:pt idx="5">
                  <c:v>12.000000000174623</c:v>
                </c:pt>
                <c:pt idx="6">
                  <c:v>11.338582677248503</c:v>
                </c:pt>
                <c:pt idx="7">
                  <c:v>12.307692307692308</c:v>
                </c:pt>
                <c:pt idx="8">
                  <c:v>9.2903225805056078</c:v>
                </c:pt>
                <c:pt idx="9">
                  <c:v>12.631578947291025</c:v>
                </c:pt>
                <c:pt idx="10">
                  <c:v>18.285714285714285</c:v>
                </c:pt>
                <c:pt idx="11">
                  <c:v>18.85714285729966</c:v>
                </c:pt>
                <c:pt idx="12">
                  <c:v>-2.5263157894582053</c:v>
                </c:pt>
                <c:pt idx="13">
                  <c:v>17.739130434737714</c:v>
                </c:pt>
                <c:pt idx="14">
                  <c:v>13.090909091047635</c:v>
                </c:pt>
                <c:pt idx="15">
                  <c:v>17.684210526207437</c:v>
                </c:pt>
                <c:pt idx="16">
                  <c:v>10.666666666666666</c:v>
                </c:pt>
                <c:pt idx="17">
                  <c:v>11.239024390256667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Blad1!$Q$2:$Q$21</c:f>
              <c:numCache>
                <c:formatCode>0.00</c:formatCode>
                <c:ptCount val="20"/>
                <c:pt idx="0">
                  <c:v>0</c:v>
                </c:pt>
                <c:pt idx="1">
                  <c:v>-6.6976744186409167</c:v>
                </c:pt>
                <c:pt idx="2">
                  <c:v>22.441558441694159</c:v>
                </c:pt>
                <c:pt idx="3">
                  <c:v>31.384615384755911</c:v>
                </c:pt>
                <c:pt idx="4">
                  <c:v>-37.714285713658498</c:v>
                </c:pt>
                <c:pt idx="5">
                  <c:v>30.000000000436557</c:v>
                </c:pt>
                <c:pt idx="6">
                  <c:v>4.5354330708994013</c:v>
                </c:pt>
                <c:pt idx="7">
                  <c:v>12.307692307692308</c:v>
                </c:pt>
                <c:pt idx="8">
                  <c:v>23.22580645126402</c:v>
                </c:pt>
                <c:pt idx="9">
                  <c:v>17.684210526207437</c:v>
                </c:pt>
                <c:pt idx="10">
                  <c:v>13.714285714285714</c:v>
                </c:pt>
                <c:pt idx="11">
                  <c:v>17.142857142999691</c:v>
                </c:pt>
                <c:pt idx="12">
                  <c:v>7.5789473683746156</c:v>
                </c:pt>
                <c:pt idx="13">
                  <c:v>16.695652173870791</c:v>
                </c:pt>
                <c:pt idx="14">
                  <c:v>8.7272727273650901</c:v>
                </c:pt>
                <c:pt idx="15">
                  <c:v>15.157894736749231</c:v>
                </c:pt>
                <c:pt idx="16">
                  <c:v>10.666666666666666</c:v>
                </c:pt>
                <c:pt idx="17">
                  <c:v>14.048780487820833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Blad1!$R$2:$R$21</c:f>
              <c:numCache>
                <c:formatCode>0.00</c:formatCode>
                <c:ptCount val="20"/>
                <c:pt idx="0">
                  <c:v>0</c:v>
                </c:pt>
                <c:pt idx="1">
                  <c:v>60.279069767768249</c:v>
                </c:pt>
                <c:pt idx="2">
                  <c:v>37.402597402823595</c:v>
                </c:pt>
                <c:pt idx="3">
                  <c:v>7.3846153846484492</c:v>
                </c:pt>
                <c:pt idx="4">
                  <c:v>30.857142856629679</c:v>
                </c:pt>
                <c:pt idx="5">
                  <c:v>12.000000000174623</c:v>
                </c:pt>
                <c:pt idx="6">
                  <c:v>27.212598425396408</c:v>
                </c:pt>
                <c:pt idx="7">
                  <c:v>9.8461538461538467</c:v>
                </c:pt>
                <c:pt idx="8">
                  <c:v>27.870967741516825</c:v>
                </c:pt>
                <c:pt idx="9">
                  <c:v>15.157894736749231</c:v>
                </c:pt>
                <c:pt idx="10">
                  <c:v>9.1428571428571423</c:v>
                </c:pt>
                <c:pt idx="11">
                  <c:v>25.714285714499539</c:v>
                </c:pt>
                <c:pt idx="12">
                  <c:v>15.157894736749231</c:v>
                </c:pt>
                <c:pt idx="13">
                  <c:v>15.652173913003866</c:v>
                </c:pt>
                <c:pt idx="14">
                  <c:v>0</c:v>
                </c:pt>
                <c:pt idx="15">
                  <c:v>2.5263157894582053</c:v>
                </c:pt>
                <c:pt idx="16">
                  <c:v>10.666666666666666</c:v>
                </c:pt>
                <c:pt idx="17">
                  <c:v>8.4292682926925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Blad1!$G$2:$G$21</c:f>
              <c:numCache>
                <c:formatCode>0.00</c:formatCode>
                <c:ptCount val="20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</c:numCache>
            </c:numRef>
          </c:xVal>
          <c:yVal>
            <c:numRef>
              <c:f>Blad1!$S$2:$S$21</c:f>
              <c:numCache>
                <c:formatCode>0.00</c:formatCode>
                <c:ptCount val="20"/>
                <c:pt idx="0">
                  <c:v>0</c:v>
                </c:pt>
                <c:pt idx="1">
                  <c:v>40.186046511845504</c:v>
                </c:pt>
                <c:pt idx="2">
                  <c:v>3.7402597402823599</c:v>
                </c:pt>
                <c:pt idx="3">
                  <c:v>33.230769230918021</c:v>
                </c:pt>
                <c:pt idx="4">
                  <c:v>-6.8571428570288173</c:v>
                </c:pt>
                <c:pt idx="5">
                  <c:v>18.000000000261934</c:v>
                </c:pt>
                <c:pt idx="6">
                  <c:v>13.606299212698204</c:v>
                </c:pt>
                <c:pt idx="7">
                  <c:v>2.4615384615384617</c:v>
                </c:pt>
                <c:pt idx="8">
                  <c:v>13.935483870758413</c:v>
                </c:pt>
                <c:pt idx="9">
                  <c:v>22.736842105123845</c:v>
                </c:pt>
                <c:pt idx="10">
                  <c:v>6.8571428571428568</c:v>
                </c:pt>
                <c:pt idx="11">
                  <c:v>22.285714285899601</c:v>
                </c:pt>
                <c:pt idx="12">
                  <c:v>20.210526315665643</c:v>
                </c:pt>
                <c:pt idx="13">
                  <c:v>9.3913043478023202</c:v>
                </c:pt>
                <c:pt idx="14">
                  <c:v>21.818181818412725</c:v>
                </c:pt>
                <c:pt idx="15">
                  <c:v>5.0526315789164107</c:v>
                </c:pt>
                <c:pt idx="16">
                  <c:v>5.333333333333333</c:v>
                </c:pt>
                <c:pt idx="17">
                  <c:v>22.478048780513333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22</xdr:row>
      <xdr:rowOff>47625</xdr:rowOff>
    </xdr:from>
    <xdr:to>
      <xdr:col>15</xdr:col>
      <xdr:colOff>200025</xdr:colOff>
      <xdr:row>43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22</xdr:row>
      <xdr:rowOff>104775</xdr:rowOff>
    </xdr:from>
    <xdr:to>
      <xdr:col>6</xdr:col>
      <xdr:colOff>590550</xdr:colOff>
      <xdr:row>43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22</xdr:row>
      <xdr:rowOff>38100</xdr:rowOff>
    </xdr:from>
    <xdr:to>
      <xdr:col>23</xdr:col>
      <xdr:colOff>323850</xdr:colOff>
      <xdr:row>43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T22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</cols>
  <sheetData>
    <row r="1" spans="1:20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0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20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19" si="2">A3</f>
        <v>45388.607638888891</v>
      </c>
      <c r="H3" s="13">
        <f t="shared" ref="H3:H19" si="3">B3/B$2-1</f>
        <v>0</v>
      </c>
      <c r="I3" s="13">
        <f t="shared" ref="I3:I19" si="4">C3/C$2-1</f>
        <v>-6.0240963855421326E-3</v>
      </c>
      <c r="J3" s="13">
        <f t="shared" ref="J3:J19" si="5">D3/D$2-1</f>
        <v>8.3333333333333259E-2</v>
      </c>
      <c r="K3" s="13">
        <f t="shared" ref="K3:K19" si="6">E3/E$2-1</f>
        <v>3.7267080745341685E-2</v>
      </c>
      <c r="L3" s="20">
        <f t="shared" ref="L3:L19" si="7">B3-B$2</f>
        <v>0</v>
      </c>
      <c r="M3" s="20">
        <f t="shared" ref="M3:M19" si="8">C3-C$2</f>
        <v>-1</v>
      </c>
      <c r="N3" s="20">
        <f t="shared" ref="N3:N16" si="9">D3-D$2</f>
        <v>9</v>
      </c>
      <c r="O3" s="20">
        <f t="shared" ref="O3:O16" si="10">E3-E$2</f>
        <v>6</v>
      </c>
      <c r="P3" s="21">
        <f t="shared" ref="P3" si="11">(B3-B2)/($G3-$G2)</f>
        <v>0</v>
      </c>
      <c r="Q3" s="21">
        <f t="shared" ref="Q3" si="12">(C3-C2)/($G3-$G2)</f>
        <v>-6.6976744186409167</v>
      </c>
      <c r="R3" s="21">
        <f t="shared" ref="R3:S3" si="13">(D3-D2)/($G3-$G2)</f>
        <v>60.279069767768249</v>
      </c>
      <c r="S3" s="21">
        <f t="shared" si="13"/>
        <v>40.186046511845504</v>
      </c>
      <c r="T3" s="22"/>
    </row>
    <row r="4" spans="1:20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6" si="14">(B4-B3)/(G4-G3)</f>
        <v>14.961038961129439</v>
      </c>
      <c r="Q4" s="21">
        <f t="shared" ref="Q4:Q16" si="15">(C4-C3)/($G4-$G3)</f>
        <v>22.441558441694159</v>
      </c>
      <c r="R4" s="21">
        <f t="shared" ref="R4:R16" si="16">(D4-D3)/($G4-$G3)</f>
        <v>37.402597402823595</v>
      </c>
      <c r="S4" s="21">
        <f t="shared" ref="S4:S16" si="17">(E4-E3)/($G4-$G3)</f>
        <v>3.7402597402823599</v>
      </c>
    </row>
    <row r="5" spans="1:20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4"/>
        <v>25.846153846269573</v>
      </c>
      <c r="Q5" s="21">
        <f t="shared" si="15"/>
        <v>31.384615384755911</v>
      </c>
      <c r="R5" s="21">
        <f t="shared" si="16"/>
        <v>7.3846153846484492</v>
      </c>
      <c r="S5" s="21">
        <f t="shared" si="17"/>
        <v>33.230769230918021</v>
      </c>
    </row>
    <row r="6" spans="1:20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4"/>
        <v>0</v>
      </c>
      <c r="Q6" s="21">
        <f t="shared" si="15"/>
        <v>-37.714285713658498</v>
      </c>
      <c r="R6" s="21">
        <f t="shared" si="16"/>
        <v>30.857142856629679</v>
      </c>
      <c r="S6" s="21">
        <f t="shared" si="17"/>
        <v>-6.8571428570288173</v>
      </c>
    </row>
    <row r="7" spans="1:20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4"/>
        <v>12.000000000174623</v>
      </c>
      <c r="Q7" s="21">
        <f t="shared" si="15"/>
        <v>30.000000000436557</v>
      </c>
      <c r="R7" s="21">
        <f t="shared" si="16"/>
        <v>12.000000000174623</v>
      </c>
      <c r="S7" s="21">
        <f t="shared" si="17"/>
        <v>18.000000000261934</v>
      </c>
    </row>
    <row r="8" spans="1:20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>D8-D$2</f>
        <v>46</v>
      </c>
      <c r="O8" s="20">
        <f t="shared" si="10"/>
        <v>32</v>
      </c>
      <c r="P8" s="21">
        <f t="shared" si="14"/>
        <v>11.338582677248503</v>
      </c>
      <c r="Q8" s="21">
        <f t="shared" si="15"/>
        <v>4.5354330708994013</v>
      </c>
      <c r="R8" s="21">
        <f t="shared" si="16"/>
        <v>27.212598425396408</v>
      </c>
      <c r="S8" s="21">
        <f t="shared" si="17"/>
        <v>13.606299212698204</v>
      </c>
    </row>
    <row r="9" spans="1:20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4"/>
        <v>12.307692307692308</v>
      </c>
      <c r="Q9" s="21">
        <f t="shared" si="15"/>
        <v>12.307692307692308</v>
      </c>
      <c r="R9" s="21">
        <f t="shared" si="16"/>
        <v>9.8461538461538467</v>
      </c>
      <c r="S9" s="21">
        <f t="shared" si="17"/>
        <v>2.4615384615384617</v>
      </c>
    </row>
    <row r="10" spans="1:20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4"/>
        <v>9.2903225805056078</v>
      </c>
      <c r="Q10" s="21">
        <f t="shared" si="15"/>
        <v>23.22580645126402</v>
      </c>
      <c r="R10" s="21">
        <f t="shared" si="16"/>
        <v>27.870967741516825</v>
      </c>
      <c r="S10" s="21">
        <f t="shared" si="17"/>
        <v>13.935483870758413</v>
      </c>
    </row>
    <row r="11" spans="1:20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4"/>
        <v>12.631578947291025</v>
      </c>
      <c r="Q11" s="21">
        <f t="shared" si="15"/>
        <v>17.684210526207437</v>
      </c>
      <c r="R11" s="21">
        <f t="shared" si="16"/>
        <v>15.157894736749231</v>
      </c>
      <c r="S11" s="21">
        <f t="shared" si="17"/>
        <v>22.736842105123845</v>
      </c>
    </row>
    <row r="12" spans="1:20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si="14"/>
        <v>18.285714285714285</v>
      </c>
      <c r="Q12" s="21">
        <f t="shared" si="15"/>
        <v>13.714285714285714</v>
      </c>
      <c r="R12" s="21">
        <f t="shared" si="16"/>
        <v>9.1428571428571423</v>
      </c>
      <c r="S12" s="21">
        <f t="shared" si="17"/>
        <v>6.8571428571428568</v>
      </c>
    </row>
    <row r="13" spans="1:20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si="14"/>
        <v>18.85714285729966</v>
      </c>
      <c r="Q13" s="21">
        <f t="shared" si="15"/>
        <v>17.142857142999691</v>
      </c>
      <c r="R13" s="21">
        <f t="shared" si="16"/>
        <v>25.714285714499539</v>
      </c>
      <c r="S13" s="21">
        <f t="shared" si="17"/>
        <v>22.285714285899601</v>
      </c>
    </row>
    <row r="14" spans="1:20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14"/>
        <v>-2.5263157894582053</v>
      </c>
      <c r="Q14" s="21">
        <f t="shared" si="15"/>
        <v>7.5789473683746156</v>
      </c>
      <c r="R14" s="21">
        <f t="shared" si="16"/>
        <v>15.157894736749231</v>
      </c>
      <c r="S14" s="21">
        <f t="shared" si="17"/>
        <v>20.210526315665643</v>
      </c>
    </row>
    <row r="15" spans="1:20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si="14"/>
        <v>17.739130434737714</v>
      </c>
      <c r="Q15" s="21">
        <f t="shared" si="15"/>
        <v>16.695652173870791</v>
      </c>
      <c r="R15" s="21">
        <f t="shared" si="16"/>
        <v>15.652173913003866</v>
      </c>
      <c r="S15" s="21">
        <f t="shared" si="17"/>
        <v>9.3913043478023202</v>
      </c>
    </row>
    <row r="16" spans="1:20" x14ac:dyDescent="0.25">
      <c r="A16" s="1">
        <v>45393.9375</v>
      </c>
      <c r="B16" s="4">
        <v>250</v>
      </c>
      <c r="C16" s="4">
        <v>238</v>
      </c>
      <c r="D16" s="4">
        <v>210</v>
      </c>
      <c r="E16" s="4">
        <v>244</v>
      </c>
      <c r="G16" s="3">
        <f t="shared" si="2"/>
        <v>45393.9375</v>
      </c>
      <c r="H16" s="13">
        <f t="shared" si="3"/>
        <v>0.4285714285714286</v>
      </c>
      <c r="I16" s="13">
        <f t="shared" si="4"/>
        <v>0.43373493975903621</v>
      </c>
      <c r="J16" s="13">
        <f t="shared" si="5"/>
        <v>0.94444444444444442</v>
      </c>
      <c r="K16" s="13">
        <f t="shared" si="6"/>
        <v>0.51552795031055898</v>
      </c>
      <c r="L16" s="20">
        <f t="shared" si="7"/>
        <v>75</v>
      </c>
      <c r="M16" s="20">
        <f t="shared" si="8"/>
        <v>72</v>
      </c>
      <c r="N16" s="20">
        <f t="shared" si="9"/>
        <v>102</v>
      </c>
      <c r="O16" s="20">
        <f t="shared" si="10"/>
        <v>83</v>
      </c>
      <c r="P16" s="21">
        <f t="shared" si="14"/>
        <v>13.090909091047635</v>
      </c>
      <c r="Q16" s="21">
        <f t="shared" si="15"/>
        <v>8.7272727273650901</v>
      </c>
      <c r="R16" s="21">
        <f t="shared" si="16"/>
        <v>0</v>
      </c>
      <c r="S16" s="21">
        <f t="shared" si="17"/>
        <v>21.818181818412725</v>
      </c>
    </row>
    <row r="17" spans="1:19" x14ac:dyDescent="0.25">
      <c r="A17" s="1">
        <v>45394.333333333336</v>
      </c>
      <c r="B17" s="4">
        <v>257</v>
      </c>
      <c r="C17" s="4">
        <v>244</v>
      </c>
      <c r="D17" s="4">
        <v>211</v>
      </c>
      <c r="E17" s="4">
        <v>246</v>
      </c>
      <c r="G17" s="3">
        <f t="shared" si="2"/>
        <v>45394.333333333336</v>
      </c>
      <c r="H17" s="13">
        <f t="shared" si="3"/>
        <v>0.46857142857142864</v>
      </c>
      <c r="I17" s="13">
        <f t="shared" si="4"/>
        <v>0.46987951807228923</v>
      </c>
      <c r="J17" s="13">
        <f t="shared" si="5"/>
        <v>0.95370370370370372</v>
      </c>
      <c r="K17" s="13">
        <f t="shared" si="6"/>
        <v>0.52795031055900621</v>
      </c>
      <c r="L17" s="20">
        <f t="shared" si="7"/>
        <v>82</v>
      </c>
      <c r="M17" s="20">
        <f t="shared" si="8"/>
        <v>78</v>
      </c>
      <c r="N17" s="20">
        <f>E17-D$2</f>
        <v>138</v>
      </c>
      <c r="O17" s="20">
        <f t="shared" ref="O17:O19" si="18">E17-E$2</f>
        <v>85</v>
      </c>
      <c r="P17" s="21">
        <f t="shared" ref="P17:P18" si="19">(B17-B16)/(G17-G16)</f>
        <v>17.684210526207437</v>
      </c>
      <c r="Q17" s="21">
        <f t="shared" ref="Q17:Q18" si="20">(C17-C16)/($G17-$G16)</f>
        <v>15.157894736749231</v>
      </c>
      <c r="R17" s="21">
        <f t="shared" ref="R17:R18" si="21">(D17-D16)/($G17-$G16)</f>
        <v>2.5263157894582053</v>
      </c>
      <c r="S17" s="21">
        <f t="shared" ref="S17:S18" si="22">(E17-E16)/($G17-$G16)</f>
        <v>5.0526315789164107</v>
      </c>
    </row>
    <row r="18" spans="1:19" x14ac:dyDescent="0.25">
      <c r="A18" s="1">
        <v>45394.895833333336</v>
      </c>
      <c r="B18" s="4">
        <v>263</v>
      </c>
      <c r="C18" s="4">
        <v>250</v>
      </c>
      <c r="D18" s="4">
        <v>217</v>
      </c>
      <c r="E18" s="4">
        <v>249</v>
      </c>
      <c r="G18" s="3">
        <f t="shared" si="2"/>
        <v>45394.895833333336</v>
      </c>
      <c r="H18" s="13">
        <f t="shared" si="3"/>
        <v>0.50285714285714289</v>
      </c>
      <c r="I18" s="13">
        <f t="shared" si="4"/>
        <v>0.50602409638554224</v>
      </c>
      <c r="J18" s="13">
        <f t="shared" si="5"/>
        <v>1.0092592592592591</v>
      </c>
      <c r="K18" s="13">
        <f t="shared" si="6"/>
        <v>0.54658385093167694</v>
      </c>
      <c r="L18" s="20">
        <f t="shared" si="7"/>
        <v>88</v>
      </c>
      <c r="M18" s="20">
        <f t="shared" si="8"/>
        <v>84</v>
      </c>
      <c r="N18" s="20">
        <f>E18-D$2</f>
        <v>141</v>
      </c>
      <c r="O18" s="20">
        <f t="shared" si="18"/>
        <v>88</v>
      </c>
      <c r="P18" s="21">
        <f t="shared" si="19"/>
        <v>10.666666666666666</v>
      </c>
      <c r="Q18" s="21">
        <f t="shared" si="20"/>
        <v>10.666666666666666</v>
      </c>
      <c r="R18" s="21">
        <f t="shared" si="21"/>
        <v>10.666666666666666</v>
      </c>
      <c r="S18" s="21">
        <f t="shared" si="22"/>
        <v>5.333333333333333</v>
      </c>
    </row>
    <row r="19" spans="1:19" x14ac:dyDescent="0.25">
      <c r="A19" s="1">
        <v>45395.607638888891</v>
      </c>
      <c r="B19" s="4">
        <v>271</v>
      </c>
      <c r="C19" s="4">
        <v>260</v>
      </c>
      <c r="D19" s="4">
        <v>223</v>
      </c>
      <c r="E19" s="4">
        <v>265</v>
      </c>
      <c r="G19" s="3">
        <f t="shared" si="2"/>
        <v>45395.607638888891</v>
      </c>
      <c r="H19" s="13">
        <f t="shared" si="3"/>
        <v>0.54857142857142849</v>
      </c>
      <c r="I19" s="13">
        <f t="shared" si="4"/>
        <v>0.56626506024096379</v>
      </c>
      <c r="J19" s="13">
        <f t="shared" si="5"/>
        <v>1.0648148148148149</v>
      </c>
      <c r="K19" s="13">
        <f t="shared" si="6"/>
        <v>0.64596273291925477</v>
      </c>
      <c r="L19" s="20">
        <f t="shared" si="7"/>
        <v>96</v>
      </c>
      <c r="M19" s="20">
        <f t="shared" si="8"/>
        <v>94</v>
      </c>
      <c r="N19" s="20">
        <f>E19-D$2</f>
        <v>157</v>
      </c>
      <c r="O19" s="20">
        <f t="shared" si="18"/>
        <v>104</v>
      </c>
      <c r="P19" s="21">
        <f t="shared" ref="P19" si="23">(B19-B18)/(G19-G18)</f>
        <v>11.239024390256667</v>
      </c>
      <c r="Q19" s="21">
        <f t="shared" ref="Q19" si="24">(C19-C18)/($G19-$G18)</f>
        <v>14.048780487820833</v>
      </c>
      <c r="R19" s="21">
        <f t="shared" ref="R19" si="25">(D19-D18)/($G19-$G18)</f>
        <v>8.4292682926925</v>
      </c>
      <c r="S19" s="21">
        <f t="shared" ref="S19" si="26">(E19-E18)/($G19-$G18)</f>
        <v>22.478048780513333</v>
      </c>
    </row>
    <row r="20" spans="1:19" x14ac:dyDescent="0.25">
      <c r="I20" s="13"/>
      <c r="J20" s="13"/>
      <c r="K20" s="13"/>
      <c r="L20" s="20"/>
      <c r="M20" s="20"/>
      <c r="N20" s="20"/>
      <c r="O20" s="20"/>
      <c r="P20" s="21"/>
      <c r="Q20" s="21"/>
      <c r="R20" s="21"/>
      <c r="S20" s="21"/>
    </row>
    <row r="21" spans="1:19" x14ac:dyDescent="0.25">
      <c r="P21" s="21"/>
      <c r="Q21" s="21"/>
      <c r="R21" s="21"/>
      <c r="S21" s="21"/>
    </row>
    <row r="22" spans="1:19" s="19" customFormat="1" x14ac:dyDescent="0.25">
      <c r="A22" s="14"/>
      <c r="B22" s="15"/>
      <c r="C22" s="15"/>
      <c r="D22" s="15"/>
      <c r="E22" s="15"/>
      <c r="F22" s="16"/>
      <c r="G22" s="17"/>
      <c r="H2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2024-04-13T12:36:33Z</dcterms:modified>
</cp:coreProperties>
</file>