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mc:AlternateContent xmlns:mc="http://schemas.openxmlformats.org/markup-compatibility/2006">
    <mc:Choice Requires="x15">
      <x15ac:absPath xmlns:x15ac="http://schemas.microsoft.com/office/spreadsheetml/2010/11/ac" url="C:\Excel Projects\"/>
    </mc:Choice>
  </mc:AlternateContent>
  <xr:revisionPtr revIDLastSave="0" documentId="13_ncr:1_{28AA153F-AB42-4C96-A557-D0052B9E72C4}" xr6:coauthVersionLast="38" xr6:coauthVersionMax="38" xr10:uidLastSave="{00000000-0000-0000-0000-000000000000}"/>
  <bookViews>
    <workbookView xWindow="-120" yWindow="-120" windowWidth="29040" windowHeight="15840" xr2:uid="{26D4546B-D2A1-4444-8EAF-A6228F96F0C1}"/>
  </bookViews>
  <sheets>
    <sheet name="Customers Centre Report" sheetId="5" r:id="rId1"/>
    <sheet name="Pivot" sheetId="6" r:id="rId2"/>
    <sheet name="Data" sheetId="2" r:id="rId3"/>
    <sheet name="Assets" sheetId="4" r:id="rId4"/>
  </sheets>
  <definedNames>
    <definedName name="_xlnm._FilterDatabase" localSheetId="2"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79021"/>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P22" i="5" l="1"/>
  <c r="Q22" i="5"/>
  <c r="R22" i="5"/>
  <c r="S22" i="5"/>
  <c r="T22" i="5"/>
  <c r="O23" i="5"/>
  <c r="O24" i="5"/>
  <c r="P24" i="5"/>
  <c r="Q24" i="5"/>
  <c r="R24" i="5"/>
  <c r="S24" i="5"/>
  <c r="T24" i="5"/>
  <c r="U24" i="5"/>
  <c r="O25" i="5"/>
  <c r="P25" i="5"/>
  <c r="Q25" i="5"/>
  <c r="R25" i="5"/>
  <c r="S25" i="5"/>
  <c r="T25" i="5"/>
  <c r="U25" i="5"/>
  <c r="O26" i="5"/>
  <c r="P26" i="5"/>
  <c r="Q26" i="5"/>
  <c r="R26" i="5"/>
  <c r="S26" i="5"/>
  <c r="T26" i="5"/>
  <c r="U26" i="5"/>
  <c r="O27" i="5"/>
  <c r="P27" i="5"/>
  <c r="Q27" i="5"/>
  <c r="R27" i="5"/>
  <c r="S27" i="5"/>
  <c r="T27" i="5"/>
  <c r="U27" i="5"/>
  <c r="O28" i="5"/>
  <c r="O29" i="5"/>
  <c r="P29" i="5"/>
  <c r="Q29" i="5"/>
  <c r="R29" i="5"/>
  <c r="S29" i="5"/>
  <c r="T29" i="5"/>
  <c r="U29" i="5"/>
  <c r="O30" i="5"/>
  <c r="P30" i="5"/>
  <c r="Q30" i="5"/>
  <c r="R30" i="5"/>
  <c r="S30" i="5"/>
  <c r="T30" i="5"/>
  <c r="U30" i="5"/>
  <c r="O31" i="5"/>
  <c r="P31" i="5"/>
  <c r="Q31" i="5"/>
  <c r="R31" i="5"/>
  <c r="S31" i="5"/>
  <c r="T31" i="5"/>
  <c r="U31" i="5"/>
  <c r="O32" i="5"/>
  <c r="P32" i="5"/>
  <c r="Q32" i="5"/>
  <c r="R32" i="5"/>
  <c r="S32" i="5"/>
  <c r="T32" i="5"/>
  <c r="U32" i="5"/>
  <c r="O33" i="5"/>
  <c r="P33" i="5"/>
  <c r="Q33" i="5"/>
  <c r="R33" i="5"/>
  <c r="S33" i="5"/>
  <c r="T33" i="5"/>
  <c r="U33" i="5"/>
  <c r="O34" i="5"/>
  <c r="P34" i="5"/>
  <c r="Q34" i="5"/>
  <c r="R34" i="5"/>
  <c r="S34" i="5"/>
  <c r="T34" i="5"/>
  <c r="U34" i="5"/>
  <c r="O35" i="5"/>
  <c r="O36" i="5"/>
  <c r="P36" i="5"/>
  <c r="Q36" i="5"/>
  <c r="R36" i="5"/>
  <c r="S36" i="5"/>
  <c r="T36" i="5"/>
  <c r="U36" i="5"/>
  <c r="O37" i="5"/>
  <c r="P37" i="5"/>
  <c r="Q37" i="5"/>
  <c r="R37" i="5"/>
  <c r="S37" i="5"/>
  <c r="T37" i="5"/>
  <c r="U37" i="5"/>
  <c r="O38" i="5"/>
  <c r="P38" i="5"/>
  <c r="Q38" i="5"/>
  <c r="R38" i="5"/>
  <c r="S38" i="5"/>
  <c r="T38" i="5"/>
  <c r="U38" i="5"/>
  <c r="O39" i="5"/>
  <c r="P39" i="5"/>
  <c r="Q39" i="5"/>
  <c r="R39" i="5"/>
  <c r="S39" i="5"/>
  <c r="T39" i="5"/>
  <c r="U39" i="5"/>
  <c r="O40" i="5"/>
  <c r="P40" i="5"/>
  <c r="Q40" i="5"/>
  <c r="R40" i="5"/>
  <c r="S40" i="5"/>
  <c r="T40" i="5"/>
  <c r="U40" i="5"/>
  <c r="P50" i="6"/>
  <c r="I53" i="6"/>
  <c r="J53" i="6"/>
  <c r="K53" i="6"/>
  <c r="I54" i="6"/>
  <c r="J54" i="6"/>
  <c r="K54" i="6"/>
  <c r="I55" i="6"/>
  <c r="J55" i="6"/>
  <c r="K55" i="6"/>
  <c r="I56" i="6"/>
  <c r="J56" i="6"/>
  <c r="K56" i="6"/>
  <c r="I57" i="6"/>
  <c r="J57" i="6"/>
  <c r="K57" i="6"/>
  <c r="J52" i="6"/>
  <c r="K52" i="6"/>
  <c r="I52" i="6"/>
  <c r="L52" i="6" l="1"/>
  <c r="L56" i="6"/>
  <c r="L54" i="6"/>
  <c r="M52" i="6"/>
  <c r="M56" i="6"/>
  <c r="M54" i="6"/>
  <c r="L57" i="6"/>
  <c r="L55" i="6"/>
  <c r="L53" i="6"/>
  <c r="M57" i="6"/>
  <c r="M55" i="6"/>
  <c r="M53"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s="1"/>
  <c r="K66" i="2" a="1"/>
  <c r="K66" i="2" s="1"/>
  <c r="K67" i="2" a="1"/>
  <c r="K67" i="2"/>
  <c r="K68" i="2" a="1"/>
  <c r="K68" i="2" s="1"/>
  <c r="K69" i="2" a="1"/>
  <c r="K69" i="2" s="1"/>
  <c r="K70" i="2" a="1"/>
  <c r="K70" i="2" s="1"/>
  <c r="K71" i="2" a="1"/>
  <c r="K71" i="2" s="1"/>
  <c r="K72" i="2" a="1"/>
  <c r="K72" i="2" s="1"/>
  <c r="K73" i="2" a="1"/>
  <c r="K73" i="2" s="1"/>
  <c r="K74" i="2" a="1"/>
  <c r="K74" i="2"/>
  <c r="K75" i="2" a="1"/>
  <c r="K75" i="2" s="1"/>
  <c r="K76" i="2" a="1"/>
  <c r="K76" i="2" s="1"/>
  <c r="K77" i="2" a="1"/>
  <c r="K77" i="2" s="1"/>
  <c r="K78" i="2" a="1"/>
  <c r="K78" i="2" s="1"/>
  <c r="K79" i="2" a="1"/>
  <c r="K79" i="2" s="1"/>
  <c r="K80" i="2" a="1"/>
  <c r="K80" i="2" s="1"/>
  <c r="K81" i="2" a="1"/>
  <c r="K81" i="2" s="1"/>
  <c r="K82" i="2" a="1"/>
  <c r="K82" i="2" s="1"/>
  <c r="K83" i="2" a="1"/>
  <c r="K83" i="2"/>
  <c r="K84" i="2" a="1"/>
  <c r="K84" i="2" s="1"/>
  <c r="K85" i="2" a="1"/>
  <c r="K85" i="2" s="1"/>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s="1"/>
  <c r="K125" i="2" a="1"/>
  <c r="K125" i="2" s="1"/>
  <c r="K126" i="2" a="1"/>
  <c r="K126" i="2" s="1"/>
  <c r="K127" i="2" a="1"/>
  <c r="K127" i="2" s="1"/>
  <c r="K128" i="2" a="1"/>
  <c r="K128" i="2"/>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s="1"/>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s="1"/>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s="1"/>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c r="K655" i="2" a="1"/>
  <c r="K655" i="2" s="1"/>
  <c r="K656" i="2" a="1"/>
  <c r="K656" i="2" s="1"/>
  <c r="K657" i="2" a="1"/>
  <c r="K657" i="2" s="1"/>
  <c r="K658" i="2" a="1"/>
  <c r="K658" i="2" s="1"/>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c r="K799" i="2" a="1"/>
  <c r="K799" i="2" s="1"/>
  <c r="K800" i="2" a="1"/>
  <c r="K800" i="2" s="1"/>
  <c r="K801" i="2" a="1"/>
  <c r="K801" i="2" s="1"/>
  <c r="K802" i="2" a="1"/>
  <c r="K802" i="2" s="1"/>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DD2E78-6F72-4935-9B2B-82DD81AC3FF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51F223-8D8A-4AC0-82F0-4B0AFB183F34}" name="WorksheetConnection_sample-data-excel-portfolio-project.xlsx!calls" type="102" refreshedVersion="6"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5A0532C6-9DD8-472D-B786-0A85DBC1F092}" name="WorksheetConnection_sample-data-excel-portfolio-project.xlsx!customers" type="102" refreshedVersion="6"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sharedStrings.xml><?xml version="1.0" encoding="utf-8"?>
<sst xmlns="http://schemas.openxmlformats.org/spreadsheetml/2006/main" count="3163" uniqueCount="1077">
  <si>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</si>
  <si>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</si>
  <si>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</si>
  <si>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</si>
  <si>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</si>
  <si>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</si>
  <si>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</si>
  <si>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</si>
  <si>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</si>
  <si>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</si>
  <si>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</si>
  <si>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</si>
  <si>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</si>
  <si>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</si>
  <si>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</si>
  <si>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</si>
  <si>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</si>
  <si>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</si>
  <si>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</si>
  <si>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</si>
  <si>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</si>
  <si>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</si>
  <si>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</si>
  <si>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</si>
  <si>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</si>
  <si>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</si>
  <si>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</si>
  <si>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</si>
  <si>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</si>
  <si>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</si>
  <si>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</si>
  <si>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</si>
  <si>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</si>
  <si>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</si>
  <si>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</si>
  <si>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</si>
  <si>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</si>
  <si>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</si>
  <si>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</si>
  <si>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</si>
  <si>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</si>
  <si>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</si>
  <si>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</si>
  <si>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</si>
  <si>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</si>
  <si>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</si>
  <si>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</si>
  <si>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</si>
  <si>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</si>
  <si>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</si>
  <si>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</si>
  <si>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</si>
  <si>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</si>
  <si>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</si>
  <si>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</si>
  <si>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</si>
  <si>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</si>
  <si>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</si>
  <si>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</si>
  <si>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</si>
  <si>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</si>
  <si>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</si>
  <si>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</si>
  <si>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</si>
  <si>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</si>
  <si>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</si>
  <si>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</si>
  <si>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</si>
  <si>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</si>
  <si>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</si>
  <si>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</si>
  <si>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</si>
  <si>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</si>
  <si>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</si>
  <si>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</si>
  <si>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</si>
  <si>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</si>
  <si>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</si>
  <si>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</si>
  <si>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</si>
  <si>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</si>
  <si>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</si>
  <si>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</si>
  <si>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</si>
  <si>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</si>
  <si>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</si>
  <si>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</si>
  <si>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</si>
  <si>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</si>
  <si>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</si>
  <si>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</si>
  <si>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</si>
  <si>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</si>
  <si>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</si>
  <si>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</si>
  <si>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</si>
  <si>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</si>
  <si>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</si>
  <si>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</si>
  <si>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</si>
  <si>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</si>
  <si>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</si>
  <si>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</si>
  <si>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</si>
  <si>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</si>
  <si>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</si>
  <si>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</si>
  <si>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</si>
  <si>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</si>
  <si>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</si>
  <si>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</si>
  <si>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</si>
  <si>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</si>
  <si>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</si>
  <si>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</si>
  <si>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</si>
  <si>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</si>
  <si>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</si>
  <si>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</si>
  <si>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</si>
  <si>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</si>
  <si>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</si>
  <si>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</si>
  <si>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</si>
  <si>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</si>
  <si>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</si>
  <si>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</si>
  <si>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</si>
  <si>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</si>
  <si>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</si>
  <si>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</si>
  <si>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</si>
  <si>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</si>
  <si>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</si>
  <si>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</si>
  <si>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</si>
  <si>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</si>
  <si>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</si>
  <si>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</si>
  <si>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</si>
  <si>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</si>
  <si>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</si>
  <si>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</si>
  <si>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</si>
  <si>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</si>
  <si>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</si>
  <si>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</si>
  <si>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</si>
  <si>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</si>
  <si>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</si>
  <si>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</si>
  <si>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</si>
  <si>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</si>
  <si>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</si>
  <si>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</si>
  <si>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</si>
  <si>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</si>
  <si>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</si>
  <si>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</si>
  <si>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</si>
  <si>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</si>
  <si>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</si>
  <si>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</si>
  <si>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</si>
  <si>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</si>
  <si>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</si>
  <si>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</si>
  <si>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</si>
  <si>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</si>
  <si>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</si>
  <si>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</si>
  <si>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</si>
  <si>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</si>
  <si>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</si>
  <si>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</si>
  <si>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</si>
  <si>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</si>
  <si>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</si>
  <si>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</si>
  <si>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</si>
  <si>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</si>
  <si>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</si>
  <si>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</si>
  <si>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</si>
  <si>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</si>
  <si>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</si>
  <si>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</si>
  <si>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</si>
  <si>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</si>
  <si>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</si>
  <si>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</si>
  <si>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</si>
  <si>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</si>
  <si>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</si>
  <si>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</si>
  <si>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</si>
  <si>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</si>
  <si>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</si>
  <si>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</si>
  <si>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</si>
  <si>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</si>
  <si>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</si>
  <si>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</si>
  <si>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</si>
  <si>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</si>
  <si>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</si>
  <si>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</si>
  <si>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</si>
  <si>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</si>
  <si>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</si>
  <si>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</si>
  <si>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</si>
  <si>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</si>
  <si>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</si>
  <si>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</si>
  <si>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</si>
  <si>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</si>
  <si>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</si>
  <si>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</si>
  <si>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</si>
  <si>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</si>
  <si>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</si>
  <si>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</si>
  <si>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</si>
  <si>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</si>
  <si>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</si>
  <si>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</si>
  <si>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</si>
  <si>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</si>
  <si>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</si>
  <si>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</si>
  <si>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</si>
  <si>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</si>
  <si>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</si>
  <si>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</si>
  <si>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</si>
  <si>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</si>
  <si>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</si>
  <si>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</si>
  <si>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</si>
  <si>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</si>
  <si>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</si>
  <si>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</si>
  <si>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</si>
  <si>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</si>
  <si>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</si>
  <si>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</si>
  <si>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</si>
  <si>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</si>
  <si>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</si>
  <si>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</si>
  <si>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</si>
  <si>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</si>
  <si>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</si>
  <si>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</si>
  <si>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</si>
  <si>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</si>
  <si>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</si>
  <si>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</si>
  <si>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</si>
  <si>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</si>
  <si>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</si>
  <si>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</si>
  <si>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</si>
  <si>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</si>
  <si>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</si>
  <si>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</si>
  <si>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</si>
  <si>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</si>
  <si>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</si>
  <si>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</si>
  <si>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</si>
  <si>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</si>
  <si>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</si>
  <si>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</si>
  <si>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</si>
  <si>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</si>
  <si>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</si>
  <si>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</si>
  <si>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</si>
  <si>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</si>
  <si>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</si>
  <si>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</si>
  <si>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</si>
  <si>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</si>
  <si>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</si>
  <si>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</si>
  <si>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</si>
  <si>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</si>
  <si>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</si>
  <si>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</si>
  <si>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</si>
  <si>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</si>
  <si>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</si>
  <si>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</si>
  <si>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</si>
  <si>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</si>
  <si>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</si>
  <si>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</si>
  <si>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</si>
  <si>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</si>
  <si>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</si>
  <si>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</si>
  <si>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</si>
  <si>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</si>
  <si>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</si>
  <si>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</si>
  <si>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</si>
  <si>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</si>
  <si>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</si>
  <si>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</si>
  <si>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</si>
  <si>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</si>
  <si>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</si>
  <si>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</si>
  <si>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</si>
  <si>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</si>
  <si>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</si>
  <si>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</si>
  <si>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</si>
  <si>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</si>
  <si>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</si>
  <si>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</si>
  <si>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</si>
  <si>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</si>
  <si>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</si>
  <si>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</si>
  <si>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</si>
  <si>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</si>
  <si>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</si>
  <si>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</si>
  <si>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</si>
  <si>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</si>
  <si>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</si>
  <si>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</si>
  <si>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</si>
  <si>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</si>
  <si>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</si>
  <si>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</si>
  <si>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</si>
  <si>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</si>
  <si>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</si>
  <si>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</si>
  <si>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</si>
  <si>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</si>
  <si>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</si>
  <si>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</si>
  <si>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</si>
  <si>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</si>
  <si>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</si>
  <si>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</si>
  <si>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</si>
  <si>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</si>
  <si>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</si>
  <si>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</si>
  <si>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</si>
  <si>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</si>
  <si>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</si>
  <si>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</si>
  <si>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</si>
  <si>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</si>
  <si>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</si>
  <si>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</si>
  <si>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</si>
  <si>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</si>
  <si>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</si>
  <si>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</si>
  <si>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</si>
  <si>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</si>
  <si>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</si>
  <si>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</si>
  <si>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</si>
  <si>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</si>
  <si>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</si>
  <si>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</si>
  <si>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</si>
  <si>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</si>
  <si>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</si>
  <si>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</si>
  <si>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</si>
  <si>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</si>
  <si>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</si>
  <si>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</si>
  <si>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</si>
  <si>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</si>
  <si>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</si>
  <si>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</si>
  <si>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</si>
  <si>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</si>
  <si>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</si>
  <si>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</si>
  <si>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</si>
  <si>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</si>
  <si>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</si>
  <si>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</si>
  <si>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</si>
  <si>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</si>
  <si>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</si>
  <si>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</si>
  <si>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</si>
  <si>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</si>
  <si>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</si>
  <si>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</si>
  <si>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</si>
  <si>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</si>
  <si>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</si>
  <si>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</si>
  <si>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</si>
  <si>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</si>
  <si>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</si>
  <si>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</si>
  <si>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</si>
  <si>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</si>
  <si>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</si>
  <si>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</si>
  <si>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</si>
  <si>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</si>
  <si>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</si>
  <si>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</si>
  <si>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</si>
  <si>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</si>
  <si>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</si>
  <si>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</si>
  <si>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</si>
  <si>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</si>
  <si>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</si>
  <si>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</si>
  <si>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</si>
  <si>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</si>
  <si>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</si>
  <si>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</si>
  <si>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</si>
  <si>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</si>
  <si>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</si>
  <si>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</si>
  <si>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</si>
  <si>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</si>
  <si>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</si>
  <si>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</si>
  <si>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</si>
  <si>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</si>
  <si>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</si>
  <si>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</si>
  <si>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</si>
  <si>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</si>
  <si>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</si>
  <si>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</si>
  <si>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</si>
  <si>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</si>
  <si>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</si>
  <si>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</si>
  <si>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</si>
  <si>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</si>
  <si>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</si>
  <si>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</si>
  <si>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</si>
  <si>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</si>
  <si>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</si>
  <si>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</si>
  <si>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</si>
  <si>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</si>
  <si>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</si>
  <si>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</si>
  <si>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</si>
  <si>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</si>
  <si>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</si>
  <si>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</si>
  <si>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</si>
  <si>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</si>
  <si>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</si>
  <si>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</si>
  <si>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</si>
  <si>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</si>
  <si>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</si>
  <si>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</si>
  <si>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</si>
  <si>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</si>
  <si>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</si>
  <si>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</si>
  <si>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</si>
  <si>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</si>
  <si>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</si>
  <si>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</si>
  <si>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</si>
  <si>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</si>
  <si>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</si>
  <si>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</si>
  <si>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</si>
  <si>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</si>
  <si>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</si>
  <si>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</si>
  <si>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</si>
  <si>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</si>
  <si>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</si>
  <si>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</si>
  <si>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</si>
  <si>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</si>
  <si>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</si>
  <si>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</si>
  <si>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</si>
  <si>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</si>
  <si>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</si>
  <si>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</si>
  <si>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</si>
  <si>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</si>
  <si>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</si>
  <si>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</si>
  <si>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</si>
  <si>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</si>
  <si>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</si>
  <si>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</si>
  <si>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</si>
  <si>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</si>
  <si>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</si>
  <si>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</si>
  <si>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</si>
  <si>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</si>
  <si>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</si>
  <si>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</si>
  <si>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</si>
  <si>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</si>
  <si>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</si>
  <si>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</si>
  <si>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</si>
  <si>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</si>
  <si>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</si>
  <si>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</si>
  <si>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</si>
  <si>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</si>
  <si>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</si>
  <si>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</si>
  <si>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</si>
  <si>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</si>
  <si>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</si>
  <si>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</si>
  <si>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</si>
  <si>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</si>
  <si>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</si>
  <si>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</si>
  <si>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</si>
  <si>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</si>
  <si>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</si>
  <si>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</si>
  <si>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</si>
  <si>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</si>
  <si>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</si>
  <si>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</si>
  <si>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</si>
  <si>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</si>
  <si>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</si>
  <si>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</si>
  <si>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</si>
  <si>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</si>
  <si>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</si>
  <si>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</si>
  <si>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</si>
  <si>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</si>
  <si>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</si>
  <si>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</si>
  <si>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</si>
  <si>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</si>
  <si>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</si>
  <si>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</si>
  <si>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</si>
  <si>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</si>
  <si>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</si>
  <si>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</si>
  <si>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</si>
  <si>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</si>
  <si>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</si>
  <si>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</si>
  <si>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</si>
  <si>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</si>
  <si>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</si>
  <si>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</si>
  <si>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</si>
  <si>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</si>
  <si>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</si>
  <si>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</si>
  <si>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</si>
  <si>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</si>
  <si>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</si>
  <si>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</si>
  <si>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</si>
  <si>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</si>
  <si>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</si>
  <si>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</si>
  <si>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</si>
  <si>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</si>
  <si>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</si>
  <si>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</si>
  <si>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</si>
  <si>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</si>
  <si>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</si>
  <si>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</si>
  <si>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</si>
  <si>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</si>
  <si>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</si>
  <si>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</si>
  <si>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</si>
  <si>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</si>
  <si>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</si>
  <si>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</si>
  <si>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</si>
  <si>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</si>
  <si>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</si>
  <si>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</si>
  <si>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</si>
  <si>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</si>
  <si>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</si>
  <si>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</si>
  <si>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</si>
  <si>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</si>
  <si>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</si>
  <si>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</si>
  <si>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</si>
  <si>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</si>
  <si>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</si>
  <si>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</si>
  <si>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</si>
  <si>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</si>
  <si>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</si>
  <si>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</si>
  <si>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</si>
  <si>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</si>
  <si>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</si>
  <si>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</si>
  <si>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</si>
  <si>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</si>
  <si>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</si>
  <si>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</si>
  <si>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</si>
  <si>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</si>
  <si>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</si>
  <si>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</si>
  <si>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</si>
  <si>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</si>
  <si>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</si>
  <si>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</si>
  <si>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</si>
  <si>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</si>
  <si>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</si>
  <si>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</si>
  <si>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</si>
  <si>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</si>
  <si>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</si>
  <si>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</si>
  <si>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</si>
  <si>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</si>
  <si>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</si>
  <si>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</si>
  <si>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</si>
  <si>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</si>
  <si>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</si>
  <si>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</si>
  <si>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</si>
  <si>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</si>
  <si>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</si>
  <si>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</si>
  <si>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</si>
  <si>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</si>
  <si>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</si>
  <si>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</si>
  <si>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</si>
  <si>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</si>
  <si>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</si>
  <si>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</si>
  <si>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</si>
  <si>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</si>
  <si>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</si>
  <si>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</si>
  <si>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</si>
  <si>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</si>
  <si>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</si>
  <si>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</si>
  <si>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</si>
  <si>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</si>
  <si>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</si>
  <si>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</si>
  <si>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</si>
  <si>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</si>
  <si>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</si>
  <si>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</si>
  <si>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</si>
  <si>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</si>
  <si>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</si>
  <si>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</si>
  <si>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</si>
  <si>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</si>
  <si>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</si>
  <si>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</si>
  <si>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</si>
  <si>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</si>
  <si>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</si>
  <si>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</si>
  <si>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</si>
  <si>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</si>
  <si>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</si>
  <si>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</si>
  <si>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</si>
  <si>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</si>
  <si>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</si>
  <si>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</si>
  <si>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</si>
  <si>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</si>
  <si>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</si>
  <si>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</si>
  <si>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</si>
  <si>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</si>
  <si>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</si>
  <si>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</si>
  <si>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</si>
  <si>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</si>
  <si>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</si>
  <si>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</si>
  <si>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</si>
  <si>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</si>
  <si>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</si>
  <si>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</si>
  <si>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</si>
  <si>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</si>
  <si>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</si>
  <si>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</si>
  <si>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</si>
  <si>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</si>
  <si>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</si>
  <si>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</si>
  <si>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</si>
  <si>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</si>
  <si>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</si>
  <si>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</si>
  <si>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</si>
  <si>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</si>
  <si>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</si>
  <si>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</si>
  <si>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</si>
  <si>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</si>
  <si>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</si>
  <si>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</si>
  <si>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</si>
  <si>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</si>
  <si>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</si>
  <si>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</si>
  <si>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</si>
  <si>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</si>
  <si>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</si>
  <si>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</si>
  <si>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</si>
  <si>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</si>
  <si>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</si>
  <si>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</si>
  <si>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</si>
  <si>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</si>
  <si>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</si>
  <si>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</si>
  <si>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</si>
  <si>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</si>
  <si>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</si>
  <si>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</si>
  <si>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</si>
  <si>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</si>
  <si>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</si>
  <si>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</si>
  <si>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</si>
  <si>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</si>
  <si>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</si>
  <si>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</si>
  <si>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</si>
  <si>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</si>
  <si>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</si>
  <si>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</si>
  <si>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</si>
  <si>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</si>
  <si>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</si>
  <si>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</si>
  <si>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</si>
  <si>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</si>
  <si>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</si>
  <si>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</si>
  <si>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</si>
  <si>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</si>
  <si>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</si>
  <si>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</si>
  <si>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</si>
  <si>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</si>
  <si>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</si>
  <si>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</si>
  <si>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</si>
  <si>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</si>
  <si>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</si>
  <si>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</si>
  <si>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</si>
  <si>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</si>
  <si>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</si>
  <si>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</si>
  <si>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</si>
  <si>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</si>
  <si>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</si>
  <si>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</si>
  <si>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</si>
  <si>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</si>
  <si>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</si>
  <si>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</si>
  <si>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</si>
  <si>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</si>
  <si>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</si>
  <si>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</si>
  <si>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</si>
  <si>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</si>
  <si>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</si>
  <si>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</si>
  <si>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</si>
  <si>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</si>
  <si>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</si>
  <si>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</si>
  <si>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</si>
  <si>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</si>
  <si>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</si>
  <si>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</si>
  <si>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</si>
  <si>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</si>
  <si>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</si>
  <si>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</si>
  <si>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</si>
  <si>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</si>
  <si>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</si>
  <si>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</si>
  <si>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</si>
  <si>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</si>
  <si>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</si>
  <si>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</si>
  <si>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</si>
  <si>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</si>
  <si>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</si>
  <si>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</si>
  <si>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</si>
  <si>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</si>
  <si>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</si>
  <si>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</si>
  <si>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</si>
  <si>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</si>
  <si>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</si>
  <si>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</si>
  <si>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</si>
  <si>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</si>
  <si>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</si>
  <si>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</si>
  <si>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</si>
  <si>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</si>
  <si>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</si>
  <si>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</si>
  <si>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</si>
  <si>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</si>
  <si>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</si>
  <si>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</si>
  <si>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</si>
  <si>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</si>
  <si>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</si>
  <si>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</si>
  <si>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</si>
  <si>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</si>
  <si>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</si>
  <si>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</si>
  <si>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</si>
  <si>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</si>
  <si>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</si>
  <si>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</si>
  <si>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</si>
  <si>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</si>
  <si>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</si>
  <si>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</si>
  <si>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</si>
  <si>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</si>
  <si>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</si>
  <si>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</si>
  <si>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</si>
  <si>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</si>
  <si>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</si>
  <si>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</si>
  <si>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</si>
  <si>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</si>
  <si>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</si>
  <si>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</si>
  <si>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</si>
  <si>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</si>
  <si>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</si>
  <si>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</si>
  <si>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</si>
  <si>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</si>
  <si>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</si>
  <si>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</si>
  <si>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</si>
  <si>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</si>
  <si>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</si>
  <si>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</si>
  <si>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</si>
  <si>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</si>
  <si>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</si>
  <si>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</si>
  <si>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</si>
  <si>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</si>
  <si>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</si>
  <si>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</si>
  <si>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</si>
  <si>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</si>
  <si>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</si>
  <si>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</si>
  <si>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</si>
  <si>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</si>
  <si>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</si>
  <si>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</si>
  <si>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</si>
  <si>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</si>
  <si>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</si>
  <si>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</si>
  <si>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</si>
  <si>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</si>
  <si>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</si>
  <si>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</si>
  <si>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</si>
  <si>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</si>
  <si>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</si>
  <si>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</si>
  <si>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</si>
  <si>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</si>
  <si>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</si>
  <si>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</si>
  <si>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</si>
  <si>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</si>
  <si>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</si>
  <si>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</si>
  <si>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</si>
  <si>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</si>
  <si>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</si>
  <si>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</si>
  <si>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</si>
  <si>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</si>
  <si>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</si>
  <si>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</si>
  <si>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</si>
  <si>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</si>
  <si>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</si>
  <si>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</si>
  <si>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</si>
  <si>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</si>
  <si>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</si>
  <si>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</si>
  <si>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</si>
  <si>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</si>
  <si>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</si>
  <si>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</si>
  <si>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</si>
  <si>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</si>
  <si>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</si>
  <si>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</si>
  <si>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</si>
  <si>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</si>
  <si>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</si>
  <si>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</si>
  <si>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</si>
  <si>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</si>
  <si>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</si>
  <si>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</si>
  <si>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</si>
  <si>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</si>
  <si>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</si>
  <si>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</si>
  <si>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</si>
  <si>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</si>
  <si>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</si>
  <si>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</si>
  <si>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</si>
  <si>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</si>
  <si>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</si>
  <si>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</si>
  <si>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</si>
  <si>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</si>
  <si>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</si>
  <si>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</si>
  <si>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</si>
  <si>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</si>
  <si>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</si>
  <si>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</si>
  <si>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</si>
  <si>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</si>
  <si>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</si>
  <si>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</si>
  <si>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</si>
  <si>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</si>
  <si>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</si>
  <si>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</si>
  <si>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</si>
  <si>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</si>
  <si>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</si>
  <si>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</si>
  <si>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</si>
  <si>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</si>
  <si>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</si>
  <si>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</si>
  <si>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</si>
  <si>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</si>
  <si>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</si>
  <si>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</si>
  <si>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</si>
  <si>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</si>
  <si>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</si>
  <si>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</si>
  <si>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</si>
  <si>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</si>
  <si>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</si>
  <si>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</si>
  <si>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</si>
  <si>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</si>
  <si>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</si>
  <si>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</si>
  <si>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</si>
  <si>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</si>
  <si>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</si>
  <si>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</si>
  <si>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</si>
  <si>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</si>
  <si>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</si>
  <si>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</si>
  <si>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</si>
  <si>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</si>
  <si>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</si>
  <si>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</si>
  <si>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</si>
  <si>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</si>
  <si>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</si>
  <si>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</si>
  <si>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</si>
  <si>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</si>
  <si>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</si>
  <si>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</si>
  <si>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</si>
  <si>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</si>
  <si>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</si>
  <si>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</si>
  <si>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</si>
  <si>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</si>
  <si>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</si>
  <si>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</si>
  <si>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</si>
  <si>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</si>
  <si>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</si>
  <si>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Sunday</t>
  </si>
  <si>
    <t>Monday</t>
  </si>
  <si>
    <t>Tuesday</t>
  </si>
  <si>
    <t>Wednesday</t>
  </si>
  <si>
    <t>Thursday</t>
  </si>
  <si>
    <t>Friday</t>
  </si>
  <si>
    <t>Saturday</t>
  </si>
  <si>
    <t>5* stars call</t>
  </si>
  <si>
    <t>Row Labels</t>
  </si>
  <si>
    <t>Grand Total</t>
  </si>
  <si>
    <t>Jan</t>
  </si>
  <si>
    <t>Feb</t>
  </si>
  <si>
    <t>Mar</t>
  </si>
  <si>
    <t>Apr</t>
  </si>
  <si>
    <t>May</t>
  </si>
  <si>
    <t>Jun</t>
  </si>
  <si>
    <t>Jul</t>
  </si>
  <si>
    <t>Aug</t>
  </si>
  <si>
    <t>Sep</t>
  </si>
  <si>
    <t>Oct</t>
  </si>
  <si>
    <t>Nov</t>
  </si>
  <si>
    <t>Dec</t>
  </si>
  <si>
    <t>Call Count2</t>
  </si>
  <si>
    <t>For Graph</t>
  </si>
  <si>
    <t>Rep</t>
  </si>
  <si>
    <t>Calls</t>
  </si>
  <si>
    <t>Amount</t>
  </si>
  <si>
    <t>Sel. calls</t>
  </si>
  <si>
    <t>Sel. Amount</t>
  </si>
  <si>
    <t>Selected rep</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</si>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</sst>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409]#,###.0,&quot;k&quot;"/>
    <numFmt numFmtId="168" formatCode="[$$-409]#,##0"/>
  </numFmts>
  <fonts count="7">
    <font>
      <sz val="11"/>
      <color theme="1"/>
      <name val="Aptos"/>
      <family val="2"/>
      <scheme val="minor"/>
    </font>
    <font>
      <b/>
      <sz val="11"/>
      <color theme="1"/>
      <name val="Aptos"/>
      <family val="2"/>
      <scheme val="minor"/>
    </font>
    <font>
      <sz val="8"/>
      <name val="Aptos"/>
      <family val="2"/>
      <scheme val="minor"/>
    </font>
    <font>
      <sz val="20"/>
      <color theme="1"/>
      <name val="Aptos ExtraBold"/>
    </font>
    <font>
      <sz val="10"/>
      <color theme="1"/>
      <name val="Aptos"/>
      <family val="2"/>
      <scheme val="minor"/>
    </font>
    <font>
      <b/>
      <sz val="11"/>
      <color theme="1"/>
      <name val="Aptos"/>
      <scheme val="minor"/>
    </font>
    <font>
      <b/>
      <sz val="10"/>
      <color theme="1"/>
      <name val="Aptos"/>
      <scheme val="minor"/>
    </font>
  </fonts>
  <fills count="5">
    <fill>
      <patternFill patternType="none"/>
    </fill>
    <fill>
      <patternFill patternType="gray125"/>
    </fill>
    <fill>
      <patternFill patternType="solid">
        <fgColor theme="7"/>
        <bgColor indexed="64"/>
      </patternFill>
    </fill>
    <fill>
      <patternFill patternType="solid">
        <fgColor theme="0"/>
        <bgColor indexed="64"/>
      </patternFill>
    </fill>
    <fill>
      <patternFill patternType="solid">
        <fgColor theme="5" tint="0.7999816888943144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s>
  <cellStyleXfs count="1">
    <xf numFmtId="0" fontId="0" fillId="0" borderId="0"/>
  </cellStyleXfs>
  <cellXfs count="5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3" fillId="2" borderId="0" xfId="0" applyFont="1" applyFill="1" applyAlignment="1">
      <alignment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4" borderId="0" xfId="0" applyFill="1"/>
    <xf numFmtId="0" fontId="0" fillId="0" borderId="0" xfId="0" applyAlignment="1">
      <alignment horizontal="left"/>
    </xf>
    <xf numFmtId="167" fontId="0" fillId="0" borderId="0" xfId="0" applyNumberFormat="1"/>
    <xf numFmtId="0" fontId="0" fillId="0" borderId="0" xfId="0" applyAlignment="1">
      <alignment horizontal="left" indent="1"/>
    </xf>
    <xf numFmtId="0" fontId="4" fillId="3" borderId="0" xfId="0" applyFont="1" applyFill="1" applyBorder="1"/>
    <xf numFmtId="0" fontId="4" fillId="3" borderId="23" xfId="0" applyFont="1" applyFill="1" applyBorder="1"/>
    <xf numFmtId="168" fontId="4" fillId="3" borderId="0" xfId="0" applyNumberFormat="1" applyFont="1" applyFill="1" applyBorder="1"/>
    <xf numFmtId="168" fontId="4" fillId="3" borderId="23" xfId="0" applyNumberFormat="1" applyFont="1" applyFill="1" applyBorder="1"/>
    <xf numFmtId="168" fontId="4" fillId="3" borderId="25" xfId="0" applyNumberFormat="1" applyFont="1" applyFill="1" applyBorder="1"/>
    <xf numFmtId="168" fontId="4" fillId="3" borderId="26" xfId="0" applyNumberFormat="1" applyFont="1" applyFill="1" applyBorder="1"/>
    <xf numFmtId="0" fontId="5" fillId="3" borderId="19" xfId="0" applyFont="1" applyFill="1" applyBorder="1"/>
    <xf numFmtId="0" fontId="5" fillId="3" borderId="20" xfId="0" applyFont="1" applyFill="1" applyBorder="1"/>
    <xf numFmtId="0" fontId="5" fillId="3" borderId="21" xfId="0" applyFont="1" applyFill="1" applyBorder="1"/>
    <xf numFmtId="0" fontId="6" fillId="3" borderId="22" xfId="0" applyFont="1" applyFill="1" applyBorder="1"/>
    <xf numFmtId="0" fontId="6" fillId="3" borderId="22" xfId="0" applyFont="1" applyFill="1" applyBorder="1" applyAlignment="1">
      <alignment horizontal="left" indent="1"/>
    </xf>
    <xf numFmtId="0" fontId="6" fillId="3" borderId="24" xfId="0" applyFont="1" applyFill="1" applyBorder="1" applyAlignment="1">
      <alignment horizontal="left" indent="1"/>
    </xf>
  </cellXfs>
  <cellStyles count="1">
    <cellStyle name="Normal" xfId="0" builtinId="0"/>
  </cellStyles>
  <dxfs count="16">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theme="6" tint="0.79998168889431442"/>
        </patternFill>
      </fill>
      <border>
        <left/>
        <right/>
        <top/>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22/10/relationships/richValueRel" Target="richData/richValueRel.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 Target="richData/rdrichvalue.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project.xlsx]Pivot!Weekly Trend</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3410884099781"/>
          <c:y val="6.051776696804255E-2"/>
          <c:w val="0.65896458776523714"/>
          <c:h val="0.87896446606391487"/>
        </c:manualLayout>
      </c:layout>
      <c:barChart>
        <c:barDir val="bar"/>
        <c:grouping val="clustered"/>
        <c:varyColors val="0"/>
        <c:ser>
          <c:idx val="0"/>
          <c:order val="0"/>
          <c:tx>
            <c:strRef>
              <c:f>Pivot!$F$23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Pivot!$E$24:$E$31</c:f>
              <c:strCache>
                <c:ptCount val="7"/>
                <c:pt idx="0">
                  <c:v>Sunday</c:v>
                </c:pt>
                <c:pt idx="1">
                  <c:v>Monday</c:v>
                </c:pt>
                <c:pt idx="2">
                  <c:v>Tuesday</c:v>
                </c:pt>
                <c:pt idx="3">
                  <c:v>Wednesday</c:v>
                </c:pt>
                <c:pt idx="4">
                  <c:v>Thursday</c:v>
                </c:pt>
                <c:pt idx="5">
                  <c:v>Friday</c:v>
                </c:pt>
                <c:pt idx="6">
                  <c:v>Saturday</c:v>
                </c:pt>
              </c:strCache>
            </c:strRef>
          </c:cat>
          <c:val>
            <c:numRef>
              <c:f>Pivot!$F$24:$F$31</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BD12-4AB2-85CD-07D5F9E1E7CA}"/>
            </c:ext>
          </c:extLst>
        </c:ser>
        <c:dLbls>
          <c:showLegendKey val="0"/>
          <c:showVal val="0"/>
          <c:showCatName val="0"/>
          <c:showSerName val="0"/>
          <c:showPercent val="0"/>
          <c:showBubbleSize val="0"/>
        </c:dLbls>
        <c:gapWidth val="25"/>
        <c:axId val="1516217056"/>
        <c:axId val="724183552"/>
      </c:barChart>
      <c:catAx>
        <c:axId val="151621705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183552"/>
        <c:crosses val="autoZero"/>
        <c:auto val="1"/>
        <c:lblAlgn val="ctr"/>
        <c:lblOffset val="100"/>
        <c:noMultiLvlLbl val="0"/>
      </c:catAx>
      <c:valAx>
        <c:axId val="724183552"/>
        <c:scaling>
          <c:orientation val="minMax"/>
        </c:scaling>
        <c:delete val="1"/>
        <c:axPos val="t"/>
        <c:numFmt formatCode="#,##0" sourceLinked="1"/>
        <c:majorTickMark val="out"/>
        <c:minorTickMark val="none"/>
        <c:tickLblPos val="nextTo"/>
        <c:crossAx val="151621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project.xlsx]Pivot!Monthly Trend</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800" b="1">
                <a:solidFill>
                  <a:schemeClr val="accent2">
                    <a:lumMod val="60000"/>
                    <a:lumOff val="40000"/>
                  </a:schemeClr>
                </a:solidFill>
              </a:rPr>
              <a:t>Call Trend</a:t>
            </a:r>
          </a:p>
        </c:rich>
      </c:tx>
      <c:layout>
        <c:manualLayout>
          <c:xMode val="edge"/>
          <c:yMode val="edge"/>
          <c:x val="2.4524588729136133E-2"/>
          <c:y val="2.99559270474895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3">
              <a:lumMod val="40000"/>
              <a:lumOff val="60000"/>
            </a:schemeClr>
          </a:solidFill>
          <a:ln>
            <a:noFill/>
          </a:ln>
          <a:effectLst/>
        </c:spPr>
        <c:marker>
          <c:symbol val="none"/>
        </c:marker>
      </c:pivotFmt>
      <c:pivotFmt>
        <c:idx val="5"/>
        <c:spPr>
          <a:solidFill>
            <a:schemeClr val="accent1"/>
          </a:solidFill>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6"/>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marker>
          <c:symbol val="none"/>
        </c:marker>
      </c:pivotFmt>
      <c:pivotFmt>
        <c:idx val="7"/>
        <c:spPr>
          <a:ln w="28575" cap="rnd">
            <a:solidFill>
              <a:schemeClr val="accent2">
                <a:lumMod val="60000"/>
                <a:lumOff val="40000"/>
              </a:schemeClr>
            </a:solidFill>
            <a:round/>
          </a:ln>
          <a:effectLst/>
        </c:spPr>
        <c:marker>
          <c:symbol val="circle"/>
          <c:size val="7"/>
          <c:spPr>
            <a:solidFill>
              <a:schemeClr val="bg1"/>
            </a:solidFill>
            <a:ln w="25400">
              <a:solidFill>
                <a:schemeClr val="accent2">
                  <a:lumMod val="60000"/>
                  <a:lumOff val="40000"/>
                </a:schemeClr>
              </a:solidFill>
            </a:ln>
            <a:effectLst/>
          </c:spPr>
        </c:marker>
      </c:pivotFmt>
    </c:pivotFmts>
    <c:plotArea>
      <c:layout/>
      <c:areaChart>
        <c:grouping val="standard"/>
        <c:varyColors val="0"/>
        <c:ser>
          <c:idx val="1"/>
          <c:order val="1"/>
          <c:tx>
            <c:strRef>
              <c:f>Pivot!$C$23</c:f>
              <c:strCache>
                <c:ptCount val="1"/>
                <c:pt idx="0">
                  <c:v>Call Count2</c:v>
                </c:pt>
              </c:strCache>
            </c:strRef>
          </c:tx>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cat>
            <c:strRef>
              <c:f>Pivot!$A$24:$A$36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Pivot!$C$24:$C$36</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3071-4ECC-BACE-DD6FC96FC83E}"/>
            </c:ext>
          </c:extLst>
        </c:ser>
        <c:dLbls>
          <c:showLegendKey val="0"/>
          <c:showVal val="0"/>
          <c:showCatName val="0"/>
          <c:showSerName val="0"/>
          <c:showPercent val="0"/>
          <c:showBubbleSize val="0"/>
        </c:dLbls>
        <c:axId val="1516239056"/>
        <c:axId val="1514369264"/>
      </c:areaChart>
      <c:lineChart>
        <c:grouping val="standard"/>
        <c:varyColors val="0"/>
        <c:ser>
          <c:idx val="0"/>
          <c:order val="0"/>
          <c:tx>
            <c:strRef>
              <c:f>Pivot!$B$23</c:f>
              <c:strCache>
                <c:ptCount val="1"/>
                <c:pt idx="0">
                  <c:v>Call Count</c:v>
                </c:pt>
              </c:strCache>
            </c:strRef>
          </c:tx>
          <c:spPr>
            <a:ln w="28575" cap="rnd">
              <a:solidFill>
                <a:schemeClr val="accent2">
                  <a:lumMod val="60000"/>
                  <a:lumOff val="40000"/>
                </a:schemeClr>
              </a:solidFill>
              <a:round/>
            </a:ln>
            <a:effectLst/>
          </c:spPr>
          <c:marker>
            <c:symbol val="circle"/>
            <c:size val="7"/>
            <c:spPr>
              <a:solidFill>
                <a:schemeClr val="bg1"/>
              </a:solidFill>
              <a:ln w="25400">
                <a:solidFill>
                  <a:schemeClr val="accent2">
                    <a:lumMod val="60000"/>
                    <a:lumOff val="40000"/>
                  </a:schemeClr>
                </a:solidFill>
              </a:ln>
              <a:effectLst/>
            </c:spPr>
          </c:marker>
          <c:cat>
            <c:strRef>
              <c:f>Pivot!$A$24:$A$36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Pivot!$B$24:$B$36</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3071-4ECC-BACE-DD6FC96FC83E}"/>
            </c:ext>
          </c:extLst>
        </c:ser>
        <c:dLbls>
          <c:showLegendKey val="0"/>
          <c:showVal val="0"/>
          <c:showCatName val="0"/>
          <c:showSerName val="0"/>
          <c:showPercent val="0"/>
          <c:showBubbleSize val="0"/>
        </c:dLbls>
        <c:marker val="1"/>
        <c:smooth val="0"/>
        <c:axId val="1516239056"/>
        <c:axId val="1514369264"/>
      </c:lineChart>
      <c:catAx>
        <c:axId val="151623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369264"/>
        <c:crosses val="autoZero"/>
        <c:auto val="1"/>
        <c:lblAlgn val="ctr"/>
        <c:lblOffset val="100"/>
        <c:noMultiLvlLbl val="0"/>
      </c:catAx>
      <c:valAx>
        <c:axId val="1514369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23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1">
                <a:solidFill>
                  <a:schemeClr val="accent2">
                    <a:lumMod val="75000"/>
                  </a:schemeClr>
                </a:solidFill>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058046672779321"/>
          <c:y val="0.12727272727272726"/>
          <c:w val="0.80987868473017244"/>
          <c:h val="0.8666666666666667"/>
        </c:manualLayout>
      </c:layout>
      <c:barChart>
        <c:barDir val="bar"/>
        <c:grouping val="clustered"/>
        <c:varyColors val="0"/>
        <c:ser>
          <c:idx val="0"/>
          <c:order val="0"/>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Pivot!$I$52:$I$56</c:f>
              <c:strCache>
                <c:ptCount val="5"/>
                <c:pt idx="0">
                  <c:v>R01</c:v>
                </c:pt>
                <c:pt idx="1">
                  <c:v>R02</c:v>
                </c:pt>
                <c:pt idx="2">
                  <c:v>R03</c:v>
                </c:pt>
                <c:pt idx="3">
                  <c:v>R04</c:v>
                </c:pt>
                <c:pt idx="4">
                  <c:v>R05</c:v>
                </c:pt>
              </c:strCache>
            </c:strRef>
          </c:cat>
          <c:val>
            <c:numRef>
              <c:f>Pivot!$K$52:$K$56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D0D-470F-AAD3-E1DF61813C1F}"/>
            </c:ext>
          </c:extLst>
        </c:ser>
        <c:ser>
          <c:idx val="1"/>
          <c:order val="1"/>
          <c:tx>
            <c:strRef>
              <c:f>Pivot!$L$51</c:f>
              <c:strCache>
                <c:ptCount val="1"/>
                <c:pt idx="0">
                  <c:v>Sel. calls</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val>
            <c:numRef>
              <c:f>Pivot!$L$52:$L$57</c:f>
              <c:numCache>
                <c:formatCode>General</c:formatCode>
                <c:ptCount val="6"/>
                <c:pt idx="0">
                  <c:v>#N/A</c:v>
                </c:pt>
                <c:pt idx="1">
                  <c:v>#N/A</c:v>
                </c:pt>
                <c:pt idx="2">
                  <c:v>207</c:v>
                </c:pt>
                <c:pt idx="3">
                  <c:v>#N/A</c:v>
                </c:pt>
                <c:pt idx="4">
                  <c:v>#N/A</c:v>
                </c:pt>
                <c:pt idx="5">
                  <c:v>#N/A</c:v>
                </c:pt>
              </c:numCache>
            </c:numRef>
          </c:val>
          <c:extLst>
            <c:ext xmlns:c16="http://schemas.microsoft.com/office/drawing/2014/chart" uri="{C3380CC4-5D6E-409C-BE32-E72D297353CC}">
              <c16:uniqueId val="{00000001-FD0D-470F-AAD3-E1DF61813C1F}"/>
            </c:ext>
          </c:extLst>
        </c:ser>
        <c:dLbls>
          <c:showLegendKey val="0"/>
          <c:showVal val="0"/>
          <c:showCatName val="0"/>
          <c:showSerName val="0"/>
          <c:showPercent val="0"/>
          <c:showBubbleSize val="0"/>
        </c:dLbls>
        <c:gapWidth val="25"/>
        <c:overlap val="100"/>
        <c:axId val="1558702336"/>
        <c:axId val="1557496384"/>
      </c:barChart>
      <c:catAx>
        <c:axId val="155870233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496384"/>
        <c:crosses val="autoZero"/>
        <c:auto val="1"/>
        <c:lblAlgn val="ctr"/>
        <c:lblOffset val="100"/>
        <c:noMultiLvlLbl val="0"/>
      </c:catAx>
      <c:valAx>
        <c:axId val="1557496384"/>
        <c:scaling>
          <c:orientation val="minMax"/>
          <c:min val="0"/>
        </c:scaling>
        <c:delete val="1"/>
        <c:axPos val="t"/>
        <c:majorGridlines>
          <c:spPr>
            <a:ln w="9525" cap="flat" cmpd="sng" algn="ctr">
              <a:noFill/>
              <a:round/>
            </a:ln>
            <a:effectLst/>
          </c:spPr>
        </c:majorGridlines>
        <c:numFmt formatCode="General" sourceLinked="1"/>
        <c:majorTickMark val="none"/>
        <c:minorTickMark val="none"/>
        <c:tickLblPos val="nextTo"/>
        <c:crossAx val="155870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1">
                <a:solidFill>
                  <a:schemeClr val="accent2">
                    <a:lumMod val="60000"/>
                    <a:lumOff val="40000"/>
                  </a:schemeClr>
                </a:solidFill>
              </a:rPr>
              <a:t>Female</a:t>
            </a:r>
            <a:r>
              <a:rPr lang="en-ID" b="1"/>
              <a:t> Vs. </a:t>
            </a:r>
            <a:r>
              <a:rPr lang="en-ID" b="1">
                <a:solidFill>
                  <a:schemeClr val="accent3">
                    <a:lumMod val="40000"/>
                    <a:lumOff val="60000"/>
                  </a:schemeClr>
                </a:solidFill>
              </a:rPr>
              <a:t>Male</a:t>
            </a:r>
            <a:r>
              <a:rPr lang="en-ID" b="1"/>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lumMod val="60000"/>
              <a:lumOff val="4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3">
              <a:lumMod val="40000"/>
              <a:lumOff val="6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Pivot!$B$77:$B$78</c:f>
              <c:strCache>
                <c:ptCount val="1"/>
                <c:pt idx="0">
                  <c:v>Female</c:v>
                </c:pt>
              </c:strCache>
            </c:strRef>
          </c:tx>
          <c:spPr>
            <a:solidFill>
              <a:schemeClr val="accent2">
                <a:lumMod val="60000"/>
                <a:lumOff val="4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Pivot!$A$79:$A$82</c:f>
              <c:strCache>
                <c:ptCount val="3"/>
                <c:pt idx="0">
                  <c:v>Cincinnati</c:v>
                </c:pt>
                <c:pt idx="1">
                  <c:v>Cleveland</c:v>
                </c:pt>
                <c:pt idx="2">
                  <c:v>Columbus</c:v>
                </c:pt>
              </c:strCache>
            </c:strRef>
          </c:cat>
          <c:val>
            <c:numRef>
              <c:f>Pivot!$B$79:$B$82</c:f>
              <c:numCache>
                <c:formatCode>#,##0</c:formatCode>
                <c:ptCount val="3"/>
                <c:pt idx="0">
                  <c:v>144</c:v>
                </c:pt>
                <c:pt idx="1">
                  <c:v>326</c:v>
                </c:pt>
                <c:pt idx="2">
                  <c:v>129</c:v>
                </c:pt>
              </c:numCache>
            </c:numRef>
          </c:val>
          <c:extLst>
            <c:ext xmlns:c16="http://schemas.microsoft.com/office/drawing/2014/chart" uri="{C3380CC4-5D6E-409C-BE32-E72D297353CC}">
              <c16:uniqueId val="{00000000-7836-441C-9C4E-746AEAD93FC5}"/>
            </c:ext>
          </c:extLst>
        </c:ser>
        <c:ser>
          <c:idx val="1"/>
          <c:order val="1"/>
          <c:tx>
            <c:strRef>
              <c:f>Pivot!$C$77:$C$78</c:f>
              <c:strCache>
                <c:ptCount val="1"/>
                <c:pt idx="0">
                  <c:v>Male</c:v>
                </c:pt>
              </c:strCache>
            </c:strRef>
          </c:tx>
          <c:spPr>
            <a:solidFill>
              <a:schemeClr val="accent3">
                <a:lumMod val="40000"/>
                <a:lumOff val="6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Pivot!$A$79:$A$82</c:f>
              <c:strCache>
                <c:ptCount val="3"/>
                <c:pt idx="0">
                  <c:v>Cincinnati</c:v>
                </c:pt>
                <c:pt idx="1">
                  <c:v>Cleveland</c:v>
                </c:pt>
                <c:pt idx="2">
                  <c:v>Columbus</c:v>
                </c:pt>
              </c:strCache>
            </c:strRef>
          </c:cat>
          <c:val>
            <c:numRef>
              <c:f>Pivot!$C$79:$C$82</c:f>
              <c:numCache>
                <c:formatCode>#,##0</c:formatCode>
                <c:ptCount val="3"/>
                <c:pt idx="0">
                  <c:v>132</c:v>
                </c:pt>
                <c:pt idx="1">
                  <c:v>63</c:v>
                </c:pt>
                <c:pt idx="2">
                  <c:v>206</c:v>
                </c:pt>
              </c:numCache>
            </c:numRef>
          </c:val>
          <c:extLst>
            <c:ext xmlns:c16="http://schemas.microsoft.com/office/drawing/2014/chart" uri="{C3380CC4-5D6E-409C-BE32-E72D297353CC}">
              <c16:uniqueId val="{00000001-7836-441C-9C4E-746AEAD93FC5}"/>
            </c:ext>
          </c:extLst>
        </c:ser>
        <c:dLbls>
          <c:dLblPos val="ctr"/>
          <c:showLegendKey val="0"/>
          <c:showVal val="1"/>
          <c:showCatName val="0"/>
          <c:showSerName val="0"/>
          <c:showPercent val="0"/>
          <c:showBubbleSize val="0"/>
        </c:dLbls>
        <c:gapWidth val="25"/>
        <c:overlap val="100"/>
        <c:axId val="1554895088"/>
        <c:axId val="1626318352"/>
      </c:barChart>
      <c:catAx>
        <c:axId val="1554895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18352"/>
        <c:crosses val="autoZero"/>
        <c:auto val="1"/>
        <c:lblAlgn val="ctr"/>
        <c:lblOffset val="100"/>
        <c:noMultiLvlLbl val="0"/>
      </c:catAx>
      <c:valAx>
        <c:axId val="1626318352"/>
        <c:scaling>
          <c:orientation val="minMax"/>
        </c:scaling>
        <c:delete val="1"/>
        <c:axPos val="l"/>
        <c:numFmt formatCode="0%" sourceLinked="1"/>
        <c:majorTickMark val="out"/>
        <c:minorTickMark val="none"/>
        <c:tickLblPos val="nextTo"/>
        <c:crossAx val="155489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766052169551036E-2"/>
          <c:y val="8.2287978418479173E-3"/>
          <c:w val="0.85035835214446953"/>
          <c:h val="0.8712535828696677"/>
        </c:manualLayout>
      </c:layout>
      <c:barChart>
        <c:barDir val="bar"/>
        <c:grouping val="clustered"/>
        <c:varyColors val="0"/>
        <c:ser>
          <c:idx val="0"/>
          <c:order val="0"/>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Pivot!$I$52:$I$56</c:f>
              <c:strCache>
                <c:ptCount val="5"/>
                <c:pt idx="0">
                  <c:v>R01</c:v>
                </c:pt>
                <c:pt idx="1">
                  <c:v>R02</c:v>
                </c:pt>
                <c:pt idx="2">
                  <c:v>R03</c:v>
                </c:pt>
                <c:pt idx="3">
                  <c:v>R04</c:v>
                </c:pt>
                <c:pt idx="4">
                  <c:v>R05</c:v>
                </c:pt>
              </c:strCache>
            </c:strRef>
          </c:cat>
          <c:val>
            <c:numRef>
              <c:f>Pivot!$J$52:$J$56</c:f>
              <c:numCache>
                <c:formatCode>[$$-409]#,###.0,"k"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D5E-466D-9D6F-00CB7A810F39}"/>
            </c:ext>
          </c:extLst>
        </c:ser>
        <c:ser>
          <c:idx val="1"/>
          <c:order val="1"/>
          <c:tx>
            <c:strRef>
              <c:f>Pivot!$M$51</c:f>
              <c:strCache>
                <c:ptCount val="1"/>
                <c:pt idx="0">
                  <c:v>Sel. Amount</c:v>
                </c:pt>
              </c:strCache>
            </c:strRef>
          </c:tx>
          <c:spPr>
            <a:gradFill>
              <a:gsLst>
                <a:gs pos="0">
                  <a:schemeClr val="accent5">
                    <a:lumMod val="67000"/>
                    <a:alpha val="99000"/>
                  </a:schemeClr>
                </a:gs>
                <a:gs pos="48000">
                  <a:schemeClr val="accent5">
                    <a:lumMod val="97000"/>
                    <a:lumOff val="3000"/>
                  </a:schemeClr>
                </a:gs>
                <a:gs pos="100000">
                  <a:schemeClr val="accent5">
                    <a:lumMod val="60000"/>
                    <a:lumOff val="40000"/>
                  </a:schemeClr>
                </a:gs>
              </a:gsLst>
              <a:lin ang="16200000" scaled="1"/>
            </a:gradFill>
            <a:ln>
              <a:noFill/>
            </a:ln>
            <a:effectLst/>
          </c:spPr>
          <c:invertIfNegative val="0"/>
          <c:dPt>
            <c:idx val="2"/>
            <c:invertIfNegative val="0"/>
            <c:bubble3D val="0"/>
            <c:spPr>
              <a:gradFill flip="none" rotWithShape="1">
                <a:gsLst>
                  <a:gs pos="0">
                    <a:schemeClr val="accent5">
                      <a:lumMod val="67000"/>
                      <a:alpha val="99000"/>
                    </a:schemeClr>
                  </a:gs>
                  <a:gs pos="48000">
                    <a:schemeClr val="accent5">
                      <a:lumMod val="97000"/>
                      <a:lumOff val="3000"/>
                    </a:schemeClr>
                  </a:gs>
                  <a:gs pos="100000">
                    <a:schemeClr val="accent5">
                      <a:lumMod val="60000"/>
                      <a:lumOff val="40000"/>
                    </a:schemeClr>
                  </a:gs>
                </a:gsLst>
                <a:lin ang="16200000" scaled="1"/>
                <a:tileRect/>
              </a:gradFill>
              <a:ln>
                <a:noFill/>
              </a:ln>
              <a:effectLst/>
            </c:spPr>
            <c:extLst>
              <c:ext xmlns:c16="http://schemas.microsoft.com/office/drawing/2014/chart" uri="{C3380CC4-5D6E-409C-BE32-E72D297353CC}">
                <c16:uniqueId val="{00000002-DD5E-466D-9D6F-00CB7A810F39}"/>
              </c:ext>
            </c:extLst>
          </c:dPt>
          <c:dPt>
            <c:idx val="3"/>
            <c:invertIfNegative val="0"/>
            <c:bubble3D val="0"/>
            <c:spPr>
              <a:gradFill flip="none" rotWithShape="1">
                <a:gsLst>
                  <a:gs pos="0">
                    <a:schemeClr val="accent5">
                      <a:lumMod val="67000"/>
                      <a:alpha val="99000"/>
                    </a:schemeClr>
                  </a:gs>
                  <a:gs pos="48000">
                    <a:schemeClr val="accent5">
                      <a:lumMod val="97000"/>
                      <a:lumOff val="3000"/>
                    </a:schemeClr>
                  </a:gs>
                  <a:gs pos="100000">
                    <a:schemeClr val="accent5">
                      <a:lumMod val="60000"/>
                      <a:lumOff val="40000"/>
                    </a:schemeClr>
                  </a:gs>
                </a:gsLst>
                <a:lin ang="16200000" scaled="1"/>
                <a:tileRect/>
              </a:gradFill>
              <a:ln>
                <a:noFill/>
              </a:ln>
              <a:effectLst/>
            </c:spPr>
            <c:extLst>
              <c:ext xmlns:c16="http://schemas.microsoft.com/office/drawing/2014/chart" uri="{C3380CC4-5D6E-409C-BE32-E72D297353CC}">
                <c16:uniqueId val="{00000004-DD5E-466D-9D6F-00CB7A810F39}"/>
              </c:ext>
            </c:extLst>
          </c:dPt>
          <c:dLbls>
            <c:delete val="1"/>
          </c:dLbls>
          <c:val>
            <c:numRef>
              <c:f>Pivot!$M$52:$M$57</c:f>
              <c:numCache>
                <c:formatCode>General</c:formatCode>
                <c:ptCount val="6"/>
                <c:pt idx="0">
                  <c:v>#N/A</c:v>
                </c:pt>
                <c:pt idx="1">
                  <c:v>#N/A</c:v>
                </c:pt>
                <c:pt idx="2">
                  <c:v>20872</c:v>
                </c:pt>
                <c:pt idx="3">
                  <c:v>#N/A</c:v>
                </c:pt>
                <c:pt idx="4">
                  <c:v>#N/A</c:v>
                </c:pt>
                <c:pt idx="5">
                  <c:v>#N/A</c:v>
                </c:pt>
              </c:numCache>
            </c:numRef>
          </c:val>
          <c:extLst>
            <c:ext xmlns:c16="http://schemas.microsoft.com/office/drawing/2014/chart" uri="{C3380CC4-5D6E-409C-BE32-E72D297353CC}">
              <c16:uniqueId val="{00000005-DD5E-466D-9D6F-00CB7A810F39}"/>
            </c:ext>
          </c:extLst>
        </c:ser>
        <c:dLbls>
          <c:dLblPos val="outEnd"/>
          <c:showLegendKey val="0"/>
          <c:showVal val="1"/>
          <c:showCatName val="0"/>
          <c:showSerName val="0"/>
          <c:showPercent val="0"/>
          <c:showBubbleSize val="0"/>
        </c:dLbls>
        <c:gapWidth val="25"/>
        <c:overlap val="100"/>
        <c:axId val="1558701536"/>
        <c:axId val="724180640"/>
      </c:barChart>
      <c:catAx>
        <c:axId val="1558701536"/>
        <c:scaling>
          <c:orientation val="minMax"/>
        </c:scaling>
        <c:delete val="1"/>
        <c:axPos val="l"/>
        <c:numFmt formatCode="General" sourceLinked="1"/>
        <c:majorTickMark val="none"/>
        <c:minorTickMark val="none"/>
        <c:tickLblPos val="nextTo"/>
        <c:crossAx val="724180640"/>
        <c:crosses val="autoZero"/>
        <c:auto val="1"/>
        <c:lblAlgn val="ctr"/>
        <c:lblOffset val="100"/>
        <c:noMultiLvlLbl val="0"/>
      </c:catAx>
      <c:valAx>
        <c:axId val="724180640"/>
        <c:scaling>
          <c:orientation val="minMax"/>
        </c:scaling>
        <c:delete val="1"/>
        <c:axPos val="b"/>
        <c:majorGridlines>
          <c:spPr>
            <a:ln w="9525" cap="flat" cmpd="sng" algn="ctr">
              <a:noFill/>
              <a:round/>
            </a:ln>
            <a:effectLst/>
          </c:spPr>
        </c:majorGridlines>
        <c:numFmt formatCode="[$$-409]#,###.0,&quot;k&quot;" sourceLinked="1"/>
        <c:majorTickMark val="none"/>
        <c:minorTickMark val="none"/>
        <c:tickLblPos val="nextTo"/>
        <c:crossAx val="155870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project.xlsx]Pivot!rep satisfaction</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60000"/>
                    <a:lumOff val="40000"/>
                  </a:schemeClr>
                </a:solidFill>
              </a:rPr>
              <a:t>Ratings</a:t>
            </a:r>
            <a:endParaRPr lang="en-US" b="1">
              <a:solidFill>
                <a:schemeClr val="accent5">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5">
              <a:lumMod val="60000"/>
              <a:lumOff val="40000"/>
            </a:schemeClr>
          </a:solidFill>
          <a:ln>
            <a:noFill/>
          </a:ln>
          <a:effectLst/>
        </c:spPr>
        <c:marker>
          <c:symbol val="none"/>
        </c:marker>
      </c:pivotFmt>
    </c:pivotFmts>
    <c:plotArea>
      <c:layout/>
      <c:barChart>
        <c:barDir val="col"/>
        <c:grouping val="clustered"/>
        <c:varyColors val="0"/>
        <c:ser>
          <c:idx val="0"/>
          <c:order val="0"/>
          <c:tx>
            <c:strRef>
              <c:f>Pivot!$B$89</c:f>
              <c:strCache>
                <c:ptCount val="1"/>
                <c:pt idx="0">
                  <c:v>Total</c:v>
                </c:pt>
              </c:strCache>
            </c:strRef>
          </c:tx>
          <c:spPr>
            <a:solidFill>
              <a:schemeClr val="accent5">
                <a:lumMod val="60000"/>
                <a:lumOff val="40000"/>
              </a:schemeClr>
            </a:solidFill>
            <a:ln>
              <a:noFill/>
            </a:ln>
            <a:effectLst/>
          </c:spPr>
          <c:invertIfNegative val="0"/>
          <c:cat>
            <c:strRef>
              <c:f>Pivot!$A$90:$A$96</c:f>
              <c:strCache>
                <c:ptCount val="6"/>
                <c:pt idx="0">
                  <c:v>0</c:v>
                </c:pt>
                <c:pt idx="1">
                  <c:v>1</c:v>
                </c:pt>
                <c:pt idx="2">
                  <c:v>2</c:v>
                </c:pt>
                <c:pt idx="3">
                  <c:v>3</c:v>
                </c:pt>
                <c:pt idx="4">
                  <c:v>4</c:v>
                </c:pt>
                <c:pt idx="5">
                  <c:v>5</c:v>
                </c:pt>
              </c:strCache>
            </c:strRef>
          </c:cat>
          <c:val>
            <c:numRef>
              <c:f>Pivot!$B$90:$B$96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EC94-424D-8CF5-BA3FE73B00D3}"/>
            </c:ext>
          </c:extLst>
        </c:ser>
        <c:dLbls>
          <c:showLegendKey val="0"/>
          <c:showVal val="0"/>
          <c:showCatName val="0"/>
          <c:showSerName val="0"/>
          <c:showPercent val="0"/>
          <c:showBubbleSize val="0"/>
        </c:dLbls>
        <c:gapWidth val="25"/>
        <c:overlap val="-27"/>
        <c:axId val="1558722336"/>
        <c:axId val="1626315024"/>
      </c:barChart>
      <c:catAx>
        <c:axId val="1558722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15024"/>
        <c:crosses val="autoZero"/>
        <c:auto val="1"/>
        <c:lblAlgn val="ctr"/>
        <c:lblOffset val="100"/>
        <c:noMultiLvlLbl val="0"/>
      </c:catAx>
      <c:valAx>
        <c:axId val="1626315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2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microsoft.com/office/2007/relationships/hdphoto" Target="../media/hdphoto2.wdp"/><Relationship Id="rId2" Type="http://schemas.openxmlformats.org/officeDocument/2006/relationships/image" Target="../media/image12.svg"/><Relationship Id="rId16" Type="http://schemas.openxmlformats.org/officeDocument/2006/relationships/image" Target="../media/image25.pn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microsoft.com/office/2007/relationships/hdphoto" Target="../media/hdphoto1.wdp"/><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9</xdr:col>
      <xdr:colOff>112062</xdr:colOff>
      <xdr:row>5</xdr:row>
      <xdr:rowOff>168088</xdr:rowOff>
    </xdr:from>
    <xdr:to>
      <xdr:col>12</xdr:col>
      <xdr:colOff>493259</xdr:colOff>
      <xdr:row>20</xdr:row>
      <xdr:rowOff>11206</xdr:rowOff>
    </xdr:to>
    <xdr:graphicFrame macro="">
      <xdr:nvGraphicFramePr>
        <xdr:cNvPr id="44" name="Chart 43">
          <a:extLst>
            <a:ext uri="{FF2B5EF4-FFF2-40B4-BE49-F238E27FC236}">
              <a16:creationId xmlns:a16="http://schemas.microsoft.com/office/drawing/2014/main" id="{B15B11AC-5E5E-421B-AEBA-3194E8804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253253</xdr:colOff>
      <xdr:row>5</xdr:row>
      <xdr:rowOff>169208</xdr:rowOff>
    </xdr:from>
    <xdr:to>
      <xdr:col>2</xdr:col>
      <xdr:colOff>129428</xdr:colOff>
      <xdr:row>10</xdr:row>
      <xdr:rowOff>8965</xdr:rowOff>
    </xdr:to>
    <xdr:sp macro="" textlink="Pivot!A4">
      <xdr:nvSpPr>
        <xdr:cNvPr id="2" name="Rectangle 1">
          <a:extLst>
            <a:ext uri="{FF2B5EF4-FFF2-40B4-BE49-F238E27FC236}">
              <a16:creationId xmlns:a16="http://schemas.microsoft.com/office/drawing/2014/main" id="{E2BA557F-7ECC-4210-84D1-98AB57FA041B}"/>
            </a:ext>
          </a:extLst>
        </xdr:cNvPr>
        <xdr:cNvSpPr/>
      </xdr:nvSpPr>
      <xdr:spPr>
        <a:xfrm>
          <a:off x="253253" y="1065679"/>
          <a:ext cx="1243293" cy="736227"/>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CBCF63-9E31-49F7-A94B-FEEE59F06C75}" type="TxLink">
            <a:rPr lang="en-US" sz="1800" b="1" i="0" u="none" strike="noStrike">
              <a:solidFill>
                <a:schemeClr val="bg1"/>
              </a:solidFill>
              <a:effectLst/>
              <a:latin typeface="+mj-lt"/>
            </a:rPr>
            <a:pPr algn="ctr"/>
            <a:t>1,000</a:t>
          </a:fld>
          <a:endParaRPr lang="en-ID" sz="2800" b="1">
            <a:solidFill>
              <a:schemeClr val="bg1"/>
            </a:solidFill>
            <a:effectLst/>
            <a:latin typeface="+mj-lt"/>
          </a:endParaRPr>
        </a:p>
      </xdr:txBody>
    </xdr:sp>
    <xdr:clientData/>
  </xdr:twoCellAnchor>
  <xdr:twoCellAnchor>
    <xdr:from>
      <xdr:col>0</xdr:col>
      <xdr:colOff>572287</xdr:colOff>
      <xdr:row>6</xdr:row>
      <xdr:rowOff>18489</xdr:rowOff>
    </xdr:from>
    <xdr:to>
      <xdr:col>1</xdr:col>
      <xdr:colOff>648487</xdr:colOff>
      <xdr:row>7</xdr:row>
      <xdr:rowOff>104214</xdr:rowOff>
    </xdr:to>
    <xdr:sp macro="" textlink="">
      <xdr:nvSpPr>
        <xdr:cNvPr id="3" name="Rectangle 2">
          <a:extLst>
            <a:ext uri="{FF2B5EF4-FFF2-40B4-BE49-F238E27FC236}">
              <a16:creationId xmlns:a16="http://schemas.microsoft.com/office/drawing/2014/main" id="{35337D3F-0DD2-49AD-A8F7-626478472FB5}"/>
            </a:ext>
          </a:extLst>
        </xdr:cNvPr>
        <xdr:cNvSpPr/>
      </xdr:nvSpPr>
      <xdr:spPr>
        <a:xfrm>
          <a:off x="572287" y="1110118"/>
          <a:ext cx="761144" cy="267663"/>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latin typeface="+mn-lt"/>
            </a:rPr>
            <a:t>Calls</a:t>
          </a:r>
        </a:p>
      </xdr:txBody>
    </xdr:sp>
    <xdr:clientData/>
  </xdr:twoCellAnchor>
  <xdr:twoCellAnchor editAs="oneCell">
    <xdr:from>
      <xdr:col>0</xdr:col>
      <xdr:colOff>586628</xdr:colOff>
      <xdr:row>6</xdr:row>
      <xdr:rowOff>85164</xdr:rowOff>
    </xdr:from>
    <xdr:to>
      <xdr:col>1</xdr:col>
      <xdr:colOff>45944</xdr:colOff>
      <xdr:row>7</xdr:row>
      <xdr:rowOff>41287</xdr:rowOff>
    </xdr:to>
    <xdr:pic>
      <xdr:nvPicPr>
        <xdr:cNvPr id="4" name="Graphic 3" descr="Receiver with solid fill">
          <a:extLst>
            <a:ext uri="{FF2B5EF4-FFF2-40B4-BE49-F238E27FC236}">
              <a16:creationId xmlns:a16="http://schemas.microsoft.com/office/drawing/2014/main" id="{C8B1275B-E837-4B8F-A6AD-4353EFA65B3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86628" y="1160929"/>
          <a:ext cx="142875" cy="135417"/>
        </a:xfrm>
        <a:prstGeom prst="rect">
          <a:avLst/>
        </a:prstGeom>
      </xdr:spPr>
    </xdr:pic>
    <xdr:clientData/>
  </xdr:twoCellAnchor>
  <xdr:twoCellAnchor>
    <xdr:from>
      <xdr:col>0</xdr:col>
      <xdr:colOff>519953</xdr:colOff>
      <xdr:row>8</xdr:row>
      <xdr:rowOff>131110</xdr:rowOff>
    </xdr:from>
    <xdr:to>
      <xdr:col>1</xdr:col>
      <xdr:colOff>519953</xdr:colOff>
      <xdr:row>9</xdr:row>
      <xdr:rowOff>159685</xdr:rowOff>
    </xdr:to>
    <xdr:sp macro="" textlink="Pivot!A10">
      <xdr:nvSpPr>
        <xdr:cNvPr id="5" name="Rectangle 4">
          <a:extLst>
            <a:ext uri="{FF2B5EF4-FFF2-40B4-BE49-F238E27FC236}">
              <a16:creationId xmlns:a16="http://schemas.microsoft.com/office/drawing/2014/main" id="{3B92E0BF-4F23-48EA-B05B-F2B0D7151E52}"/>
            </a:ext>
          </a:extLst>
        </xdr:cNvPr>
        <xdr:cNvSpPr/>
      </xdr:nvSpPr>
      <xdr:spPr>
        <a:xfrm>
          <a:off x="519953" y="1565463"/>
          <a:ext cx="683559" cy="2078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1F14E54-DF90-49A0-9FE1-FEA54F56AC57}" type="TxLink">
            <a:rPr lang="en-US" sz="1100" b="0" i="0" u="none" strike="noStrike">
              <a:solidFill>
                <a:schemeClr val="bg1"/>
              </a:solidFill>
              <a:latin typeface="+mn-lt"/>
            </a:rPr>
            <a:pPr algn="ctr"/>
            <a:t>207</a:t>
          </a:fld>
          <a:endParaRPr lang="en-ID" sz="1100">
            <a:solidFill>
              <a:schemeClr val="bg1"/>
            </a:solidFill>
            <a:latin typeface="+mn-lt"/>
          </a:endParaRPr>
        </a:p>
      </xdr:txBody>
    </xdr:sp>
    <xdr:clientData/>
  </xdr:twoCellAnchor>
  <xdr:twoCellAnchor>
    <xdr:from>
      <xdr:col>0</xdr:col>
      <xdr:colOff>253253</xdr:colOff>
      <xdr:row>13</xdr:row>
      <xdr:rowOff>125646</xdr:rowOff>
    </xdr:from>
    <xdr:to>
      <xdr:col>2</xdr:col>
      <xdr:colOff>129428</xdr:colOff>
      <xdr:row>17</xdr:row>
      <xdr:rowOff>144695</xdr:rowOff>
    </xdr:to>
    <xdr:sp macro="" textlink="Pivot!$B$4">
      <xdr:nvSpPr>
        <xdr:cNvPr id="18" name="Rectangle 17">
          <a:extLst>
            <a:ext uri="{FF2B5EF4-FFF2-40B4-BE49-F238E27FC236}">
              <a16:creationId xmlns:a16="http://schemas.microsoft.com/office/drawing/2014/main" id="{94E58089-0A75-4BB5-8643-639CBE966526}"/>
            </a:ext>
          </a:extLst>
        </xdr:cNvPr>
        <xdr:cNvSpPr/>
      </xdr:nvSpPr>
      <xdr:spPr>
        <a:xfrm>
          <a:off x="253253" y="2447365"/>
          <a:ext cx="1257300" cy="733424"/>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998F9AA-A5E8-41D1-A0D1-520EE7DEE020}" type="TxLink">
            <a:rPr lang="en-US" sz="1800" b="1" i="0" u="none" strike="noStrike">
              <a:solidFill>
                <a:schemeClr val="bg1"/>
              </a:solidFill>
              <a:effectLst/>
              <a:latin typeface="+mn-lt"/>
            </a:rPr>
            <a:pPr algn="ctr"/>
            <a:t>$96,623</a:t>
          </a:fld>
          <a:endParaRPr lang="en-ID" sz="1800" b="1">
            <a:solidFill>
              <a:schemeClr val="bg1"/>
            </a:solidFill>
            <a:effectLst/>
            <a:latin typeface="+mn-lt"/>
          </a:endParaRPr>
        </a:p>
      </xdr:txBody>
    </xdr:sp>
    <xdr:clientData/>
  </xdr:twoCellAnchor>
  <xdr:twoCellAnchor>
    <xdr:from>
      <xdr:col>0</xdr:col>
      <xdr:colOff>604393</xdr:colOff>
      <xdr:row>13</xdr:row>
      <xdr:rowOff>132816</xdr:rowOff>
    </xdr:from>
    <xdr:to>
      <xdr:col>1</xdr:col>
      <xdr:colOff>680593</xdr:colOff>
      <xdr:row>15</xdr:row>
      <xdr:rowOff>38266</xdr:rowOff>
    </xdr:to>
    <xdr:sp macro="" textlink="">
      <xdr:nvSpPr>
        <xdr:cNvPr id="19" name="Rectangle 18">
          <a:extLst>
            <a:ext uri="{FF2B5EF4-FFF2-40B4-BE49-F238E27FC236}">
              <a16:creationId xmlns:a16="http://schemas.microsoft.com/office/drawing/2014/main" id="{64875485-411B-4EF2-8895-56CADEBC3709}"/>
            </a:ext>
          </a:extLst>
        </xdr:cNvPr>
        <xdr:cNvSpPr/>
      </xdr:nvSpPr>
      <xdr:spPr>
        <a:xfrm>
          <a:off x="604393" y="2454535"/>
          <a:ext cx="766763" cy="262637"/>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Amount</a:t>
          </a:r>
        </a:p>
      </xdr:txBody>
    </xdr:sp>
    <xdr:clientData/>
  </xdr:twoCellAnchor>
  <xdr:twoCellAnchor>
    <xdr:from>
      <xdr:col>0</xdr:col>
      <xdr:colOff>555672</xdr:colOff>
      <xdr:row>16</xdr:row>
      <xdr:rowOff>88247</xdr:rowOff>
    </xdr:from>
    <xdr:to>
      <xdr:col>1</xdr:col>
      <xdr:colOff>555672</xdr:colOff>
      <xdr:row>17</xdr:row>
      <xdr:rowOff>116121</xdr:rowOff>
    </xdr:to>
    <xdr:sp macro="" textlink="Pivot!$B$10">
      <xdr:nvSpPr>
        <xdr:cNvPr id="21" name="Rectangle 20">
          <a:extLst>
            <a:ext uri="{FF2B5EF4-FFF2-40B4-BE49-F238E27FC236}">
              <a16:creationId xmlns:a16="http://schemas.microsoft.com/office/drawing/2014/main" id="{160319E8-DDF1-4D1D-BA5E-1AC6F5AB8666}"/>
            </a:ext>
          </a:extLst>
        </xdr:cNvPr>
        <xdr:cNvSpPr/>
      </xdr:nvSpPr>
      <xdr:spPr>
        <a:xfrm>
          <a:off x="555672" y="2945747"/>
          <a:ext cx="690563" cy="206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712AE42-9591-4B56-BD78-E6394EE916B2}" type="TxLink">
            <a:rPr lang="en-US" sz="1100" b="0" i="0" u="none" strike="noStrike">
              <a:solidFill>
                <a:schemeClr val="bg1"/>
              </a:solidFill>
              <a:latin typeface="+mn-lt"/>
            </a:rPr>
            <a:pPr algn="ctr"/>
            <a:t>$20,872</a:t>
          </a:fld>
          <a:endParaRPr lang="en-ID" sz="1100">
            <a:solidFill>
              <a:schemeClr val="bg1"/>
            </a:solidFill>
            <a:latin typeface="+mn-lt"/>
          </a:endParaRPr>
        </a:p>
      </xdr:txBody>
    </xdr:sp>
    <xdr:clientData/>
  </xdr:twoCellAnchor>
  <xdr:twoCellAnchor>
    <xdr:from>
      <xdr:col>0</xdr:col>
      <xdr:colOff>277765</xdr:colOff>
      <xdr:row>21</xdr:row>
      <xdr:rowOff>95390</xdr:rowOff>
    </xdr:from>
    <xdr:to>
      <xdr:col>2</xdr:col>
      <xdr:colOff>153940</xdr:colOff>
      <xdr:row>25</xdr:row>
      <xdr:rowOff>114440</xdr:rowOff>
    </xdr:to>
    <xdr:sp macro="" textlink="Pivot!$C$4">
      <xdr:nvSpPr>
        <xdr:cNvPr id="22" name="Rectangle 21">
          <a:extLst>
            <a:ext uri="{FF2B5EF4-FFF2-40B4-BE49-F238E27FC236}">
              <a16:creationId xmlns:a16="http://schemas.microsoft.com/office/drawing/2014/main" id="{1A03417C-13F6-44F9-A2BB-A9BC277E536D}"/>
            </a:ext>
          </a:extLst>
        </xdr:cNvPr>
        <xdr:cNvSpPr/>
      </xdr:nvSpPr>
      <xdr:spPr>
        <a:xfrm>
          <a:off x="277765" y="3845859"/>
          <a:ext cx="1257300" cy="745331"/>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25BE271-8534-4C89-856D-5215B743D340}" type="TxLink">
            <a:rPr lang="en-US" sz="1800" b="1" i="0" u="none" strike="noStrike">
              <a:solidFill>
                <a:schemeClr val="bg1"/>
              </a:solidFill>
              <a:effectLst/>
              <a:latin typeface="+mn-lt"/>
            </a:rPr>
            <a:pPr algn="ctr"/>
            <a:t>89,850</a:t>
          </a:fld>
          <a:endParaRPr lang="en-ID" sz="1800" b="1">
            <a:solidFill>
              <a:schemeClr val="bg1"/>
            </a:solidFill>
            <a:effectLst/>
            <a:latin typeface="+mn-lt"/>
          </a:endParaRPr>
        </a:p>
      </xdr:txBody>
    </xdr:sp>
    <xdr:clientData/>
  </xdr:twoCellAnchor>
  <xdr:twoCellAnchor>
    <xdr:from>
      <xdr:col>0</xdr:col>
      <xdr:colOff>611140</xdr:colOff>
      <xdr:row>21</xdr:row>
      <xdr:rowOff>95390</xdr:rowOff>
    </xdr:from>
    <xdr:to>
      <xdr:col>2</xdr:col>
      <xdr:colOff>1540</xdr:colOff>
      <xdr:row>22</xdr:row>
      <xdr:rowOff>169909</xdr:rowOff>
    </xdr:to>
    <xdr:sp macro="" textlink="">
      <xdr:nvSpPr>
        <xdr:cNvPr id="23" name="Rectangle 22">
          <a:extLst>
            <a:ext uri="{FF2B5EF4-FFF2-40B4-BE49-F238E27FC236}">
              <a16:creationId xmlns:a16="http://schemas.microsoft.com/office/drawing/2014/main" id="{DF268AF1-F1DE-45EF-8067-CF351ADA498C}"/>
            </a:ext>
          </a:extLst>
        </xdr:cNvPr>
        <xdr:cNvSpPr/>
      </xdr:nvSpPr>
      <xdr:spPr>
        <a:xfrm>
          <a:off x="611140" y="3895865"/>
          <a:ext cx="762000" cy="265019"/>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Duration</a:t>
          </a:r>
        </a:p>
      </xdr:txBody>
    </xdr:sp>
    <xdr:clientData/>
  </xdr:twoCellAnchor>
  <xdr:twoCellAnchor>
    <xdr:from>
      <xdr:col>0</xdr:col>
      <xdr:colOff>544465</xdr:colOff>
      <xdr:row>24</xdr:row>
      <xdr:rowOff>46086</xdr:rowOff>
    </xdr:from>
    <xdr:to>
      <xdr:col>1</xdr:col>
      <xdr:colOff>544465</xdr:colOff>
      <xdr:row>25</xdr:row>
      <xdr:rowOff>85866</xdr:rowOff>
    </xdr:to>
    <xdr:sp macro="" textlink="Pivot!C10">
      <xdr:nvSpPr>
        <xdr:cNvPr id="25" name="Rectangle 24">
          <a:extLst>
            <a:ext uri="{FF2B5EF4-FFF2-40B4-BE49-F238E27FC236}">
              <a16:creationId xmlns:a16="http://schemas.microsoft.com/office/drawing/2014/main" id="{A719C314-FBE2-4A9B-BB5C-8CC06CD3E555}"/>
            </a:ext>
          </a:extLst>
        </xdr:cNvPr>
        <xdr:cNvSpPr/>
      </xdr:nvSpPr>
      <xdr:spPr>
        <a:xfrm>
          <a:off x="544465" y="4344242"/>
          <a:ext cx="690563" cy="2183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23A02B3-B20A-42D2-8664-F57D47CE9A9C}" type="TxLink">
            <a:rPr lang="en-US" sz="1100" b="0" i="0" u="none" strike="noStrike">
              <a:solidFill>
                <a:schemeClr val="bg1"/>
              </a:solidFill>
              <a:latin typeface="+mn-lt"/>
            </a:rPr>
            <a:pPr algn="ctr"/>
            <a:t>17,700</a:t>
          </a:fld>
          <a:endParaRPr lang="en-ID" sz="1100">
            <a:solidFill>
              <a:schemeClr val="bg1"/>
            </a:solidFill>
            <a:latin typeface="+mn-lt"/>
          </a:endParaRPr>
        </a:p>
      </xdr:txBody>
    </xdr:sp>
    <xdr:clientData/>
  </xdr:twoCellAnchor>
  <xdr:twoCellAnchor>
    <xdr:from>
      <xdr:col>0</xdr:col>
      <xdr:colOff>266839</xdr:colOff>
      <xdr:row>28</xdr:row>
      <xdr:rowOff>164445</xdr:rowOff>
    </xdr:from>
    <xdr:to>
      <xdr:col>2</xdr:col>
      <xdr:colOff>143014</xdr:colOff>
      <xdr:row>33</xdr:row>
      <xdr:rowOff>4901</xdr:rowOff>
    </xdr:to>
    <xdr:sp macro="" textlink="Pivot!D4">
      <xdr:nvSpPr>
        <xdr:cNvPr id="26" name="Rectangle 25">
          <a:extLst>
            <a:ext uri="{FF2B5EF4-FFF2-40B4-BE49-F238E27FC236}">
              <a16:creationId xmlns:a16="http://schemas.microsoft.com/office/drawing/2014/main" id="{7C63FD54-7E5E-4E13-B507-C917F13C372C}"/>
            </a:ext>
          </a:extLst>
        </xdr:cNvPr>
        <xdr:cNvSpPr/>
      </xdr:nvSpPr>
      <xdr:spPr>
        <a:xfrm>
          <a:off x="266839" y="5176976"/>
          <a:ext cx="1257300" cy="733425"/>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621F8DD-C927-417B-A834-C59730BABE09}" type="TxLink">
            <a:rPr lang="en-US" sz="1800" b="1" i="0" u="none" strike="noStrike">
              <a:solidFill>
                <a:schemeClr val="bg1"/>
              </a:solidFill>
              <a:effectLst/>
              <a:latin typeface="+mn-lt"/>
            </a:rPr>
            <a:pPr algn="ctr"/>
            <a:t>3.9</a:t>
          </a:fld>
          <a:endParaRPr lang="en-ID" sz="1800" b="1">
            <a:solidFill>
              <a:schemeClr val="bg1"/>
            </a:solidFill>
            <a:effectLst/>
            <a:latin typeface="+mn-lt"/>
          </a:endParaRPr>
        </a:p>
      </xdr:txBody>
    </xdr:sp>
    <xdr:clientData/>
  </xdr:twoCellAnchor>
  <xdr:twoCellAnchor>
    <xdr:from>
      <xdr:col>0</xdr:col>
      <xdr:colOff>543064</xdr:colOff>
      <xdr:row>29</xdr:row>
      <xdr:rowOff>14426</xdr:rowOff>
    </xdr:from>
    <xdr:to>
      <xdr:col>2</xdr:col>
      <xdr:colOff>69055</xdr:colOff>
      <xdr:row>30</xdr:row>
      <xdr:rowOff>98470</xdr:rowOff>
    </xdr:to>
    <xdr:sp macro="" textlink="">
      <xdr:nvSpPr>
        <xdr:cNvPr id="27" name="Rectangle 26">
          <a:extLst>
            <a:ext uri="{FF2B5EF4-FFF2-40B4-BE49-F238E27FC236}">
              <a16:creationId xmlns:a16="http://schemas.microsoft.com/office/drawing/2014/main" id="{73389D64-B845-4DD3-8102-3F7B5153CD81}"/>
            </a:ext>
          </a:extLst>
        </xdr:cNvPr>
        <xdr:cNvSpPr/>
      </xdr:nvSpPr>
      <xdr:spPr>
        <a:xfrm>
          <a:off x="543064" y="5205551"/>
          <a:ext cx="907116" cy="262638"/>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Avg.</a:t>
          </a:r>
          <a:r>
            <a:rPr lang="en-ID" sz="1100" baseline="0">
              <a:solidFill>
                <a:schemeClr val="bg1"/>
              </a:solidFill>
              <a:latin typeface="+mn-lt"/>
            </a:rPr>
            <a:t> Rating</a:t>
          </a:r>
          <a:endParaRPr lang="en-ID" sz="1100">
            <a:solidFill>
              <a:schemeClr val="bg1"/>
            </a:solidFill>
            <a:latin typeface="+mn-lt"/>
          </a:endParaRPr>
        </a:p>
      </xdr:txBody>
    </xdr:sp>
    <xdr:clientData/>
  </xdr:twoCellAnchor>
  <xdr:twoCellAnchor>
    <xdr:from>
      <xdr:col>0</xdr:col>
      <xdr:colOff>533539</xdr:colOff>
      <xdr:row>31</xdr:row>
      <xdr:rowOff>126346</xdr:rowOff>
    </xdr:from>
    <xdr:to>
      <xdr:col>1</xdr:col>
      <xdr:colOff>533539</xdr:colOff>
      <xdr:row>32</xdr:row>
      <xdr:rowOff>154921</xdr:rowOff>
    </xdr:to>
    <xdr:sp macro="" textlink="Pivot!D10">
      <xdr:nvSpPr>
        <xdr:cNvPr id="29" name="Rectangle 28">
          <a:extLst>
            <a:ext uri="{FF2B5EF4-FFF2-40B4-BE49-F238E27FC236}">
              <a16:creationId xmlns:a16="http://schemas.microsoft.com/office/drawing/2014/main" id="{16659B61-B28D-42E0-B56B-24B3BF81ED37}"/>
            </a:ext>
          </a:extLst>
        </xdr:cNvPr>
        <xdr:cNvSpPr/>
      </xdr:nvSpPr>
      <xdr:spPr>
        <a:xfrm>
          <a:off x="533539" y="5674659"/>
          <a:ext cx="690563" cy="2071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3E4AE5C-26E5-4E06-94DE-17357504071C}" type="TxLink">
            <a:rPr lang="en-US" sz="1100" b="0" i="0" u="none" strike="noStrike">
              <a:solidFill>
                <a:schemeClr val="bg1"/>
              </a:solidFill>
              <a:latin typeface="+mn-lt"/>
            </a:rPr>
            <a:pPr algn="ctr"/>
            <a:t>3.9</a:t>
          </a:fld>
          <a:endParaRPr lang="en-ID" sz="1100">
            <a:solidFill>
              <a:schemeClr val="bg1"/>
            </a:solidFill>
            <a:latin typeface="+mn-lt"/>
          </a:endParaRPr>
        </a:p>
      </xdr:txBody>
    </xdr:sp>
    <xdr:clientData/>
  </xdr:twoCellAnchor>
  <xdr:twoCellAnchor>
    <xdr:from>
      <xdr:col>0</xdr:col>
      <xdr:colOff>261097</xdr:colOff>
      <xdr:row>36</xdr:row>
      <xdr:rowOff>51928</xdr:rowOff>
    </xdr:from>
    <xdr:to>
      <xdr:col>2</xdr:col>
      <xdr:colOff>137272</xdr:colOff>
      <xdr:row>40</xdr:row>
      <xdr:rowOff>70978</xdr:rowOff>
    </xdr:to>
    <xdr:sp macro="" textlink="Pivot!E4">
      <xdr:nvSpPr>
        <xdr:cNvPr id="30" name="Rectangle 29">
          <a:extLst>
            <a:ext uri="{FF2B5EF4-FFF2-40B4-BE49-F238E27FC236}">
              <a16:creationId xmlns:a16="http://schemas.microsoft.com/office/drawing/2014/main" id="{AE89CB36-10F9-44F1-B5FA-7884E82955A8}"/>
            </a:ext>
          </a:extLst>
        </xdr:cNvPr>
        <xdr:cNvSpPr/>
      </xdr:nvSpPr>
      <xdr:spPr>
        <a:xfrm>
          <a:off x="261097" y="6493209"/>
          <a:ext cx="1257300" cy="733425"/>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BFD689E-0EF1-488C-A3B8-0564F3F925C2}" type="TxLink">
            <a:rPr lang="en-US" sz="1800" b="1" i="0" u="none" strike="noStrike">
              <a:solidFill>
                <a:schemeClr val="bg1"/>
              </a:solidFill>
              <a:effectLst/>
              <a:latin typeface="+mn-lt"/>
            </a:rPr>
            <a:pPr algn="ctr"/>
            <a:t>307</a:t>
          </a:fld>
          <a:endParaRPr lang="en-ID" sz="1800" b="1">
            <a:solidFill>
              <a:schemeClr val="bg1"/>
            </a:solidFill>
            <a:effectLst/>
            <a:latin typeface="+mn-lt"/>
          </a:endParaRPr>
        </a:p>
      </xdr:txBody>
    </xdr:sp>
    <xdr:clientData/>
  </xdr:twoCellAnchor>
  <xdr:twoCellAnchor>
    <xdr:from>
      <xdr:col>0</xdr:col>
      <xdr:colOff>488626</xdr:colOff>
      <xdr:row>36</xdr:row>
      <xdr:rowOff>80503</xdr:rowOff>
    </xdr:from>
    <xdr:to>
      <xdr:col>2</xdr:col>
      <xdr:colOff>96319</xdr:colOff>
      <xdr:row>37</xdr:row>
      <xdr:rowOff>149595</xdr:rowOff>
    </xdr:to>
    <xdr:sp macro="" textlink="">
      <xdr:nvSpPr>
        <xdr:cNvPr id="31" name="Rectangle 30">
          <a:extLst>
            <a:ext uri="{FF2B5EF4-FFF2-40B4-BE49-F238E27FC236}">
              <a16:creationId xmlns:a16="http://schemas.microsoft.com/office/drawing/2014/main" id="{97B45FD7-97D8-4A31-8B5A-DD986A4E1780}"/>
            </a:ext>
          </a:extLst>
        </xdr:cNvPr>
        <xdr:cNvSpPr/>
      </xdr:nvSpPr>
      <xdr:spPr>
        <a:xfrm>
          <a:off x="488626" y="6521784"/>
          <a:ext cx="988818" cy="247686"/>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Happy Callers</a:t>
          </a:r>
        </a:p>
      </xdr:txBody>
    </xdr:sp>
    <xdr:clientData/>
  </xdr:twoCellAnchor>
  <xdr:twoCellAnchor>
    <xdr:from>
      <xdr:col>0</xdr:col>
      <xdr:colOff>527797</xdr:colOff>
      <xdr:row>39</xdr:row>
      <xdr:rowOff>15509</xdr:rowOff>
    </xdr:from>
    <xdr:to>
      <xdr:col>1</xdr:col>
      <xdr:colOff>559281</xdr:colOff>
      <xdr:row>40</xdr:row>
      <xdr:rowOff>73030</xdr:rowOff>
    </xdr:to>
    <xdr:sp macro="" textlink="Pivot!E10">
      <xdr:nvSpPr>
        <xdr:cNvPr id="33" name="Rectangle 32">
          <a:extLst>
            <a:ext uri="{FF2B5EF4-FFF2-40B4-BE49-F238E27FC236}">
              <a16:creationId xmlns:a16="http://schemas.microsoft.com/office/drawing/2014/main" id="{4BAAC567-2975-467C-B514-2EE8675CC724}"/>
            </a:ext>
          </a:extLst>
        </xdr:cNvPr>
        <xdr:cNvSpPr/>
      </xdr:nvSpPr>
      <xdr:spPr>
        <a:xfrm>
          <a:off x="527797" y="6992572"/>
          <a:ext cx="722047" cy="2361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D30F4E4-5F89-4EB3-AF4E-764A70759F47}" type="TxLink">
            <a:rPr lang="en-US" sz="1100" b="0" i="0" u="none" strike="noStrike">
              <a:solidFill>
                <a:schemeClr val="bg1"/>
              </a:solidFill>
              <a:latin typeface="+mn-lt"/>
            </a:rPr>
            <a:pPr algn="ctr"/>
            <a:t>60</a:t>
          </a:fld>
          <a:endParaRPr lang="en-ID" sz="1100">
            <a:solidFill>
              <a:schemeClr val="bg1"/>
            </a:solidFill>
            <a:latin typeface="+mn-lt"/>
          </a:endParaRPr>
        </a:p>
      </xdr:txBody>
    </xdr:sp>
    <xdr:clientData/>
  </xdr:twoCellAnchor>
  <xdr:twoCellAnchor editAs="oneCell">
    <xdr:from>
      <xdr:col>0</xdr:col>
      <xdr:colOff>421701</xdr:colOff>
      <xdr:row>29</xdr:row>
      <xdr:rowOff>33476</xdr:rowOff>
    </xdr:from>
    <xdr:to>
      <xdr:col>0</xdr:col>
      <xdr:colOff>612201</xdr:colOff>
      <xdr:row>30</xdr:row>
      <xdr:rowOff>35331</xdr:rowOff>
    </xdr:to>
    <xdr:pic>
      <xdr:nvPicPr>
        <xdr:cNvPr id="34" name="Graphic 33" descr="Rating Star with solid fill">
          <a:extLst>
            <a:ext uri="{FF2B5EF4-FFF2-40B4-BE49-F238E27FC236}">
              <a16:creationId xmlns:a16="http://schemas.microsoft.com/office/drawing/2014/main" id="{0DAF0A88-2441-4BB6-9CAF-C1EC8FC9F86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21701" y="5224601"/>
          <a:ext cx="190500" cy="180449"/>
        </a:xfrm>
        <a:prstGeom prst="rect">
          <a:avLst/>
        </a:prstGeom>
      </xdr:spPr>
    </xdr:pic>
    <xdr:clientData/>
  </xdr:twoCellAnchor>
  <xdr:twoCellAnchor editAs="oneCell">
    <xdr:from>
      <xdr:col>0</xdr:col>
      <xdr:colOff>374326</xdr:colOff>
      <xdr:row>36</xdr:row>
      <xdr:rowOff>109741</xdr:rowOff>
    </xdr:from>
    <xdr:to>
      <xdr:col>0</xdr:col>
      <xdr:colOff>564901</xdr:colOff>
      <xdr:row>37</xdr:row>
      <xdr:rowOff>111633</xdr:rowOff>
    </xdr:to>
    <xdr:pic>
      <xdr:nvPicPr>
        <xdr:cNvPr id="35" name="Graphic 34" descr="Star-struck face outline with solid fill">
          <a:extLst>
            <a:ext uri="{FF2B5EF4-FFF2-40B4-BE49-F238E27FC236}">
              <a16:creationId xmlns:a16="http://schemas.microsoft.com/office/drawing/2014/main" id="{76E0AFB7-41E8-42CD-98A2-B088CBD3759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74326" y="6551022"/>
          <a:ext cx="190575" cy="180486"/>
        </a:xfrm>
        <a:prstGeom prst="rect">
          <a:avLst/>
        </a:prstGeom>
      </xdr:spPr>
    </xdr:pic>
    <xdr:clientData/>
  </xdr:twoCellAnchor>
  <xdr:twoCellAnchor editAs="oneCell">
    <xdr:from>
      <xdr:col>0</xdr:col>
      <xdr:colOff>510004</xdr:colOff>
      <xdr:row>21</xdr:row>
      <xdr:rowOff>152541</xdr:rowOff>
    </xdr:from>
    <xdr:to>
      <xdr:col>1</xdr:col>
      <xdr:colOff>288</xdr:colOff>
      <xdr:row>22</xdr:row>
      <xdr:rowOff>127716</xdr:rowOff>
    </xdr:to>
    <xdr:pic>
      <xdr:nvPicPr>
        <xdr:cNvPr id="36" name="Graphic 35" descr="Hourglass Finished with solid fill">
          <a:extLst>
            <a:ext uri="{FF2B5EF4-FFF2-40B4-BE49-F238E27FC236}">
              <a16:creationId xmlns:a16="http://schemas.microsoft.com/office/drawing/2014/main" id="{71026D63-0CD2-42BA-ADDB-5A053737591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10004" y="3903010"/>
          <a:ext cx="172909" cy="165675"/>
        </a:xfrm>
        <a:prstGeom prst="rect">
          <a:avLst/>
        </a:prstGeom>
      </xdr:spPr>
    </xdr:pic>
    <xdr:clientData/>
  </xdr:twoCellAnchor>
  <xdr:twoCellAnchor editAs="oneCell">
    <xdr:from>
      <xdr:col>0</xdr:col>
      <xdr:colOff>529478</xdr:colOff>
      <xdr:row>14</xdr:row>
      <xdr:rowOff>6358</xdr:rowOff>
    </xdr:from>
    <xdr:to>
      <xdr:col>1</xdr:col>
      <xdr:colOff>16005</xdr:colOff>
      <xdr:row>14</xdr:row>
      <xdr:rowOff>163745</xdr:rowOff>
    </xdr:to>
    <xdr:pic>
      <xdr:nvPicPr>
        <xdr:cNvPr id="37" name="Graphic 36" descr="Shopping cart with solid fill">
          <a:extLst>
            <a:ext uri="{FF2B5EF4-FFF2-40B4-BE49-F238E27FC236}">
              <a16:creationId xmlns:a16="http://schemas.microsoft.com/office/drawing/2014/main" id="{A72C90B1-F4A1-4CDE-821F-A2948C986A4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29478" y="2506671"/>
          <a:ext cx="177090" cy="157387"/>
        </a:xfrm>
        <a:prstGeom prst="rect">
          <a:avLst/>
        </a:prstGeom>
      </xdr:spPr>
    </xdr:pic>
    <xdr:clientData/>
  </xdr:twoCellAnchor>
  <xdr:twoCellAnchor editAs="oneCell">
    <xdr:from>
      <xdr:col>11</xdr:col>
      <xdr:colOff>483342</xdr:colOff>
      <xdr:row>26</xdr:row>
      <xdr:rowOff>10940</xdr:rowOff>
    </xdr:from>
    <xdr:to>
      <xdr:col>13</xdr:col>
      <xdr:colOff>573444</xdr:colOff>
      <xdr:row>35</xdr:row>
      <xdr:rowOff>146539</xdr:rowOff>
    </xdr:to>
    <mc:AlternateContent xmlns:mc="http://schemas.openxmlformats.org/markup-compatibility/2006" xmlns:a14="http://schemas.microsoft.com/office/drawing/2010/main">
      <mc:Choice Requires="a14">
        <xdr:graphicFrame macro="">
          <xdr:nvGraphicFramePr>
            <xdr:cNvPr id="41" name="Representative">
              <a:extLst>
                <a:ext uri="{FF2B5EF4-FFF2-40B4-BE49-F238E27FC236}">
                  <a16:creationId xmlns:a16="http://schemas.microsoft.com/office/drawing/2014/main" id="{23C18A12-E05A-417E-A455-10341E07E973}"/>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992217" y="4567065"/>
              <a:ext cx="1455352" cy="170722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268941</xdr:colOff>
      <xdr:row>5</xdr:row>
      <xdr:rowOff>168085</xdr:rowOff>
    </xdr:from>
    <xdr:to>
      <xdr:col>9</xdr:col>
      <xdr:colOff>145678</xdr:colOff>
      <xdr:row>20</xdr:row>
      <xdr:rowOff>22411</xdr:rowOff>
    </xdr:to>
    <xdr:graphicFrame macro="">
      <xdr:nvGraphicFramePr>
        <xdr:cNvPr id="43" name="Chart 42">
          <a:extLst>
            <a:ext uri="{FF2B5EF4-FFF2-40B4-BE49-F238E27FC236}">
              <a16:creationId xmlns:a16="http://schemas.microsoft.com/office/drawing/2014/main" id="{A130F507-0085-496F-AFDE-D293E6782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280147</xdr:colOff>
      <xdr:row>21</xdr:row>
      <xdr:rowOff>11206</xdr:rowOff>
    </xdr:from>
    <xdr:to>
      <xdr:col>7</xdr:col>
      <xdr:colOff>51953</xdr:colOff>
      <xdr:row>40</xdr:row>
      <xdr:rowOff>92788</xdr:rowOff>
    </xdr:to>
    <xdr:graphicFrame macro="">
      <xdr:nvGraphicFramePr>
        <xdr:cNvPr id="46" name="Chart 45">
          <a:extLst>
            <a:ext uri="{FF2B5EF4-FFF2-40B4-BE49-F238E27FC236}">
              <a16:creationId xmlns:a16="http://schemas.microsoft.com/office/drawing/2014/main" id="{7EEAA42C-95CC-4F2D-B618-9DE7446D5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568667</xdr:colOff>
      <xdr:row>5</xdr:row>
      <xdr:rowOff>158605</xdr:rowOff>
    </xdr:from>
    <xdr:to>
      <xdr:col>16</xdr:col>
      <xdr:colOff>618246</xdr:colOff>
      <xdr:row>20</xdr:row>
      <xdr:rowOff>1313</xdr:rowOff>
    </xdr:to>
    <xdr:graphicFrame macro="">
      <xdr:nvGraphicFramePr>
        <xdr:cNvPr id="47" name="Chart 46">
          <a:extLst>
            <a:ext uri="{FF2B5EF4-FFF2-40B4-BE49-F238E27FC236}">
              <a16:creationId xmlns:a16="http://schemas.microsoft.com/office/drawing/2014/main" id="{116FB7C5-468B-474B-AE0C-387B7827A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44824</xdr:colOff>
      <xdr:row>21</xdr:row>
      <xdr:rowOff>11207</xdr:rowOff>
    </xdr:from>
    <xdr:to>
      <xdr:col>11</xdr:col>
      <xdr:colOff>500189</xdr:colOff>
      <xdr:row>40</xdr:row>
      <xdr:rowOff>92789</xdr:rowOff>
    </xdr:to>
    <xdr:graphicFrame macro="">
      <xdr:nvGraphicFramePr>
        <xdr:cNvPr id="49" name="Chart 48">
          <a:extLst>
            <a:ext uri="{FF2B5EF4-FFF2-40B4-BE49-F238E27FC236}">
              <a16:creationId xmlns:a16="http://schemas.microsoft.com/office/drawing/2014/main" id="{CEA2AD33-A533-4D55-89D0-A6DD1236D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6003</xdr:colOff>
      <xdr:row>5</xdr:row>
      <xdr:rowOff>156881</xdr:rowOff>
    </xdr:from>
    <xdr:to>
      <xdr:col>20</xdr:col>
      <xdr:colOff>1071560</xdr:colOff>
      <xdr:row>19</xdr:row>
      <xdr:rowOff>175435</xdr:rowOff>
    </xdr:to>
    <xdr:graphicFrame macro="">
      <xdr:nvGraphicFramePr>
        <xdr:cNvPr id="50" name="Chart 49">
          <a:extLst>
            <a:ext uri="{FF2B5EF4-FFF2-40B4-BE49-F238E27FC236}">
              <a16:creationId xmlns:a16="http://schemas.microsoft.com/office/drawing/2014/main" id="{CC2F1228-8824-4D87-B8F4-A5AA6308B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0</xdr:row>
      <xdr:rowOff>1</xdr:rowOff>
    </xdr:from>
    <xdr:to>
      <xdr:col>21</xdr:col>
      <xdr:colOff>51028</xdr:colOff>
      <xdr:row>5</xdr:row>
      <xdr:rowOff>1</xdr:rowOff>
    </xdr:to>
    <xdr:sp macro="" textlink="">
      <xdr:nvSpPr>
        <xdr:cNvPr id="7" name="Rectangle 6">
          <a:extLst>
            <a:ext uri="{FF2B5EF4-FFF2-40B4-BE49-F238E27FC236}">
              <a16:creationId xmlns:a16="http://schemas.microsoft.com/office/drawing/2014/main" id="{7BF8165C-6473-42FB-996C-58D47FC05B68}"/>
            </a:ext>
          </a:extLst>
        </xdr:cNvPr>
        <xdr:cNvSpPr/>
      </xdr:nvSpPr>
      <xdr:spPr>
        <a:xfrm>
          <a:off x="1" y="1"/>
          <a:ext cx="15086920" cy="93549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3200">
              <a:solidFill>
                <a:schemeClr val="tx1"/>
              </a:solidFill>
              <a:latin typeface="Avenir LT Std 65 Medium" panose="020B0803020203020204" pitchFamily="34" charset="0"/>
            </a:rPr>
            <a:t>CALL CENTRE REPORT 2023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4</xdr:col>
      <xdr:colOff>772263</xdr:colOff>
      <xdr:row>11</xdr:row>
      <xdr:rowOff>149087</xdr:rowOff>
    </xdr:from>
    <xdr:to>
      <xdr:col>5</xdr:col>
      <xdr:colOff>581419</xdr:colOff>
      <xdr:row>15</xdr:row>
      <xdr:rowOff>5324</xdr:rowOff>
    </xdr:to>
    <xdr:pic>
      <xdr:nvPicPr>
        <xdr:cNvPr id="9" name="Picture 8">
          <a:extLst>
            <a:ext uri="{FF2B5EF4-FFF2-40B4-BE49-F238E27FC236}">
              <a16:creationId xmlns:a16="http://schemas.microsoft.com/office/drawing/2014/main" id="{297F8A07-BEBA-4FC3-8F6B-C78053BA14D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8517"/>
        <a:stretch/>
      </xdr:blipFill>
      <xdr:spPr>
        <a:xfrm>
          <a:off x="3522089" y="2857500"/>
          <a:ext cx="637417" cy="579782"/>
        </a:xfrm>
        <a:prstGeom prst="ellipse">
          <a:avLst/>
        </a:prstGeom>
      </xdr:spPr>
    </xdr:pic>
    <xdr:clientData/>
  </xdr:twoCellAnchor>
  <xdr:twoCellAnchor editAs="oneCell">
    <xdr:from>
      <xdr:col>6</xdr:col>
      <xdr:colOff>0</xdr:colOff>
      <xdr:row>0</xdr:row>
      <xdr:rowOff>0</xdr:rowOff>
    </xdr:from>
    <xdr:to>
      <xdr:col>7</xdr:col>
      <xdr:colOff>173935</xdr:colOff>
      <xdr:row>3</xdr:row>
      <xdr:rowOff>173935</xdr:rowOff>
    </xdr:to>
    <xdr:pic>
      <xdr:nvPicPr>
        <xdr:cNvPr id="21" name="Picture 20">
          <a:extLst>
            <a:ext uri="{FF2B5EF4-FFF2-40B4-BE49-F238E27FC236}">
              <a16:creationId xmlns:a16="http://schemas.microsoft.com/office/drawing/2014/main" id="{D4949C7F-3D9F-4275-BC77-19C167723C33}"/>
            </a:ext>
          </a:extLst>
        </xdr:cNvPr>
        <xdr:cNvPicPr>
          <a:picLocks noChangeAspect="1"/>
        </xdr:cNvPicPr>
      </xdr:nvPicPr>
      <xdr:blipFill rotWithShape="1">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14931" t="-1867" r="14148" b="30945"/>
        <a:stretch/>
      </xdr:blipFill>
      <xdr:spPr>
        <a:xfrm>
          <a:off x="4331804" y="0"/>
          <a:ext cx="861392" cy="861392"/>
        </a:xfrm>
        <a:prstGeom prst="ellipse">
          <a:avLst/>
        </a:prstGeom>
      </xdr:spPr>
    </xdr:pic>
    <xdr:clientData/>
  </xdr:twoCellAnchor>
  <xdr:twoCellAnchor editAs="oneCell">
    <xdr:from>
      <xdr:col>8</xdr:col>
      <xdr:colOff>99392</xdr:colOff>
      <xdr:row>1</xdr:row>
      <xdr:rowOff>149087</xdr:rowOff>
    </xdr:from>
    <xdr:to>
      <xdr:col>11</xdr:col>
      <xdr:colOff>66261</xdr:colOff>
      <xdr:row>8</xdr:row>
      <xdr:rowOff>173935</xdr:rowOff>
    </xdr:to>
    <xdr:pic>
      <xdr:nvPicPr>
        <xdr:cNvPr id="23" name="Picture 22">
          <a:extLst>
            <a:ext uri="{FF2B5EF4-FFF2-40B4-BE49-F238E27FC236}">
              <a16:creationId xmlns:a16="http://schemas.microsoft.com/office/drawing/2014/main" id="{70829197-9B94-487D-BB54-ACA5D917BF7B}"/>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8438" b="90000" l="10000" r="90000">
                      <a14:foregroundMark x1="42969" y1="46406" x2="42969" y2="46406"/>
                      <a14:foregroundMark x1="53594" y1="53750" x2="53594" y2="53750"/>
                      <a14:foregroundMark x1="44844" y1="54063" x2="44844" y2="54063"/>
                      <a14:foregroundMark x1="63594" y1="68281" x2="63594" y2="68281"/>
                      <a14:foregroundMark x1="47813" y1="8438" x2="47813" y2="8438"/>
                    </a14:backgroundRemoval>
                  </a14:imgEffect>
                </a14:imgLayer>
              </a14:imgProps>
            </a:ext>
            <a:ext uri="{28A0092B-C50C-407E-A947-70E740481C1C}">
              <a14:useLocalDpi xmlns:a14="http://schemas.microsoft.com/office/drawing/2010/main" val="0"/>
            </a:ext>
          </a:extLst>
        </a:blip>
        <a:srcRect l="15730" t="-2247" r="15450" b="34270"/>
        <a:stretch/>
      </xdr:blipFill>
      <xdr:spPr>
        <a:xfrm>
          <a:off x="5806109" y="331304"/>
          <a:ext cx="2029239" cy="2004392"/>
        </a:xfrm>
        <a:prstGeom prst="ellipse">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76.80661122685" createdVersion="6" refreshedVersion="6" minRefreshableVersion="3" recordCount="1000" xr:uid="{8B0771FB-1C46-41A0-8CB0-07B87411E6F1}">
  <cacheSource type="worksheet">
    <worksheetSource name="calls"/>
  </cacheSource>
  <cacheFields count="11">
    <cacheField name="Call number" numFmtId="0">
      <sharedItems/>
    </cacheField>
    <cacheField name="Customer ID" numFmtId="0">
      <sharedItems/>
    </cacheField>
    <cacheField name="Duration" numFmtId="0">
      <sharedItems containsSemiMixedTypes="0" containsString="0" containsNumber="1" containsInteger="1" minValue="2" maxValue="176"/>
    </cacheField>
    <cacheField name="Representative" numFmtId="2">
      <sharedItems/>
    </cacheField>
    <cacheField name="Date of Call" numFmtId="164">
      <sharedItems containsSemiMixedTypes="0" containsNonDate="0" containsDate="1" containsString="0" minDate="2023-01-01T00:00:00" maxDate="2024-01-01T00:00:0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acheField>
    <cacheField name="Day of week" numFmtId="0">
      <sharedItems/>
    </cacheField>
    <cacheField name="Duration Bucket" numFmtId="0">
      <sharedItems/>
    </cacheField>
    <cacheField name="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909499305555" backgroundQuery="1" createdVersion="6" refreshedVersion="6" minRefreshableVersion="3" recordCount="0" supportSubquery="1" supportAdvancedDrill="1" xr:uid="{C44F859D-32AF-4050-A107-50D9EC27E149}">
  <cacheSource type="external" connectionId="1"/>
  <cacheFields count="3">
    <cacheField name="[customers].[City].[City]" caption="City" numFmtId="0" hierarchy="13" level="1">
      <sharedItems count="3">
        <s v="Cincinnati"/>
        <s v="Cleveland"/>
        <s v="Columbus"/>
      </sharedItems>
    </cacheField>
    <cacheField name="[customers].[Gedner].[Gedner]" caption="Gedner" numFmtId="0" hierarchy="15"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808822569445" backgroundQuery="1" createdVersion="6" refreshedVersion="6" minRefreshableVersion="3" recordCount="0" supportSubquery="1" supportAdvancedDrill="1" xr:uid="{8C951AA8-C580-4AB4-87B3-7B3492B5FA7B}">
  <cacheSource type="external" connectionId="1"/>
  <cacheFields count="3">
    <cacheField name="[Measures].[Total Amount]" caption="Total Amount" numFmtId="0" hierarchy="18" level="32767"/>
    <cacheField name="[calls].[Representative].[Representative]" caption="Representative" numFmtId="0" hierarchy="10" level="1">
      <sharedItems count="5">
        <s v="R01"/>
        <s v="R02"/>
        <s v="R03"/>
        <s v="R04"/>
        <s v="R05"/>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778837268517" backgroundQuery="1" createdVersion="6" refreshedVersion="6" minRefreshableVersion="3" recordCount="0" supportSubquery="1" supportAdvancedDrill="1" xr:uid="{E4C5977B-CEF9-4898-9980-A3FF5E08DF71}">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s call]" caption="5* stars call"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s call]" caption="5* stars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955376273145" backgroundQuery="1" createdVersion="6" refreshedVersion="6" minRefreshableVersion="3" recordCount="0" supportSubquery="1" supportAdvancedDrill="1" xr:uid="{DB2F248F-FFF5-4A2D-B31E-16F40B6E87C8}">
  <cacheSource type="external" connectionId="1"/>
  <cacheFields count="4">
    <cacheField name="[customers].[City].[City]" caption="City" numFmtId="0" hierarchy="13" level="1">
      <sharedItems count="3">
        <s v="Cincinnati"/>
        <s v="Cleveland"/>
        <s v="Columbus"/>
      </sharedItems>
    </cacheField>
    <cacheField name="[customers].[Customer ID].[Customer ID]" caption="Customer ID" numFmtId="0" hierarchy="14" level="1">
      <sharedItems count="15">
        <s v="C0003"/>
        <s v="C0004"/>
        <s v="C0011"/>
        <s v="C0012"/>
        <s v="C0002"/>
        <s v="C0007"/>
        <s v="C0008"/>
        <s v="C0010"/>
        <s v="C0013"/>
        <s v="C0015"/>
        <s v="C0001"/>
        <s v="C0005"/>
        <s v="C0006"/>
        <s v="C0009"/>
        <s v="C0014"/>
      </sharedItems>
    </cacheField>
    <cacheField name="[calls].[Representative].[Representative]" caption="Representative" numFmtId="0" hierarchy="10"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53819444" backgroundQuery="1" createdVersion="6" refreshedVersion="6" minRefreshableVersion="3" recordCount="0" supportSubquery="1" supportAdvancedDrill="1" xr:uid="{07807D0A-3D59-40CE-A3FF-D2B687CC7104}">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s call]" caption="5* stars call" numFmtId="0" hierarchy="21" level="32767"/>
    <cacheField name="[calls].[Representative].[Representative]" caption="Representative"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s call]" caption="5* stars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60185187" backgroundQuery="1" createdVersion="6" refreshedVersion="6" minRefreshableVersion="3" recordCount="0" supportSubquery="1" supportAdvancedDrill="1" xr:uid="{B89DC6C9-09E8-4C32-9174-A31638D314D5}">
  <cacheSource type="external" connectionId="1"/>
  <cacheFields count="3">
    <cacheField name="[calls].[Day of week].[Day of week]" caption="Day of week" numFmtId="0" hierarchy="4"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6377315" backgroundQuery="1" createdVersion="6" refreshedVersion="6" minRefreshableVersion="3" recordCount="0" supportSubquery="1" supportAdvancedDrill="1" xr:uid="{AF6EF28F-91C7-4F97-9959-E03FCD2032ED}">
  <cacheSource type="external" connectionId="1"/>
  <cacheFields count="1">
    <cacheField name="[calls].[Representative].[Representative]" caption="Representative" numFmtId="0" hierarchy="10" level="1">
      <sharedItems count="1">
        <s v="R03"/>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66435183" backgroundQuery="1" createdVersion="6" refreshedVersion="6" minRefreshableVersion="3" recordCount="0" supportSubquery="1" supportAdvancedDrill="1" xr:uid="{8B4C91E9-D4E5-43D0-B96A-2E1A5F9B6025}">
  <cacheSource type="external" connectionId="1"/>
  <cacheFields count="3">
    <cacheField name="[Measures].[Call Count]" caption="Call Count" numFmtId="0" hierarchy="17" level="32767"/>
    <cacheField name="[calls].[Rating rounded].[Rating rounded]" caption="Rating rounded" numFmtId="0" hierarchy="9"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74189811" backgroundQuery="1" createdVersion="6" refreshedVersion="6" minRefreshableVersion="3" recordCount="0" supportSubquery="1" supportAdvancedDrill="1" xr:uid="{51F5728E-F7C5-487C-B2A2-3CD929F383B7}">
  <cacheSource type="external" connectionId="1"/>
  <cacheFields count="5">
    <cacheField name="[calls].[Date of Call].[Date of Call]" caption="Date of Call" numFmtId="0" hierarchy="2" level="1">
      <sharedItems containsSemiMixedTypes="0" containsNonDate="0" containsDate="1" containsString="0" minDate="2023-01-01T00:00:00" maxDate="2023-02-01T00:00:00" count="28">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3"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10"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778830208335" backgroundQuery="1" createdVersion="3" refreshedVersion="6" minRefreshableVersion="3" recordCount="0" supportSubquery="1" supportAdvancedDrill="1" xr:uid="{3098362F-D567-4352-B3AC-30B1D16DA338}">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8"/>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81872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n v="116"/>
    <s v="R05"/>
    <d v="2023-01-01T00:00:00"/>
    <n v="128"/>
    <n v="4.9000000000000004"/>
    <n v="2023"/>
    <s v="Sunday"/>
    <s v="1 to 2 hours"/>
    <n v="5"/>
  </r>
  <r>
    <s v="Call_7272"/>
    <s v="C0004"/>
    <n v="119"/>
    <s v="R05"/>
    <d v="2023-01-01T00:00:00"/>
    <n v="135"/>
    <n v="2.9"/>
    <n v="2023"/>
    <s v="Sunday"/>
    <s v="1 to 2 hours"/>
    <n v="3"/>
  </r>
  <r>
    <s v="Call_7273"/>
    <s v="C0005"/>
    <n v="68"/>
    <s v="R02"/>
    <d v="2023-01-01T00:00:00"/>
    <n v="66"/>
    <n v="4.7"/>
    <n v="2023"/>
    <s v="Sunday"/>
    <s v="1 to 2 hours"/>
    <n v="5"/>
  </r>
  <r>
    <s v="Call_7274"/>
    <s v="C0014"/>
    <n v="119"/>
    <s v="R02"/>
    <d v="2023-01-01T00:00:00"/>
    <n v="22"/>
    <n v="2.9"/>
    <n v="2023"/>
    <s v="Sunday"/>
    <s v="1 to 2 hours"/>
    <n v="3"/>
  </r>
  <r>
    <s v="Call_7275"/>
    <s v="C0011"/>
    <n v="128"/>
    <s v="R01"/>
    <d v="2023-01-02T00:00:00"/>
    <n v="31"/>
    <n v="2.8"/>
    <n v="2023"/>
    <s v="Monday"/>
    <s v="More than 2 hours"/>
    <n v="3"/>
  </r>
  <r>
    <s v="Call_7276"/>
    <s v="C0011"/>
    <n v="49"/>
    <s v="R02"/>
    <d v="2023-01-03T00:00:00"/>
    <n v="135"/>
    <n v="4.8"/>
    <n v="2023"/>
    <s v="Tuesday"/>
    <s v="30 to 60 mins"/>
    <n v="5"/>
  </r>
  <r>
    <s v="Call_7277"/>
    <s v="C0007"/>
    <n v="84"/>
    <s v="R05"/>
    <d v="2023-01-03T00:00:00"/>
    <n v="60"/>
    <n v="4.7"/>
    <n v="2023"/>
    <s v="Tuesday"/>
    <s v="1 to 2 hours"/>
    <n v="5"/>
  </r>
  <r>
    <s v="Call_7278"/>
    <s v="C0003"/>
    <n v="103"/>
    <s v="R04"/>
    <d v="2023-01-03T00:00:00"/>
    <n v="148"/>
    <n v="4.4000000000000004"/>
    <n v="2023"/>
    <s v="Tuesday"/>
    <s v="1 to 2 hours"/>
    <n v="4"/>
  </r>
  <r>
    <s v="Call_7279"/>
    <s v="C0005"/>
    <n v="31"/>
    <s v="R02"/>
    <d v="2023-01-03T00:00:00"/>
    <n v="135"/>
    <n v="3.6"/>
    <n v="2023"/>
    <s v="Tuesday"/>
    <s v="30 to 60 mins"/>
    <n v="4"/>
  </r>
  <r>
    <s v="Call_7280"/>
    <s v="C0010"/>
    <n v="44"/>
    <s v="R03"/>
    <d v="2023-01-03T00:00:00"/>
    <n v="105"/>
    <n v="2.9"/>
    <n v="2023"/>
    <s v="Tuesday"/>
    <s v="30 to 60 mins"/>
    <n v="3"/>
  </r>
  <r>
    <s v="Call_7281"/>
    <s v="C0011"/>
    <n v="102"/>
    <s v="R02"/>
    <d v="2023-01-03T00:00:00"/>
    <n v="69"/>
    <n v="4.9000000000000004"/>
    <n v="2023"/>
    <s v="Tuesday"/>
    <s v="1 to 2 hours"/>
    <n v="5"/>
  </r>
  <r>
    <s v="Call_7282"/>
    <s v="C0013"/>
    <n v="135"/>
    <s v="R05"/>
    <d v="2023-01-03T00:00:00"/>
    <n v="46"/>
    <n v="3.4"/>
    <n v="2023"/>
    <s v="Tuesday"/>
    <s v="More than 2 hours"/>
    <n v="3"/>
  </r>
  <r>
    <s v="Call_7283"/>
    <s v="C0002"/>
    <n v="98"/>
    <s v="R02"/>
    <d v="2023-01-04T00:00:00"/>
    <n v="108"/>
    <n v="3.5"/>
    <n v="2023"/>
    <s v="Wednesday"/>
    <s v="1 to 2 hours"/>
    <n v="4"/>
  </r>
  <r>
    <s v="Call_7284"/>
    <s v="C0010"/>
    <n v="139"/>
    <s v="R02"/>
    <d v="2023-01-04T00:00:00"/>
    <n v="96"/>
    <n v="4"/>
    <n v="2023"/>
    <s v="Wednesday"/>
    <s v="More than 2 hours"/>
    <n v="4"/>
  </r>
  <r>
    <s v="Call_7285"/>
    <s v="C0013"/>
    <n v="48"/>
    <s v="R01"/>
    <d v="2023-01-04T00:00:00"/>
    <n v="68"/>
    <n v="4.9000000000000004"/>
    <n v="2023"/>
    <s v="Wednesday"/>
    <s v="30 to 60 mins"/>
    <n v="5"/>
  </r>
  <r>
    <s v="Call_7286"/>
    <s v="C0010"/>
    <n v="176"/>
    <s v="R05"/>
    <d v="2023-01-05T00:00:00"/>
    <n v="24"/>
    <n v="4.8"/>
    <n v="2023"/>
    <s v="Thursday"/>
    <s v="More than 2 hours"/>
    <n v="5"/>
  </r>
  <r>
    <s v="Call_7287"/>
    <s v="C0010"/>
    <n v="99"/>
    <s v="R01"/>
    <d v="2023-01-05T00:00:00"/>
    <n v="195"/>
    <n v="3.9"/>
    <n v="2023"/>
    <s v="Thursday"/>
    <s v="1 to 2 hours"/>
    <n v="4"/>
  </r>
  <r>
    <s v="Call_7288"/>
    <s v="C0009"/>
    <n v="28"/>
    <s v="R03"/>
    <d v="2023-01-05T00:00:00"/>
    <n v="28"/>
    <n v="3.8"/>
    <n v="2023"/>
    <s v="Thursday"/>
    <s v="10 to 30 mins"/>
    <n v="4"/>
  </r>
  <r>
    <s v="Call_7289"/>
    <s v="C0007"/>
    <n v="54"/>
    <s v="R02"/>
    <d v="2023-01-05T00:00:00"/>
    <n v="170"/>
    <n v="4.3"/>
    <n v="2023"/>
    <s v="Thursday"/>
    <s v="30 to 60 mins"/>
    <n v="4"/>
  </r>
  <r>
    <s v="Call_7290"/>
    <s v="C0006"/>
    <n v="48"/>
    <s v="R05"/>
    <d v="2023-01-06T00:00:00"/>
    <n v="30"/>
    <n v="4.4000000000000004"/>
    <n v="2023"/>
    <s v="Friday"/>
    <s v="30 to 60 mins"/>
    <n v="4"/>
  </r>
  <r>
    <s v="Call_7291"/>
    <s v="C0004"/>
    <n v="128"/>
    <s v="R05"/>
    <d v="2023-01-06T00:00:00"/>
    <n v="72"/>
    <n v="5"/>
    <n v="2023"/>
    <s v="Friday"/>
    <s v="More than 2 hours"/>
    <n v="5"/>
  </r>
  <r>
    <s v="Call_7292"/>
    <s v="C0004"/>
    <n v="38"/>
    <s v="R04"/>
    <d v="2023-01-07T00:00:00"/>
    <n v="92"/>
    <n v="4.9000000000000004"/>
    <n v="2023"/>
    <s v="Saturday"/>
    <s v="30 to 60 mins"/>
    <n v="5"/>
  </r>
  <r>
    <s v="Call_7293"/>
    <s v="C0003"/>
    <n v="67"/>
    <s v="R04"/>
    <d v="2023-01-08T00:00:00"/>
    <n v="165"/>
    <n v="4.5"/>
    <n v="2023"/>
    <s v="Sunday"/>
    <s v="1 to 2 hours"/>
    <n v="5"/>
  </r>
  <r>
    <s v="Call_7294"/>
    <s v="C0015"/>
    <n v="58"/>
    <s v="R02"/>
    <d v="2023-01-08T00:00:00"/>
    <n v="140"/>
    <n v="2.1"/>
    <n v="2023"/>
    <s v="Sunday"/>
    <s v="30 to 60 mins"/>
    <n v="2"/>
  </r>
  <r>
    <s v="Call_7295"/>
    <s v="C0010"/>
    <n v="54"/>
    <s v="R01"/>
    <d v="2023-01-08T00:00:00"/>
    <n v="111"/>
    <n v="3.3"/>
    <n v="2023"/>
    <s v="Sunday"/>
    <s v="30 to 60 mins"/>
    <n v="3"/>
  </r>
  <r>
    <s v="Call_7296"/>
    <s v="C0012"/>
    <n v="28"/>
    <s v="R05"/>
    <d v="2023-01-09T00:00:00"/>
    <n v="63"/>
    <n v="4.0999999999999996"/>
    <n v="2023"/>
    <s v="Monday"/>
    <s v="10 to 30 mins"/>
    <n v="4"/>
  </r>
  <r>
    <s v="Call_7297"/>
    <s v="C0002"/>
    <n v="73"/>
    <s v="R05"/>
    <d v="2023-01-09T00:00:00"/>
    <n v="80"/>
    <n v="4.2"/>
    <n v="2023"/>
    <s v="Monday"/>
    <s v="1 to 2 hours"/>
    <n v="4"/>
  </r>
  <r>
    <s v="Call_7298"/>
    <s v="C0011"/>
    <n v="81"/>
    <s v="R05"/>
    <d v="2023-01-10T00:00:00"/>
    <n v="50"/>
    <n v="4.5999999999999996"/>
    <n v="2023"/>
    <s v="Tuesday"/>
    <s v="1 to 2 hours"/>
    <n v="5"/>
  </r>
  <r>
    <s v="Call_7299"/>
    <s v="C0009"/>
    <n v="31"/>
    <s v="R04"/>
    <d v="2023-01-10T00:00:00"/>
    <n v="123"/>
    <n v="2.9"/>
    <n v="2023"/>
    <s v="Tuesday"/>
    <s v="30 to 60 mins"/>
    <n v="3"/>
  </r>
  <r>
    <s v="Call_7300"/>
    <s v="C0015"/>
    <n v="155"/>
    <s v="R01"/>
    <d v="2023-01-10T00:00:00"/>
    <n v="110"/>
    <n v="4.8"/>
    <n v="2023"/>
    <s v="Tuesday"/>
    <s v="More than 2 hours"/>
    <n v="5"/>
  </r>
  <r>
    <s v="Call_7301"/>
    <s v="C0009"/>
    <n v="80"/>
    <s v="R05"/>
    <d v="2023-01-10T00:00:00"/>
    <n v="140"/>
    <n v="4.2"/>
    <n v="2023"/>
    <s v="Tuesday"/>
    <s v="1 to 2 hours"/>
    <n v="4"/>
  </r>
  <r>
    <s v="Call_7302"/>
    <s v="C0011"/>
    <n v="82"/>
    <s v="R05"/>
    <d v="2023-01-12T00:00:00"/>
    <n v="42"/>
    <n v="3.7"/>
    <n v="2023"/>
    <s v="Thursday"/>
    <s v="1 to 2 hours"/>
    <n v="4"/>
  </r>
  <r>
    <s v="Call_7303"/>
    <s v="C0011"/>
    <n v="29"/>
    <s v="R01"/>
    <d v="2023-01-12T00:00:00"/>
    <n v="170"/>
    <n v="5"/>
    <n v="2023"/>
    <s v="Thursday"/>
    <s v="10 to 30 mins"/>
    <n v="5"/>
  </r>
  <r>
    <s v="Call_7304"/>
    <s v="C0006"/>
    <n v="160"/>
    <s v="R02"/>
    <d v="2023-01-14T00:00:00"/>
    <n v="105"/>
    <n v="5"/>
    <n v="2023"/>
    <s v="Saturday"/>
    <s v="More than 2 hours"/>
    <n v="5"/>
  </r>
  <r>
    <s v="Call_7305"/>
    <s v="C0001"/>
    <n v="105"/>
    <s v="R05"/>
    <d v="2023-01-15T00:00:00"/>
    <n v="125"/>
    <n v="4.8"/>
    <n v="2023"/>
    <s v="Sunday"/>
    <s v="1 to 2 hours"/>
    <n v="5"/>
  </r>
  <r>
    <s v="Call_7306"/>
    <s v="C0009"/>
    <n v="75"/>
    <s v="R03"/>
    <d v="2023-01-15T00:00:00"/>
    <n v="26"/>
    <n v="2.4"/>
    <n v="2023"/>
    <s v="Sunday"/>
    <s v="1 to 2 hours"/>
    <n v="2"/>
  </r>
  <r>
    <s v="Call_7307"/>
    <s v="C0015"/>
    <n v="94"/>
    <s v="R03"/>
    <d v="2023-01-16T00:00:00"/>
    <n v="120"/>
    <n v="3.1"/>
    <n v="2023"/>
    <s v="Monday"/>
    <s v="1 to 2 hours"/>
    <n v="3"/>
  </r>
  <r>
    <s v="Call_7308"/>
    <s v="C0004"/>
    <n v="90"/>
    <s v="R02"/>
    <d v="2023-01-16T00:00:00"/>
    <n v="132"/>
    <n v="3.2"/>
    <n v="2023"/>
    <s v="Monday"/>
    <s v="1 to 2 hours"/>
    <n v="3"/>
  </r>
  <r>
    <s v="Call_7309"/>
    <s v="C0015"/>
    <n v="81"/>
    <s v="R04"/>
    <d v="2023-01-17T00:00:00"/>
    <n v="86"/>
    <n v="2.4"/>
    <n v="2023"/>
    <s v="Tuesday"/>
    <s v="1 to 2 hours"/>
    <n v="2"/>
  </r>
  <r>
    <s v="Call_7310"/>
    <s v="C0009"/>
    <n v="106"/>
    <s v="R05"/>
    <d v="2023-01-17T00:00:00"/>
    <n v="108"/>
    <n v="5"/>
    <n v="2023"/>
    <s v="Tuesday"/>
    <s v="1 to 2 hours"/>
    <n v="5"/>
  </r>
  <r>
    <s v="Call_7311"/>
    <s v="C0004"/>
    <n v="74"/>
    <s v="R04"/>
    <d v="2023-01-17T00:00:00"/>
    <n v="96"/>
    <n v="4.7"/>
    <n v="2023"/>
    <s v="Tuesday"/>
    <s v="1 to 2 hours"/>
    <n v="5"/>
  </r>
  <r>
    <s v="Call_7312"/>
    <s v="C0010"/>
    <n v="105"/>
    <s v="R02"/>
    <d v="2023-01-18T00:00:00"/>
    <n v="80"/>
    <n v="4.7"/>
    <n v="2023"/>
    <s v="Wednesday"/>
    <s v="1 to 2 hours"/>
    <n v="5"/>
  </r>
  <r>
    <s v="Call_7313"/>
    <s v="C0009"/>
    <n v="89"/>
    <s v="R05"/>
    <d v="2023-01-18T00:00:00"/>
    <n v="155"/>
    <n v="4.0999999999999996"/>
    <n v="2023"/>
    <s v="Wednesday"/>
    <s v="1 to 2 hours"/>
    <n v="4"/>
  </r>
  <r>
    <s v="Call_7314"/>
    <s v="C0013"/>
    <n v="132"/>
    <s v="R03"/>
    <d v="2023-01-18T00:00:00"/>
    <n v="168"/>
    <n v="4.0999999999999996"/>
    <n v="2023"/>
    <s v="Wednesday"/>
    <s v="More than 2 hours"/>
    <n v="4"/>
  </r>
  <r>
    <s v="Call_7315"/>
    <s v="C0001"/>
    <n v="105"/>
    <s v="R01"/>
    <d v="2023-01-18T00:00:00"/>
    <n v="56"/>
    <n v="3.6"/>
    <n v="2023"/>
    <s v="Wednesday"/>
    <s v="1 to 2 hours"/>
    <n v="4"/>
  </r>
  <r>
    <s v="Call_7316"/>
    <s v="C0011"/>
    <n v="13"/>
    <s v="R03"/>
    <d v="2023-01-19T00:00:00"/>
    <n v="32"/>
    <n v="4.4000000000000004"/>
    <n v="2023"/>
    <s v="Thursday"/>
    <s v="10 to 30 mins"/>
    <n v="4"/>
  </r>
  <r>
    <s v="Call_7317"/>
    <s v="C0014"/>
    <n v="131"/>
    <s v="R01"/>
    <d v="2023-01-19T00:00:00"/>
    <n v="78"/>
    <n v="4.4000000000000004"/>
    <n v="2023"/>
    <s v="Thursday"/>
    <s v="More than 2 hours"/>
    <n v="4"/>
  </r>
  <r>
    <s v="Call_7318"/>
    <s v="C0004"/>
    <n v="104"/>
    <s v="R05"/>
    <d v="2023-01-19T00:00:00"/>
    <n v="86"/>
    <n v="4"/>
    <n v="2023"/>
    <s v="Thursday"/>
    <s v="1 to 2 hours"/>
    <n v="4"/>
  </r>
  <r>
    <s v="Call_7319"/>
    <s v="C0003"/>
    <n v="90"/>
    <s v="R02"/>
    <d v="2023-01-20T00:00:00"/>
    <n v="64"/>
    <n v="3.8"/>
    <n v="2023"/>
    <s v="Friday"/>
    <s v="1 to 2 hours"/>
    <n v="4"/>
  </r>
  <r>
    <s v="Call_7320"/>
    <s v="C0012"/>
    <n v="37"/>
    <s v="R02"/>
    <d v="2023-01-20T00:00:00"/>
    <n v="96"/>
    <n v="3.6"/>
    <n v="2023"/>
    <s v="Friday"/>
    <s v="30 to 60 mins"/>
    <n v="4"/>
  </r>
  <r>
    <s v="Call_7321"/>
    <s v="C0002"/>
    <n v="149"/>
    <s v="R01"/>
    <d v="2023-01-20T00:00:00"/>
    <n v="72"/>
    <n v="4.3"/>
    <n v="2023"/>
    <s v="Friday"/>
    <s v="More than 2 hours"/>
    <n v="4"/>
  </r>
  <r>
    <s v="Call_7322"/>
    <s v="C0013"/>
    <n v="100"/>
    <s v="R04"/>
    <d v="2023-01-21T00:00:00"/>
    <n v="135"/>
    <n v="3.8"/>
    <n v="2023"/>
    <s v="Saturday"/>
    <s v="1 to 2 hours"/>
    <n v="4"/>
  </r>
  <r>
    <s v="Call_7323"/>
    <s v="C0013"/>
    <n v="79"/>
    <s v="R03"/>
    <d v="2023-01-21T00:00:00"/>
    <n v="140"/>
    <n v="4.5"/>
    <n v="2023"/>
    <s v="Saturday"/>
    <s v="1 to 2 hours"/>
    <n v="5"/>
  </r>
  <r>
    <s v="Call_7324"/>
    <s v="C0008"/>
    <n v="157"/>
    <s v="R01"/>
    <d v="2023-01-21T00:00:00"/>
    <n v="69"/>
    <n v="4.5"/>
    <n v="2023"/>
    <s v="Saturday"/>
    <s v="More than 2 hours"/>
    <n v="5"/>
  </r>
  <r>
    <s v="Call_7325"/>
    <s v="C0013"/>
    <n v="59"/>
    <s v="R05"/>
    <d v="2023-01-22T00:00:00"/>
    <n v="136"/>
    <n v="4.5999999999999996"/>
    <n v="2023"/>
    <s v="Sunday"/>
    <s v="30 to 60 mins"/>
    <n v="5"/>
  </r>
  <r>
    <s v="Call_7326"/>
    <s v="C0012"/>
    <n v="83"/>
    <s v="R01"/>
    <d v="2023-01-22T00:00:00"/>
    <n v="28"/>
    <n v="4.5"/>
    <n v="2023"/>
    <s v="Sunday"/>
    <s v="1 to 2 hours"/>
    <n v="5"/>
  </r>
  <r>
    <s v="Call_7327"/>
    <s v="C0008"/>
    <n v="58"/>
    <s v="R02"/>
    <d v="2023-01-23T00:00:00"/>
    <n v="135"/>
    <n v="3.3"/>
    <n v="2023"/>
    <s v="Monday"/>
    <s v="30 to 60 mins"/>
    <n v="3"/>
  </r>
  <r>
    <s v="Call_7328"/>
    <s v="C0015"/>
    <n v="118"/>
    <s v="R02"/>
    <d v="2023-01-23T00:00:00"/>
    <n v="126"/>
    <n v="2.2999999999999998"/>
    <n v="2023"/>
    <s v="Monday"/>
    <s v="1 to 2 hours"/>
    <n v="2"/>
  </r>
  <r>
    <s v="Call_7329"/>
    <s v="C0011"/>
    <n v="63"/>
    <s v="R05"/>
    <d v="2023-01-23T00:00:00"/>
    <n v="160"/>
    <n v="4.3"/>
    <n v="2023"/>
    <s v="Monday"/>
    <s v="1 to 2 hours"/>
    <n v="4"/>
  </r>
  <r>
    <s v="Call_7330"/>
    <s v="C0008"/>
    <n v="95"/>
    <s v="R02"/>
    <d v="2023-01-24T00:00:00"/>
    <n v="48"/>
    <n v="4.5999999999999996"/>
    <n v="2023"/>
    <s v="Tuesday"/>
    <s v="1 to 2 hours"/>
    <n v="5"/>
  </r>
  <r>
    <s v="Call_7331"/>
    <s v="C0013"/>
    <n v="74"/>
    <s v="R01"/>
    <d v="2023-01-24T00:00:00"/>
    <n v="66"/>
    <n v="4"/>
    <n v="2023"/>
    <s v="Tuesday"/>
    <s v="1 to 2 hours"/>
    <n v="4"/>
  </r>
  <r>
    <s v="Call_7332"/>
    <s v="C0010"/>
    <n v="130"/>
    <s v="R04"/>
    <d v="2023-01-24T00:00:00"/>
    <n v="126"/>
    <n v="2.5"/>
    <n v="2023"/>
    <s v="Tuesday"/>
    <s v="More than 2 hours"/>
    <n v="3"/>
  </r>
  <r>
    <s v="Call_7333"/>
    <s v="C0015"/>
    <n v="110"/>
    <s v="R03"/>
    <d v="2023-01-24T00:00:00"/>
    <n v="96"/>
    <n v="5"/>
    <n v="2023"/>
    <s v="Tuesday"/>
    <s v="1 to 2 hours"/>
    <n v="5"/>
  </r>
  <r>
    <s v="Call_7334"/>
    <s v="C0013"/>
    <n v="71"/>
    <s v="R05"/>
    <d v="2023-01-25T00:00:00"/>
    <n v="90"/>
    <n v="3.8"/>
    <n v="2023"/>
    <s v="Wednesday"/>
    <s v="1 to 2 hours"/>
    <n v="4"/>
  </r>
  <r>
    <s v="Call_7335"/>
    <s v="C0001"/>
    <n v="147"/>
    <s v="R04"/>
    <d v="2023-01-25T00:00:00"/>
    <n v="105"/>
    <n v="4.4000000000000004"/>
    <n v="2023"/>
    <s v="Wednesday"/>
    <s v="More than 2 hours"/>
    <n v="4"/>
  </r>
  <r>
    <s v="Call_7336"/>
    <s v="C0004"/>
    <n v="69"/>
    <s v="R02"/>
    <d v="2023-01-26T00:00:00"/>
    <n v="40"/>
    <n v="3.8"/>
    <n v="2023"/>
    <s v="Thursday"/>
    <s v="1 to 2 hours"/>
    <n v="4"/>
  </r>
  <r>
    <s v="Call_7337"/>
    <s v="C0015"/>
    <n v="50"/>
    <s v="R05"/>
    <d v="2023-01-26T00:00:00"/>
    <n v="60"/>
    <n v="2"/>
    <n v="2023"/>
    <s v="Thursday"/>
    <s v="30 to 60 mins"/>
    <n v="2"/>
  </r>
  <r>
    <s v="Call_7338"/>
    <s v="C0010"/>
    <n v="124"/>
    <s v="R04"/>
    <d v="2023-01-27T00:00:00"/>
    <n v="215"/>
    <n v="4.0999999999999996"/>
    <n v="2023"/>
    <s v="Friday"/>
    <s v="More than 2 hours"/>
    <n v="4"/>
  </r>
  <r>
    <s v="Call_7339"/>
    <s v="C0005"/>
    <n v="81"/>
    <s v="R01"/>
    <d v="2023-01-27T00:00:00"/>
    <n v="156"/>
    <n v="2.6"/>
    <n v="2023"/>
    <s v="Friday"/>
    <s v="1 to 2 hours"/>
    <n v="3"/>
  </r>
  <r>
    <s v="Call_7340"/>
    <s v="C0006"/>
    <n v="141"/>
    <s v="R03"/>
    <d v="2023-01-27T00:00:00"/>
    <n v="54"/>
    <n v="0"/>
    <n v="2023"/>
    <s v="Friday"/>
    <s v="More than 2 hours"/>
    <n v="0"/>
  </r>
  <r>
    <s v="Call_7341"/>
    <s v="C0006"/>
    <n v="168"/>
    <s v="R03"/>
    <d v="2023-01-28T00:00:00"/>
    <n v="160"/>
    <n v="3.9"/>
    <n v="2023"/>
    <s v="Saturday"/>
    <s v="More than 2 hours"/>
    <n v="4"/>
  </r>
  <r>
    <s v="Call_7342"/>
    <s v="C0001"/>
    <n v="101"/>
    <s v="R01"/>
    <d v="2023-01-28T00:00:00"/>
    <n v="80"/>
    <n v="4.8"/>
    <n v="2023"/>
    <s v="Saturday"/>
    <s v="1 to 2 hours"/>
    <n v="5"/>
  </r>
  <r>
    <s v="Call_7343"/>
    <s v="C0013"/>
    <n v="67"/>
    <s v="R01"/>
    <d v="2023-01-28T00:00:00"/>
    <n v="168"/>
    <n v="2.6"/>
    <n v="2023"/>
    <s v="Saturday"/>
    <s v="1 to 2 hours"/>
    <n v="3"/>
  </r>
  <r>
    <s v="Call_7344"/>
    <s v="C0008"/>
    <n v="114"/>
    <s v="R03"/>
    <d v="2023-01-30T00:00:00"/>
    <n v="42"/>
    <n v="2.6"/>
    <n v="2023"/>
    <s v="Monday"/>
    <s v="1 to 2 hours"/>
    <n v="3"/>
  </r>
  <r>
    <s v="Call_7345"/>
    <s v="C0005"/>
    <n v="42"/>
    <s v="R01"/>
    <d v="2023-01-30T00:00:00"/>
    <n v="205"/>
    <n v="3.6"/>
    <n v="2023"/>
    <s v="Monday"/>
    <s v="30 to 60 mins"/>
    <n v="4"/>
  </r>
  <r>
    <s v="Call_7346"/>
    <s v="C0011"/>
    <n v="69"/>
    <s v="R03"/>
    <d v="2023-01-30T00:00:00"/>
    <n v="108"/>
    <n v="3.3"/>
    <n v="2023"/>
    <s v="Monday"/>
    <s v="1 to 2 hours"/>
    <n v="3"/>
  </r>
  <r>
    <s v="Call_7347"/>
    <s v="C0010"/>
    <n v="145"/>
    <s v="R02"/>
    <d v="2023-01-30T00:00:00"/>
    <n v="78"/>
    <n v="1.9"/>
    <n v="2023"/>
    <s v="Monday"/>
    <s v="More than 2 hours"/>
    <n v="2"/>
  </r>
  <r>
    <s v="Call_7348"/>
    <s v="C0004"/>
    <n v="43"/>
    <s v="R03"/>
    <d v="2023-01-30T00:00:00"/>
    <n v="23"/>
    <n v="4.9000000000000004"/>
    <n v="2023"/>
    <s v="Monday"/>
    <s v="30 to 60 mins"/>
    <n v="5"/>
  </r>
  <r>
    <s v="Call_7349"/>
    <s v="C0011"/>
    <n v="62"/>
    <s v="R05"/>
    <d v="2023-01-31T00:00:00"/>
    <n v="99"/>
    <n v="3.6"/>
    <n v="2023"/>
    <s v="Tuesday"/>
    <s v="1 to 2 hours"/>
    <n v="4"/>
  </r>
  <r>
    <s v="Call_7350"/>
    <s v="C0009"/>
    <n v="79"/>
    <s v="R03"/>
    <d v="2023-02-01T00:00:00"/>
    <n v="148"/>
    <n v="4.5"/>
    <n v="2023"/>
    <s v="Wednesday"/>
    <s v="1 to 2 hours"/>
    <n v="5"/>
  </r>
  <r>
    <s v="Call_7351"/>
    <s v="C0010"/>
    <n v="45"/>
    <s v="R04"/>
    <d v="2023-02-01T00:00:00"/>
    <n v="34"/>
    <n v="3.7"/>
    <n v="2023"/>
    <s v="Wednesday"/>
    <s v="30 to 60 mins"/>
    <n v="4"/>
  </r>
  <r>
    <s v="Call_7352"/>
    <s v="C0011"/>
    <n v="137"/>
    <s v="R03"/>
    <d v="2023-02-01T00:00:00"/>
    <n v="86"/>
    <n v="4.8"/>
    <n v="2023"/>
    <s v="Wednesday"/>
    <s v="More than 2 hours"/>
    <n v="5"/>
  </r>
  <r>
    <s v="Call_7353"/>
    <s v="C0008"/>
    <n v="109"/>
    <s v="R05"/>
    <d v="2023-02-01T00:00:00"/>
    <n v="105"/>
    <n v="3.3"/>
    <n v="2023"/>
    <s v="Wednesday"/>
    <s v="1 to 2 hours"/>
    <n v="3"/>
  </r>
  <r>
    <s v="Call_7354"/>
    <s v="C0004"/>
    <n v="78"/>
    <s v="R05"/>
    <d v="2023-02-01T00:00:00"/>
    <n v="62"/>
    <n v="3.1"/>
    <n v="2023"/>
    <s v="Wednesday"/>
    <s v="1 to 2 hours"/>
    <n v="3"/>
  </r>
  <r>
    <s v="Call_7355"/>
    <s v="C0011"/>
    <n v="137"/>
    <s v="R04"/>
    <d v="2023-02-01T00:00:00"/>
    <n v="90"/>
    <n v="4.0999999999999996"/>
    <n v="2023"/>
    <s v="Wednesday"/>
    <s v="More than 2 hours"/>
    <n v="4"/>
  </r>
  <r>
    <s v="Call_7356"/>
    <s v="C0014"/>
    <n v="99"/>
    <s v="R05"/>
    <d v="2023-02-02T00:00:00"/>
    <n v="112"/>
    <n v="4.9000000000000004"/>
    <n v="2023"/>
    <s v="Thursday"/>
    <s v="1 to 2 hours"/>
    <n v="5"/>
  </r>
  <r>
    <s v="Call_7357"/>
    <s v="C0015"/>
    <n v="100"/>
    <s v="R05"/>
    <d v="2023-02-02T00:00:00"/>
    <n v="135"/>
    <n v="4"/>
    <n v="2023"/>
    <s v="Thursday"/>
    <s v="1 to 2 hours"/>
    <n v="4"/>
  </r>
  <r>
    <s v="Call_7358"/>
    <s v="C0004"/>
    <n v="47"/>
    <s v="R02"/>
    <d v="2023-02-02T00:00:00"/>
    <n v="34"/>
    <n v="2.1"/>
    <n v="2023"/>
    <s v="Thursday"/>
    <s v="30 to 60 mins"/>
    <n v="2"/>
  </r>
  <r>
    <s v="Call_7359"/>
    <s v="C0008"/>
    <n v="87"/>
    <s v="R01"/>
    <d v="2023-02-02T00:00:00"/>
    <n v="155"/>
    <n v="4.5"/>
    <n v="2023"/>
    <s v="Thursday"/>
    <s v="1 to 2 hours"/>
    <n v="5"/>
  </r>
  <r>
    <s v="Call_7360"/>
    <s v="C0014"/>
    <n v="143"/>
    <s v="R01"/>
    <d v="2023-02-04T00:00:00"/>
    <n v="124"/>
    <n v="4.9000000000000004"/>
    <n v="2023"/>
    <s v="Saturday"/>
    <s v="More than 2 hours"/>
    <n v="5"/>
  </r>
  <r>
    <s v="Call_7361"/>
    <s v="C0015"/>
    <n v="84"/>
    <s v="R05"/>
    <d v="2023-02-04T00:00:00"/>
    <n v="195"/>
    <n v="4.0999999999999996"/>
    <n v="2023"/>
    <s v="Saturday"/>
    <s v="1 to 2 hours"/>
    <n v="4"/>
  </r>
  <r>
    <s v="Call_7362"/>
    <s v="C0001"/>
    <n v="55"/>
    <s v="R01"/>
    <d v="2023-02-05T00:00:00"/>
    <n v="78"/>
    <n v="4.5"/>
    <n v="2023"/>
    <s v="Sunday"/>
    <s v="30 to 60 mins"/>
    <n v="5"/>
  </r>
  <r>
    <s v="Call_7363"/>
    <s v="C0007"/>
    <n v="135"/>
    <s v="R04"/>
    <d v="2023-02-07T00:00:00"/>
    <n v="35"/>
    <n v="4.8"/>
    <n v="2023"/>
    <s v="Tuesday"/>
    <s v="More than 2 hours"/>
    <n v="5"/>
  </r>
  <r>
    <s v="Call_7364"/>
    <s v="C0012"/>
    <n v="152"/>
    <s v="R02"/>
    <d v="2023-02-07T00:00:00"/>
    <n v="123"/>
    <n v="4.5999999999999996"/>
    <n v="2023"/>
    <s v="Tuesday"/>
    <s v="More than 2 hours"/>
    <n v="5"/>
  </r>
  <r>
    <s v="Call_7365"/>
    <s v="C0005"/>
    <n v="132"/>
    <s v="R02"/>
    <d v="2023-02-07T00:00:00"/>
    <n v="43"/>
    <n v="4.5999999999999996"/>
    <n v="2023"/>
    <s v="Tuesday"/>
    <s v="More than 2 hours"/>
    <n v="5"/>
  </r>
  <r>
    <s v="Call_7366"/>
    <s v="C0006"/>
    <n v="60"/>
    <s v="R05"/>
    <d v="2023-02-08T00:00:00"/>
    <n v="69"/>
    <n v="4.3"/>
    <n v="2023"/>
    <s v="Wednesday"/>
    <s v="30 to 60 mins"/>
    <n v="4"/>
  </r>
  <r>
    <s v="Call_7367"/>
    <s v="C0012"/>
    <n v="95"/>
    <s v="R02"/>
    <d v="2023-02-08T00:00:00"/>
    <n v="130"/>
    <n v="5"/>
    <n v="2023"/>
    <s v="Wednesday"/>
    <s v="1 to 2 hours"/>
    <n v="5"/>
  </r>
  <r>
    <s v="Call_7368"/>
    <s v="C0003"/>
    <n v="96"/>
    <s v="R03"/>
    <d v="2023-02-08T00:00:00"/>
    <n v="120"/>
    <n v="4"/>
    <n v="2023"/>
    <s v="Wednesday"/>
    <s v="1 to 2 hours"/>
    <n v="4"/>
  </r>
  <r>
    <s v="Call_7369"/>
    <s v="C0001"/>
    <n v="45"/>
    <s v="R05"/>
    <d v="2023-02-09T00:00:00"/>
    <n v="84"/>
    <n v="4.5999999999999996"/>
    <n v="2023"/>
    <s v="Thursday"/>
    <s v="30 to 60 mins"/>
    <n v="5"/>
  </r>
  <r>
    <s v="Call_7370"/>
    <s v="C0003"/>
    <n v="132"/>
    <s v="R03"/>
    <d v="2023-02-10T00:00:00"/>
    <n v="112"/>
    <n v="4.5"/>
    <n v="2023"/>
    <s v="Friday"/>
    <s v="More than 2 hours"/>
    <n v="5"/>
  </r>
  <r>
    <s v="Call_7371"/>
    <s v="C0013"/>
    <n v="95"/>
    <s v="R05"/>
    <d v="2023-02-10T00:00:00"/>
    <n v="66"/>
    <n v="4.5999999999999996"/>
    <n v="2023"/>
    <s v="Friday"/>
    <s v="1 to 2 hours"/>
    <n v="5"/>
  </r>
  <r>
    <s v="Call_7372"/>
    <s v="C0012"/>
    <n v="131"/>
    <s v="R01"/>
    <d v="2023-02-10T00:00:00"/>
    <n v="172"/>
    <n v="2.6"/>
    <n v="2023"/>
    <s v="Friday"/>
    <s v="More than 2 hours"/>
    <n v="3"/>
  </r>
  <r>
    <s v="Call_7373"/>
    <s v="C0009"/>
    <n v="67"/>
    <s v="R04"/>
    <d v="2023-02-11T00:00:00"/>
    <n v="24"/>
    <n v="4.3"/>
    <n v="2023"/>
    <s v="Saturday"/>
    <s v="1 to 2 hours"/>
    <n v="4"/>
  </r>
  <r>
    <s v="Call_7374"/>
    <s v="C0014"/>
    <n v="111"/>
    <s v="R01"/>
    <d v="2023-02-12T00:00:00"/>
    <n v="43"/>
    <n v="3.9"/>
    <n v="2023"/>
    <s v="Sunday"/>
    <s v="1 to 2 hours"/>
    <n v="4"/>
  </r>
  <r>
    <s v="Call_7375"/>
    <s v="C0005"/>
    <n v="78"/>
    <s v="R02"/>
    <d v="2023-02-12T00:00:00"/>
    <n v="23"/>
    <n v="5"/>
    <n v="2023"/>
    <s v="Sunday"/>
    <s v="1 to 2 hours"/>
    <n v="5"/>
  </r>
  <r>
    <s v="Call_7376"/>
    <s v="C0002"/>
    <n v="28"/>
    <s v="R03"/>
    <d v="2023-02-12T00:00:00"/>
    <n v="74"/>
    <n v="3.5"/>
    <n v="2023"/>
    <s v="Sunday"/>
    <s v="10 to 30 mins"/>
    <n v="4"/>
  </r>
  <r>
    <s v="Call_7377"/>
    <s v="C0004"/>
    <n v="127"/>
    <s v="R04"/>
    <d v="2023-02-13T00:00:00"/>
    <n v="165"/>
    <n v="4.7"/>
    <n v="2023"/>
    <s v="Monday"/>
    <s v="More than 2 hours"/>
    <n v="5"/>
  </r>
  <r>
    <s v="Call_7378"/>
    <s v="C0015"/>
    <n v="137"/>
    <s v="R01"/>
    <d v="2023-02-13T00:00:00"/>
    <n v="34"/>
    <n v="2.9"/>
    <n v="2023"/>
    <s v="Monday"/>
    <s v="More than 2 hours"/>
    <n v="3"/>
  </r>
  <r>
    <s v="Call_7379"/>
    <s v="C0004"/>
    <n v="76"/>
    <s v="R03"/>
    <d v="2023-02-13T00:00:00"/>
    <n v="64"/>
    <n v="3.4"/>
    <n v="2023"/>
    <s v="Monday"/>
    <s v="1 to 2 hours"/>
    <n v="3"/>
  </r>
  <r>
    <s v="Call_7380"/>
    <s v="C0005"/>
    <n v="80"/>
    <s v="R04"/>
    <d v="2023-02-14T00:00:00"/>
    <n v="155"/>
    <n v="3.2"/>
    <n v="2023"/>
    <s v="Tuesday"/>
    <s v="1 to 2 hours"/>
    <n v="3"/>
  </r>
  <r>
    <s v="Call_7381"/>
    <s v="C0004"/>
    <n v="95"/>
    <s v="R02"/>
    <d v="2023-02-15T00:00:00"/>
    <n v="120"/>
    <n v="4.8"/>
    <n v="2023"/>
    <s v="Wednesday"/>
    <s v="1 to 2 hours"/>
    <n v="5"/>
  </r>
  <r>
    <s v="Call_7382"/>
    <s v="C0006"/>
    <n v="30"/>
    <s v="R03"/>
    <d v="2023-02-15T00:00:00"/>
    <n v="105"/>
    <n v="3.6"/>
    <n v="2023"/>
    <s v="Wednesday"/>
    <s v="10 to 30 mins"/>
    <n v="4"/>
  </r>
  <r>
    <s v="Call_7383"/>
    <s v="C0011"/>
    <n v="19"/>
    <s v="R01"/>
    <d v="2023-02-15T00:00:00"/>
    <n v="28"/>
    <n v="4.9000000000000004"/>
    <n v="2023"/>
    <s v="Wednesday"/>
    <s v="10 to 30 mins"/>
    <n v="5"/>
  </r>
  <r>
    <s v="Call_7384"/>
    <s v="C0010"/>
    <n v="38"/>
    <s v="R04"/>
    <d v="2023-02-15T00:00:00"/>
    <n v="100"/>
    <n v="4.8"/>
    <n v="2023"/>
    <s v="Wednesday"/>
    <s v="30 to 60 mins"/>
    <n v="5"/>
  </r>
  <r>
    <s v="Call_7385"/>
    <s v="C0013"/>
    <n v="55"/>
    <s v="R01"/>
    <d v="2023-02-15T00:00:00"/>
    <n v="23"/>
    <n v="3.6"/>
    <n v="2023"/>
    <s v="Wednesday"/>
    <s v="30 to 60 mins"/>
    <n v="4"/>
  </r>
  <r>
    <s v="Call_7386"/>
    <s v="C0009"/>
    <n v="27"/>
    <s v="R03"/>
    <d v="2023-02-16T00:00:00"/>
    <n v="70"/>
    <n v="3.9"/>
    <n v="2023"/>
    <s v="Thursday"/>
    <s v="10 to 30 mins"/>
    <n v="4"/>
  </r>
  <r>
    <s v="Call_7387"/>
    <s v="C0009"/>
    <n v="32"/>
    <s v="R03"/>
    <d v="2023-02-16T00:00:00"/>
    <n v="37"/>
    <n v="1.9"/>
    <n v="2023"/>
    <s v="Thursday"/>
    <s v="30 to 60 mins"/>
    <n v="2"/>
  </r>
  <r>
    <s v="Call_7388"/>
    <s v="C0002"/>
    <n v="116"/>
    <s v="R05"/>
    <d v="2023-02-16T00:00:00"/>
    <n v="140"/>
    <n v="3.6"/>
    <n v="2023"/>
    <s v="Thursday"/>
    <s v="1 to 2 hours"/>
    <n v="4"/>
  </r>
  <r>
    <s v="Call_7389"/>
    <s v="C0003"/>
    <n v="99"/>
    <s v="R02"/>
    <d v="2023-02-16T00:00:00"/>
    <n v="78"/>
    <n v="4.0999999999999996"/>
    <n v="2023"/>
    <s v="Thursday"/>
    <s v="1 to 2 hours"/>
    <n v="4"/>
  </r>
  <r>
    <s v="Call_7390"/>
    <s v="C0004"/>
    <n v="75"/>
    <s v="R03"/>
    <d v="2023-02-17T00:00:00"/>
    <n v="21"/>
    <n v="4.2"/>
    <n v="2023"/>
    <s v="Friday"/>
    <s v="1 to 2 hours"/>
    <n v="4"/>
  </r>
  <r>
    <s v="Call_7391"/>
    <s v="C0005"/>
    <n v="57"/>
    <s v="R05"/>
    <d v="2023-02-17T00:00:00"/>
    <n v="88"/>
    <n v="4.3"/>
    <n v="2023"/>
    <s v="Friday"/>
    <s v="30 to 60 mins"/>
    <n v="4"/>
  </r>
  <r>
    <s v="Call_7392"/>
    <s v="C0007"/>
    <n v="155"/>
    <s v="R05"/>
    <d v="2023-02-18T00:00:00"/>
    <n v="180"/>
    <n v="2.2000000000000002"/>
    <n v="2023"/>
    <s v="Saturday"/>
    <s v="More than 2 hours"/>
    <n v="2"/>
  </r>
  <r>
    <s v="Call_7393"/>
    <s v="C0003"/>
    <n v="68"/>
    <s v="R02"/>
    <d v="2023-02-18T00:00:00"/>
    <n v="22"/>
    <n v="3.3"/>
    <n v="2023"/>
    <s v="Saturday"/>
    <s v="1 to 2 hours"/>
    <n v="3"/>
  </r>
  <r>
    <s v="Call_7394"/>
    <s v="C0010"/>
    <n v="95"/>
    <s v="R02"/>
    <d v="2023-02-18T00:00:00"/>
    <n v="52"/>
    <n v="4.8"/>
    <n v="2023"/>
    <s v="Saturday"/>
    <s v="1 to 2 hours"/>
    <n v="5"/>
  </r>
  <r>
    <s v="Call_7395"/>
    <s v="C0015"/>
    <n v="65"/>
    <s v="R05"/>
    <d v="2023-02-19T00:00:00"/>
    <n v="80"/>
    <n v="4"/>
    <n v="2023"/>
    <s v="Sunday"/>
    <s v="1 to 2 hours"/>
    <n v="4"/>
  </r>
  <r>
    <s v="Call_7396"/>
    <s v="C0011"/>
    <n v="114"/>
    <s v="R01"/>
    <d v="2023-02-19T00:00:00"/>
    <n v="54"/>
    <n v="1.1000000000000001"/>
    <n v="2023"/>
    <s v="Sunday"/>
    <s v="1 to 2 hours"/>
    <n v="1"/>
  </r>
  <r>
    <s v="Call_7397"/>
    <s v="C0004"/>
    <n v="155"/>
    <s v="R01"/>
    <d v="2023-02-20T00:00:00"/>
    <n v="80"/>
    <n v="3.9"/>
    <n v="2023"/>
    <s v="Monday"/>
    <s v="More than 2 hours"/>
    <n v="4"/>
  </r>
  <r>
    <s v="Call_7398"/>
    <s v="C0015"/>
    <n v="114"/>
    <s v="R05"/>
    <d v="2023-02-21T00:00:00"/>
    <n v="120"/>
    <n v="1.8"/>
    <n v="2023"/>
    <s v="Tuesday"/>
    <s v="1 to 2 hours"/>
    <n v="2"/>
  </r>
  <r>
    <s v="Call_7399"/>
    <s v="C0007"/>
    <n v="130"/>
    <s v="R04"/>
    <d v="2023-02-21T00:00:00"/>
    <n v="150"/>
    <n v="1"/>
    <n v="2023"/>
    <s v="Tuesday"/>
    <s v="More than 2 hours"/>
    <n v="1"/>
  </r>
  <r>
    <s v="Call_7400"/>
    <s v="C0004"/>
    <n v="89"/>
    <s v="R05"/>
    <d v="2023-02-21T00:00:00"/>
    <n v="90"/>
    <n v="4.3"/>
    <n v="2023"/>
    <s v="Tuesday"/>
    <s v="1 to 2 hours"/>
    <n v="4"/>
  </r>
  <r>
    <s v="Call_7401"/>
    <s v="C0001"/>
    <n v="61"/>
    <s v="R03"/>
    <d v="2023-02-22T00:00:00"/>
    <n v="140"/>
    <n v="3.4"/>
    <n v="2023"/>
    <s v="Wednesday"/>
    <s v="1 to 2 hours"/>
    <n v="3"/>
  </r>
  <r>
    <s v="Call_7402"/>
    <s v="C0010"/>
    <n v="154"/>
    <s v="R01"/>
    <d v="2023-02-22T00:00:00"/>
    <n v="22"/>
    <n v="3.4"/>
    <n v="2023"/>
    <s v="Wednesday"/>
    <s v="More than 2 hours"/>
    <n v="3"/>
  </r>
  <r>
    <s v="Call_7403"/>
    <s v="C0015"/>
    <n v="115"/>
    <s v="R04"/>
    <d v="2023-02-23T00:00:00"/>
    <n v="150"/>
    <n v="4.0999999999999996"/>
    <n v="2023"/>
    <s v="Thursday"/>
    <s v="1 to 2 hours"/>
    <n v="4"/>
  </r>
  <r>
    <s v="Call_7404"/>
    <s v="C0008"/>
    <n v="138"/>
    <s v="R02"/>
    <d v="2023-02-24T00:00:00"/>
    <n v="35"/>
    <n v="4.8"/>
    <n v="2023"/>
    <s v="Friday"/>
    <s v="More than 2 hours"/>
    <n v="5"/>
  </r>
  <r>
    <s v="Call_7405"/>
    <s v="C0014"/>
    <n v="153"/>
    <s v="R05"/>
    <d v="2023-02-24T00:00:00"/>
    <n v="200"/>
    <n v="2"/>
    <n v="2023"/>
    <s v="Friday"/>
    <s v="More than 2 hours"/>
    <n v="2"/>
  </r>
  <r>
    <s v="Call_7406"/>
    <s v="C0015"/>
    <n v="61"/>
    <s v="R03"/>
    <d v="2023-02-25T00:00:00"/>
    <n v="150"/>
    <n v="4.5999999999999996"/>
    <n v="2023"/>
    <s v="Saturday"/>
    <s v="1 to 2 hours"/>
    <n v="5"/>
  </r>
  <r>
    <s v="Call_7407"/>
    <s v="C0009"/>
    <n v="62"/>
    <s v="R05"/>
    <d v="2023-02-25T00:00:00"/>
    <n v="21"/>
    <n v="2.6"/>
    <n v="2023"/>
    <s v="Saturday"/>
    <s v="1 to 2 hours"/>
    <n v="3"/>
  </r>
  <r>
    <s v="Call_7408"/>
    <s v="C0001"/>
    <n v="151"/>
    <s v="R04"/>
    <d v="2023-02-26T00:00:00"/>
    <n v="46"/>
    <n v="4.9000000000000004"/>
    <n v="2023"/>
    <s v="Sunday"/>
    <s v="More than 2 hours"/>
    <n v="5"/>
  </r>
  <r>
    <s v="Call_7409"/>
    <s v="C0012"/>
    <n v="102"/>
    <s v="R01"/>
    <d v="2023-02-26T00:00:00"/>
    <n v="165"/>
    <n v="2.7"/>
    <n v="2023"/>
    <s v="Sunday"/>
    <s v="1 to 2 hours"/>
    <n v="3"/>
  </r>
  <r>
    <s v="Call_7410"/>
    <s v="C0006"/>
    <n v="64"/>
    <s v="R05"/>
    <d v="2023-02-26T00:00:00"/>
    <n v="84"/>
    <n v="4.0999999999999996"/>
    <n v="2023"/>
    <s v="Sunday"/>
    <s v="1 to 2 hours"/>
    <n v="4"/>
  </r>
  <r>
    <s v="Call_7411"/>
    <s v="C0004"/>
    <n v="6"/>
    <s v="R01"/>
    <d v="2023-02-27T00:00:00"/>
    <n v="102"/>
    <n v="4.4000000000000004"/>
    <n v="2023"/>
    <s v="Monday"/>
    <s v="Under 10 mins"/>
    <n v="4"/>
  </r>
  <r>
    <s v="Call_7412"/>
    <s v="C0006"/>
    <n v="129"/>
    <s v="R05"/>
    <d v="2023-02-27T00:00:00"/>
    <n v="180"/>
    <n v="4.8"/>
    <n v="2023"/>
    <s v="Monday"/>
    <s v="More than 2 hours"/>
    <n v="5"/>
  </r>
  <r>
    <s v="Call_7413"/>
    <s v="C0009"/>
    <n v="42"/>
    <s v="R04"/>
    <d v="2023-02-28T00:00:00"/>
    <n v="111"/>
    <n v="3"/>
    <n v="2023"/>
    <s v="Tuesday"/>
    <s v="30 to 60 mins"/>
    <n v="3"/>
  </r>
  <r>
    <s v="Call_7414"/>
    <s v="C0009"/>
    <n v="71"/>
    <s v="R03"/>
    <d v="2023-02-28T00:00:00"/>
    <n v="104"/>
    <n v="3.1"/>
    <n v="2023"/>
    <s v="Tuesday"/>
    <s v="1 to 2 hours"/>
    <n v="3"/>
  </r>
  <r>
    <s v="Call_7415"/>
    <s v="C0005"/>
    <n v="53"/>
    <s v="R01"/>
    <d v="2023-02-28T00:00:00"/>
    <n v="80"/>
    <n v="2.6"/>
    <n v="2023"/>
    <s v="Tuesday"/>
    <s v="30 to 60 mins"/>
    <n v="3"/>
  </r>
  <r>
    <s v="Call_7416"/>
    <s v="C0011"/>
    <n v="155"/>
    <s v="R03"/>
    <d v="2023-03-01T00:00:00"/>
    <n v="132"/>
    <n v="4.5999999999999996"/>
    <n v="2023"/>
    <s v="Wednesday"/>
    <s v="More than 2 hours"/>
    <n v="5"/>
  </r>
  <r>
    <s v="Call_7417"/>
    <s v="C0011"/>
    <n v="90"/>
    <s v="R04"/>
    <d v="2023-03-01T00:00:00"/>
    <n v="170"/>
    <n v="3.7"/>
    <n v="2023"/>
    <s v="Wednesday"/>
    <s v="1 to 2 hours"/>
    <n v="4"/>
  </r>
  <r>
    <s v="Call_7418"/>
    <s v="C0006"/>
    <n v="166"/>
    <s v="R02"/>
    <d v="2023-03-01T00:00:00"/>
    <n v="36"/>
    <n v="3.8"/>
    <n v="2023"/>
    <s v="Wednesday"/>
    <s v="More than 2 hours"/>
    <n v="4"/>
  </r>
  <r>
    <s v="Call_7419"/>
    <s v="C0002"/>
    <n v="89"/>
    <s v="R03"/>
    <d v="2023-03-01T00:00:00"/>
    <n v="126"/>
    <n v="3.6"/>
    <n v="2023"/>
    <s v="Wednesday"/>
    <s v="1 to 2 hours"/>
    <n v="4"/>
  </r>
  <r>
    <s v="Call_7420"/>
    <s v="C0015"/>
    <n v="152"/>
    <s v="R01"/>
    <d v="2023-03-01T00:00:00"/>
    <n v="215"/>
    <n v="4.4000000000000004"/>
    <n v="2023"/>
    <s v="Wednesday"/>
    <s v="More than 2 hours"/>
    <n v="4"/>
  </r>
  <r>
    <s v="Call_7421"/>
    <s v="C0002"/>
    <n v="137"/>
    <s v="R04"/>
    <d v="2023-03-01T00:00:00"/>
    <n v="114"/>
    <n v="3.2"/>
    <n v="2023"/>
    <s v="Wednesday"/>
    <s v="More than 2 hours"/>
    <n v="3"/>
  </r>
  <r>
    <s v="Call_7422"/>
    <s v="C0002"/>
    <n v="43"/>
    <s v="R04"/>
    <d v="2023-03-01T00:00:00"/>
    <n v="99"/>
    <n v="4.7"/>
    <n v="2023"/>
    <s v="Wednesday"/>
    <s v="30 to 60 mins"/>
    <n v="5"/>
  </r>
  <r>
    <s v="Call_7423"/>
    <s v="C0010"/>
    <n v="114"/>
    <s v="R04"/>
    <d v="2023-03-02T00:00:00"/>
    <n v="23"/>
    <n v="4.8"/>
    <n v="2023"/>
    <s v="Thursday"/>
    <s v="1 to 2 hours"/>
    <n v="5"/>
  </r>
  <r>
    <s v="Call_7424"/>
    <s v="C0014"/>
    <n v="103"/>
    <s v="R03"/>
    <d v="2023-03-02T00:00:00"/>
    <n v="75"/>
    <n v="2.7"/>
    <n v="2023"/>
    <s v="Thursday"/>
    <s v="1 to 2 hours"/>
    <n v="3"/>
  </r>
  <r>
    <s v="Call_7425"/>
    <s v="C0002"/>
    <n v="98"/>
    <s v="R01"/>
    <d v="2023-03-02T00:00:00"/>
    <n v="100"/>
    <n v="3.8"/>
    <n v="2023"/>
    <s v="Thursday"/>
    <s v="1 to 2 hours"/>
    <n v="4"/>
  </r>
  <r>
    <s v="Call_7426"/>
    <s v="C0006"/>
    <n v="106"/>
    <s v="R02"/>
    <d v="2023-03-02T00:00:00"/>
    <n v="108"/>
    <n v="4.3"/>
    <n v="2023"/>
    <s v="Thursday"/>
    <s v="1 to 2 hours"/>
    <n v="4"/>
  </r>
  <r>
    <s v="Call_7427"/>
    <s v="C0004"/>
    <n v="96"/>
    <s v="R02"/>
    <d v="2023-03-02T00:00:00"/>
    <n v="108"/>
    <n v="5"/>
    <n v="2023"/>
    <s v="Thursday"/>
    <s v="1 to 2 hours"/>
    <n v="5"/>
  </r>
  <r>
    <s v="Call_7428"/>
    <s v="C0014"/>
    <n v="70"/>
    <s v="R02"/>
    <d v="2023-03-02T00:00:00"/>
    <n v="28"/>
    <n v="4.8"/>
    <n v="2023"/>
    <s v="Thursday"/>
    <s v="1 to 2 hours"/>
    <n v="5"/>
  </r>
  <r>
    <s v="Call_7429"/>
    <s v="C0009"/>
    <n v="86"/>
    <s v="R05"/>
    <d v="2023-03-03T00:00:00"/>
    <n v="70"/>
    <n v="4.9000000000000004"/>
    <n v="2023"/>
    <s v="Friday"/>
    <s v="1 to 2 hours"/>
    <n v="5"/>
  </r>
  <r>
    <s v="Call_7430"/>
    <s v="C0005"/>
    <n v="64"/>
    <s v="R05"/>
    <d v="2023-03-03T00:00:00"/>
    <n v="172"/>
    <n v="4.0999999999999996"/>
    <n v="2023"/>
    <s v="Friday"/>
    <s v="1 to 2 hours"/>
    <n v="4"/>
  </r>
  <r>
    <s v="Call_7431"/>
    <s v="C0004"/>
    <n v="113"/>
    <s v="R01"/>
    <d v="2023-03-03T00:00:00"/>
    <n v="123"/>
    <n v="4.4000000000000004"/>
    <n v="2023"/>
    <s v="Friday"/>
    <s v="1 to 2 hours"/>
    <n v="4"/>
  </r>
  <r>
    <s v="Call_7432"/>
    <s v="C0004"/>
    <n v="21"/>
    <s v="R02"/>
    <d v="2023-03-03T00:00:00"/>
    <n v="93"/>
    <n v="3.4"/>
    <n v="2023"/>
    <s v="Friday"/>
    <s v="10 to 30 mins"/>
    <n v="3"/>
  </r>
  <r>
    <s v="Call_7433"/>
    <s v="C0012"/>
    <n v="107"/>
    <s v="R05"/>
    <d v="2023-03-03T00:00:00"/>
    <n v="66"/>
    <n v="4"/>
    <n v="2023"/>
    <s v="Friday"/>
    <s v="1 to 2 hours"/>
    <n v="4"/>
  </r>
  <r>
    <s v="Call_7434"/>
    <s v="C0012"/>
    <n v="131"/>
    <s v="R02"/>
    <d v="2023-03-03T00:00:00"/>
    <n v="39"/>
    <n v="2.4"/>
    <n v="2023"/>
    <s v="Friday"/>
    <s v="More than 2 hours"/>
    <n v="2"/>
  </r>
  <r>
    <s v="Call_7435"/>
    <s v="C0003"/>
    <n v="11"/>
    <s v="R03"/>
    <d v="2023-03-03T00:00:00"/>
    <n v="25"/>
    <n v="2.1"/>
    <n v="2023"/>
    <s v="Friday"/>
    <s v="10 to 30 mins"/>
    <n v="2"/>
  </r>
  <r>
    <s v="Call_7436"/>
    <s v="C0001"/>
    <n v="86"/>
    <s v="R01"/>
    <d v="2023-03-03T00:00:00"/>
    <n v="68"/>
    <n v="3"/>
    <n v="2023"/>
    <s v="Friday"/>
    <s v="1 to 2 hours"/>
    <n v="3"/>
  </r>
  <r>
    <s v="Call_7437"/>
    <s v="C0005"/>
    <n v="28"/>
    <s v="R03"/>
    <d v="2023-03-03T00:00:00"/>
    <n v="84"/>
    <n v="3.2"/>
    <n v="2023"/>
    <s v="Friday"/>
    <s v="10 to 30 mins"/>
    <n v="3"/>
  </r>
  <r>
    <s v="Call_7438"/>
    <s v="C0011"/>
    <n v="139"/>
    <s v="R02"/>
    <d v="2023-03-04T00:00:00"/>
    <n v="88"/>
    <n v="3.4"/>
    <n v="2023"/>
    <s v="Saturday"/>
    <s v="More than 2 hours"/>
    <n v="3"/>
  </r>
  <r>
    <s v="Call_7439"/>
    <s v="C0006"/>
    <n v="82"/>
    <s v="R01"/>
    <d v="2023-03-04T00:00:00"/>
    <n v="93"/>
    <n v="2.7"/>
    <n v="2023"/>
    <s v="Saturday"/>
    <s v="1 to 2 hours"/>
    <n v="3"/>
  </r>
  <r>
    <s v="Call_7440"/>
    <s v="C0004"/>
    <n v="101"/>
    <s v="R03"/>
    <d v="2023-03-04T00:00:00"/>
    <n v="128"/>
    <n v="5"/>
    <n v="2023"/>
    <s v="Saturday"/>
    <s v="1 to 2 hours"/>
    <n v="5"/>
  </r>
  <r>
    <s v="Call_7441"/>
    <s v="C0005"/>
    <n v="75"/>
    <s v="R04"/>
    <d v="2023-03-04T00:00:00"/>
    <n v="40"/>
    <n v="3.4"/>
    <n v="2023"/>
    <s v="Saturday"/>
    <s v="1 to 2 hours"/>
    <n v="3"/>
  </r>
  <r>
    <s v="Call_7442"/>
    <s v="C0010"/>
    <n v="40"/>
    <s v="R03"/>
    <d v="2023-03-05T00:00:00"/>
    <n v="92"/>
    <n v="4.7"/>
    <n v="2023"/>
    <s v="Sunday"/>
    <s v="30 to 60 mins"/>
    <n v="5"/>
  </r>
  <r>
    <s v="Call_7443"/>
    <s v="C0002"/>
    <n v="86"/>
    <s v="R02"/>
    <d v="2023-03-05T00:00:00"/>
    <n v="27"/>
    <n v="4.5"/>
    <n v="2023"/>
    <s v="Sunday"/>
    <s v="1 to 2 hours"/>
    <n v="5"/>
  </r>
  <r>
    <s v="Call_7444"/>
    <s v="C0007"/>
    <n v="131"/>
    <s v="R05"/>
    <d v="2023-03-05T00:00:00"/>
    <n v="140"/>
    <n v="4.0999999999999996"/>
    <n v="2023"/>
    <s v="Sunday"/>
    <s v="More than 2 hours"/>
    <n v="4"/>
  </r>
  <r>
    <s v="Call_7445"/>
    <s v="C0012"/>
    <n v="67"/>
    <s v="R01"/>
    <d v="2023-03-05T00:00:00"/>
    <n v="40"/>
    <n v="5"/>
    <n v="2023"/>
    <s v="Sunday"/>
    <s v="1 to 2 hours"/>
    <n v="5"/>
  </r>
  <r>
    <s v="Call_7446"/>
    <s v="C0008"/>
    <n v="71"/>
    <s v="R03"/>
    <d v="2023-03-05T00:00:00"/>
    <n v="102"/>
    <n v="4.7"/>
    <n v="2023"/>
    <s v="Sunday"/>
    <s v="1 to 2 hours"/>
    <n v="5"/>
  </r>
  <r>
    <s v="Call_7447"/>
    <s v="C0007"/>
    <n v="113"/>
    <s v="R05"/>
    <d v="2023-03-05T00:00:00"/>
    <n v="42"/>
    <n v="4.2"/>
    <n v="2023"/>
    <s v="Sunday"/>
    <s v="1 to 2 hours"/>
    <n v="4"/>
  </r>
  <r>
    <s v="Call_7448"/>
    <s v="C0006"/>
    <n v="53"/>
    <s v="R02"/>
    <d v="2023-03-06T00:00:00"/>
    <n v="210"/>
    <n v="3.9"/>
    <n v="2023"/>
    <s v="Monday"/>
    <s v="30 to 60 mins"/>
    <n v="4"/>
  </r>
  <r>
    <s v="Call_7449"/>
    <s v="C0007"/>
    <n v="153"/>
    <s v="R01"/>
    <d v="2023-03-06T00:00:00"/>
    <n v="34"/>
    <n v="3"/>
    <n v="2023"/>
    <s v="Monday"/>
    <s v="More than 2 hours"/>
    <n v="3"/>
  </r>
  <r>
    <s v="Call_7450"/>
    <s v="C0012"/>
    <n v="73"/>
    <s v="R04"/>
    <d v="2023-03-06T00:00:00"/>
    <n v="215"/>
    <n v="3.6"/>
    <n v="2023"/>
    <s v="Monday"/>
    <s v="1 to 2 hours"/>
    <n v="4"/>
  </r>
  <r>
    <s v="Call_7451"/>
    <s v="C0009"/>
    <n v="62"/>
    <s v="R04"/>
    <d v="2023-03-06T00:00:00"/>
    <n v="32"/>
    <n v="0.7"/>
    <n v="2023"/>
    <s v="Monday"/>
    <s v="1 to 2 hours"/>
    <n v="1"/>
  </r>
  <r>
    <s v="Call_7452"/>
    <s v="C0011"/>
    <n v="115"/>
    <s v="R02"/>
    <d v="2023-03-07T00:00:00"/>
    <n v="48"/>
    <n v="4.7"/>
    <n v="2023"/>
    <s v="Tuesday"/>
    <s v="1 to 2 hours"/>
    <n v="5"/>
  </r>
  <r>
    <s v="Call_7453"/>
    <s v="C0007"/>
    <n v="69"/>
    <s v="R02"/>
    <d v="2023-03-07T00:00:00"/>
    <n v="132"/>
    <n v="4.5"/>
    <n v="2023"/>
    <s v="Tuesday"/>
    <s v="1 to 2 hours"/>
    <n v="5"/>
  </r>
  <r>
    <s v="Call_7454"/>
    <s v="C0002"/>
    <n v="103"/>
    <s v="R05"/>
    <d v="2023-03-07T00:00:00"/>
    <n v="172"/>
    <n v="4.3"/>
    <n v="2023"/>
    <s v="Tuesday"/>
    <s v="1 to 2 hours"/>
    <n v="4"/>
  </r>
  <r>
    <s v="Call_7455"/>
    <s v="C0002"/>
    <n v="75"/>
    <s v="R05"/>
    <d v="2023-03-07T00:00:00"/>
    <n v="111"/>
    <n v="3.4"/>
    <n v="2023"/>
    <s v="Tuesday"/>
    <s v="1 to 2 hours"/>
    <n v="3"/>
  </r>
  <r>
    <s v="Call_7456"/>
    <s v="C0013"/>
    <n v="92"/>
    <s v="R05"/>
    <d v="2023-03-07T00:00:00"/>
    <n v="58"/>
    <n v="3.6"/>
    <n v="2023"/>
    <s v="Tuesday"/>
    <s v="1 to 2 hours"/>
    <n v="4"/>
  </r>
  <r>
    <s v="Call_7457"/>
    <s v="C0013"/>
    <n v="41"/>
    <s v="R04"/>
    <d v="2023-03-07T00:00:00"/>
    <n v="68"/>
    <n v="4"/>
    <n v="2023"/>
    <s v="Tuesday"/>
    <s v="30 to 60 mins"/>
    <n v="4"/>
  </r>
  <r>
    <s v="Call_7458"/>
    <s v="C0002"/>
    <n v="134"/>
    <s v="R01"/>
    <d v="2023-03-07T00:00:00"/>
    <n v="160"/>
    <n v="4.5"/>
    <n v="2023"/>
    <s v="Tuesday"/>
    <s v="More than 2 hours"/>
    <n v="5"/>
  </r>
  <r>
    <s v="Call_7459"/>
    <s v="C0001"/>
    <n v="80"/>
    <s v="R03"/>
    <d v="2023-03-07T00:00:00"/>
    <n v="45"/>
    <n v="3"/>
    <n v="2023"/>
    <s v="Tuesday"/>
    <s v="1 to 2 hours"/>
    <n v="3"/>
  </r>
  <r>
    <s v="Call_7460"/>
    <s v="C0008"/>
    <n v="103"/>
    <s v="R02"/>
    <d v="2023-03-08T00:00:00"/>
    <n v="117"/>
    <n v="3"/>
    <n v="2023"/>
    <s v="Wednesday"/>
    <s v="1 to 2 hours"/>
    <n v="3"/>
  </r>
  <r>
    <s v="Call_7461"/>
    <s v="C0006"/>
    <n v="20"/>
    <s v="R05"/>
    <d v="2023-03-09T00:00:00"/>
    <n v="22"/>
    <n v="1.6"/>
    <n v="2023"/>
    <s v="Thursday"/>
    <s v="10 to 30 mins"/>
    <n v="2"/>
  </r>
  <r>
    <s v="Call_7462"/>
    <s v="C0008"/>
    <n v="75"/>
    <s v="R03"/>
    <d v="2023-03-09T00:00:00"/>
    <n v="195"/>
    <n v="3"/>
    <n v="2023"/>
    <s v="Thursday"/>
    <s v="1 to 2 hours"/>
    <n v="3"/>
  </r>
  <r>
    <s v="Call_7463"/>
    <s v="C0013"/>
    <n v="80"/>
    <s v="R01"/>
    <d v="2023-03-09T00:00:00"/>
    <n v="168"/>
    <n v="3.7"/>
    <n v="2023"/>
    <s v="Thursday"/>
    <s v="1 to 2 hours"/>
    <n v="4"/>
  </r>
  <r>
    <s v="Call_7464"/>
    <s v="C0007"/>
    <n v="85"/>
    <s v="R04"/>
    <d v="2023-03-10T00:00:00"/>
    <n v="46"/>
    <n v="4.9000000000000004"/>
    <n v="2023"/>
    <s v="Friday"/>
    <s v="1 to 2 hours"/>
    <n v="5"/>
  </r>
  <r>
    <s v="Call_7465"/>
    <s v="C0004"/>
    <n v="155"/>
    <s v="R05"/>
    <d v="2023-03-10T00:00:00"/>
    <n v="164"/>
    <n v="3.4"/>
    <n v="2023"/>
    <s v="Friday"/>
    <s v="More than 2 hours"/>
    <n v="3"/>
  </r>
  <r>
    <s v="Call_7466"/>
    <s v="C0007"/>
    <n v="63"/>
    <s v="R04"/>
    <d v="2023-03-10T00:00:00"/>
    <n v="48"/>
    <n v="5"/>
    <n v="2023"/>
    <s v="Friday"/>
    <s v="1 to 2 hours"/>
    <n v="5"/>
  </r>
  <r>
    <s v="Call_7467"/>
    <s v="C0005"/>
    <n v="105"/>
    <s v="R02"/>
    <d v="2023-03-10T00:00:00"/>
    <n v="96"/>
    <n v="5"/>
    <n v="2023"/>
    <s v="Friday"/>
    <s v="1 to 2 hours"/>
    <n v="5"/>
  </r>
  <r>
    <s v="Call_7468"/>
    <s v="C0007"/>
    <n v="71"/>
    <s v="R04"/>
    <d v="2023-03-10T00:00:00"/>
    <n v="105"/>
    <n v="4"/>
    <n v="2023"/>
    <s v="Friday"/>
    <s v="1 to 2 hours"/>
    <n v="4"/>
  </r>
  <r>
    <s v="Call_7469"/>
    <s v="C0004"/>
    <n v="100"/>
    <s v="R04"/>
    <d v="2023-03-11T00:00:00"/>
    <n v="44"/>
    <n v="3.6"/>
    <n v="2023"/>
    <s v="Saturday"/>
    <s v="1 to 2 hours"/>
    <n v="4"/>
  </r>
  <r>
    <s v="Call_7470"/>
    <s v="C0003"/>
    <n v="93"/>
    <s v="R01"/>
    <d v="2023-03-11T00:00:00"/>
    <n v="132"/>
    <n v="3.7"/>
    <n v="2023"/>
    <s v="Saturday"/>
    <s v="1 to 2 hours"/>
    <n v="4"/>
  </r>
  <r>
    <s v="Call_7471"/>
    <s v="C0005"/>
    <n v="84"/>
    <s v="R05"/>
    <d v="2023-03-11T00:00:00"/>
    <n v="54"/>
    <n v="4.2"/>
    <n v="2023"/>
    <s v="Saturday"/>
    <s v="1 to 2 hours"/>
    <n v="4"/>
  </r>
  <r>
    <s v="Call_7472"/>
    <s v="C0001"/>
    <n v="56"/>
    <s v="R03"/>
    <d v="2023-03-11T00:00:00"/>
    <n v="129"/>
    <n v="2.1"/>
    <n v="2023"/>
    <s v="Saturday"/>
    <s v="30 to 60 mins"/>
    <n v="2"/>
  </r>
  <r>
    <s v="Call_7473"/>
    <s v="C0001"/>
    <n v="63"/>
    <s v="R04"/>
    <d v="2023-03-11T00:00:00"/>
    <n v="42"/>
    <n v="4"/>
    <n v="2023"/>
    <s v="Saturday"/>
    <s v="1 to 2 hours"/>
    <n v="4"/>
  </r>
  <r>
    <s v="Call_7474"/>
    <s v="C0009"/>
    <n v="83"/>
    <s v="R04"/>
    <d v="2023-03-11T00:00:00"/>
    <n v="42"/>
    <n v="4.2"/>
    <n v="2023"/>
    <s v="Saturday"/>
    <s v="1 to 2 hours"/>
    <n v="4"/>
  </r>
  <r>
    <s v="Call_7475"/>
    <s v="C0013"/>
    <n v="134"/>
    <s v="R05"/>
    <d v="2023-03-11T00:00:00"/>
    <n v="180"/>
    <n v="3.1"/>
    <n v="2023"/>
    <s v="Saturday"/>
    <s v="More than 2 hours"/>
    <n v="3"/>
  </r>
  <r>
    <s v="Call_7476"/>
    <s v="C0011"/>
    <n v="73"/>
    <s v="R04"/>
    <d v="2023-03-12T00:00:00"/>
    <n v="34"/>
    <n v="4.8"/>
    <n v="2023"/>
    <s v="Sunday"/>
    <s v="1 to 2 hours"/>
    <n v="5"/>
  </r>
  <r>
    <s v="Call_7477"/>
    <s v="C0008"/>
    <n v="6"/>
    <s v="R03"/>
    <d v="2023-03-12T00:00:00"/>
    <n v="29"/>
    <n v="4.7"/>
    <n v="2023"/>
    <s v="Sunday"/>
    <s v="Under 10 mins"/>
    <n v="5"/>
  </r>
  <r>
    <s v="Call_7478"/>
    <s v="C0012"/>
    <n v="46"/>
    <s v="R02"/>
    <d v="2023-03-12T00:00:00"/>
    <n v="165"/>
    <n v="3.3"/>
    <n v="2023"/>
    <s v="Sunday"/>
    <s v="30 to 60 mins"/>
    <n v="3"/>
  </r>
  <r>
    <s v="Call_7479"/>
    <s v="C0008"/>
    <n v="121"/>
    <s v="R04"/>
    <d v="2023-03-13T00:00:00"/>
    <n v="32"/>
    <n v="3.7"/>
    <n v="2023"/>
    <s v="Monday"/>
    <s v="More than 2 hours"/>
    <n v="4"/>
  </r>
  <r>
    <s v="Call_7480"/>
    <s v="C0001"/>
    <n v="61"/>
    <s v="R01"/>
    <d v="2023-03-13T00:00:00"/>
    <n v="160"/>
    <n v="4.9000000000000004"/>
    <n v="2023"/>
    <s v="Monday"/>
    <s v="1 to 2 hours"/>
    <n v="5"/>
  </r>
  <r>
    <s v="Call_7481"/>
    <s v="C0013"/>
    <n v="144"/>
    <s v="R05"/>
    <d v="2023-03-13T00:00:00"/>
    <n v="140"/>
    <n v="3.5"/>
    <n v="2023"/>
    <s v="Monday"/>
    <s v="More than 2 hours"/>
    <n v="4"/>
  </r>
  <r>
    <s v="Call_7482"/>
    <s v="C0012"/>
    <n v="145"/>
    <s v="R05"/>
    <d v="2023-03-13T00:00:00"/>
    <n v="136"/>
    <n v="4.4000000000000004"/>
    <n v="2023"/>
    <s v="Monday"/>
    <s v="More than 2 hours"/>
    <n v="4"/>
  </r>
  <r>
    <s v="Call_7483"/>
    <s v="C0005"/>
    <n v="85"/>
    <s v="R03"/>
    <d v="2023-03-13T00:00:00"/>
    <n v="66"/>
    <n v="2.8"/>
    <n v="2023"/>
    <s v="Monday"/>
    <s v="1 to 2 hours"/>
    <n v="3"/>
  </r>
  <r>
    <s v="Call_7484"/>
    <s v="C0012"/>
    <n v="13"/>
    <s v="R01"/>
    <d v="2023-03-14T00:00:00"/>
    <n v="63"/>
    <n v="4.0999999999999996"/>
    <n v="2023"/>
    <s v="Tuesday"/>
    <s v="10 to 30 mins"/>
    <n v="4"/>
  </r>
  <r>
    <s v="Call_7485"/>
    <s v="C0003"/>
    <n v="142"/>
    <s v="R04"/>
    <d v="2023-03-14T00:00:00"/>
    <n v="44"/>
    <n v="3.5"/>
    <n v="2023"/>
    <s v="Tuesday"/>
    <s v="More than 2 hours"/>
    <n v="4"/>
  </r>
  <r>
    <s v="Call_7486"/>
    <s v="C0013"/>
    <n v="28"/>
    <s v="R02"/>
    <d v="2023-03-14T00:00:00"/>
    <n v="78"/>
    <n v="3.8"/>
    <n v="2023"/>
    <s v="Tuesday"/>
    <s v="10 to 30 mins"/>
    <n v="4"/>
  </r>
  <r>
    <s v="Call_7487"/>
    <s v="C0013"/>
    <n v="119"/>
    <s v="R04"/>
    <d v="2023-03-14T00:00:00"/>
    <n v="20"/>
    <n v="3.9"/>
    <n v="2023"/>
    <s v="Tuesday"/>
    <s v="1 to 2 hours"/>
    <n v="4"/>
  </r>
  <r>
    <s v="Call_7488"/>
    <s v="C0008"/>
    <n v="65"/>
    <s v="R03"/>
    <d v="2023-03-14T00:00:00"/>
    <n v="84"/>
    <n v="2.5"/>
    <n v="2023"/>
    <s v="Tuesday"/>
    <s v="1 to 2 hours"/>
    <n v="3"/>
  </r>
  <r>
    <s v="Call_7489"/>
    <s v="C0002"/>
    <n v="68"/>
    <s v="R03"/>
    <d v="2023-03-14T00:00:00"/>
    <n v="32"/>
    <n v="4.9000000000000004"/>
    <n v="2023"/>
    <s v="Tuesday"/>
    <s v="1 to 2 hours"/>
    <n v="5"/>
  </r>
  <r>
    <s v="Call_7490"/>
    <s v="C0009"/>
    <n v="72"/>
    <s v="R02"/>
    <d v="2023-03-14T00:00:00"/>
    <n v="132"/>
    <n v="3.4"/>
    <n v="2023"/>
    <s v="Tuesday"/>
    <s v="1 to 2 hours"/>
    <n v="3"/>
  </r>
  <r>
    <s v="Call_7491"/>
    <s v="C0009"/>
    <n v="63"/>
    <s v="R05"/>
    <d v="2023-03-14T00:00:00"/>
    <n v="105"/>
    <n v="3.3"/>
    <n v="2023"/>
    <s v="Tuesday"/>
    <s v="1 to 2 hours"/>
    <n v="3"/>
  </r>
  <r>
    <s v="Call_7492"/>
    <s v="C0004"/>
    <n v="139"/>
    <s v="R04"/>
    <d v="2023-03-15T00:00:00"/>
    <n v="48"/>
    <n v="4.7"/>
    <n v="2023"/>
    <s v="Wednesday"/>
    <s v="More than 2 hours"/>
    <n v="5"/>
  </r>
  <r>
    <s v="Call_7493"/>
    <s v="C0013"/>
    <n v="59"/>
    <s v="R04"/>
    <d v="2023-03-15T00:00:00"/>
    <n v="64"/>
    <n v="4"/>
    <n v="2023"/>
    <s v="Wednesday"/>
    <s v="30 to 60 mins"/>
    <n v="4"/>
  </r>
  <r>
    <s v="Call_7494"/>
    <s v="C0006"/>
    <n v="138"/>
    <s v="R05"/>
    <d v="2023-03-15T00:00:00"/>
    <n v="44"/>
    <n v="3.8"/>
    <n v="2023"/>
    <s v="Wednesday"/>
    <s v="More than 2 hours"/>
    <n v="4"/>
  </r>
  <r>
    <s v="Call_7495"/>
    <s v="C0004"/>
    <n v="47"/>
    <s v="R02"/>
    <d v="2023-03-15T00:00:00"/>
    <n v="120"/>
    <n v="3.1"/>
    <n v="2023"/>
    <s v="Wednesday"/>
    <s v="30 to 60 mins"/>
    <n v="3"/>
  </r>
  <r>
    <s v="Call_7496"/>
    <s v="C0006"/>
    <n v="74"/>
    <s v="R02"/>
    <d v="2023-03-15T00:00:00"/>
    <n v="144"/>
    <n v="4.8"/>
    <n v="2023"/>
    <s v="Wednesday"/>
    <s v="1 to 2 hours"/>
    <n v="5"/>
  </r>
  <r>
    <s v="Call_7497"/>
    <s v="C0009"/>
    <n v="65"/>
    <s v="R02"/>
    <d v="2023-03-15T00:00:00"/>
    <n v="87"/>
    <n v="2.7"/>
    <n v="2023"/>
    <s v="Wednesday"/>
    <s v="1 to 2 hours"/>
    <n v="3"/>
  </r>
  <r>
    <s v="Call_7498"/>
    <s v="C0011"/>
    <n v="123"/>
    <s v="R03"/>
    <d v="2023-03-15T00:00:00"/>
    <n v="36"/>
    <n v="3.6"/>
    <n v="2023"/>
    <s v="Wednesday"/>
    <s v="More than 2 hours"/>
    <n v="4"/>
  </r>
  <r>
    <s v="Call_7499"/>
    <s v="C0009"/>
    <n v="90"/>
    <s v="R04"/>
    <d v="2023-03-16T00:00:00"/>
    <n v="72"/>
    <n v="4.7"/>
    <n v="2023"/>
    <s v="Thursday"/>
    <s v="1 to 2 hours"/>
    <n v="5"/>
  </r>
  <r>
    <s v="Call_7500"/>
    <s v="C0001"/>
    <n v="127"/>
    <s v="R05"/>
    <d v="2023-03-16T00:00:00"/>
    <n v="150"/>
    <n v="4.4000000000000004"/>
    <n v="2023"/>
    <s v="Thursday"/>
    <s v="More than 2 hours"/>
    <n v="4"/>
  </r>
  <r>
    <s v="Call_7501"/>
    <s v="C0014"/>
    <n v="60"/>
    <s v="R02"/>
    <d v="2023-03-16T00:00:00"/>
    <n v="68"/>
    <n v="4.3"/>
    <n v="2023"/>
    <s v="Thursday"/>
    <s v="30 to 60 mins"/>
    <n v="4"/>
  </r>
  <r>
    <s v="Call_7502"/>
    <s v="C0004"/>
    <n v="94"/>
    <s v="R05"/>
    <d v="2023-03-16T00:00:00"/>
    <n v="99"/>
    <n v="4.9000000000000004"/>
    <n v="2023"/>
    <s v="Thursday"/>
    <s v="1 to 2 hours"/>
    <n v="5"/>
  </r>
  <r>
    <s v="Call_7503"/>
    <s v="C0011"/>
    <n v="54"/>
    <s v="R02"/>
    <d v="2023-03-16T00:00:00"/>
    <n v="26"/>
    <n v="4.8"/>
    <n v="2023"/>
    <s v="Thursday"/>
    <s v="30 to 60 mins"/>
    <n v="5"/>
  </r>
  <r>
    <s v="Call_7504"/>
    <s v="C0009"/>
    <n v="104"/>
    <s v="R02"/>
    <d v="2023-03-16T00:00:00"/>
    <n v="88"/>
    <n v="3.2"/>
    <n v="2023"/>
    <s v="Thursday"/>
    <s v="1 to 2 hours"/>
    <n v="3"/>
  </r>
  <r>
    <s v="Call_7505"/>
    <s v="C0007"/>
    <n v="100"/>
    <s v="R02"/>
    <d v="2023-03-16T00:00:00"/>
    <n v="124"/>
    <n v="3.4"/>
    <n v="2023"/>
    <s v="Thursday"/>
    <s v="1 to 2 hours"/>
    <n v="3"/>
  </r>
  <r>
    <s v="Call_7506"/>
    <s v="C0006"/>
    <n v="84"/>
    <s v="R02"/>
    <d v="2023-03-16T00:00:00"/>
    <n v="72"/>
    <n v="3.5"/>
    <n v="2023"/>
    <s v="Thursday"/>
    <s v="1 to 2 hours"/>
    <n v="4"/>
  </r>
  <r>
    <s v="Call_7507"/>
    <s v="C0003"/>
    <n v="92"/>
    <s v="R01"/>
    <d v="2023-03-17T00:00:00"/>
    <n v="125"/>
    <n v="4.9000000000000004"/>
    <n v="2023"/>
    <s v="Friday"/>
    <s v="1 to 2 hours"/>
    <n v="5"/>
  </r>
  <r>
    <s v="Call_7508"/>
    <s v="C0010"/>
    <n v="64"/>
    <s v="R05"/>
    <d v="2023-03-17T00:00:00"/>
    <n v="22"/>
    <n v="4.0999999999999996"/>
    <n v="2023"/>
    <s v="Friday"/>
    <s v="1 to 2 hours"/>
    <n v="4"/>
  </r>
  <r>
    <s v="Call_7509"/>
    <s v="C0005"/>
    <n v="89"/>
    <s v="R04"/>
    <d v="2023-03-18T00:00:00"/>
    <n v="70"/>
    <n v="4.9000000000000004"/>
    <n v="2023"/>
    <s v="Saturday"/>
    <s v="1 to 2 hours"/>
    <n v="5"/>
  </r>
  <r>
    <s v="Call_7510"/>
    <s v="C0015"/>
    <n v="40"/>
    <s v="R02"/>
    <d v="2023-03-18T00:00:00"/>
    <n v="24"/>
    <n v="4.3"/>
    <n v="2023"/>
    <s v="Saturday"/>
    <s v="30 to 60 mins"/>
    <n v="4"/>
  </r>
  <r>
    <s v="Call_7511"/>
    <s v="C0013"/>
    <n v="75"/>
    <s v="R03"/>
    <d v="2023-03-18T00:00:00"/>
    <n v="32"/>
    <n v="4.0999999999999996"/>
    <n v="2023"/>
    <s v="Saturday"/>
    <s v="1 to 2 hours"/>
    <n v="4"/>
  </r>
  <r>
    <s v="Call_7512"/>
    <s v="C0001"/>
    <n v="106"/>
    <s v="R01"/>
    <d v="2023-03-18T00:00:00"/>
    <n v="112"/>
    <n v="4.4000000000000004"/>
    <n v="2023"/>
    <s v="Saturday"/>
    <s v="1 to 2 hours"/>
    <n v="4"/>
  </r>
  <r>
    <s v="Call_7513"/>
    <s v="C0010"/>
    <n v="58"/>
    <s v="R02"/>
    <d v="2023-03-19T00:00:00"/>
    <n v="43"/>
    <n v="4.5"/>
    <n v="2023"/>
    <s v="Sunday"/>
    <s v="30 to 60 mins"/>
    <n v="5"/>
  </r>
  <r>
    <s v="Call_7514"/>
    <s v="C0006"/>
    <n v="84"/>
    <s v="R01"/>
    <d v="2023-03-19T00:00:00"/>
    <n v="22"/>
    <n v="3.5"/>
    <n v="2023"/>
    <s v="Sunday"/>
    <s v="1 to 2 hours"/>
    <n v="4"/>
  </r>
  <r>
    <s v="Call_7515"/>
    <s v="C0009"/>
    <n v="140"/>
    <s v="R01"/>
    <d v="2023-03-19T00:00:00"/>
    <n v="93"/>
    <n v="4.4000000000000004"/>
    <n v="2023"/>
    <s v="Sunday"/>
    <s v="More than 2 hours"/>
    <n v="4"/>
  </r>
  <r>
    <s v="Call_7516"/>
    <s v="C0010"/>
    <n v="67"/>
    <s v="R01"/>
    <d v="2023-03-19T00:00:00"/>
    <n v="45"/>
    <n v="3.5"/>
    <n v="2023"/>
    <s v="Sunday"/>
    <s v="1 to 2 hours"/>
    <n v="4"/>
  </r>
  <r>
    <s v="Call_7517"/>
    <s v="C0004"/>
    <n v="126"/>
    <s v="R01"/>
    <d v="2023-03-20T00:00:00"/>
    <n v="96"/>
    <n v="3.8"/>
    <n v="2023"/>
    <s v="Monday"/>
    <s v="More than 2 hours"/>
    <n v="4"/>
  </r>
  <r>
    <s v="Call_7518"/>
    <s v="C0004"/>
    <n v="89"/>
    <s v="R02"/>
    <d v="2023-03-20T00:00:00"/>
    <n v="96"/>
    <n v="3.3"/>
    <n v="2023"/>
    <s v="Monday"/>
    <s v="1 to 2 hours"/>
    <n v="3"/>
  </r>
  <r>
    <s v="Call_7519"/>
    <s v="C0005"/>
    <n v="56"/>
    <s v="R05"/>
    <d v="2023-03-20T00:00:00"/>
    <n v="31"/>
    <n v="4.4000000000000004"/>
    <n v="2023"/>
    <s v="Monday"/>
    <s v="30 to 60 mins"/>
    <n v="4"/>
  </r>
  <r>
    <s v="Call_7520"/>
    <s v="C0011"/>
    <n v="48"/>
    <s v="R02"/>
    <d v="2023-03-20T00:00:00"/>
    <n v="200"/>
    <n v="3.9"/>
    <n v="2023"/>
    <s v="Monday"/>
    <s v="30 to 60 mins"/>
    <n v="4"/>
  </r>
  <r>
    <s v="Call_7521"/>
    <s v="C0004"/>
    <n v="55"/>
    <s v="R05"/>
    <d v="2023-03-20T00:00:00"/>
    <n v="99"/>
    <n v="2.7"/>
    <n v="2023"/>
    <s v="Monday"/>
    <s v="30 to 60 mins"/>
    <n v="3"/>
  </r>
  <r>
    <s v="Call_7522"/>
    <s v="C0014"/>
    <n v="88"/>
    <s v="R03"/>
    <d v="2023-03-20T00:00:00"/>
    <n v="144"/>
    <n v="2.9"/>
    <n v="2023"/>
    <s v="Monday"/>
    <s v="1 to 2 hours"/>
    <n v="3"/>
  </r>
  <r>
    <s v="Call_7523"/>
    <s v="C0005"/>
    <n v="102"/>
    <s v="R01"/>
    <d v="2023-03-21T00:00:00"/>
    <n v="81"/>
    <n v="4"/>
    <n v="2023"/>
    <s v="Tuesday"/>
    <s v="1 to 2 hours"/>
    <n v="4"/>
  </r>
  <r>
    <s v="Call_7524"/>
    <s v="C0014"/>
    <n v="155"/>
    <s v="R03"/>
    <d v="2023-03-21T00:00:00"/>
    <n v="70"/>
    <n v="4.4000000000000004"/>
    <n v="2023"/>
    <s v="Tuesday"/>
    <s v="More than 2 hours"/>
    <n v="4"/>
  </r>
  <r>
    <s v="Call_7525"/>
    <s v="C0004"/>
    <n v="63"/>
    <s v="R03"/>
    <d v="2023-03-21T00:00:00"/>
    <n v="148"/>
    <n v="5"/>
    <n v="2023"/>
    <s v="Tuesday"/>
    <s v="1 to 2 hours"/>
    <n v="5"/>
  </r>
  <r>
    <s v="Call_7526"/>
    <s v="C0007"/>
    <n v="59"/>
    <s v="R01"/>
    <d v="2023-03-21T00:00:00"/>
    <n v="215"/>
    <n v="4.0999999999999996"/>
    <n v="2023"/>
    <s v="Tuesday"/>
    <s v="30 to 60 mins"/>
    <n v="4"/>
  </r>
  <r>
    <s v="Call_7527"/>
    <s v="C0007"/>
    <n v="144"/>
    <s v="R02"/>
    <d v="2023-03-21T00:00:00"/>
    <n v="124"/>
    <n v="4.4000000000000004"/>
    <n v="2023"/>
    <s v="Tuesday"/>
    <s v="More than 2 hours"/>
    <n v="4"/>
  </r>
  <r>
    <s v="Call_7528"/>
    <s v="C0006"/>
    <n v="113"/>
    <s v="R04"/>
    <d v="2023-03-21T00:00:00"/>
    <n v="168"/>
    <n v="4.0999999999999996"/>
    <n v="2023"/>
    <s v="Tuesday"/>
    <s v="1 to 2 hours"/>
    <n v="4"/>
  </r>
  <r>
    <s v="Call_7529"/>
    <s v="C0012"/>
    <n v="154"/>
    <s v="R05"/>
    <d v="2023-03-21T00:00:00"/>
    <n v="90"/>
    <n v="4.5"/>
    <n v="2023"/>
    <s v="Tuesday"/>
    <s v="More than 2 hours"/>
    <n v="5"/>
  </r>
  <r>
    <s v="Call_7530"/>
    <s v="C0012"/>
    <n v="58"/>
    <s v="R01"/>
    <d v="2023-03-22T00:00:00"/>
    <n v="176"/>
    <n v="4.2"/>
    <n v="2023"/>
    <s v="Wednesday"/>
    <s v="30 to 60 mins"/>
    <n v="4"/>
  </r>
  <r>
    <s v="Call_7531"/>
    <s v="C0011"/>
    <n v="63"/>
    <s v="R03"/>
    <d v="2023-03-22T00:00:00"/>
    <n v="87"/>
    <n v="4.5999999999999996"/>
    <n v="2023"/>
    <s v="Wednesday"/>
    <s v="1 to 2 hours"/>
    <n v="5"/>
  </r>
  <r>
    <s v="Call_7532"/>
    <s v="C0009"/>
    <n v="59"/>
    <s v="R02"/>
    <d v="2023-03-22T00:00:00"/>
    <n v="128"/>
    <n v="4.5"/>
    <n v="2023"/>
    <s v="Wednesday"/>
    <s v="30 to 60 mins"/>
    <n v="5"/>
  </r>
  <r>
    <s v="Call_7533"/>
    <s v="C0008"/>
    <n v="129"/>
    <s v="R03"/>
    <d v="2023-03-22T00:00:00"/>
    <n v="120"/>
    <n v="4.0999999999999996"/>
    <n v="2023"/>
    <s v="Wednesday"/>
    <s v="More than 2 hours"/>
    <n v="4"/>
  </r>
  <r>
    <s v="Call_7534"/>
    <s v="C0002"/>
    <n v="101"/>
    <s v="R04"/>
    <d v="2023-03-22T00:00:00"/>
    <n v="130"/>
    <n v="4.8"/>
    <n v="2023"/>
    <s v="Wednesday"/>
    <s v="1 to 2 hours"/>
    <n v="5"/>
  </r>
  <r>
    <s v="Call_7535"/>
    <s v="C0015"/>
    <n v="154"/>
    <s v="R02"/>
    <d v="2023-03-22T00:00:00"/>
    <n v="172"/>
    <n v="3.1"/>
    <n v="2023"/>
    <s v="Wednesday"/>
    <s v="More than 2 hours"/>
    <n v="3"/>
  </r>
  <r>
    <s v="Call_7536"/>
    <s v="C0010"/>
    <n v="131"/>
    <s v="R02"/>
    <d v="2023-03-22T00:00:00"/>
    <n v="58"/>
    <n v="4.9000000000000004"/>
    <n v="2023"/>
    <s v="Wednesday"/>
    <s v="More than 2 hours"/>
    <n v="5"/>
  </r>
  <r>
    <s v="Call_7537"/>
    <s v="C0007"/>
    <n v="111"/>
    <s v="R04"/>
    <d v="2023-03-23T00:00:00"/>
    <n v="86"/>
    <n v="4.0999999999999996"/>
    <n v="2023"/>
    <s v="Thursday"/>
    <s v="1 to 2 hours"/>
    <n v="4"/>
  </r>
  <r>
    <s v="Call_7538"/>
    <s v="C0012"/>
    <n v="142"/>
    <s v="R04"/>
    <d v="2023-03-24T00:00:00"/>
    <n v="31"/>
    <n v="4.4000000000000004"/>
    <n v="2023"/>
    <s v="Friday"/>
    <s v="More than 2 hours"/>
    <n v="4"/>
  </r>
  <r>
    <s v="Call_7539"/>
    <s v="C0005"/>
    <n v="93"/>
    <s v="R03"/>
    <d v="2023-03-24T00:00:00"/>
    <n v="72"/>
    <n v="4.4000000000000004"/>
    <n v="2023"/>
    <s v="Friday"/>
    <s v="1 to 2 hours"/>
    <n v="4"/>
  </r>
  <r>
    <s v="Call_7540"/>
    <s v="C0012"/>
    <n v="125"/>
    <s v="R05"/>
    <d v="2023-03-25T00:00:00"/>
    <n v="27"/>
    <n v="3"/>
    <n v="2023"/>
    <s v="Saturday"/>
    <s v="More than 2 hours"/>
    <n v="3"/>
  </r>
  <r>
    <s v="Call_7541"/>
    <s v="C0008"/>
    <n v="76"/>
    <s v="R02"/>
    <d v="2023-03-25T00:00:00"/>
    <n v="110"/>
    <n v="4.4000000000000004"/>
    <n v="2023"/>
    <s v="Saturday"/>
    <s v="1 to 2 hours"/>
    <n v="4"/>
  </r>
  <r>
    <s v="Call_7542"/>
    <s v="C0006"/>
    <n v="69"/>
    <s v="R03"/>
    <d v="2023-03-25T00:00:00"/>
    <n v="126"/>
    <n v="3.7"/>
    <n v="2023"/>
    <s v="Saturday"/>
    <s v="1 to 2 hours"/>
    <n v="4"/>
  </r>
  <r>
    <s v="Call_7543"/>
    <s v="C0009"/>
    <n v="149"/>
    <s v="R05"/>
    <d v="2023-03-25T00:00:00"/>
    <n v="60"/>
    <n v="3.9"/>
    <n v="2023"/>
    <s v="Saturday"/>
    <s v="More than 2 hours"/>
    <n v="4"/>
  </r>
  <r>
    <s v="Call_7544"/>
    <s v="C0012"/>
    <n v="57"/>
    <s v="R03"/>
    <d v="2023-03-25T00:00:00"/>
    <n v="35"/>
    <n v="3.5"/>
    <n v="2023"/>
    <s v="Saturday"/>
    <s v="30 to 60 mins"/>
    <n v="4"/>
  </r>
  <r>
    <s v="Call_7545"/>
    <s v="C0004"/>
    <n v="113"/>
    <s v="R02"/>
    <d v="2023-03-25T00:00:00"/>
    <n v="81"/>
    <n v="3.5"/>
    <n v="2023"/>
    <s v="Saturday"/>
    <s v="1 to 2 hours"/>
    <n v="4"/>
  </r>
  <r>
    <s v="Call_7546"/>
    <s v="C0003"/>
    <n v="160"/>
    <s v="R05"/>
    <d v="2023-03-25T00:00:00"/>
    <n v="116"/>
    <n v="3.4"/>
    <n v="2023"/>
    <s v="Saturday"/>
    <s v="More than 2 hours"/>
    <n v="3"/>
  </r>
  <r>
    <s v="Call_7547"/>
    <s v="C0011"/>
    <n v="158"/>
    <s v="R01"/>
    <d v="2023-03-25T00:00:00"/>
    <n v="60"/>
    <n v="4.5"/>
    <n v="2023"/>
    <s v="Saturday"/>
    <s v="More than 2 hours"/>
    <n v="5"/>
  </r>
  <r>
    <s v="Call_7548"/>
    <s v="C0006"/>
    <n v="77"/>
    <s v="R05"/>
    <d v="2023-03-26T00:00:00"/>
    <n v="130"/>
    <n v="4.2"/>
    <n v="2023"/>
    <s v="Sunday"/>
    <s v="1 to 2 hours"/>
    <n v="4"/>
  </r>
  <r>
    <s v="Call_7549"/>
    <s v="C0013"/>
    <n v="118"/>
    <s v="R04"/>
    <d v="2023-03-26T00:00:00"/>
    <n v="99"/>
    <n v="5"/>
    <n v="2023"/>
    <s v="Sunday"/>
    <s v="1 to 2 hours"/>
    <n v="5"/>
  </r>
  <r>
    <s v="Call_7550"/>
    <s v="C0015"/>
    <n v="75"/>
    <s v="R02"/>
    <d v="2023-03-26T00:00:00"/>
    <n v="135"/>
    <n v="4.7"/>
    <n v="2023"/>
    <s v="Sunday"/>
    <s v="1 to 2 hours"/>
    <n v="5"/>
  </r>
  <r>
    <s v="Call_7551"/>
    <s v="C0004"/>
    <n v="103"/>
    <s v="R05"/>
    <d v="2023-03-26T00:00:00"/>
    <n v="42"/>
    <n v="2.8"/>
    <n v="2023"/>
    <s v="Sunday"/>
    <s v="1 to 2 hours"/>
    <n v="3"/>
  </r>
  <r>
    <s v="Call_7552"/>
    <s v="C0006"/>
    <n v="116"/>
    <s v="R04"/>
    <d v="2023-03-27T00:00:00"/>
    <n v="63"/>
    <n v="3.4"/>
    <n v="2023"/>
    <s v="Monday"/>
    <s v="1 to 2 hours"/>
    <n v="3"/>
  </r>
  <r>
    <s v="Call_7553"/>
    <s v="C0007"/>
    <n v="61"/>
    <s v="R01"/>
    <d v="2023-03-27T00:00:00"/>
    <n v="140"/>
    <n v="1.8"/>
    <n v="2023"/>
    <s v="Monday"/>
    <s v="1 to 2 hours"/>
    <n v="2"/>
  </r>
  <r>
    <s v="Call_7554"/>
    <s v="C0012"/>
    <n v="126"/>
    <s v="R02"/>
    <d v="2023-03-27T00:00:00"/>
    <n v="128"/>
    <n v="4.2"/>
    <n v="2023"/>
    <s v="Monday"/>
    <s v="More than 2 hours"/>
    <n v="4"/>
  </r>
  <r>
    <s v="Call_7555"/>
    <s v="C0002"/>
    <n v="141"/>
    <s v="R03"/>
    <d v="2023-03-27T00:00:00"/>
    <n v="80"/>
    <n v="4.4000000000000004"/>
    <n v="2023"/>
    <s v="Monday"/>
    <s v="More than 2 hours"/>
    <n v="4"/>
  </r>
  <r>
    <s v="Call_7556"/>
    <s v="C0011"/>
    <n v="95"/>
    <s v="R04"/>
    <d v="2023-03-27T00:00:00"/>
    <n v="28"/>
    <n v="2.7"/>
    <n v="2023"/>
    <s v="Monday"/>
    <s v="1 to 2 hours"/>
    <n v="3"/>
  </r>
  <r>
    <s v="Call_7557"/>
    <s v="C0015"/>
    <n v="39"/>
    <s v="R01"/>
    <d v="2023-03-28T00:00:00"/>
    <n v="81"/>
    <n v="5"/>
    <n v="2023"/>
    <s v="Tuesday"/>
    <s v="30 to 60 mins"/>
    <n v="5"/>
  </r>
  <r>
    <s v="Call_7558"/>
    <s v="C0004"/>
    <n v="127"/>
    <s v="R02"/>
    <d v="2023-03-28T00:00:00"/>
    <n v="99"/>
    <n v="3.9"/>
    <n v="2023"/>
    <s v="Tuesday"/>
    <s v="More than 2 hours"/>
    <n v="4"/>
  </r>
  <r>
    <s v="Call_7559"/>
    <s v="C0007"/>
    <n v="78"/>
    <s v="R02"/>
    <d v="2023-03-28T00:00:00"/>
    <n v="43"/>
    <n v="3.8"/>
    <n v="2023"/>
    <s v="Tuesday"/>
    <s v="1 to 2 hours"/>
    <n v="4"/>
  </r>
  <r>
    <s v="Call_7560"/>
    <s v="C0013"/>
    <n v="40"/>
    <s v="R02"/>
    <d v="2023-03-28T00:00:00"/>
    <n v="34"/>
    <n v="4.5999999999999996"/>
    <n v="2023"/>
    <s v="Tuesday"/>
    <s v="30 to 60 mins"/>
    <n v="5"/>
  </r>
  <r>
    <s v="Call_7561"/>
    <s v="C0007"/>
    <n v="56"/>
    <s v="R01"/>
    <d v="2023-03-28T00:00:00"/>
    <n v="225"/>
    <n v="4.5999999999999996"/>
    <n v="2023"/>
    <s v="Tuesday"/>
    <s v="30 to 60 mins"/>
    <n v="5"/>
  </r>
  <r>
    <s v="Call_7562"/>
    <s v="C0015"/>
    <n v="59"/>
    <s v="R03"/>
    <d v="2023-03-28T00:00:00"/>
    <n v="210"/>
    <n v="4.5"/>
    <n v="2023"/>
    <s v="Tuesday"/>
    <s v="30 to 60 mins"/>
    <n v="5"/>
  </r>
  <r>
    <s v="Call_7563"/>
    <s v="C0012"/>
    <n v="30"/>
    <s v="R02"/>
    <d v="2023-03-28T00:00:00"/>
    <n v="168"/>
    <n v="4.2"/>
    <n v="2023"/>
    <s v="Tuesday"/>
    <s v="10 to 30 mins"/>
    <n v="4"/>
  </r>
  <r>
    <s v="Call_7564"/>
    <s v="C0013"/>
    <n v="63"/>
    <s v="R05"/>
    <d v="2023-03-29T00:00:00"/>
    <n v="82"/>
    <n v="4.5"/>
    <n v="2023"/>
    <s v="Wednesday"/>
    <s v="1 to 2 hours"/>
    <n v="5"/>
  </r>
  <r>
    <s v="Call_7565"/>
    <s v="C0005"/>
    <n v="56"/>
    <s v="R04"/>
    <d v="2023-03-29T00:00:00"/>
    <n v="88"/>
    <n v="4.0999999999999996"/>
    <n v="2023"/>
    <s v="Wednesday"/>
    <s v="30 to 60 mins"/>
    <n v="4"/>
  </r>
  <r>
    <s v="Call_7566"/>
    <s v="C0008"/>
    <n v="95"/>
    <s v="R05"/>
    <d v="2023-03-29T00:00:00"/>
    <n v="111"/>
    <n v="3.3"/>
    <n v="2023"/>
    <s v="Wednesday"/>
    <s v="1 to 2 hours"/>
    <n v="3"/>
  </r>
  <r>
    <s v="Call_7567"/>
    <s v="C0001"/>
    <n v="128"/>
    <s v="R03"/>
    <d v="2023-03-29T00:00:00"/>
    <n v="60"/>
    <n v="3.8"/>
    <n v="2023"/>
    <s v="Wednesday"/>
    <s v="More than 2 hours"/>
    <n v="4"/>
  </r>
  <r>
    <s v="Call_7568"/>
    <s v="C0011"/>
    <n v="49"/>
    <s v="R05"/>
    <d v="2023-03-29T00:00:00"/>
    <n v="80"/>
    <n v="3"/>
    <n v="2023"/>
    <s v="Wednesday"/>
    <s v="30 to 60 mins"/>
    <n v="3"/>
  </r>
  <r>
    <s v="Call_7569"/>
    <s v="C0001"/>
    <n v="89"/>
    <s v="R01"/>
    <d v="2023-03-31T00:00:00"/>
    <n v="90"/>
    <n v="4.5999999999999996"/>
    <n v="2023"/>
    <s v="Friday"/>
    <s v="1 to 2 hours"/>
    <n v="5"/>
  </r>
  <r>
    <s v="Call_7570"/>
    <s v="C0009"/>
    <n v="87"/>
    <s v="R05"/>
    <d v="2023-03-31T00:00:00"/>
    <n v="225"/>
    <n v="2.9"/>
    <n v="2023"/>
    <s v="Friday"/>
    <s v="1 to 2 hours"/>
    <n v="3"/>
  </r>
  <r>
    <s v="Call_7571"/>
    <s v="C0003"/>
    <n v="60"/>
    <s v="R02"/>
    <d v="2023-04-01T00:00:00"/>
    <n v="215"/>
    <n v="3.2"/>
    <n v="2023"/>
    <s v="Saturday"/>
    <s v="30 to 60 mins"/>
    <n v="3"/>
  </r>
  <r>
    <s v="Call_7572"/>
    <s v="C0014"/>
    <n v="42"/>
    <s v="R01"/>
    <d v="2023-04-01T00:00:00"/>
    <n v="45"/>
    <n v="1.5"/>
    <n v="2023"/>
    <s v="Saturday"/>
    <s v="30 to 60 mins"/>
    <n v="2"/>
  </r>
  <r>
    <s v="Call_7573"/>
    <s v="C0010"/>
    <n v="99"/>
    <s v="R02"/>
    <d v="2023-04-01T00:00:00"/>
    <n v="74"/>
    <n v="4"/>
    <n v="2023"/>
    <s v="Saturday"/>
    <s v="1 to 2 hours"/>
    <n v="4"/>
  </r>
  <r>
    <s v="Call_7574"/>
    <s v="C0005"/>
    <n v="20"/>
    <s v="R01"/>
    <d v="2023-04-01T00:00:00"/>
    <n v="60"/>
    <n v="3.6"/>
    <n v="2023"/>
    <s v="Saturday"/>
    <s v="10 to 30 mins"/>
    <n v="4"/>
  </r>
  <r>
    <s v="Call_7575"/>
    <s v="C0013"/>
    <n v="65"/>
    <s v="R02"/>
    <d v="2023-04-01T00:00:00"/>
    <n v="64"/>
    <n v="3.7"/>
    <n v="2023"/>
    <s v="Saturday"/>
    <s v="1 to 2 hours"/>
    <n v="4"/>
  </r>
  <r>
    <s v="Call_7576"/>
    <s v="C0012"/>
    <n v="71"/>
    <s v="R05"/>
    <d v="2023-04-02T00:00:00"/>
    <n v="110"/>
    <n v="4.8"/>
    <n v="2023"/>
    <s v="Sunday"/>
    <s v="1 to 2 hours"/>
    <n v="5"/>
  </r>
  <r>
    <s v="Call_7577"/>
    <s v="C0004"/>
    <n v="95"/>
    <s v="R03"/>
    <d v="2023-04-02T00:00:00"/>
    <n v="52"/>
    <n v="1.2"/>
    <n v="2023"/>
    <s v="Sunday"/>
    <s v="1 to 2 hours"/>
    <n v="1"/>
  </r>
  <r>
    <s v="Call_7578"/>
    <s v="C0005"/>
    <n v="81"/>
    <s v="R04"/>
    <d v="2023-04-03T00:00:00"/>
    <n v="160"/>
    <n v="4.7"/>
    <n v="2023"/>
    <s v="Monday"/>
    <s v="1 to 2 hours"/>
    <n v="5"/>
  </r>
  <r>
    <s v="Call_7579"/>
    <s v="C0006"/>
    <n v="137"/>
    <s v="R04"/>
    <d v="2023-04-03T00:00:00"/>
    <n v="215"/>
    <n v="4.7"/>
    <n v="2023"/>
    <s v="Monday"/>
    <s v="More than 2 hours"/>
    <n v="5"/>
  </r>
  <r>
    <s v="Call_7580"/>
    <s v="C0006"/>
    <n v="40"/>
    <s v="R03"/>
    <d v="2023-04-03T00:00:00"/>
    <n v="220"/>
    <n v="4.5"/>
    <n v="2023"/>
    <s v="Monday"/>
    <s v="30 to 60 mins"/>
    <n v="5"/>
  </r>
  <r>
    <s v="Call_7581"/>
    <s v="C0010"/>
    <n v="111"/>
    <s v="R02"/>
    <d v="2023-04-04T00:00:00"/>
    <n v="175"/>
    <n v="3.5"/>
    <n v="2023"/>
    <s v="Tuesday"/>
    <s v="1 to 2 hours"/>
    <n v="4"/>
  </r>
  <r>
    <s v="Call_7582"/>
    <s v="C0012"/>
    <n v="106"/>
    <s v="R02"/>
    <d v="2023-04-04T00:00:00"/>
    <n v="145"/>
    <n v="4.0999999999999996"/>
    <n v="2023"/>
    <s v="Tuesday"/>
    <s v="1 to 2 hours"/>
    <n v="4"/>
  </r>
  <r>
    <s v="Call_7583"/>
    <s v="C0014"/>
    <n v="133"/>
    <s v="R01"/>
    <d v="2023-04-04T00:00:00"/>
    <n v="72"/>
    <n v="4.4000000000000004"/>
    <n v="2023"/>
    <s v="Tuesday"/>
    <s v="More than 2 hours"/>
    <n v="4"/>
  </r>
  <r>
    <s v="Call_7584"/>
    <s v="C0007"/>
    <n v="38"/>
    <s v="R02"/>
    <d v="2023-04-05T00:00:00"/>
    <n v="81"/>
    <n v="3.6"/>
    <n v="2023"/>
    <s v="Wednesday"/>
    <s v="30 to 60 mins"/>
    <n v="4"/>
  </r>
  <r>
    <s v="Call_7585"/>
    <s v="C0015"/>
    <n v="130"/>
    <s v="R03"/>
    <d v="2023-04-05T00:00:00"/>
    <n v="54"/>
    <n v="4.0999999999999996"/>
    <n v="2023"/>
    <s v="Wednesday"/>
    <s v="More than 2 hours"/>
    <n v="4"/>
  </r>
  <r>
    <s v="Call_7586"/>
    <s v="C0013"/>
    <n v="23"/>
    <s v="R01"/>
    <d v="2023-04-05T00:00:00"/>
    <n v="105"/>
    <n v="4.8"/>
    <n v="2023"/>
    <s v="Wednesday"/>
    <s v="10 to 30 mins"/>
    <n v="5"/>
  </r>
  <r>
    <s v="Call_7587"/>
    <s v="C0015"/>
    <n v="124"/>
    <s v="R02"/>
    <d v="2023-04-06T00:00:00"/>
    <n v="176"/>
    <n v="3.9"/>
    <n v="2023"/>
    <s v="Thursday"/>
    <s v="More than 2 hours"/>
    <n v="4"/>
  </r>
  <r>
    <s v="Call_7588"/>
    <s v="C0005"/>
    <n v="107"/>
    <s v="R02"/>
    <d v="2023-04-06T00:00:00"/>
    <n v="115"/>
    <n v="3.8"/>
    <n v="2023"/>
    <s v="Thursday"/>
    <s v="1 to 2 hours"/>
    <n v="4"/>
  </r>
  <r>
    <s v="Call_7589"/>
    <s v="C0006"/>
    <n v="60"/>
    <s v="R05"/>
    <d v="2023-04-06T00:00:00"/>
    <n v="116"/>
    <n v="3.9"/>
    <n v="2023"/>
    <s v="Thursday"/>
    <s v="30 to 60 mins"/>
    <n v="4"/>
  </r>
  <r>
    <s v="Call_7590"/>
    <s v="C0006"/>
    <n v="158"/>
    <s v="R03"/>
    <d v="2023-04-06T00:00:00"/>
    <n v="100"/>
    <n v="4.0999999999999996"/>
    <n v="2023"/>
    <s v="Thursday"/>
    <s v="More than 2 hours"/>
    <n v="4"/>
  </r>
  <r>
    <s v="Call_7591"/>
    <s v="C0009"/>
    <n v="110"/>
    <s v="R03"/>
    <d v="2023-04-07T00:00:00"/>
    <n v="36"/>
    <n v="2.2000000000000002"/>
    <n v="2023"/>
    <s v="Friday"/>
    <s v="1 to 2 hours"/>
    <n v="2"/>
  </r>
  <r>
    <s v="Call_7592"/>
    <s v="C0001"/>
    <n v="70"/>
    <s v="R03"/>
    <d v="2023-04-07T00:00:00"/>
    <n v="114"/>
    <n v="5"/>
    <n v="2023"/>
    <s v="Friday"/>
    <s v="1 to 2 hours"/>
    <n v="5"/>
  </r>
  <r>
    <s v="Call_7593"/>
    <s v="C0001"/>
    <n v="150"/>
    <s v="R05"/>
    <d v="2023-04-07T00:00:00"/>
    <n v="24"/>
    <n v="3.8"/>
    <n v="2023"/>
    <s v="Friday"/>
    <s v="More than 2 hours"/>
    <n v="4"/>
  </r>
  <r>
    <s v="Call_7594"/>
    <s v="C0007"/>
    <n v="36"/>
    <s v="R02"/>
    <d v="2023-04-07T00:00:00"/>
    <n v="135"/>
    <n v="4.5999999999999996"/>
    <n v="2023"/>
    <s v="Friday"/>
    <s v="30 to 60 mins"/>
    <n v="5"/>
  </r>
  <r>
    <s v="Call_7595"/>
    <s v="C0015"/>
    <n v="74"/>
    <s v="R02"/>
    <d v="2023-04-07T00:00:00"/>
    <n v="30"/>
    <n v="4"/>
    <n v="2023"/>
    <s v="Friday"/>
    <s v="1 to 2 hours"/>
    <n v="4"/>
  </r>
  <r>
    <s v="Call_7596"/>
    <s v="C0004"/>
    <n v="75"/>
    <s v="R02"/>
    <d v="2023-04-07T00:00:00"/>
    <n v="84"/>
    <n v="2.8"/>
    <n v="2023"/>
    <s v="Friday"/>
    <s v="1 to 2 hours"/>
    <n v="3"/>
  </r>
  <r>
    <s v="Call_7597"/>
    <s v="C0008"/>
    <n v="70"/>
    <s v="R04"/>
    <d v="2023-04-07T00:00:00"/>
    <n v="42"/>
    <n v="4.4000000000000004"/>
    <n v="2023"/>
    <s v="Friday"/>
    <s v="1 to 2 hours"/>
    <n v="4"/>
  </r>
  <r>
    <s v="Call_7598"/>
    <s v="C0009"/>
    <n v="23"/>
    <s v="R03"/>
    <d v="2023-04-07T00:00:00"/>
    <n v="117"/>
    <n v="2.4"/>
    <n v="2023"/>
    <s v="Friday"/>
    <s v="10 to 30 mins"/>
    <n v="2"/>
  </r>
  <r>
    <s v="Call_7599"/>
    <s v="C0010"/>
    <n v="104"/>
    <s v="R01"/>
    <d v="2023-04-07T00:00:00"/>
    <n v="164"/>
    <n v="4"/>
    <n v="2023"/>
    <s v="Friday"/>
    <s v="1 to 2 hours"/>
    <n v="4"/>
  </r>
  <r>
    <s v="Call_7600"/>
    <s v="C0001"/>
    <n v="95"/>
    <s v="R04"/>
    <d v="2023-04-08T00:00:00"/>
    <n v="123"/>
    <n v="4.4000000000000004"/>
    <n v="2023"/>
    <s v="Saturday"/>
    <s v="1 to 2 hours"/>
    <n v="4"/>
  </r>
  <r>
    <s v="Call_7601"/>
    <s v="C0011"/>
    <n v="49"/>
    <s v="R05"/>
    <d v="2023-04-08T00:00:00"/>
    <n v="172"/>
    <n v="2.9"/>
    <n v="2023"/>
    <s v="Saturday"/>
    <s v="30 to 60 mins"/>
    <n v="3"/>
  </r>
  <r>
    <s v="Call_7602"/>
    <s v="C0012"/>
    <n v="8"/>
    <s v="R03"/>
    <d v="2023-04-08T00:00:00"/>
    <n v="20"/>
    <n v="4.8"/>
    <n v="2023"/>
    <s v="Saturday"/>
    <s v="Under 10 mins"/>
    <n v="5"/>
  </r>
  <r>
    <s v="Call_7603"/>
    <s v="C0001"/>
    <n v="157"/>
    <s v="R05"/>
    <d v="2023-04-08T00:00:00"/>
    <n v="72"/>
    <n v="3.7"/>
    <n v="2023"/>
    <s v="Saturday"/>
    <s v="More than 2 hours"/>
    <n v="4"/>
  </r>
  <r>
    <s v="Call_7604"/>
    <s v="C0005"/>
    <n v="74"/>
    <s v="R02"/>
    <d v="2023-04-08T00:00:00"/>
    <n v="32"/>
    <n v="4.8"/>
    <n v="2023"/>
    <s v="Saturday"/>
    <s v="1 to 2 hours"/>
    <n v="5"/>
  </r>
  <r>
    <s v="Call_7605"/>
    <s v="C0009"/>
    <n v="72"/>
    <s v="R04"/>
    <d v="2023-04-08T00:00:00"/>
    <n v="140"/>
    <n v="3.2"/>
    <n v="2023"/>
    <s v="Saturday"/>
    <s v="1 to 2 hours"/>
    <n v="3"/>
  </r>
  <r>
    <s v="Call_7606"/>
    <s v="C0005"/>
    <n v="79"/>
    <s v="R02"/>
    <d v="2023-04-09T00:00:00"/>
    <n v="120"/>
    <n v="4.9000000000000004"/>
    <n v="2023"/>
    <s v="Sunday"/>
    <s v="1 to 2 hours"/>
    <n v="5"/>
  </r>
  <r>
    <s v="Call_7607"/>
    <s v="C0015"/>
    <n v="23"/>
    <s v="R02"/>
    <d v="2023-04-09T00:00:00"/>
    <n v="86"/>
    <n v="2.2000000000000002"/>
    <n v="2023"/>
    <s v="Sunday"/>
    <s v="10 to 30 mins"/>
    <n v="2"/>
  </r>
  <r>
    <s v="Call_7608"/>
    <s v="C0004"/>
    <n v="69"/>
    <s v="R02"/>
    <d v="2023-04-09T00:00:00"/>
    <n v="132"/>
    <n v="5"/>
    <n v="2023"/>
    <s v="Sunday"/>
    <s v="1 to 2 hours"/>
    <n v="5"/>
  </r>
  <r>
    <s v="Call_7609"/>
    <s v="C0006"/>
    <n v="64"/>
    <s v="R02"/>
    <d v="2023-04-09T00:00:00"/>
    <n v="80"/>
    <n v="3.3"/>
    <n v="2023"/>
    <s v="Sunday"/>
    <s v="1 to 2 hours"/>
    <n v="3"/>
  </r>
  <r>
    <s v="Call_7610"/>
    <s v="C0002"/>
    <n v="47"/>
    <s v="R05"/>
    <d v="2023-04-09T00:00:00"/>
    <n v="132"/>
    <n v="3.7"/>
    <n v="2023"/>
    <s v="Sunday"/>
    <s v="30 to 60 mins"/>
    <n v="4"/>
  </r>
  <r>
    <s v="Call_7611"/>
    <s v="C0005"/>
    <n v="55"/>
    <s v="R04"/>
    <d v="2023-04-09T00:00:00"/>
    <n v="27"/>
    <n v="3.7"/>
    <n v="2023"/>
    <s v="Sunday"/>
    <s v="30 to 60 mins"/>
    <n v="4"/>
  </r>
  <r>
    <s v="Call_7612"/>
    <s v="C0010"/>
    <n v="104"/>
    <s v="R04"/>
    <d v="2023-04-10T00:00:00"/>
    <n v="68"/>
    <n v="3.6"/>
    <n v="2023"/>
    <s v="Monday"/>
    <s v="1 to 2 hours"/>
    <n v="4"/>
  </r>
  <r>
    <s v="Call_7613"/>
    <s v="C0002"/>
    <n v="116"/>
    <s v="R02"/>
    <d v="2023-04-10T00:00:00"/>
    <n v="22"/>
    <n v="4.7"/>
    <n v="2023"/>
    <s v="Monday"/>
    <s v="1 to 2 hours"/>
    <n v="5"/>
  </r>
  <r>
    <s v="Call_7614"/>
    <s v="C0015"/>
    <n v="99"/>
    <s v="R04"/>
    <d v="2023-04-10T00:00:00"/>
    <n v="42"/>
    <n v="3.1"/>
    <n v="2023"/>
    <s v="Monday"/>
    <s v="1 to 2 hours"/>
    <n v="3"/>
  </r>
  <r>
    <s v="Call_7615"/>
    <s v="C0010"/>
    <n v="84"/>
    <s v="R04"/>
    <d v="2023-04-11T00:00:00"/>
    <n v="38"/>
    <n v="3.3"/>
    <n v="2023"/>
    <s v="Tuesday"/>
    <s v="1 to 2 hours"/>
    <n v="3"/>
  </r>
  <r>
    <s v="Call_7616"/>
    <s v="C0012"/>
    <n v="159"/>
    <s v="R04"/>
    <d v="2023-04-11T00:00:00"/>
    <n v="42"/>
    <n v="4.5"/>
    <n v="2023"/>
    <s v="Tuesday"/>
    <s v="More than 2 hours"/>
    <n v="5"/>
  </r>
  <r>
    <s v="Call_7617"/>
    <s v="C0007"/>
    <n v="25"/>
    <s v="R05"/>
    <d v="2023-04-11T00:00:00"/>
    <n v="75"/>
    <n v="3.9"/>
    <n v="2023"/>
    <s v="Tuesday"/>
    <s v="10 to 30 mins"/>
    <n v="4"/>
  </r>
  <r>
    <s v="Call_7618"/>
    <s v="C0012"/>
    <n v="53"/>
    <s v="R03"/>
    <d v="2023-04-12T00:00:00"/>
    <n v="23"/>
    <n v="4.9000000000000004"/>
    <n v="2023"/>
    <s v="Wednesday"/>
    <s v="30 to 60 mins"/>
    <n v="5"/>
  </r>
  <r>
    <s v="Call_7619"/>
    <s v="C0012"/>
    <n v="89"/>
    <s v="R05"/>
    <d v="2023-04-12T00:00:00"/>
    <n v="200"/>
    <n v="4.8"/>
    <n v="2023"/>
    <s v="Wednesday"/>
    <s v="1 to 2 hours"/>
    <n v="5"/>
  </r>
  <r>
    <s v="Call_7620"/>
    <s v="C0014"/>
    <n v="73"/>
    <s v="R02"/>
    <d v="2023-04-13T00:00:00"/>
    <n v="45"/>
    <n v="3.6"/>
    <n v="2023"/>
    <s v="Thursday"/>
    <s v="1 to 2 hours"/>
    <n v="4"/>
  </r>
  <r>
    <s v="Call_7621"/>
    <s v="C0015"/>
    <n v="50"/>
    <s v="R02"/>
    <d v="2023-04-13T00:00:00"/>
    <n v="105"/>
    <n v="3.5"/>
    <n v="2023"/>
    <s v="Thursday"/>
    <s v="30 to 60 mins"/>
    <n v="4"/>
  </r>
  <r>
    <s v="Call_7622"/>
    <s v="C0011"/>
    <n v="98"/>
    <s v="R02"/>
    <d v="2023-04-13T00:00:00"/>
    <n v="22"/>
    <n v="3.8"/>
    <n v="2023"/>
    <s v="Thursday"/>
    <s v="1 to 2 hours"/>
    <n v="4"/>
  </r>
  <r>
    <s v="Call_7623"/>
    <s v="C0013"/>
    <n v="114"/>
    <s v="R04"/>
    <d v="2023-04-14T00:00:00"/>
    <n v="126"/>
    <n v="4.4000000000000004"/>
    <n v="2023"/>
    <s v="Friday"/>
    <s v="1 to 2 hours"/>
    <n v="4"/>
  </r>
  <r>
    <s v="Call_7624"/>
    <s v="C0006"/>
    <n v="67"/>
    <s v="R04"/>
    <d v="2023-04-14T00:00:00"/>
    <n v="35"/>
    <n v="3"/>
    <n v="2023"/>
    <s v="Friday"/>
    <s v="1 to 2 hours"/>
    <n v="3"/>
  </r>
  <r>
    <s v="Call_7625"/>
    <s v="C0005"/>
    <n v="91"/>
    <s v="R02"/>
    <d v="2023-04-14T00:00:00"/>
    <n v="84"/>
    <n v="4.5"/>
    <n v="2023"/>
    <s v="Friday"/>
    <s v="1 to 2 hours"/>
    <n v="5"/>
  </r>
  <r>
    <s v="Call_7626"/>
    <s v="C0008"/>
    <n v="67"/>
    <s v="R02"/>
    <d v="2023-04-15T00:00:00"/>
    <n v="172"/>
    <n v="4.5"/>
    <n v="2023"/>
    <s v="Saturday"/>
    <s v="1 to 2 hours"/>
    <n v="5"/>
  </r>
  <r>
    <s v="Call_7627"/>
    <s v="C0013"/>
    <n v="139"/>
    <s v="R05"/>
    <d v="2023-04-15T00:00:00"/>
    <n v="114"/>
    <n v="4"/>
    <n v="2023"/>
    <s v="Saturday"/>
    <s v="More than 2 hours"/>
    <n v="4"/>
  </r>
  <r>
    <s v="Call_7628"/>
    <s v="C0008"/>
    <n v="102"/>
    <s v="R05"/>
    <d v="2023-04-15T00:00:00"/>
    <n v="60"/>
    <n v="3.8"/>
    <n v="2023"/>
    <s v="Saturday"/>
    <s v="1 to 2 hours"/>
    <n v="4"/>
  </r>
  <r>
    <s v="Call_7629"/>
    <s v="C0001"/>
    <n v="108"/>
    <s v="R01"/>
    <d v="2023-04-15T00:00:00"/>
    <n v="26"/>
    <n v="3.3"/>
    <n v="2023"/>
    <s v="Saturday"/>
    <s v="1 to 2 hours"/>
    <n v="3"/>
  </r>
  <r>
    <s v="Call_7630"/>
    <s v="C0007"/>
    <n v="66"/>
    <s v="R02"/>
    <d v="2023-04-15T00:00:00"/>
    <n v="210"/>
    <n v="4.3"/>
    <n v="2023"/>
    <s v="Saturday"/>
    <s v="1 to 2 hours"/>
    <n v="4"/>
  </r>
  <r>
    <s v="Call_7631"/>
    <s v="C0009"/>
    <n v="85"/>
    <s v="R05"/>
    <d v="2023-04-15T00:00:00"/>
    <n v="129"/>
    <n v="4.2"/>
    <n v="2023"/>
    <s v="Saturday"/>
    <s v="1 to 2 hours"/>
    <n v="4"/>
  </r>
  <r>
    <s v="Call_7632"/>
    <s v="C0006"/>
    <n v="55"/>
    <s v="R01"/>
    <d v="2023-04-15T00:00:00"/>
    <n v="215"/>
    <n v="4.3"/>
    <n v="2023"/>
    <s v="Saturday"/>
    <s v="30 to 60 mins"/>
    <n v="4"/>
  </r>
  <r>
    <s v="Call_7633"/>
    <s v="C0001"/>
    <n v="17"/>
    <s v="R03"/>
    <d v="2023-04-15T00:00:00"/>
    <n v="69"/>
    <n v="4.5999999999999996"/>
    <n v="2023"/>
    <s v="Saturday"/>
    <s v="10 to 30 mins"/>
    <n v="5"/>
  </r>
  <r>
    <s v="Call_7634"/>
    <s v="C0006"/>
    <n v="128"/>
    <s v="R03"/>
    <d v="2023-04-15T00:00:00"/>
    <n v="140"/>
    <n v="3"/>
    <n v="2023"/>
    <s v="Saturday"/>
    <s v="More than 2 hours"/>
    <n v="3"/>
  </r>
  <r>
    <s v="Call_7635"/>
    <s v="C0015"/>
    <n v="45"/>
    <s v="R01"/>
    <d v="2023-04-16T00:00:00"/>
    <n v="156"/>
    <n v="2.7"/>
    <n v="2023"/>
    <s v="Sunday"/>
    <s v="30 to 60 mins"/>
    <n v="3"/>
  </r>
  <r>
    <s v="Call_7636"/>
    <s v="C0001"/>
    <n v="41"/>
    <s v="R03"/>
    <d v="2023-04-16T00:00:00"/>
    <n v="164"/>
    <n v="3.1"/>
    <n v="2023"/>
    <s v="Sunday"/>
    <s v="30 to 60 mins"/>
    <n v="3"/>
  </r>
  <r>
    <s v="Call_7637"/>
    <s v="C0002"/>
    <n v="49"/>
    <s v="R03"/>
    <d v="2023-04-16T00:00:00"/>
    <n v="195"/>
    <n v="2.6"/>
    <n v="2023"/>
    <s v="Sunday"/>
    <s v="30 to 60 mins"/>
    <n v="3"/>
  </r>
  <r>
    <s v="Call_7638"/>
    <s v="C0004"/>
    <n v="21"/>
    <s v="R04"/>
    <d v="2023-04-16T00:00:00"/>
    <n v="74"/>
    <n v="4.5999999999999996"/>
    <n v="2023"/>
    <s v="Sunday"/>
    <s v="10 to 30 mins"/>
    <n v="5"/>
  </r>
  <r>
    <s v="Call_7639"/>
    <s v="C0012"/>
    <n v="133"/>
    <s v="R01"/>
    <d v="2023-04-16T00:00:00"/>
    <n v="100"/>
    <n v="4"/>
    <n v="2023"/>
    <s v="Sunday"/>
    <s v="More than 2 hours"/>
    <n v="4"/>
  </r>
  <r>
    <s v="Call_7640"/>
    <s v="C0003"/>
    <n v="135"/>
    <s v="R02"/>
    <d v="2023-04-16T00:00:00"/>
    <n v="185"/>
    <n v="4.5"/>
    <n v="2023"/>
    <s v="Sunday"/>
    <s v="More than 2 hours"/>
    <n v="5"/>
  </r>
  <r>
    <s v="Call_7641"/>
    <s v="C0013"/>
    <n v="69"/>
    <s v="R01"/>
    <d v="2023-04-16T00:00:00"/>
    <n v="130"/>
    <n v="1.9"/>
    <n v="2023"/>
    <s v="Sunday"/>
    <s v="1 to 2 hours"/>
    <n v="2"/>
  </r>
  <r>
    <s v="Call_7642"/>
    <s v="C0010"/>
    <n v="110"/>
    <s v="R04"/>
    <d v="2023-04-17T00:00:00"/>
    <n v="21"/>
    <n v="2.6"/>
    <n v="2023"/>
    <s v="Monday"/>
    <s v="1 to 2 hours"/>
    <n v="3"/>
  </r>
  <r>
    <s v="Call_7643"/>
    <s v="C0008"/>
    <n v="64"/>
    <s v="R05"/>
    <d v="2023-04-17T00:00:00"/>
    <n v="88"/>
    <n v="4.3"/>
    <n v="2023"/>
    <s v="Monday"/>
    <s v="1 to 2 hours"/>
    <n v="4"/>
  </r>
  <r>
    <s v="Call_7644"/>
    <s v="C0005"/>
    <n v="105"/>
    <s v="R03"/>
    <d v="2023-04-17T00:00:00"/>
    <n v="35"/>
    <n v="4.4000000000000004"/>
    <n v="2023"/>
    <s v="Monday"/>
    <s v="1 to 2 hours"/>
    <n v="4"/>
  </r>
  <r>
    <s v="Call_7645"/>
    <s v="C0008"/>
    <n v="165"/>
    <s v="R02"/>
    <d v="2023-04-17T00:00:00"/>
    <n v="68"/>
    <n v="4.3"/>
    <n v="2023"/>
    <s v="Monday"/>
    <s v="More than 2 hours"/>
    <n v="4"/>
  </r>
  <r>
    <s v="Call_7646"/>
    <s v="C0015"/>
    <n v="125"/>
    <s v="R02"/>
    <d v="2023-04-17T00:00:00"/>
    <n v="148"/>
    <n v="4.5"/>
    <n v="2023"/>
    <s v="Monday"/>
    <s v="More than 2 hours"/>
    <n v="5"/>
  </r>
  <r>
    <s v="Call_7647"/>
    <s v="C0005"/>
    <n v="88"/>
    <s v="R05"/>
    <d v="2023-04-18T00:00:00"/>
    <n v="81"/>
    <n v="4.2"/>
    <n v="2023"/>
    <s v="Tuesday"/>
    <s v="1 to 2 hours"/>
    <n v="4"/>
  </r>
  <r>
    <s v="Call_7648"/>
    <s v="C0013"/>
    <n v="6"/>
    <s v="R05"/>
    <d v="2023-04-18T00:00:00"/>
    <n v="75"/>
    <n v="3.9"/>
    <n v="2023"/>
    <s v="Tuesday"/>
    <s v="Under 10 mins"/>
    <n v="4"/>
  </r>
  <r>
    <s v="Call_7649"/>
    <s v="C0009"/>
    <n v="69"/>
    <s v="R01"/>
    <d v="2023-04-19T00:00:00"/>
    <n v="32"/>
    <n v="3.6"/>
    <n v="2023"/>
    <s v="Wednesday"/>
    <s v="1 to 2 hours"/>
    <n v="4"/>
  </r>
  <r>
    <s v="Call_7650"/>
    <s v="C0001"/>
    <n v="107"/>
    <s v="R01"/>
    <d v="2023-04-19T00:00:00"/>
    <n v="156"/>
    <n v="3.8"/>
    <n v="2023"/>
    <s v="Wednesday"/>
    <s v="1 to 2 hours"/>
    <n v="4"/>
  </r>
  <r>
    <s v="Call_7651"/>
    <s v="C0004"/>
    <n v="90"/>
    <s v="R02"/>
    <d v="2023-04-19T00:00:00"/>
    <n v="99"/>
    <n v="4.9000000000000004"/>
    <n v="2023"/>
    <s v="Wednesday"/>
    <s v="1 to 2 hours"/>
    <n v="5"/>
  </r>
  <r>
    <s v="Call_7652"/>
    <s v="C0003"/>
    <n v="120"/>
    <s v="R03"/>
    <d v="2023-04-19T00:00:00"/>
    <n v="26"/>
    <n v="4"/>
    <n v="2023"/>
    <s v="Wednesday"/>
    <s v="1 to 2 hours"/>
    <n v="4"/>
  </r>
  <r>
    <s v="Call_7653"/>
    <s v="C0011"/>
    <n v="47"/>
    <s v="R01"/>
    <d v="2023-04-19T00:00:00"/>
    <n v="84"/>
    <n v="4.0999999999999996"/>
    <n v="2023"/>
    <s v="Wednesday"/>
    <s v="30 to 60 mins"/>
    <n v="4"/>
  </r>
  <r>
    <s v="Call_7654"/>
    <s v="C0014"/>
    <n v="60"/>
    <s v="R03"/>
    <d v="2023-04-19T00:00:00"/>
    <n v="84"/>
    <n v="4.8"/>
    <n v="2023"/>
    <s v="Wednesday"/>
    <s v="30 to 60 mins"/>
    <n v="5"/>
  </r>
  <r>
    <s v="Call_7655"/>
    <s v="C0006"/>
    <n v="64"/>
    <s v="R02"/>
    <d v="2023-04-19T00:00:00"/>
    <n v="170"/>
    <n v="2.2999999999999998"/>
    <n v="2023"/>
    <s v="Wednesday"/>
    <s v="1 to 2 hours"/>
    <n v="2"/>
  </r>
  <r>
    <s v="Call_7656"/>
    <s v="C0008"/>
    <n v="62"/>
    <s v="R01"/>
    <d v="2023-04-19T00:00:00"/>
    <n v="35"/>
    <n v="4.4000000000000004"/>
    <n v="2023"/>
    <s v="Wednesday"/>
    <s v="1 to 2 hours"/>
    <n v="4"/>
  </r>
  <r>
    <s v="Call_7657"/>
    <s v="C0010"/>
    <n v="88"/>
    <s v="R01"/>
    <d v="2023-04-20T00:00:00"/>
    <n v="35"/>
    <n v="3.8"/>
    <n v="2023"/>
    <s v="Thursday"/>
    <s v="1 to 2 hours"/>
    <n v="4"/>
  </r>
  <r>
    <s v="Call_7658"/>
    <s v="C0015"/>
    <n v="116"/>
    <s v="R01"/>
    <d v="2023-04-20T00:00:00"/>
    <n v="132"/>
    <n v="5"/>
    <n v="2023"/>
    <s v="Thursday"/>
    <s v="1 to 2 hours"/>
    <n v="5"/>
  </r>
  <r>
    <s v="Call_7659"/>
    <s v="C0004"/>
    <n v="82"/>
    <s v="R05"/>
    <d v="2023-04-21T00:00:00"/>
    <n v="144"/>
    <n v="3.3"/>
    <n v="2023"/>
    <s v="Friday"/>
    <s v="1 to 2 hours"/>
    <n v="3"/>
  </r>
  <r>
    <s v="Call_7660"/>
    <s v="C0008"/>
    <n v="99"/>
    <s v="R02"/>
    <d v="2023-04-21T00:00:00"/>
    <n v="48"/>
    <n v="5"/>
    <n v="2023"/>
    <s v="Friday"/>
    <s v="1 to 2 hours"/>
    <n v="5"/>
  </r>
  <r>
    <s v="Call_7661"/>
    <s v="C0008"/>
    <n v="55"/>
    <s v="R05"/>
    <d v="2023-04-21T00:00:00"/>
    <n v="200"/>
    <n v="2.2999999999999998"/>
    <n v="2023"/>
    <s v="Friday"/>
    <s v="30 to 60 mins"/>
    <n v="2"/>
  </r>
  <r>
    <s v="Call_7662"/>
    <s v="C0006"/>
    <n v="61"/>
    <s v="R03"/>
    <d v="2023-04-21T00:00:00"/>
    <n v="38"/>
    <n v="4.8"/>
    <n v="2023"/>
    <s v="Friday"/>
    <s v="1 to 2 hours"/>
    <n v="5"/>
  </r>
  <r>
    <s v="Call_7663"/>
    <s v="C0015"/>
    <n v="36"/>
    <s v="R04"/>
    <d v="2023-04-21T00:00:00"/>
    <n v="81"/>
    <n v="3.7"/>
    <n v="2023"/>
    <s v="Friday"/>
    <s v="30 to 60 mins"/>
    <n v="4"/>
  </r>
  <r>
    <s v="Call_7664"/>
    <s v="C0004"/>
    <n v="123"/>
    <s v="R01"/>
    <d v="2023-04-21T00:00:00"/>
    <n v="120"/>
    <n v="4.2"/>
    <n v="2023"/>
    <s v="Friday"/>
    <s v="More than 2 hours"/>
    <n v="4"/>
  </r>
  <r>
    <s v="Call_7665"/>
    <s v="C0002"/>
    <n v="24"/>
    <s v="R03"/>
    <d v="2023-04-21T00:00:00"/>
    <n v="74"/>
    <n v="4.8"/>
    <n v="2023"/>
    <s v="Friday"/>
    <s v="10 to 30 mins"/>
    <n v="5"/>
  </r>
  <r>
    <s v="Call_7666"/>
    <s v="C0004"/>
    <n v="43"/>
    <s v="R01"/>
    <d v="2023-04-22T00:00:00"/>
    <n v="128"/>
    <n v="4.7"/>
    <n v="2023"/>
    <s v="Saturday"/>
    <s v="30 to 60 mins"/>
    <n v="5"/>
  </r>
  <r>
    <s v="Call_7667"/>
    <s v="C0014"/>
    <n v="95"/>
    <s v="R02"/>
    <d v="2023-04-22T00:00:00"/>
    <n v="21"/>
    <n v="3.9"/>
    <n v="2023"/>
    <s v="Saturday"/>
    <s v="1 to 2 hours"/>
    <n v="4"/>
  </r>
  <r>
    <s v="Call_7668"/>
    <s v="C0008"/>
    <n v="53"/>
    <s v="R01"/>
    <d v="2023-04-22T00:00:00"/>
    <n v="110"/>
    <n v="4.3"/>
    <n v="2023"/>
    <s v="Saturday"/>
    <s v="30 to 60 mins"/>
    <n v="4"/>
  </r>
  <r>
    <s v="Call_7669"/>
    <s v="C0004"/>
    <n v="113"/>
    <s v="R01"/>
    <d v="2023-04-22T00:00:00"/>
    <n v="145"/>
    <n v="4"/>
    <n v="2023"/>
    <s v="Saturday"/>
    <s v="1 to 2 hours"/>
    <n v="4"/>
  </r>
  <r>
    <s v="Call_7670"/>
    <s v="C0008"/>
    <n v="89"/>
    <s v="R04"/>
    <d v="2023-04-22T00:00:00"/>
    <n v="129"/>
    <n v="4"/>
    <n v="2023"/>
    <s v="Saturday"/>
    <s v="1 to 2 hours"/>
    <n v="4"/>
  </r>
  <r>
    <s v="Call_7671"/>
    <s v="C0010"/>
    <n v="84"/>
    <s v="R05"/>
    <d v="2023-04-22T00:00:00"/>
    <n v="156"/>
    <n v="3.2"/>
    <n v="2023"/>
    <s v="Saturday"/>
    <s v="1 to 2 hours"/>
    <n v="3"/>
  </r>
  <r>
    <s v="Call_7672"/>
    <s v="C0002"/>
    <n v="130"/>
    <s v="R01"/>
    <d v="2023-04-23T00:00:00"/>
    <n v="120"/>
    <n v="3.8"/>
    <n v="2023"/>
    <s v="Sunday"/>
    <s v="More than 2 hours"/>
    <n v="4"/>
  </r>
  <r>
    <s v="Call_7673"/>
    <s v="C0014"/>
    <n v="163"/>
    <s v="R04"/>
    <d v="2023-04-23T00:00:00"/>
    <n v="62"/>
    <n v="3.4"/>
    <n v="2023"/>
    <s v="Sunday"/>
    <s v="More than 2 hours"/>
    <n v="3"/>
  </r>
  <r>
    <s v="Call_7674"/>
    <s v="C0009"/>
    <n v="127"/>
    <s v="R01"/>
    <d v="2023-04-23T00:00:00"/>
    <n v="160"/>
    <n v="3.2"/>
    <n v="2023"/>
    <s v="Sunday"/>
    <s v="More than 2 hours"/>
    <n v="3"/>
  </r>
  <r>
    <s v="Call_7675"/>
    <s v="C0004"/>
    <n v="50"/>
    <s v="R01"/>
    <d v="2023-04-23T00:00:00"/>
    <n v="56"/>
    <n v="4.7"/>
    <n v="2023"/>
    <s v="Sunday"/>
    <s v="30 to 60 mins"/>
    <n v="5"/>
  </r>
  <r>
    <s v="Call_7676"/>
    <s v="C0007"/>
    <n v="88"/>
    <s v="R03"/>
    <d v="2023-04-23T00:00:00"/>
    <n v="72"/>
    <n v="4"/>
    <n v="2023"/>
    <s v="Sunday"/>
    <s v="1 to 2 hours"/>
    <n v="4"/>
  </r>
  <r>
    <s v="Call_7677"/>
    <s v="C0004"/>
    <n v="139"/>
    <s v="R02"/>
    <d v="2023-04-24T00:00:00"/>
    <n v="81"/>
    <n v="4.8"/>
    <n v="2023"/>
    <s v="Monday"/>
    <s v="More than 2 hours"/>
    <n v="5"/>
  </r>
  <r>
    <s v="Call_7678"/>
    <s v="C0014"/>
    <n v="111"/>
    <s v="R01"/>
    <d v="2023-04-24T00:00:00"/>
    <n v="144"/>
    <n v="3.9"/>
    <n v="2023"/>
    <s v="Monday"/>
    <s v="1 to 2 hours"/>
    <n v="4"/>
  </r>
  <r>
    <s v="Call_7679"/>
    <s v="C0005"/>
    <n v="115"/>
    <s v="R02"/>
    <d v="2023-04-24T00:00:00"/>
    <n v="111"/>
    <n v="4.3"/>
    <n v="2023"/>
    <s v="Monday"/>
    <s v="1 to 2 hours"/>
    <n v="4"/>
  </r>
  <r>
    <s v="Call_7680"/>
    <s v="C0008"/>
    <n v="26"/>
    <s v="R04"/>
    <d v="2023-04-24T00:00:00"/>
    <n v="43"/>
    <n v="4.2"/>
    <n v="2023"/>
    <s v="Monday"/>
    <s v="10 to 30 mins"/>
    <n v="4"/>
  </r>
  <r>
    <s v="Call_7681"/>
    <s v="C0010"/>
    <n v="131"/>
    <s v="R03"/>
    <d v="2023-04-24T00:00:00"/>
    <n v="41"/>
    <n v="4.9000000000000004"/>
    <n v="2023"/>
    <s v="Monday"/>
    <s v="More than 2 hours"/>
    <n v="5"/>
  </r>
  <r>
    <s v="Call_7682"/>
    <s v="C0005"/>
    <n v="27"/>
    <s v="R03"/>
    <d v="2023-04-24T00:00:00"/>
    <n v="74"/>
    <n v="4"/>
    <n v="2023"/>
    <s v="Monday"/>
    <s v="10 to 30 mins"/>
    <n v="4"/>
  </r>
  <r>
    <s v="Call_7683"/>
    <s v="C0012"/>
    <n v="75"/>
    <s v="R01"/>
    <d v="2023-04-24T00:00:00"/>
    <n v="43"/>
    <n v="4.9000000000000004"/>
    <n v="2023"/>
    <s v="Monday"/>
    <s v="1 to 2 hours"/>
    <n v="5"/>
  </r>
  <r>
    <s v="Call_7684"/>
    <s v="C0006"/>
    <n v="123"/>
    <s v="R03"/>
    <d v="2023-04-24T00:00:00"/>
    <n v="128"/>
    <n v="3.6"/>
    <n v="2023"/>
    <s v="Monday"/>
    <s v="More than 2 hours"/>
    <n v="4"/>
  </r>
  <r>
    <s v="Call_7685"/>
    <s v="C0003"/>
    <n v="129"/>
    <s v="R03"/>
    <d v="2023-04-25T00:00:00"/>
    <n v="144"/>
    <n v="4.0999999999999996"/>
    <n v="2023"/>
    <s v="Tuesday"/>
    <s v="More than 2 hours"/>
    <n v="4"/>
  </r>
  <r>
    <s v="Call_7686"/>
    <s v="C0012"/>
    <n v="124"/>
    <s v="R02"/>
    <d v="2023-04-25T00:00:00"/>
    <n v="132"/>
    <n v="4.9000000000000004"/>
    <n v="2023"/>
    <s v="Tuesday"/>
    <s v="More than 2 hours"/>
    <n v="5"/>
  </r>
  <r>
    <s v="Call_7687"/>
    <s v="C0005"/>
    <n v="108"/>
    <s v="R02"/>
    <d v="2023-04-25T00:00:00"/>
    <n v="180"/>
    <n v="3.9"/>
    <n v="2023"/>
    <s v="Tuesday"/>
    <s v="1 to 2 hours"/>
    <n v="4"/>
  </r>
  <r>
    <s v="Call_7688"/>
    <s v="C0011"/>
    <n v="15"/>
    <s v="R02"/>
    <d v="2023-04-25T00:00:00"/>
    <n v="31"/>
    <n v="4.0999999999999996"/>
    <n v="2023"/>
    <s v="Tuesday"/>
    <s v="10 to 30 mins"/>
    <n v="4"/>
  </r>
  <r>
    <s v="Call_7689"/>
    <s v="C0005"/>
    <n v="66"/>
    <s v="R02"/>
    <d v="2023-04-25T00:00:00"/>
    <n v="102"/>
    <n v="3.8"/>
    <n v="2023"/>
    <s v="Tuesday"/>
    <s v="1 to 2 hours"/>
    <n v="4"/>
  </r>
  <r>
    <s v="Call_7690"/>
    <s v="C0007"/>
    <n v="126"/>
    <s v="R01"/>
    <d v="2023-04-26T00:00:00"/>
    <n v="175"/>
    <n v="4.8"/>
    <n v="2023"/>
    <s v="Wednesday"/>
    <s v="More than 2 hours"/>
    <n v="5"/>
  </r>
  <r>
    <s v="Call_7691"/>
    <s v="C0012"/>
    <n v="26"/>
    <s v="R05"/>
    <d v="2023-04-26T00:00:00"/>
    <n v="87"/>
    <n v="4.7"/>
    <n v="2023"/>
    <s v="Wednesday"/>
    <s v="10 to 30 mins"/>
    <n v="5"/>
  </r>
  <r>
    <s v="Call_7692"/>
    <s v="C0002"/>
    <n v="105"/>
    <s v="R01"/>
    <d v="2023-04-26T00:00:00"/>
    <n v="66"/>
    <n v="4.2"/>
    <n v="2023"/>
    <s v="Wednesday"/>
    <s v="1 to 2 hours"/>
    <n v="4"/>
  </r>
  <r>
    <s v="Call_7693"/>
    <s v="C0002"/>
    <n v="31"/>
    <s v="R01"/>
    <d v="2023-04-26T00:00:00"/>
    <n v="25"/>
    <n v="3.2"/>
    <n v="2023"/>
    <s v="Wednesday"/>
    <s v="30 to 60 mins"/>
    <n v="3"/>
  </r>
  <r>
    <s v="Call_7694"/>
    <s v="C0005"/>
    <n v="109"/>
    <s v="R02"/>
    <d v="2023-04-26T00:00:00"/>
    <n v="126"/>
    <n v="3.4"/>
    <n v="2023"/>
    <s v="Wednesday"/>
    <s v="1 to 2 hours"/>
    <n v="3"/>
  </r>
  <r>
    <s v="Call_7695"/>
    <s v="C0003"/>
    <n v="113"/>
    <s v="R04"/>
    <d v="2023-04-27T00:00:00"/>
    <n v="42"/>
    <n v="4.5999999999999996"/>
    <n v="2023"/>
    <s v="Thursday"/>
    <s v="1 to 2 hours"/>
    <n v="5"/>
  </r>
  <r>
    <s v="Call_7696"/>
    <s v="C0007"/>
    <n v="101"/>
    <s v="R05"/>
    <d v="2023-04-27T00:00:00"/>
    <n v="225"/>
    <n v="1.9"/>
    <n v="2023"/>
    <s v="Thursday"/>
    <s v="1 to 2 hours"/>
    <n v="2"/>
  </r>
  <r>
    <s v="Call_7697"/>
    <s v="C0014"/>
    <n v="156"/>
    <s v="R05"/>
    <d v="2023-04-27T00:00:00"/>
    <n v="42"/>
    <n v="3.3"/>
    <n v="2023"/>
    <s v="Thursday"/>
    <s v="More than 2 hours"/>
    <n v="3"/>
  </r>
  <r>
    <s v="Call_7698"/>
    <s v="C0005"/>
    <n v="145"/>
    <s v="R04"/>
    <d v="2023-04-28T00:00:00"/>
    <n v="110"/>
    <n v="3.1"/>
    <n v="2023"/>
    <s v="Friday"/>
    <s v="More than 2 hours"/>
    <n v="3"/>
  </r>
  <r>
    <s v="Call_7699"/>
    <s v="C0006"/>
    <n v="36"/>
    <s v="R02"/>
    <d v="2023-04-28T00:00:00"/>
    <n v="225"/>
    <n v="4.8"/>
    <n v="2023"/>
    <s v="Friday"/>
    <s v="30 to 60 mins"/>
    <n v="5"/>
  </r>
  <r>
    <s v="Call_7700"/>
    <s v="C0002"/>
    <n v="135"/>
    <s v="R03"/>
    <d v="2023-04-29T00:00:00"/>
    <n v="125"/>
    <n v="3.3"/>
    <n v="2023"/>
    <s v="Saturday"/>
    <s v="More than 2 hours"/>
    <n v="3"/>
  </r>
  <r>
    <s v="Call_7701"/>
    <s v="C0007"/>
    <n v="81"/>
    <s v="R02"/>
    <d v="2023-04-29T00:00:00"/>
    <n v="78"/>
    <n v="2.9"/>
    <n v="2023"/>
    <s v="Saturday"/>
    <s v="1 to 2 hours"/>
    <n v="3"/>
  </r>
  <r>
    <s v="Call_7702"/>
    <s v="C0007"/>
    <n v="81"/>
    <s v="R04"/>
    <d v="2023-04-29T00:00:00"/>
    <n v="40"/>
    <n v="2.4"/>
    <n v="2023"/>
    <s v="Saturday"/>
    <s v="1 to 2 hours"/>
    <n v="2"/>
  </r>
  <r>
    <s v="Call_7703"/>
    <s v="C0009"/>
    <n v="93"/>
    <s v="R01"/>
    <d v="2023-04-29T00:00:00"/>
    <n v="150"/>
    <n v="4.5999999999999996"/>
    <n v="2023"/>
    <s v="Saturday"/>
    <s v="1 to 2 hours"/>
    <n v="5"/>
  </r>
  <r>
    <s v="Call_7704"/>
    <s v="C0005"/>
    <n v="14"/>
    <s v="R02"/>
    <d v="2023-04-29T00:00:00"/>
    <n v="96"/>
    <n v="4.8"/>
    <n v="2023"/>
    <s v="Saturday"/>
    <s v="10 to 30 mins"/>
    <n v="5"/>
  </r>
  <r>
    <s v="Call_7705"/>
    <s v="C0002"/>
    <n v="95"/>
    <s v="R04"/>
    <d v="2023-04-30T00:00:00"/>
    <n v="75"/>
    <n v="4.8"/>
    <n v="2023"/>
    <s v="Sunday"/>
    <s v="1 to 2 hours"/>
    <n v="5"/>
  </r>
  <r>
    <s v="Call_7706"/>
    <s v="C0009"/>
    <n v="81"/>
    <s v="R04"/>
    <d v="2023-04-30T00:00:00"/>
    <n v="60"/>
    <n v="3.6"/>
    <n v="2023"/>
    <s v="Sunday"/>
    <s v="1 to 2 hours"/>
    <n v="4"/>
  </r>
  <r>
    <s v="Call_7707"/>
    <s v="C0008"/>
    <n v="60"/>
    <s v="R02"/>
    <d v="2023-05-01T00:00:00"/>
    <n v="41"/>
    <n v="4.8"/>
    <n v="2023"/>
    <s v="Monday"/>
    <s v="30 to 60 mins"/>
    <n v="5"/>
  </r>
  <r>
    <s v="Call_7708"/>
    <s v="C0013"/>
    <n v="137"/>
    <s v="R01"/>
    <d v="2023-05-01T00:00:00"/>
    <n v="20"/>
    <n v="4.2"/>
    <n v="2023"/>
    <s v="Monday"/>
    <s v="More than 2 hours"/>
    <n v="4"/>
  </r>
  <r>
    <s v="Call_7709"/>
    <s v="C0004"/>
    <n v="112"/>
    <s v="R03"/>
    <d v="2023-05-01T00:00:00"/>
    <n v="84"/>
    <n v="2.6"/>
    <n v="2023"/>
    <s v="Monday"/>
    <s v="1 to 2 hours"/>
    <n v="3"/>
  </r>
  <r>
    <s v="Call_7710"/>
    <s v="C0002"/>
    <n v="76"/>
    <s v="R05"/>
    <d v="2023-05-01T00:00:00"/>
    <n v="140"/>
    <n v="3.7"/>
    <n v="2023"/>
    <s v="Monday"/>
    <s v="1 to 2 hours"/>
    <n v="4"/>
  </r>
  <r>
    <s v="Call_7711"/>
    <s v="C0015"/>
    <n v="73"/>
    <s v="R02"/>
    <d v="2023-05-01T00:00:00"/>
    <n v="66"/>
    <n v="4.8"/>
    <n v="2023"/>
    <s v="Monday"/>
    <s v="1 to 2 hours"/>
    <n v="5"/>
  </r>
  <r>
    <s v="Call_7712"/>
    <s v="C0010"/>
    <n v="119"/>
    <s v="R01"/>
    <d v="2023-05-01T00:00:00"/>
    <n v="105"/>
    <n v="4.7"/>
    <n v="2023"/>
    <s v="Monday"/>
    <s v="1 to 2 hours"/>
    <n v="5"/>
  </r>
  <r>
    <s v="Call_7713"/>
    <s v="C0003"/>
    <n v="135"/>
    <s v="R04"/>
    <d v="2023-05-02T00:00:00"/>
    <n v="104"/>
    <n v="4.0999999999999996"/>
    <n v="2023"/>
    <s v="Tuesday"/>
    <s v="More than 2 hours"/>
    <n v="4"/>
  </r>
  <r>
    <s v="Call_7714"/>
    <s v="C0013"/>
    <n v="41"/>
    <s v="R03"/>
    <d v="2023-05-02T00:00:00"/>
    <n v="123"/>
    <n v="3.2"/>
    <n v="2023"/>
    <s v="Tuesday"/>
    <s v="30 to 60 mins"/>
    <n v="3"/>
  </r>
  <r>
    <s v="Call_7715"/>
    <s v="C0005"/>
    <n v="35"/>
    <s v="R04"/>
    <d v="2023-05-03T00:00:00"/>
    <n v="215"/>
    <n v="4.3"/>
    <n v="2023"/>
    <s v="Wednesday"/>
    <s v="30 to 60 mins"/>
    <n v="4"/>
  </r>
  <r>
    <s v="Call_7716"/>
    <s v="C0003"/>
    <n v="96"/>
    <s v="R02"/>
    <d v="2023-05-03T00:00:00"/>
    <n v="46"/>
    <n v="0.7"/>
    <n v="2023"/>
    <s v="Wednesday"/>
    <s v="1 to 2 hours"/>
    <n v="1"/>
  </r>
  <r>
    <s v="Call_7717"/>
    <s v="C0009"/>
    <n v="61"/>
    <s v="R03"/>
    <d v="2023-05-03T00:00:00"/>
    <n v="115"/>
    <n v="3.7"/>
    <n v="2023"/>
    <s v="Wednesday"/>
    <s v="1 to 2 hours"/>
    <n v="4"/>
  </r>
  <r>
    <s v="Call_7718"/>
    <s v="C0003"/>
    <n v="91"/>
    <s v="R03"/>
    <d v="2023-05-03T00:00:00"/>
    <n v="124"/>
    <n v="3.9"/>
    <n v="2023"/>
    <s v="Wednesday"/>
    <s v="1 to 2 hours"/>
    <n v="4"/>
  </r>
  <r>
    <s v="Call_7719"/>
    <s v="C0001"/>
    <n v="30"/>
    <s v="R03"/>
    <d v="2023-05-04T00:00:00"/>
    <n v="205"/>
    <n v="4.5"/>
    <n v="2023"/>
    <s v="Thursday"/>
    <s v="10 to 30 mins"/>
    <n v="5"/>
  </r>
  <r>
    <s v="Call_7720"/>
    <s v="C0008"/>
    <n v="111"/>
    <s v="R01"/>
    <d v="2023-05-04T00:00:00"/>
    <n v="90"/>
    <n v="2.8"/>
    <n v="2023"/>
    <s v="Thursday"/>
    <s v="1 to 2 hours"/>
    <n v="3"/>
  </r>
  <r>
    <s v="Call_7721"/>
    <s v="C0009"/>
    <n v="81"/>
    <s v="R02"/>
    <d v="2023-05-04T00:00:00"/>
    <n v="92"/>
    <n v="4.9000000000000004"/>
    <n v="2023"/>
    <s v="Thursday"/>
    <s v="1 to 2 hours"/>
    <n v="5"/>
  </r>
  <r>
    <s v="Call_7722"/>
    <s v="C0002"/>
    <n v="40"/>
    <s v="R04"/>
    <d v="2023-05-06T00:00:00"/>
    <n v="108"/>
    <n v="4.2"/>
    <n v="2023"/>
    <s v="Saturday"/>
    <s v="30 to 60 mins"/>
    <n v="4"/>
  </r>
  <r>
    <s v="Call_7723"/>
    <s v="C0008"/>
    <n v="143"/>
    <s v="R04"/>
    <d v="2023-05-06T00:00:00"/>
    <n v="54"/>
    <n v="4.4000000000000004"/>
    <n v="2023"/>
    <s v="Saturday"/>
    <s v="More than 2 hours"/>
    <n v="4"/>
  </r>
  <r>
    <s v="Call_7724"/>
    <s v="C0002"/>
    <n v="70"/>
    <s v="R04"/>
    <d v="2023-05-07T00:00:00"/>
    <n v="44"/>
    <n v="3.5"/>
    <n v="2023"/>
    <s v="Sunday"/>
    <s v="1 to 2 hours"/>
    <n v="4"/>
  </r>
  <r>
    <s v="Call_7725"/>
    <s v="C0015"/>
    <n v="137"/>
    <s v="R04"/>
    <d v="2023-05-07T00:00:00"/>
    <n v="44"/>
    <n v="4.7"/>
    <n v="2023"/>
    <s v="Sunday"/>
    <s v="More than 2 hours"/>
    <n v="5"/>
  </r>
  <r>
    <s v="Call_7726"/>
    <s v="C0003"/>
    <n v="52"/>
    <s v="R02"/>
    <d v="2023-05-08T00:00:00"/>
    <n v="37"/>
    <n v="4.9000000000000004"/>
    <n v="2023"/>
    <s v="Monday"/>
    <s v="30 to 60 mins"/>
    <n v="5"/>
  </r>
  <r>
    <s v="Call_7727"/>
    <s v="C0004"/>
    <n v="31"/>
    <s v="R01"/>
    <d v="2023-05-08T00:00:00"/>
    <n v="180"/>
    <n v="4.5"/>
    <n v="2023"/>
    <s v="Monday"/>
    <s v="30 to 60 mins"/>
    <n v="5"/>
  </r>
  <r>
    <s v="Call_7728"/>
    <s v="C0003"/>
    <n v="114"/>
    <s v="R03"/>
    <d v="2023-05-08T00:00:00"/>
    <n v="105"/>
    <n v="4.9000000000000004"/>
    <n v="2023"/>
    <s v="Monday"/>
    <s v="1 to 2 hours"/>
    <n v="5"/>
  </r>
  <r>
    <s v="Call_7729"/>
    <s v="C0015"/>
    <n v="73"/>
    <s v="R05"/>
    <d v="2023-05-08T00:00:00"/>
    <n v="87"/>
    <n v="3.6"/>
    <n v="2023"/>
    <s v="Monday"/>
    <s v="1 to 2 hours"/>
    <n v="4"/>
  </r>
  <r>
    <s v="Call_7730"/>
    <s v="C0009"/>
    <n v="25"/>
    <s v="R01"/>
    <d v="2023-05-08T00:00:00"/>
    <n v="52"/>
    <n v="3.8"/>
    <n v="2023"/>
    <s v="Monday"/>
    <s v="10 to 30 mins"/>
    <n v="4"/>
  </r>
  <r>
    <s v="Call_7731"/>
    <s v="C0011"/>
    <n v="44"/>
    <s v="R03"/>
    <d v="2023-05-08T00:00:00"/>
    <n v="63"/>
    <n v="3.5"/>
    <n v="2023"/>
    <s v="Monday"/>
    <s v="30 to 60 mins"/>
    <n v="4"/>
  </r>
  <r>
    <s v="Call_7732"/>
    <s v="C0006"/>
    <n v="34"/>
    <s v="R02"/>
    <d v="2023-05-09T00:00:00"/>
    <n v="195"/>
    <n v="4.8"/>
    <n v="2023"/>
    <s v="Tuesday"/>
    <s v="30 to 60 mins"/>
    <n v="5"/>
  </r>
  <r>
    <s v="Call_7733"/>
    <s v="C0008"/>
    <n v="89"/>
    <s v="R04"/>
    <d v="2023-05-10T00:00:00"/>
    <n v="176"/>
    <n v="4.5"/>
    <n v="2023"/>
    <s v="Wednesday"/>
    <s v="1 to 2 hours"/>
    <n v="5"/>
  </r>
  <r>
    <s v="Call_7734"/>
    <s v="C0010"/>
    <n v="54"/>
    <s v="R01"/>
    <d v="2023-05-11T00:00:00"/>
    <n v="31"/>
    <n v="3.3"/>
    <n v="2023"/>
    <s v="Thursday"/>
    <s v="30 to 60 mins"/>
    <n v="3"/>
  </r>
  <r>
    <s v="Call_7735"/>
    <s v="C0005"/>
    <n v="25"/>
    <s v="R01"/>
    <d v="2023-05-12T00:00:00"/>
    <n v="27"/>
    <n v="3.2"/>
    <n v="2023"/>
    <s v="Friday"/>
    <s v="10 to 30 mins"/>
    <n v="3"/>
  </r>
  <r>
    <s v="Call_7736"/>
    <s v="C0013"/>
    <n v="91"/>
    <s v="R04"/>
    <d v="2023-05-12T00:00:00"/>
    <n v="76"/>
    <n v="4.9000000000000004"/>
    <n v="2023"/>
    <s v="Friday"/>
    <s v="1 to 2 hours"/>
    <n v="5"/>
  </r>
  <r>
    <s v="Call_7737"/>
    <s v="C0011"/>
    <n v="144"/>
    <s v="R03"/>
    <d v="2023-05-12T00:00:00"/>
    <n v="62"/>
    <n v="4.8"/>
    <n v="2023"/>
    <s v="Friday"/>
    <s v="More than 2 hours"/>
    <n v="5"/>
  </r>
  <r>
    <s v="Call_7738"/>
    <s v="C0013"/>
    <n v="81"/>
    <s v="R02"/>
    <d v="2023-05-14T00:00:00"/>
    <n v="100"/>
    <n v="1.3"/>
    <n v="2023"/>
    <s v="Sunday"/>
    <s v="1 to 2 hours"/>
    <n v="1"/>
  </r>
  <r>
    <s v="Call_7739"/>
    <s v="C0001"/>
    <n v="92"/>
    <s v="R01"/>
    <d v="2023-05-14T00:00:00"/>
    <n v="44"/>
    <n v="3.1"/>
    <n v="2023"/>
    <s v="Sunday"/>
    <s v="1 to 2 hours"/>
    <n v="3"/>
  </r>
  <r>
    <s v="Call_7740"/>
    <s v="C0005"/>
    <n v="115"/>
    <s v="R04"/>
    <d v="2023-05-14T00:00:00"/>
    <n v="168"/>
    <n v="3.4"/>
    <n v="2023"/>
    <s v="Sunday"/>
    <s v="1 to 2 hours"/>
    <n v="3"/>
  </r>
  <r>
    <s v="Call_7741"/>
    <s v="C0007"/>
    <n v="56"/>
    <s v="R04"/>
    <d v="2023-05-15T00:00:00"/>
    <n v="200"/>
    <n v="4.5999999999999996"/>
    <n v="2023"/>
    <s v="Monday"/>
    <s v="30 to 60 mins"/>
    <n v="5"/>
  </r>
  <r>
    <s v="Call_7742"/>
    <s v="C0004"/>
    <n v="154"/>
    <s v="R01"/>
    <d v="2023-05-15T00:00:00"/>
    <n v="84"/>
    <n v="4.3"/>
    <n v="2023"/>
    <s v="Monday"/>
    <s v="More than 2 hours"/>
    <n v="4"/>
  </r>
  <r>
    <s v="Call_7743"/>
    <s v="C0008"/>
    <n v="51"/>
    <s v="R04"/>
    <d v="2023-05-16T00:00:00"/>
    <n v="117"/>
    <n v="2.7"/>
    <n v="2023"/>
    <s v="Tuesday"/>
    <s v="30 to 60 mins"/>
    <n v="3"/>
  </r>
  <r>
    <s v="Call_7744"/>
    <s v="C0006"/>
    <n v="21"/>
    <s v="R02"/>
    <d v="2023-05-16T00:00:00"/>
    <n v="63"/>
    <n v="4.2"/>
    <n v="2023"/>
    <s v="Tuesday"/>
    <s v="10 to 30 mins"/>
    <n v="4"/>
  </r>
  <r>
    <s v="Call_7745"/>
    <s v="C0005"/>
    <n v="80"/>
    <s v="R04"/>
    <d v="2023-05-17T00:00:00"/>
    <n v="145"/>
    <n v="4.9000000000000004"/>
    <n v="2023"/>
    <s v="Wednesday"/>
    <s v="1 to 2 hours"/>
    <n v="5"/>
  </r>
  <r>
    <s v="Call_7746"/>
    <s v="C0008"/>
    <n v="139"/>
    <s v="R01"/>
    <d v="2023-05-17T00:00:00"/>
    <n v="220"/>
    <n v="3.2"/>
    <n v="2023"/>
    <s v="Wednesday"/>
    <s v="More than 2 hours"/>
    <n v="3"/>
  </r>
  <r>
    <s v="Call_7747"/>
    <s v="C0002"/>
    <n v="50"/>
    <s v="R02"/>
    <d v="2023-05-17T00:00:00"/>
    <n v="26"/>
    <n v="4.7"/>
    <n v="2023"/>
    <s v="Wednesday"/>
    <s v="30 to 60 mins"/>
    <n v="5"/>
  </r>
  <r>
    <s v="Call_7748"/>
    <s v="C0005"/>
    <n v="88"/>
    <s v="R04"/>
    <d v="2023-05-17T00:00:00"/>
    <n v="78"/>
    <n v="4.3"/>
    <n v="2023"/>
    <s v="Wednesday"/>
    <s v="1 to 2 hours"/>
    <n v="4"/>
  </r>
  <r>
    <s v="Call_7749"/>
    <s v="C0010"/>
    <n v="19"/>
    <s v="R03"/>
    <d v="2023-05-18T00:00:00"/>
    <n v="132"/>
    <n v="4.3"/>
    <n v="2023"/>
    <s v="Thursday"/>
    <s v="10 to 30 mins"/>
    <n v="4"/>
  </r>
  <r>
    <s v="Call_7750"/>
    <s v="C0009"/>
    <n v="104"/>
    <s v="R03"/>
    <d v="2023-05-19T00:00:00"/>
    <n v="68"/>
    <n v="3.7"/>
    <n v="2023"/>
    <s v="Friday"/>
    <s v="1 to 2 hours"/>
    <n v="4"/>
  </r>
  <r>
    <s v="Call_7751"/>
    <s v="C0004"/>
    <n v="67"/>
    <s v="R01"/>
    <d v="2023-05-21T00:00:00"/>
    <n v="129"/>
    <n v="4.7"/>
    <n v="2023"/>
    <s v="Sunday"/>
    <s v="1 to 2 hours"/>
    <n v="5"/>
  </r>
  <r>
    <s v="Call_7752"/>
    <s v="C0012"/>
    <n v="107"/>
    <s v="R03"/>
    <d v="2023-05-21T00:00:00"/>
    <n v="115"/>
    <n v="4.9000000000000004"/>
    <n v="2023"/>
    <s v="Sunday"/>
    <s v="1 to 2 hours"/>
    <n v="5"/>
  </r>
  <r>
    <s v="Call_7753"/>
    <s v="C0012"/>
    <n v="93"/>
    <s v="R03"/>
    <d v="2023-05-21T00:00:00"/>
    <n v="128"/>
    <n v="3.9"/>
    <n v="2023"/>
    <s v="Sunday"/>
    <s v="1 to 2 hours"/>
    <n v="4"/>
  </r>
  <r>
    <s v="Call_7754"/>
    <s v="C0012"/>
    <n v="117"/>
    <s v="R01"/>
    <d v="2023-05-21T00:00:00"/>
    <n v="90"/>
    <n v="4.5"/>
    <n v="2023"/>
    <s v="Sunday"/>
    <s v="1 to 2 hours"/>
    <n v="5"/>
  </r>
  <r>
    <s v="Call_7755"/>
    <s v="C0002"/>
    <n v="76"/>
    <s v="R04"/>
    <d v="2023-05-22T00:00:00"/>
    <n v="39"/>
    <n v="4.5999999999999996"/>
    <n v="2023"/>
    <s v="Monday"/>
    <s v="1 to 2 hours"/>
    <n v="5"/>
  </r>
  <r>
    <s v="Call_7756"/>
    <s v="C0010"/>
    <n v="64"/>
    <s v="R03"/>
    <d v="2023-05-22T00:00:00"/>
    <n v="132"/>
    <n v="3.3"/>
    <n v="2023"/>
    <s v="Monday"/>
    <s v="1 to 2 hours"/>
    <n v="3"/>
  </r>
  <r>
    <s v="Call_7757"/>
    <s v="C0011"/>
    <n v="33"/>
    <s v="R03"/>
    <d v="2023-05-22T00:00:00"/>
    <n v="170"/>
    <n v="3.8"/>
    <n v="2023"/>
    <s v="Monday"/>
    <s v="30 to 60 mins"/>
    <n v="4"/>
  </r>
  <r>
    <s v="Call_7758"/>
    <s v="C0012"/>
    <n v="115"/>
    <s v="R01"/>
    <d v="2023-05-22T00:00:00"/>
    <n v="42"/>
    <n v="4.7"/>
    <n v="2023"/>
    <s v="Monday"/>
    <s v="1 to 2 hours"/>
    <n v="5"/>
  </r>
  <r>
    <s v="Call_7759"/>
    <s v="C0014"/>
    <n v="155"/>
    <s v="R04"/>
    <d v="2023-05-23T00:00:00"/>
    <n v="37"/>
    <n v="4"/>
    <n v="2023"/>
    <s v="Tuesday"/>
    <s v="More than 2 hours"/>
    <n v="4"/>
  </r>
  <r>
    <s v="Call_7760"/>
    <s v="C0004"/>
    <n v="117"/>
    <s v="R04"/>
    <d v="2023-05-23T00:00:00"/>
    <n v="88"/>
    <n v="4.7"/>
    <n v="2023"/>
    <s v="Tuesday"/>
    <s v="1 to 2 hours"/>
    <n v="5"/>
  </r>
  <r>
    <s v="Call_7761"/>
    <s v="C0008"/>
    <n v="63"/>
    <s v="R04"/>
    <d v="2023-05-23T00:00:00"/>
    <n v="80"/>
    <n v="2.5"/>
    <n v="2023"/>
    <s v="Tuesday"/>
    <s v="1 to 2 hours"/>
    <n v="3"/>
  </r>
  <r>
    <s v="Call_7762"/>
    <s v="C0010"/>
    <n v="59"/>
    <s v="R05"/>
    <d v="2023-05-24T00:00:00"/>
    <n v="123"/>
    <n v="3.6"/>
    <n v="2023"/>
    <s v="Wednesday"/>
    <s v="30 to 60 mins"/>
    <n v="4"/>
  </r>
  <r>
    <s v="Call_7763"/>
    <s v="C0006"/>
    <n v="133"/>
    <s v="R03"/>
    <d v="2023-05-24T00:00:00"/>
    <n v="31"/>
    <n v="3.7"/>
    <n v="2023"/>
    <s v="Wednesday"/>
    <s v="More than 2 hours"/>
    <n v="4"/>
  </r>
  <r>
    <s v="Call_7764"/>
    <s v="C0001"/>
    <n v="101"/>
    <s v="R02"/>
    <d v="2023-05-24T00:00:00"/>
    <n v="205"/>
    <n v="3.9"/>
    <n v="2023"/>
    <s v="Wednesday"/>
    <s v="1 to 2 hours"/>
    <n v="4"/>
  </r>
  <r>
    <s v="Call_7765"/>
    <s v="C0013"/>
    <n v="151"/>
    <s v="R04"/>
    <d v="2023-05-25T00:00:00"/>
    <n v="123"/>
    <n v="3.7"/>
    <n v="2023"/>
    <s v="Thursday"/>
    <s v="More than 2 hours"/>
    <n v="4"/>
  </r>
  <r>
    <s v="Call_7766"/>
    <s v="C0011"/>
    <n v="146"/>
    <s v="R03"/>
    <d v="2023-05-25T00:00:00"/>
    <n v="123"/>
    <n v="4.3"/>
    <n v="2023"/>
    <s v="Thursday"/>
    <s v="More than 2 hours"/>
    <n v="4"/>
  </r>
  <r>
    <s v="Call_7767"/>
    <s v="C0008"/>
    <n v="148"/>
    <s v="R03"/>
    <d v="2023-05-25T00:00:00"/>
    <n v="36"/>
    <n v="2.9"/>
    <n v="2023"/>
    <s v="Thursday"/>
    <s v="More than 2 hours"/>
    <n v="3"/>
  </r>
  <r>
    <s v="Call_7768"/>
    <s v="C0013"/>
    <n v="81"/>
    <s v="R03"/>
    <d v="2023-05-25T00:00:00"/>
    <n v="116"/>
    <n v="4.3"/>
    <n v="2023"/>
    <s v="Thursday"/>
    <s v="1 to 2 hours"/>
    <n v="4"/>
  </r>
  <r>
    <s v="Call_7769"/>
    <s v="C0009"/>
    <n v="115"/>
    <s v="R03"/>
    <d v="2023-05-25T00:00:00"/>
    <n v="40"/>
    <n v="4.9000000000000004"/>
    <n v="2023"/>
    <s v="Thursday"/>
    <s v="1 to 2 hours"/>
    <n v="5"/>
  </r>
  <r>
    <s v="Call_7770"/>
    <s v="C0009"/>
    <n v="117"/>
    <s v="R04"/>
    <d v="2023-05-25T00:00:00"/>
    <n v="40"/>
    <n v="4"/>
    <n v="2023"/>
    <s v="Thursday"/>
    <s v="1 to 2 hours"/>
    <n v="4"/>
  </r>
  <r>
    <s v="Call_7771"/>
    <s v="C0001"/>
    <n v="110"/>
    <s v="R01"/>
    <d v="2023-05-26T00:00:00"/>
    <n v="82"/>
    <n v="4"/>
    <n v="2023"/>
    <s v="Friday"/>
    <s v="1 to 2 hours"/>
    <n v="4"/>
  </r>
  <r>
    <s v="Call_7772"/>
    <s v="C0002"/>
    <n v="103"/>
    <s v="R05"/>
    <d v="2023-05-26T00:00:00"/>
    <n v="62"/>
    <n v="3.4"/>
    <n v="2023"/>
    <s v="Friday"/>
    <s v="1 to 2 hours"/>
    <n v="3"/>
  </r>
  <r>
    <s v="Call_7773"/>
    <s v="C0014"/>
    <n v="45"/>
    <s v="R05"/>
    <d v="2023-05-26T00:00:00"/>
    <n v="135"/>
    <n v="3.9"/>
    <n v="2023"/>
    <s v="Friday"/>
    <s v="30 to 60 mins"/>
    <n v="4"/>
  </r>
  <r>
    <s v="Call_7774"/>
    <s v="C0001"/>
    <n v="110"/>
    <s v="R02"/>
    <d v="2023-05-26T00:00:00"/>
    <n v="155"/>
    <n v="2.1"/>
    <n v="2023"/>
    <s v="Friday"/>
    <s v="1 to 2 hours"/>
    <n v="2"/>
  </r>
  <r>
    <s v="Call_7775"/>
    <s v="C0010"/>
    <n v="43"/>
    <s v="R01"/>
    <d v="2023-05-26T00:00:00"/>
    <n v="37"/>
    <n v="4.9000000000000004"/>
    <n v="2023"/>
    <s v="Friday"/>
    <s v="30 to 60 mins"/>
    <n v="5"/>
  </r>
  <r>
    <s v="Call_7776"/>
    <s v="C0001"/>
    <n v="104"/>
    <s v="R04"/>
    <d v="2023-05-27T00:00:00"/>
    <n v="56"/>
    <n v="3.4"/>
    <n v="2023"/>
    <s v="Saturday"/>
    <s v="1 to 2 hours"/>
    <n v="3"/>
  </r>
  <r>
    <s v="Call_7777"/>
    <s v="C0001"/>
    <n v="101"/>
    <s v="R04"/>
    <d v="2023-05-27T00:00:00"/>
    <n v="185"/>
    <n v="5"/>
    <n v="2023"/>
    <s v="Saturday"/>
    <s v="1 to 2 hours"/>
    <n v="5"/>
  </r>
  <r>
    <s v="Call_7778"/>
    <s v="C0003"/>
    <n v="55"/>
    <s v="R01"/>
    <d v="2023-05-28T00:00:00"/>
    <n v="145"/>
    <n v="4.5"/>
    <n v="2023"/>
    <s v="Sunday"/>
    <s v="30 to 60 mins"/>
    <n v="5"/>
  </r>
  <r>
    <s v="Call_7779"/>
    <s v="C0013"/>
    <n v="40"/>
    <s v="R05"/>
    <d v="2023-05-28T00:00:00"/>
    <n v="116"/>
    <n v="2.6"/>
    <n v="2023"/>
    <s v="Sunday"/>
    <s v="30 to 60 mins"/>
    <n v="3"/>
  </r>
  <r>
    <s v="Call_7780"/>
    <s v="C0010"/>
    <n v="122"/>
    <s v="R03"/>
    <d v="2023-05-28T00:00:00"/>
    <n v="45"/>
    <n v="4.2"/>
    <n v="2023"/>
    <s v="Sunday"/>
    <s v="More than 2 hours"/>
    <n v="4"/>
  </r>
  <r>
    <s v="Call_7781"/>
    <s v="C0011"/>
    <n v="98"/>
    <s v="R04"/>
    <d v="2023-05-29T00:00:00"/>
    <n v="35"/>
    <n v="4.5"/>
    <n v="2023"/>
    <s v="Monday"/>
    <s v="1 to 2 hours"/>
    <n v="5"/>
  </r>
  <r>
    <s v="Call_7782"/>
    <s v="C0009"/>
    <n v="110"/>
    <s v="R05"/>
    <d v="2023-05-29T00:00:00"/>
    <n v="100"/>
    <n v="4.4000000000000004"/>
    <n v="2023"/>
    <s v="Monday"/>
    <s v="1 to 2 hours"/>
    <n v="4"/>
  </r>
  <r>
    <s v="Call_7783"/>
    <s v="C0009"/>
    <n v="62"/>
    <s v="R01"/>
    <d v="2023-05-30T00:00:00"/>
    <n v="125"/>
    <n v="3.5"/>
    <n v="2023"/>
    <s v="Tuesday"/>
    <s v="1 to 2 hours"/>
    <n v="4"/>
  </r>
  <r>
    <s v="Call_7784"/>
    <s v="C0010"/>
    <n v="134"/>
    <s v="R03"/>
    <d v="2023-05-30T00:00:00"/>
    <n v="120"/>
    <n v="3"/>
    <n v="2023"/>
    <s v="Tuesday"/>
    <s v="More than 2 hours"/>
    <n v="3"/>
  </r>
  <r>
    <s v="Call_7785"/>
    <s v="C0015"/>
    <n v="94"/>
    <s v="R02"/>
    <d v="2023-05-30T00:00:00"/>
    <n v="180"/>
    <n v="4.7"/>
    <n v="2023"/>
    <s v="Tuesday"/>
    <s v="1 to 2 hours"/>
    <n v="5"/>
  </r>
  <r>
    <s v="Call_7786"/>
    <s v="C0007"/>
    <n v="63"/>
    <s v="R05"/>
    <d v="2023-05-30T00:00:00"/>
    <n v="44"/>
    <n v="3"/>
    <n v="2023"/>
    <s v="Tuesday"/>
    <s v="1 to 2 hours"/>
    <n v="3"/>
  </r>
  <r>
    <s v="Call_7787"/>
    <s v="C0006"/>
    <n v="95"/>
    <s v="R03"/>
    <d v="2023-05-30T00:00:00"/>
    <n v="86"/>
    <n v="3.6"/>
    <n v="2023"/>
    <s v="Tuesday"/>
    <s v="1 to 2 hours"/>
    <n v="4"/>
  </r>
  <r>
    <s v="Call_7788"/>
    <s v="C0010"/>
    <n v="106"/>
    <s v="R03"/>
    <d v="2023-05-31T00:00:00"/>
    <n v="120"/>
    <n v="4.0999999999999996"/>
    <n v="2023"/>
    <s v="Wednesday"/>
    <s v="1 to 2 hours"/>
    <n v="4"/>
  </r>
  <r>
    <s v="Call_7789"/>
    <s v="C0014"/>
    <n v="94"/>
    <s v="R02"/>
    <d v="2023-05-31T00:00:00"/>
    <n v="100"/>
    <n v="3.7"/>
    <n v="2023"/>
    <s v="Wednesday"/>
    <s v="1 to 2 hours"/>
    <n v="4"/>
  </r>
  <r>
    <s v="Call_7790"/>
    <s v="C0014"/>
    <n v="51"/>
    <s v="R02"/>
    <d v="2023-06-01T00:00:00"/>
    <n v="108"/>
    <n v="4.5"/>
    <n v="2023"/>
    <s v="Thursday"/>
    <s v="30 to 60 mins"/>
    <n v="5"/>
  </r>
  <r>
    <s v="Call_7791"/>
    <s v="C0008"/>
    <n v="39"/>
    <s v="R02"/>
    <d v="2023-06-01T00:00:00"/>
    <n v="46"/>
    <n v="4.5999999999999996"/>
    <n v="2023"/>
    <s v="Thursday"/>
    <s v="30 to 60 mins"/>
    <n v="5"/>
  </r>
  <r>
    <s v="Call_7792"/>
    <s v="C0013"/>
    <n v="111"/>
    <s v="R03"/>
    <d v="2023-06-01T00:00:00"/>
    <n v="210"/>
    <n v="4.3"/>
    <n v="2023"/>
    <s v="Thursday"/>
    <s v="1 to 2 hours"/>
    <n v="4"/>
  </r>
  <r>
    <s v="Call_7793"/>
    <s v="C0012"/>
    <n v="141"/>
    <s v="R01"/>
    <d v="2023-06-03T00:00:00"/>
    <n v="54"/>
    <n v="4.8"/>
    <n v="2023"/>
    <s v="Saturday"/>
    <s v="More than 2 hours"/>
    <n v="5"/>
  </r>
  <r>
    <s v="Call_7794"/>
    <s v="C0007"/>
    <n v="147"/>
    <s v="R03"/>
    <d v="2023-06-03T00:00:00"/>
    <n v="115"/>
    <n v="4.7"/>
    <n v="2023"/>
    <s v="Saturday"/>
    <s v="More than 2 hours"/>
    <n v="5"/>
  </r>
  <r>
    <s v="Call_7795"/>
    <s v="C0015"/>
    <n v="49"/>
    <s v="R02"/>
    <d v="2023-06-04T00:00:00"/>
    <n v="100"/>
    <n v="2.2000000000000002"/>
    <n v="2023"/>
    <s v="Sunday"/>
    <s v="30 to 60 mins"/>
    <n v="2"/>
  </r>
  <r>
    <s v="Call_7796"/>
    <s v="C0005"/>
    <n v="75"/>
    <s v="R03"/>
    <d v="2023-06-04T00:00:00"/>
    <n v="38"/>
    <n v="4.4000000000000004"/>
    <n v="2023"/>
    <s v="Sunday"/>
    <s v="1 to 2 hours"/>
    <n v="4"/>
  </r>
  <r>
    <s v="Call_7797"/>
    <s v="C0012"/>
    <n v="48"/>
    <s v="R01"/>
    <d v="2023-06-05T00:00:00"/>
    <n v="120"/>
    <n v="4.0999999999999996"/>
    <n v="2023"/>
    <s v="Monday"/>
    <s v="30 to 60 mins"/>
    <n v="4"/>
  </r>
  <r>
    <s v="Call_7798"/>
    <s v="C0009"/>
    <n v="48"/>
    <s v="R01"/>
    <d v="2023-06-05T00:00:00"/>
    <n v="120"/>
    <n v="4.0999999999999996"/>
    <n v="2023"/>
    <s v="Monday"/>
    <s v="30 to 60 mins"/>
    <n v="4"/>
  </r>
  <r>
    <s v="Call_7799"/>
    <s v="C0004"/>
    <n v="138"/>
    <s v="R02"/>
    <d v="2023-06-05T00:00:00"/>
    <n v="29"/>
    <n v="4.4000000000000004"/>
    <n v="2023"/>
    <s v="Monday"/>
    <s v="More than 2 hours"/>
    <n v="4"/>
  </r>
  <r>
    <s v="Call_7800"/>
    <s v="C0006"/>
    <n v="144"/>
    <s v="R02"/>
    <d v="2023-06-06T00:00:00"/>
    <n v="25"/>
    <n v="3.7"/>
    <n v="2023"/>
    <s v="Tuesday"/>
    <s v="More than 2 hours"/>
    <n v="4"/>
  </r>
  <r>
    <s v="Call_7801"/>
    <s v="C0001"/>
    <n v="119"/>
    <s v="R03"/>
    <d v="2023-06-07T00:00:00"/>
    <n v="116"/>
    <n v="3.8"/>
    <n v="2023"/>
    <s v="Wednesday"/>
    <s v="1 to 2 hours"/>
    <n v="4"/>
  </r>
  <r>
    <s v="Call_7802"/>
    <s v="C0004"/>
    <n v="101"/>
    <s v="R01"/>
    <d v="2023-06-08T00:00:00"/>
    <n v="132"/>
    <n v="4.3"/>
    <n v="2023"/>
    <s v="Thursday"/>
    <s v="1 to 2 hours"/>
    <n v="4"/>
  </r>
  <r>
    <s v="Call_7803"/>
    <s v="C0006"/>
    <n v="59"/>
    <s v="R03"/>
    <d v="2023-06-09T00:00:00"/>
    <n v="90"/>
    <n v="3.5"/>
    <n v="2023"/>
    <s v="Friday"/>
    <s v="30 to 60 mins"/>
    <n v="4"/>
  </r>
  <r>
    <s v="Call_7804"/>
    <s v="C0013"/>
    <n v="125"/>
    <s v="R05"/>
    <d v="2023-06-09T00:00:00"/>
    <n v="87"/>
    <n v="4.0999999999999996"/>
    <n v="2023"/>
    <s v="Friday"/>
    <s v="More than 2 hours"/>
    <n v="4"/>
  </r>
  <r>
    <s v="Call_7805"/>
    <s v="C0010"/>
    <n v="147"/>
    <s v="R03"/>
    <d v="2023-06-09T00:00:00"/>
    <n v="140"/>
    <n v="4.2"/>
    <n v="2023"/>
    <s v="Friday"/>
    <s v="More than 2 hours"/>
    <n v="4"/>
  </r>
  <r>
    <s v="Call_7806"/>
    <s v="C0002"/>
    <n v="76"/>
    <s v="R03"/>
    <d v="2023-06-09T00:00:00"/>
    <n v="164"/>
    <n v="4.5"/>
    <n v="2023"/>
    <s v="Friday"/>
    <s v="1 to 2 hours"/>
    <n v="5"/>
  </r>
  <r>
    <s v="Call_7807"/>
    <s v="C0007"/>
    <n v="99"/>
    <s v="R01"/>
    <d v="2023-06-10T00:00:00"/>
    <n v="180"/>
    <n v="3.8"/>
    <n v="2023"/>
    <s v="Saturday"/>
    <s v="1 to 2 hours"/>
    <n v="4"/>
  </r>
  <r>
    <s v="Call_7808"/>
    <s v="C0008"/>
    <n v="111"/>
    <s v="R04"/>
    <d v="2023-06-11T00:00:00"/>
    <n v="22"/>
    <n v="4.0999999999999996"/>
    <n v="2023"/>
    <s v="Sunday"/>
    <s v="1 to 2 hours"/>
    <n v="4"/>
  </r>
  <r>
    <s v="Call_7809"/>
    <s v="C0011"/>
    <n v="147"/>
    <s v="R05"/>
    <d v="2023-06-11T00:00:00"/>
    <n v="82"/>
    <n v="4.4000000000000004"/>
    <n v="2023"/>
    <s v="Sunday"/>
    <s v="More than 2 hours"/>
    <n v="4"/>
  </r>
  <r>
    <s v="Call_7810"/>
    <s v="C0003"/>
    <n v="141"/>
    <s v="R01"/>
    <d v="2023-06-11T00:00:00"/>
    <n v="100"/>
    <n v="4.5999999999999996"/>
    <n v="2023"/>
    <s v="Sunday"/>
    <s v="More than 2 hours"/>
    <n v="5"/>
  </r>
  <r>
    <s v="Call_7811"/>
    <s v="C0002"/>
    <n v="71"/>
    <s v="R03"/>
    <d v="2023-06-12T00:00:00"/>
    <n v="52"/>
    <n v="3.4"/>
    <n v="2023"/>
    <s v="Monday"/>
    <s v="1 to 2 hours"/>
    <n v="3"/>
  </r>
  <r>
    <s v="Call_7812"/>
    <s v="C0002"/>
    <n v="121"/>
    <s v="R05"/>
    <d v="2023-06-13T00:00:00"/>
    <n v="84"/>
    <n v="4.5999999999999996"/>
    <n v="2023"/>
    <s v="Tuesday"/>
    <s v="More than 2 hours"/>
    <n v="5"/>
  </r>
  <r>
    <s v="Call_7813"/>
    <s v="C0002"/>
    <n v="60"/>
    <s v="R05"/>
    <d v="2023-06-13T00:00:00"/>
    <n v="37"/>
    <n v="3.9"/>
    <n v="2023"/>
    <s v="Tuesday"/>
    <s v="30 to 60 mins"/>
    <n v="4"/>
  </r>
  <r>
    <s v="Call_7814"/>
    <s v="C0015"/>
    <n v="158"/>
    <s v="R01"/>
    <d v="2023-06-14T00:00:00"/>
    <n v="190"/>
    <n v="4"/>
    <n v="2023"/>
    <s v="Wednesday"/>
    <s v="More than 2 hours"/>
    <n v="4"/>
  </r>
  <r>
    <s v="Call_7815"/>
    <s v="C0010"/>
    <n v="159"/>
    <s v="R02"/>
    <d v="2023-06-14T00:00:00"/>
    <n v="66"/>
    <n v="3.4"/>
    <n v="2023"/>
    <s v="Wednesday"/>
    <s v="More than 2 hours"/>
    <n v="3"/>
  </r>
  <r>
    <s v="Call_7816"/>
    <s v="C0004"/>
    <n v="70"/>
    <s v="R03"/>
    <d v="2023-06-15T00:00:00"/>
    <n v="116"/>
    <n v="3.2"/>
    <n v="2023"/>
    <s v="Thursday"/>
    <s v="1 to 2 hours"/>
    <n v="3"/>
  </r>
  <r>
    <s v="Call_7817"/>
    <s v="C0012"/>
    <n v="78"/>
    <s v="R04"/>
    <d v="2023-06-15T00:00:00"/>
    <n v="28"/>
    <n v="3.9"/>
    <n v="2023"/>
    <s v="Thursday"/>
    <s v="1 to 2 hours"/>
    <n v="4"/>
  </r>
  <r>
    <s v="Call_7818"/>
    <s v="C0011"/>
    <n v="103"/>
    <s v="R03"/>
    <d v="2023-06-15T00:00:00"/>
    <n v="120"/>
    <n v="5"/>
    <n v="2023"/>
    <s v="Thursday"/>
    <s v="1 to 2 hours"/>
    <n v="5"/>
  </r>
  <r>
    <s v="Call_7819"/>
    <s v="C0005"/>
    <n v="108"/>
    <s v="R01"/>
    <d v="2023-06-15T00:00:00"/>
    <n v="56"/>
    <n v="3.5"/>
    <n v="2023"/>
    <s v="Thursday"/>
    <s v="1 to 2 hours"/>
    <n v="4"/>
  </r>
  <r>
    <s v="Call_7820"/>
    <s v="C0005"/>
    <n v="44"/>
    <s v="R05"/>
    <d v="2023-06-15T00:00:00"/>
    <n v="170"/>
    <n v="3.8"/>
    <n v="2023"/>
    <s v="Thursday"/>
    <s v="30 to 60 mins"/>
    <n v="4"/>
  </r>
  <r>
    <s v="Call_7821"/>
    <s v="C0012"/>
    <n v="127"/>
    <s v="R01"/>
    <d v="2023-06-16T00:00:00"/>
    <n v="200"/>
    <n v="4.8"/>
    <n v="2023"/>
    <s v="Friday"/>
    <s v="More than 2 hours"/>
    <n v="5"/>
  </r>
  <r>
    <s v="Call_7822"/>
    <s v="C0011"/>
    <n v="132"/>
    <s v="R03"/>
    <d v="2023-06-17T00:00:00"/>
    <n v="50"/>
    <n v="4.2"/>
    <n v="2023"/>
    <s v="Saturday"/>
    <s v="More than 2 hours"/>
    <n v="4"/>
  </r>
  <r>
    <s v="Call_7823"/>
    <s v="C0003"/>
    <n v="106"/>
    <s v="R04"/>
    <d v="2023-06-17T00:00:00"/>
    <n v="112"/>
    <n v="3.7"/>
    <n v="2023"/>
    <s v="Saturday"/>
    <s v="1 to 2 hours"/>
    <n v="4"/>
  </r>
  <r>
    <s v="Call_7824"/>
    <s v="C0008"/>
    <n v="107"/>
    <s v="R03"/>
    <d v="2023-06-18T00:00:00"/>
    <n v="39"/>
    <n v="4.8"/>
    <n v="2023"/>
    <s v="Sunday"/>
    <s v="1 to 2 hours"/>
    <n v="5"/>
  </r>
  <r>
    <s v="Call_7825"/>
    <s v="C0010"/>
    <n v="85"/>
    <s v="R04"/>
    <d v="2023-06-18T00:00:00"/>
    <n v="38"/>
    <n v="4.8"/>
    <n v="2023"/>
    <s v="Sunday"/>
    <s v="1 to 2 hours"/>
    <n v="5"/>
  </r>
  <r>
    <s v="Call_7826"/>
    <s v="C0007"/>
    <n v="49"/>
    <s v="R03"/>
    <d v="2023-06-19T00:00:00"/>
    <n v="84"/>
    <n v="2.9"/>
    <n v="2023"/>
    <s v="Monday"/>
    <s v="30 to 60 mins"/>
    <n v="3"/>
  </r>
  <r>
    <s v="Call_7827"/>
    <s v="C0002"/>
    <n v="117"/>
    <s v="R01"/>
    <d v="2023-06-20T00:00:00"/>
    <n v="82"/>
    <n v="3.5"/>
    <n v="2023"/>
    <s v="Tuesday"/>
    <s v="1 to 2 hours"/>
    <n v="4"/>
  </r>
  <r>
    <s v="Call_7828"/>
    <s v="C0008"/>
    <n v="136"/>
    <s v="R04"/>
    <d v="2023-06-20T00:00:00"/>
    <n v="37"/>
    <n v="0.9"/>
    <n v="2023"/>
    <s v="Tuesday"/>
    <s v="More than 2 hours"/>
    <n v="1"/>
  </r>
  <r>
    <s v="Call_7829"/>
    <s v="C0005"/>
    <n v="130"/>
    <s v="R02"/>
    <d v="2023-06-21T00:00:00"/>
    <n v="87"/>
    <n v="3.4"/>
    <n v="2023"/>
    <s v="Wednesday"/>
    <s v="More than 2 hours"/>
    <n v="3"/>
  </r>
  <r>
    <s v="Call_7830"/>
    <s v="C0005"/>
    <n v="73"/>
    <s v="R02"/>
    <d v="2023-06-21T00:00:00"/>
    <n v="75"/>
    <n v="2.7"/>
    <n v="2023"/>
    <s v="Wednesday"/>
    <s v="1 to 2 hours"/>
    <n v="3"/>
  </r>
  <r>
    <s v="Call_7831"/>
    <s v="C0007"/>
    <n v="80"/>
    <s v="R03"/>
    <d v="2023-06-21T00:00:00"/>
    <n v="32"/>
    <n v="4.7"/>
    <n v="2023"/>
    <s v="Wednesday"/>
    <s v="1 to 2 hours"/>
    <n v="5"/>
  </r>
  <r>
    <s v="Call_7832"/>
    <s v="C0001"/>
    <n v="44"/>
    <s v="R01"/>
    <d v="2023-06-21T00:00:00"/>
    <n v="33"/>
    <n v="3"/>
    <n v="2023"/>
    <s v="Wednesday"/>
    <s v="30 to 60 mins"/>
    <n v="3"/>
  </r>
  <r>
    <s v="Call_7833"/>
    <s v="C0001"/>
    <n v="102"/>
    <s v="R05"/>
    <d v="2023-06-21T00:00:00"/>
    <n v="76"/>
    <n v="4.2"/>
    <n v="2023"/>
    <s v="Wednesday"/>
    <s v="1 to 2 hours"/>
    <n v="4"/>
  </r>
  <r>
    <s v="Call_7834"/>
    <s v="C0015"/>
    <n v="74"/>
    <s v="R05"/>
    <d v="2023-06-21T00:00:00"/>
    <n v="117"/>
    <n v="4.8"/>
    <n v="2023"/>
    <s v="Wednesday"/>
    <s v="1 to 2 hours"/>
    <n v="5"/>
  </r>
  <r>
    <s v="Call_7835"/>
    <s v="C0007"/>
    <n v="52"/>
    <s v="R01"/>
    <d v="2023-06-23T00:00:00"/>
    <n v="70"/>
    <n v="4.0999999999999996"/>
    <n v="2023"/>
    <s v="Friday"/>
    <s v="30 to 60 mins"/>
    <n v="4"/>
  </r>
  <r>
    <s v="Call_7836"/>
    <s v="C0007"/>
    <n v="74"/>
    <s v="R02"/>
    <d v="2023-06-23T00:00:00"/>
    <n v="37"/>
    <n v="2.7"/>
    <n v="2023"/>
    <s v="Friday"/>
    <s v="1 to 2 hours"/>
    <n v="3"/>
  </r>
  <r>
    <s v="Call_7837"/>
    <s v="C0005"/>
    <n v="96"/>
    <s v="R05"/>
    <d v="2023-06-23T00:00:00"/>
    <n v="46"/>
    <n v="2.9"/>
    <n v="2023"/>
    <s v="Friday"/>
    <s v="1 to 2 hours"/>
    <n v="3"/>
  </r>
  <r>
    <s v="Call_7838"/>
    <s v="C0013"/>
    <n v="104"/>
    <s v="R03"/>
    <d v="2023-06-23T00:00:00"/>
    <n v="136"/>
    <n v="5"/>
    <n v="2023"/>
    <s v="Friday"/>
    <s v="1 to 2 hours"/>
    <n v="5"/>
  </r>
  <r>
    <s v="Call_7839"/>
    <s v="C0005"/>
    <n v="123"/>
    <s v="R05"/>
    <d v="2023-06-24T00:00:00"/>
    <n v="44"/>
    <n v="4.5999999999999996"/>
    <n v="2023"/>
    <s v="Saturday"/>
    <s v="More than 2 hours"/>
    <n v="5"/>
  </r>
  <r>
    <s v="Call_7840"/>
    <s v="C0009"/>
    <n v="100"/>
    <s v="R04"/>
    <d v="2023-06-24T00:00:00"/>
    <n v="69"/>
    <n v="3"/>
    <n v="2023"/>
    <s v="Saturday"/>
    <s v="1 to 2 hours"/>
    <n v="3"/>
  </r>
  <r>
    <s v="Call_7841"/>
    <s v="C0013"/>
    <n v="35"/>
    <s v="R01"/>
    <d v="2023-06-25T00:00:00"/>
    <n v="86"/>
    <n v="4.5999999999999996"/>
    <n v="2023"/>
    <s v="Sunday"/>
    <s v="30 to 60 mins"/>
    <n v="5"/>
  </r>
  <r>
    <s v="Call_7842"/>
    <s v="C0007"/>
    <n v="123"/>
    <s v="R03"/>
    <d v="2023-06-25T00:00:00"/>
    <n v="68"/>
    <n v="4.5"/>
    <n v="2023"/>
    <s v="Sunday"/>
    <s v="More than 2 hours"/>
    <n v="5"/>
  </r>
  <r>
    <s v="Call_7843"/>
    <s v="C0002"/>
    <n v="133"/>
    <s v="R01"/>
    <d v="2023-06-26T00:00:00"/>
    <n v="21"/>
    <n v="3.7"/>
    <n v="2023"/>
    <s v="Monday"/>
    <s v="More than 2 hours"/>
    <n v="4"/>
  </r>
  <r>
    <s v="Call_7844"/>
    <s v="C0005"/>
    <n v="126"/>
    <s v="R02"/>
    <d v="2023-06-26T00:00:00"/>
    <n v="190"/>
    <n v="2.4"/>
    <n v="2023"/>
    <s v="Monday"/>
    <s v="More than 2 hours"/>
    <n v="2"/>
  </r>
  <r>
    <s v="Call_7845"/>
    <s v="C0007"/>
    <n v="39"/>
    <s v="R05"/>
    <d v="2023-06-26T00:00:00"/>
    <n v="176"/>
    <n v="4.3"/>
    <n v="2023"/>
    <s v="Monday"/>
    <s v="30 to 60 mins"/>
    <n v="4"/>
  </r>
  <r>
    <s v="Call_7846"/>
    <s v="C0015"/>
    <n v="31"/>
    <s v="R03"/>
    <d v="2023-06-26T00:00:00"/>
    <n v="172"/>
    <n v="3.9"/>
    <n v="2023"/>
    <s v="Monday"/>
    <s v="30 to 60 mins"/>
    <n v="4"/>
  </r>
  <r>
    <s v="Call_7847"/>
    <s v="C0011"/>
    <n v="25"/>
    <s v="R01"/>
    <d v="2023-06-26T00:00:00"/>
    <n v="84"/>
    <n v="4.5"/>
    <n v="2023"/>
    <s v="Monday"/>
    <s v="10 to 30 mins"/>
    <n v="5"/>
  </r>
  <r>
    <s v="Call_7848"/>
    <s v="C0004"/>
    <n v="132"/>
    <s v="R04"/>
    <d v="2023-06-27T00:00:00"/>
    <n v="42"/>
    <n v="5"/>
    <n v="2023"/>
    <s v="Tuesday"/>
    <s v="More than 2 hours"/>
    <n v="5"/>
  </r>
  <r>
    <s v="Call_7849"/>
    <s v="C0013"/>
    <n v="63"/>
    <s v="R02"/>
    <d v="2023-06-27T00:00:00"/>
    <n v="70"/>
    <n v="1.6"/>
    <n v="2023"/>
    <s v="Tuesday"/>
    <s v="1 to 2 hours"/>
    <n v="2"/>
  </r>
  <r>
    <s v="Call_7850"/>
    <s v="C0009"/>
    <n v="135"/>
    <s v="R04"/>
    <d v="2023-06-27T00:00:00"/>
    <n v="60"/>
    <n v="4.3"/>
    <n v="2023"/>
    <s v="Tuesday"/>
    <s v="More than 2 hours"/>
    <n v="4"/>
  </r>
  <r>
    <s v="Call_7851"/>
    <s v="C0010"/>
    <n v="101"/>
    <s v="R02"/>
    <d v="2023-06-27T00:00:00"/>
    <n v="84"/>
    <n v="3.5"/>
    <n v="2023"/>
    <s v="Tuesday"/>
    <s v="1 to 2 hours"/>
    <n v="4"/>
  </r>
  <r>
    <s v="Call_7852"/>
    <s v="C0002"/>
    <n v="80"/>
    <s v="R05"/>
    <d v="2023-06-28T00:00:00"/>
    <n v="68"/>
    <n v="3.1"/>
    <n v="2023"/>
    <s v="Wednesday"/>
    <s v="1 to 2 hours"/>
    <n v="3"/>
  </r>
  <r>
    <s v="Call_7853"/>
    <s v="C0001"/>
    <n v="28"/>
    <s v="R05"/>
    <d v="2023-06-28T00:00:00"/>
    <n v="44"/>
    <n v="2.9"/>
    <n v="2023"/>
    <s v="Wednesday"/>
    <s v="10 to 30 mins"/>
    <n v="3"/>
  </r>
  <r>
    <s v="Call_7854"/>
    <s v="C0010"/>
    <n v="102"/>
    <s v="R04"/>
    <d v="2023-06-29T00:00:00"/>
    <n v="99"/>
    <n v="3.2"/>
    <n v="2023"/>
    <s v="Thursday"/>
    <s v="1 to 2 hours"/>
    <n v="3"/>
  </r>
  <r>
    <s v="Call_7855"/>
    <s v="C0013"/>
    <n v="60"/>
    <s v="R04"/>
    <d v="2023-06-30T00:00:00"/>
    <n v="66"/>
    <n v="3.2"/>
    <n v="2023"/>
    <s v="Friday"/>
    <s v="30 to 60 mins"/>
    <n v="3"/>
  </r>
  <r>
    <s v="Call_7856"/>
    <s v="C0014"/>
    <n v="103"/>
    <s v="R04"/>
    <d v="2023-06-30T00:00:00"/>
    <n v="102"/>
    <n v="4.5"/>
    <n v="2023"/>
    <s v="Friday"/>
    <s v="1 to 2 hours"/>
    <n v="5"/>
  </r>
  <r>
    <s v="Call_7857"/>
    <s v="C0002"/>
    <n v="90"/>
    <s v="R05"/>
    <d v="2023-07-01T00:00:00"/>
    <n v="129"/>
    <n v="3.9"/>
    <n v="2024"/>
    <s v="Saturday"/>
    <s v="1 to 2 hours"/>
    <n v="4"/>
  </r>
  <r>
    <s v="Call_7858"/>
    <s v="C0012"/>
    <n v="88"/>
    <s v="R04"/>
    <d v="2023-07-01T00:00:00"/>
    <n v="80"/>
    <n v="4.2"/>
    <n v="2024"/>
    <s v="Saturday"/>
    <s v="1 to 2 hours"/>
    <n v="4"/>
  </r>
  <r>
    <s v="Call_7859"/>
    <s v="C0014"/>
    <n v="37"/>
    <s v="R04"/>
    <d v="2023-07-01T00:00:00"/>
    <n v="54"/>
    <n v="1.8"/>
    <n v="2024"/>
    <s v="Saturday"/>
    <s v="30 to 60 mins"/>
    <n v="2"/>
  </r>
  <r>
    <s v="Call_7860"/>
    <s v="C0001"/>
    <n v="142"/>
    <s v="R05"/>
    <d v="2023-07-01T00:00:00"/>
    <n v="116"/>
    <n v="4.2"/>
    <n v="2024"/>
    <s v="Saturday"/>
    <s v="More than 2 hours"/>
    <n v="4"/>
  </r>
  <r>
    <s v="Call_7861"/>
    <s v="C0001"/>
    <n v="153"/>
    <s v="R01"/>
    <d v="2023-07-01T00:00:00"/>
    <n v="102"/>
    <n v="3.1"/>
    <n v="2024"/>
    <s v="Saturday"/>
    <s v="More than 2 hours"/>
    <n v="3"/>
  </r>
  <r>
    <s v="Call_7862"/>
    <s v="C0006"/>
    <n v="128"/>
    <s v="R02"/>
    <d v="2023-07-01T00:00:00"/>
    <n v="140"/>
    <n v="4.3"/>
    <n v="2024"/>
    <s v="Saturday"/>
    <s v="More than 2 hours"/>
    <n v="4"/>
  </r>
  <r>
    <s v="Call_7863"/>
    <s v="C0013"/>
    <n v="110"/>
    <s v="R02"/>
    <d v="2023-07-02T00:00:00"/>
    <n v="104"/>
    <n v="4.4000000000000004"/>
    <n v="2024"/>
    <s v="Sunday"/>
    <s v="1 to 2 hours"/>
    <n v="4"/>
  </r>
  <r>
    <s v="Call_7864"/>
    <s v="C0006"/>
    <n v="139"/>
    <s v="R04"/>
    <d v="2023-07-02T00:00:00"/>
    <n v="81"/>
    <n v="4.4000000000000004"/>
    <n v="2024"/>
    <s v="Sunday"/>
    <s v="More than 2 hours"/>
    <n v="4"/>
  </r>
  <r>
    <s v="Call_7865"/>
    <s v="C0010"/>
    <n v="109"/>
    <s v="R03"/>
    <d v="2023-07-04T00:00:00"/>
    <n v="140"/>
    <n v="2.4"/>
    <n v="2024"/>
    <s v="Tuesday"/>
    <s v="1 to 2 hours"/>
    <n v="2"/>
  </r>
  <r>
    <s v="Call_7866"/>
    <s v="C0004"/>
    <n v="57"/>
    <s v="R05"/>
    <d v="2023-07-05T00:00:00"/>
    <n v="120"/>
    <n v="3.5"/>
    <n v="2024"/>
    <s v="Wednesday"/>
    <s v="30 to 60 mins"/>
    <n v="4"/>
  </r>
  <r>
    <s v="Call_7867"/>
    <s v="C0010"/>
    <n v="68"/>
    <s v="R04"/>
    <d v="2023-07-05T00:00:00"/>
    <n v="41"/>
    <n v="3.1"/>
    <n v="2024"/>
    <s v="Wednesday"/>
    <s v="1 to 2 hours"/>
    <n v="3"/>
  </r>
  <r>
    <s v="Call_7868"/>
    <s v="C0011"/>
    <n v="128"/>
    <s v="R04"/>
    <d v="2023-07-05T00:00:00"/>
    <n v="116"/>
    <n v="2.2999999999999998"/>
    <n v="2024"/>
    <s v="Wednesday"/>
    <s v="More than 2 hours"/>
    <n v="2"/>
  </r>
  <r>
    <s v="Call_7869"/>
    <s v="C0003"/>
    <n v="102"/>
    <s v="R05"/>
    <d v="2023-07-06T00:00:00"/>
    <n v="70"/>
    <n v="2.8"/>
    <n v="2024"/>
    <s v="Thursday"/>
    <s v="1 to 2 hours"/>
    <n v="3"/>
  </r>
  <r>
    <s v="Call_7870"/>
    <s v="C0006"/>
    <n v="52"/>
    <s v="R01"/>
    <d v="2023-07-06T00:00:00"/>
    <n v="42"/>
    <n v="4.5"/>
    <n v="2024"/>
    <s v="Thursday"/>
    <s v="30 to 60 mins"/>
    <n v="5"/>
  </r>
  <r>
    <s v="Call_7871"/>
    <s v="C0011"/>
    <n v="55"/>
    <s v="R02"/>
    <d v="2023-07-07T00:00:00"/>
    <n v="112"/>
    <n v="4.5"/>
    <n v="2024"/>
    <s v="Friday"/>
    <s v="30 to 60 mins"/>
    <n v="5"/>
  </r>
  <r>
    <s v="Call_7872"/>
    <s v="C0014"/>
    <n v="107"/>
    <s v="R04"/>
    <d v="2023-07-07T00:00:00"/>
    <n v="20"/>
    <n v="4.5"/>
    <n v="2024"/>
    <s v="Friday"/>
    <s v="1 to 2 hours"/>
    <n v="5"/>
  </r>
  <r>
    <s v="Call_7873"/>
    <s v="C0002"/>
    <n v="88"/>
    <s v="R01"/>
    <d v="2023-07-08T00:00:00"/>
    <n v="110"/>
    <n v="4.8"/>
    <n v="2024"/>
    <s v="Saturday"/>
    <s v="1 to 2 hours"/>
    <n v="5"/>
  </r>
  <r>
    <s v="Call_7874"/>
    <s v="C0007"/>
    <n v="49"/>
    <s v="R01"/>
    <d v="2023-07-08T00:00:00"/>
    <n v="39"/>
    <n v="4.5999999999999996"/>
    <n v="2024"/>
    <s v="Saturday"/>
    <s v="30 to 60 mins"/>
    <n v="5"/>
  </r>
  <r>
    <s v="Call_7875"/>
    <s v="C0002"/>
    <n v="72"/>
    <s v="R05"/>
    <d v="2023-07-08T00:00:00"/>
    <n v="76"/>
    <n v="4.5"/>
    <n v="2024"/>
    <s v="Saturday"/>
    <s v="1 to 2 hours"/>
    <n v="5"/>
  </r>
  <r>
    <s v="Call_7876"/>
    <s v="C0004"/>
    <n v="50"/>
    <s v="R05"/>
    <d v="2023-07-08T00:00:00"/>
    <n v="40"/>
    <n v="5"/>
    <n v="2024"/>
    <s v="Saturday"/>
    <s v="30 to 60 mins"/>
    <n v="5"/>
  </r>
  <r>
    <s v="Call_7877"/>
    <s v="C0002"/>
    <n v="52"/>
    <s v="R04"/>
    <d v="2023-07-08T00:00:00"/>
    <n v="42"/>
    <n v="4.8"/>
    <n v="2024"/>
    <s v="Saturday"/>
    <s v="30 to 60 mins"/>
    <n v="5"/>
  </r>
  <r>
    <s v="Call_7878"/>
    <s v="C0005"/>
    <n v="85"/>
    <s v="R03"/>
    <d v="2023-07-09T00:00:00"/>
    <n v="215"/>
    <n v="3.5"/>
    <n v="2024"/>
    <s v="Sunday"/>
    <s v="1 to 2 hours"/>
    <n v="4"/>
  </r>
  <r>
    <s v="Call_7879"/>
    <s v="C0009"/>
    <n v="98"/>
    <s v="R03"/>
    <d v="2023-07-10T00:00:00"/>
    <n v="130"/>
    <n v="3.4"/>
    <n v="2024"/>
    <s v="Monday"/>
    <s v="1 to 2 hours"/>
    <n v="3"/>
  </r>
  <r>
    <s v="Call_7880"/>
    <s v="C0015"/>
    <n v="52"/>
    <s v="R03"/>
    <d v="2023-07-10T00:00:00"/>
    <n v="190"/>
    <n v="3.3"/>
    <n v="2024"/>
    <s v="Monday"/>
    <s v="30 to 60 mins"/>
    <n v="3"/>
  </r>
  <r>
    <s v="Call_7881"/>
    <s v="C0011"/>
    <n v="154"/>
    <s v="R01"/>
    <d v="2023-07-10T00:00:00"/>
    <n v="164"/>
    <n v="4.9000000000000004"/>
    <n v="2024"/>
    <s v="Monday"/>
    <s v="More than 2 hours"/>
    <n v="5"/>
  </r>
  <r>
    <s v="Call_7882"/>
    <s v="C0008"/>
    <n v="131"/>
    <s v="R02"/>
    <d v="2023-07-11T00:00:00"/>
    <n v="76"/>
    <n v="4.5"/>
    <n v="2024"/>
    <s v="Tuesday"/>
    <s v="More than 2 hours"/>
    <n v="5"/>
  </r>
  <r>
    <s v="Call_7883"/>
    <s v="C0005"/>
    <n v="73"/>
    <s v="R02"/>
    <d v="2023-07-12T00:00:00"/>
    <n v="87"/>
    <n v="4.8"/>
    <n v="2024"/>
    <s v="Wednesday"/>
    <s v="1 to 2 hours"/>
    <n v="5"/>
  </r>
  <r>
    <s v="Call_7884"/>
    <s v="C0013"/>
    <n v="45"/>
    <s v="R03"/>
    <d v="2023-07-12T00:00:00"/>
    <n v="84"/>
    <n v="4.8"/>
    <n v="2024"/>
    <s v="Wednesday"/>
    <s v="30 to 60 mins"/>
    <n v="5"/>
  </r>
  <r>
    <s v="Call_7885"/>
    <s v="C0006"/>
    <n v="114"/>
    <s v="R04"/>
    <d v="2023-07-12T00:00:00"/>
    <n v="114"/>
    <n v="3.9"/>
    <n v="2024"/>
    <s v="Wednesday"/>
    <s v="1 to 2 hours"/>
    <n v="4"/>
  </r>
  <r>
    <s v="Call_7886"/>
    <s v="C0009"/>
    <n v="69"/>
    <s v="R02"/>
    <d v="2023-07-13T00:00:00"/>
    <n v="56"/>
    <n v="3.9"/>
    <n v="2024"/>
    <s v="Thursday"/>
    <s v="1 to 2 hours"/>
    <n v="4"/>
  </r>
  <r>
    <s v="Call_7887"/>
    <s v="C0008"/>
    <n v="33"/>
    <s v="R01"/>
    <d v="2023-07-13T00:00:00"/>
    <n v="27"/>
    <n v="3.7"/>
    <n v="2024"/>
    <s v="Thursday"/>
    <s v="30 to 60 mins"/>
    <n v="4"/>
  </r>
  <r>
    <s v="Call_7888"/>
    <s v="C0004"/>
    <n v="31"/>
    <s v="R05"/>
    <d v="2023-07-14T00:00:00"/>
    <n v="84"/>
    <n v="4.8"/>
    <n v="2024"/>
    <s v="Friday"/>
    <s v="30 to 60 mins"/>
    <n v="5"/>
  </r>
  <r>
    <s v="Call_7889"/>
    <s v="C0013"/>
    <n v="168"/>
    <s v="R01"/>
    <d v="2023-07-14T00:00:00"/>
    <n v="72"/>
    <n v="3.5"/>
    <n v="2024"/>
    <s v="Friday"/>
    <s v="More than 2 hours"/>
    <n v="4"/>
  </r>
  <r>
    <s v="Call_7890"/>
    <s v="C0005"/>
    <n v="111"/>
    <s v="R04"/>
    <d v="2023-07-15T00:00:00"/>
    <n v="126"/>
    <n v="4.2"/>
    <n v="2024"/>
    <s v="Saturday"/>
    <s v="1 to 2 hours"/>
    <n v="4"/>
  </r>
  <r>
    <s v="Call_7891"/>
    <s v="C0004"/>
    <n v="80"/>
    <s v="R01"/>
    <d v="2023-07-16T00:00:00"/>
    <n v="88"/>
    <n v="4.9000000000000004"/>
    <n v="2024"/>
    <s v="Sunday"/>
    <s v="1 to 2 hours"/>
    <n v="5"/>
  </r>
  <r>
    <s v="Call_7892"/>
    <s v="C0003"/>
    <n v="37"/>
    <s v="R01"/>
    <d v="2023-07-16T00:00:00"/>
    <n v="124"/>
    <n v="4.5999999999999996"/>
    <n v="2024"/>
    <s v="Sunday"/>
    <s v="30 to 60 mins"/>
    <n v="5"/>
  </r>
  <r>
    <s v="Call_7893"/>
    <s v="C0001"/>
    <n v="137"/>
    <s v="R01"/>
    <d v="2023-07-17T00:00:00"/>
    <n v="84"/>
    <n v="2.6"/>
    <n v="2024"/>
    <s v="Monday"/>
    <s v="More than 2 hours"/>
    <n v="3"/>
  </r>
  <r>
    <s v="Call_7894"/>
    <s v="C0009"/>
    <n v="123"/>
    <s v="R04"/>
    <d v="2023-07-17T00:00:00"/>
    <n v="80"/>
    <n v="2.7"/>
    <n v="2024"/>
    <s v="Monday"/>
    <s v="More than 2 hours"/>
    <n v="3"/>
  </r>
  <r>
    <s v="Call_7895"/>
    <s v="C0012"/>
    <n v="105"/>
    <s v="R04"/>
    <d v="2023-07-18T00:00:00"/>
    <n v="176"/>
    <n v="4.7"/>
    <n v="2024"/>
    <s v="Tuesday"/>
    <s v="1 to 2 hours"/>
    <n v="5"/>
  </r>
  <r>
    <s v="Call_7896"/>
    <s v="C0003"/>
    <n v="76"/>
    <s v="R03"/>
    <d v="2023-07-19T00:00:00"/>
    <n v="84"/>
    <n v="3.9"/>
    <n v="2024"/>
    <s v="Wednesday"/>
    <s v="1 to 2 hours"/>
    <n v="4"/>
  </r>
  <r>
    <s v="Call_7897"/>
    <s v="C0004"/>
    <n v="144"/>
    <s v="R03"/>
    <d v="2023-07-19T00:00:00"/>
    <n v="164"/>
    <n v="2.8"/>
    <n v="2024"/>
    <s v="Wednesday"/>
    <s v="More than 2 hours"/>
    <n v="3"/>
  </r>
  <r>
    <s v="Call_7898"/>
    <s v="C0008"/>
    <n v="109"/>
    <s v="R05"/>
    <d v="2023-07-19T00:00:00"/>
    <n v="132"/>
    <n v="3.1"/>
    <n v="2024"/>
    <s v="Wednesday"/>
    <s v="1 to 2 hours"/>
    <n v="3"/>
  </r>
  <r>
    <s v="Call_7899"/>
    <s v="C0009"/>
    <n v="172"/>
    <s v="R01"/>
    <d v="2023-07-20T00:00:00"/>
    <n v="27"/>
    <n v="4.2"/>
    <n v="2024"/>
    <s v="Thursday"/>
    <s v="More than 2 hours"/>
    <n v="4"/>
  </r>
  <r>
    <s v="Call_7900"/>
    <s v="C0004"/>
    <n v="56"/>
    <s v="R04"/>
    <d v="2023-07-20T00:00:00"/>
    <n v="27"/>
    <n v="4.3"/>
    <n v="2024"/>
    <s v="Thursday"/>
    <s v="30 to 60 mins"/>
    <n v="4"/>
  </r>
  <r>
    <s v="Call_7901"/>
    <s v="C0004"/>
    <n v="121"/>
    <s v="R02"/>
    <d v="2023-07-20T00:00:00"/>
    <n v="20"/>
    <n v="2.7"/>
    <n v="2024"/>
    <s v="Thursday"/>
    <s v="More than 2 hours"/>
    <n v="3"/>
  </r>
  <r>
    <s v="Call_7902"/>
    <s v="C0009"/>
    <n v="41"/>
    <s v="R04"/>
    <d v="2023-07-21T00:00:00"/>
    <n v="112"/>
    <n v="2.2999999999999998"/>
    <n v="2024"/>
    <s v="Friday"/>
    <s v="30 to 60 mins"/>
    <n v="2"/>
  </r>
  <r>
    <s v="Call_7903"/>
    <s v="C0014"/>
    <n v="60"/>
    <s v="R01"/>
    <d v="2023-07-21T00:00:00"/>
    <n v="60"/>
    <n v="2.2999999999999998"/>
    <n v="2024"/>
    <s v="Friday"/>
    <s v="30 to 60 mins"/>
    <n v="2"/>
  </r>
  <r>
    <s v="Call_7904"/>
    <s v="C0014"/>
    <n v="144"/>
    <s v="R01"/>
    <d v="2023-07-22T00:00:00"/>
    <n v="102"/>
    <n v="2.9"/>
    <n v="2024"/>
    <s v="Saturday"/>
    <s v="More than 2 hours"/>
    <n v="3"/>
  </r>
  <r>
    <s v="Call_7905"/>
    <s v="C0011"/>
    <n v="67"/>
    <s v="R01"/>
    <d v="2023-07-22T00:00:00"/>
    <n v="38"/>
    <n v="4.2"/>
    <n v="2024"/>
    <s v="Saturday"/>
    <s v="1 to 2 hours"/>
    <n v="4"/>
  </r>
  <r>
    <s v="Call_7906"/>
    <s v="C0009"/>
    <n v="162"/>
    <s v="R05"/>
    <d v="2023-07-22T00:00:00"/>
    <n v="82"/>
    <n v="4.5999999999999996"/>
    <n v="2024"/>
    <s v="Saturday"/>
    <s v="More than 2 hours"/>
    <n v="5"/>
  </r>
  <r>
    <s v="Call_7907"/>
    <s v="C0014"/>
    <n v="87"/>
    <s v="R02"/>
    <d v="2023-07-25T00:00:00"/>
    <n v="125"/>
    <n v="4.5"/>
    <n v="2024"/>
    <s v="Tuesday"/>
    <s v="1 to 2 hours"/>
    <n v="5"/>
  </r>
  <r>
    <s v="Call_7908"/>
    <s v="C0015"/>
    <n v="10"/>
    <s v="R03"/>
    <d v="2023-07-26T00:00:00"/>
    <n v="72"/>
    <n v="3.7"/>
    <n v="2024"/>
    <s v="Wednesday"/>
    <s v="Under 10 mins"/>
    <n v="4"/>
  </r>
  <r>
    <s v="Call_7909"/>
    <s v="C0004"/>
    <n v="138"/>
    <s v="R03"/>
    <d v="2023-07-26T00:00:00"/>
    <n v="195"/>
    <n v="4.0999999999999996"/>
    <n v="2024"/>
    <s v="Wednesday"/>
    <s v="More than 2 hours"/>
    <n v="4"/>
  </r>
  <r>
    <s v="Call_7910"/>
    <s v="C0009"/>
    <n v="31"/>
    <s v="R03"/>
    <d v="2023-07-27T00:00:00"/>
    <n v="160"/>
    <n v="3.4"/>
    <n v="2024"/>
    <s v="Thursday"/>
    <s v="30 to 60 mins"/>
    <n v="3"/>
  </r>
  <r>
    <s v="Call_7911"/>
    <s v="C0012"/>
    <n v="75"/>
    <s v="R05"/>
    <d v="2023-07-27T00:00:00"/>
    <n v="78"/>
    <n v="3.3"/>
    <n v="2024"/>
    <s v="Thursday"/>
    <s v="1 to 2 hours"/>
    <n v="3"/>
  </r>
  <r>
    <s v="Call_7912"/>
    <s v="C0003"/>
    <n v="65"/>
    <s v="R05"/>
    <d v="2023-07-28T00:00:00"/>
    <n v="70"/>
    <n v="4.4000000000000004"/>
    <n v="2024"/>
    <s v="Friday"/>
    <s v="1 to 2 hours"/>
    <n v="4"/>
  </r>
  <r>
    <s v="Call_7913"/>
    <s v="C0005"/>
    <n v="106"/>
    <s v="R04"/>
    <d v="2023-07-28T00:00:00"/>
    <n v="105"/>
    <n v="4.2"/>
    <n v="2024"/>
    <s v="Friday"/>
    <s v="1 to 2 hours"/>
    <n v="4"/>
  </r>
  <r>
    <s v="Call_7914"/>
    <s v="C0003"/>
    <n v="107"/>
    <s v="R04"/>
    <d v="2023-07-29T00:00:00"/>
    <n v="78"/>
    <n v="3.4"/>
    <n v="2024"/>
    <s v="Saturday"/>
    <s v="1 to 2 hours"/>
    <n v="3"/>
  </r>
  <r>
    <s v="Call_7915"/>
    <s v="C0001"/>
    <n v="78"/>
    <s v="R04"/>
    <d v="2023-07-31T00:00:00"/>
    <n v="205"/>
    <n v="4.4000000000000004"/>
    <n v="2024"/>
    <s v="Monday"/>
    <s v="1 to 2 hours"/>
    <n v="4"/>
  </r>
  <r>
    <s v="Call_7916"/>
    <s v="C0002"/>
    <n v="122"/>
    <s v="R04"/>
    <d v="2023-07-31T00:00:00"/>
    <n v="78"/>
    <n v="2.7"/>
    <n v="2024"/>
    <s v="Monday"/>
    <s v="More than 2 hours"/>
    <n v="3"/>
  </r>
  <r>
    <s v="Call_7917"/>
    <s v="C0004"/>
    <n v="58"/>
    <s v="R03"/>
    <d v="2023-07-31T00:00:00"/>
    <n v="38"/>
    <n v="4.5"/>
    <n v="2024"/>
    <s v="Monday"/>
    <s v="30 to 60 mins"/>
    <n v="5"/>
  </r>
  <r>
    <s v="Call_7918"/>
    <s v="C0001"/>
    <n v="33"/>
    <s v="R01"/>
    <d v="2023-07-31T00:00:00"/>
    <n v="92"/>
    <n v="1.7"/>
    <n v="2024"/>
    <s v="Monday"/>
    <s v="30 to 60 mins"/>
    <n v="2"/>
  </r>
  <r>
    <s v="Call_7919"/>
    <s v="C0008"/>
    <n v="164"/>
    <s v="R05"/>
    <d v="2023-07-31T00:00:00"/>
    <n v="36"/>
    <n v="4.7"/>
    <n v="2024"/>
    <s v="Monday"/>
    <s v="More than 2 hours"/>
    <n v="5"/>
  </r>
  <r>
    <s v="Call_7920"/>
    <s v="C0012"/>
    <n v="163"/>
    <s v="R02"/>
    <d v="2023-07-31T00:00:00"/>
    <n v="76"/>
    <n v="4.4000000000000004"/>
    <n v="2024"/>
    <s v="Monday"/>
    <s v="More than 2 hours"/>
    <n v="4"/>
  </r>
  <r>
    <s v="Call_7921"/>
    <s v="C0007"/>
    <n v="71"/>
    <s v="R05"/>
    <d v="2023-08-02T00:00:00"/>
    <n v="170"/>
    <n v="3.5"/>
    <n v="2024"/>
    <s v="Wednesday"/>
    <s v="1 to 2 hours"/>
    <n v="4"/>
  </r>
  <r>
    <s v="Call_7922"/>
    <s v="C0001"/>
    <n v="103"/>
    <s v="R03"/>
    <d v="2023-08-03T00:00:00"/>
    <n v="117"/>
    <n v="4.7"/>
    <n v="2024"/>
    <s v="Thursday"/>
    <s v="1 to 2 hours"/>
    <n v="5"/>
  </r>
  <r>
    <s v="Call_7923"/>
    <s v="C0006"/>
    <n v="69"/>
    <s v="R02"/>
    <d v="2023-08-03T00:00:00"/>
    <n v="20"/>
    <n v="4.3"/>
    <n v="2024"/>
    <s v="Thursday"/>
    <s v="1 to 2 hours"/>
    <n v="4"/>
  </r>
  <r>
    <s v="Call_7924"/>
    <s v="C0012"/>
    <n v="111"/>
    <s v="R03"/>
    <d v="2023-08-03T00:00:00"/>
    <n v="99"/>
    <n v="4.0999999999999996"/>
    <n v="2024"/>
    <s v="Thursday"/>
    <s v="1 to 2 hours"/>
    <n v="4"/>
  </r>
  <r>
    <s v="Call_7925"/>
    <s v="C0010"/>
    <n v="97"/>
    <s v="R02"/>
    <d v="2023-08-04T00:00:00"/>
    <n v="105"/>
    <n v="2.9"/>
    <n v="2024"/>
    <s v="Friday"/>
    <s v="1 to 2 hours"/>
    <n v="3"/>
  </r>
  <r>
    <s v="Call_7926"/>
    <s v="C0013"/>
    <n v="144"/>
    <s v="R04"/>
    <d v="2023-08-04T00:00:00"/>
    <n v="195"/>
    <n v="3.4"/>
    <n v="2024"/>
    <s v="Friday"/>
    <s v="More than 2 hours"/>
    <n v="3"/>
  </r>
  <r>
    <s v="Call_7927"/>
    <s v="C0005"/>
    <n v="56"/>
    <s v="R02"/>
    <d v="2023-08-05T00:00:00"/>
    <n v="152"/>
    <n v="4.5999999999999996"/>
    <n v="2024"/>
    <s v="Saturday"/>
    <s v="30 to 60 mins"/>
    <n v="5"/>
  </r>
  <r>
    <s v="Call_7928"/>
    <s v="C0013"/>
    <n v="132"/>
    <s v="R04"/>
    <d v="2023-08-06T00:00:00"/>
    <n v="195"/>
    <n v="4.9000000000000004"/>
    <n v="2024"/>
    <s v="Sunday"/>
    <s v="More than 2 hours"/>
    <n v="5"/>
  </r>
  <r>
    <s v="Call_7929"/>
    <s v="C0007"/>
    <n v="72"/>
    <s v="R01"/>
    <d v="2023-08-06T00:00:00"/>
    <n v="70"/>
    <n v="3.6"/>
    <n v="2024"/>
    <s v="Sunday"/>
    <s v="1 to 2 hours"/>
    <n v="4"/>
  </r>
  <r>
    <s v="Call_7930"/>
    <s v="C0012"/>
    <n v="18"/>
    <s v="R01"/>
    <d v="2023-08-06T00:00:00"/>
    <n v="22"/>
    <n v="3.5"/>
    <n v="2024"/>
    <s v="Sunday"/>
    <s v="10 to 30 mins"/>
    <n v="4"/>
  </r>
  <r>
    <s v="Call_7931"/>
    <s v="C0011"/>
    <n v="115"/>
    <s v="R03"/>
    <d v="2023-08-07T00:00:00"/>
    <n v="40"/>
    <n v="3.3"/>
    <n v="2024"/>
    <s v="Monday"/>
    <s v="1 to 2 hours"/>
    <n v="3"/>
  </r>
  <r>
    <s v="Call_7932"/>
    <s v="C0011"/>
    <n v="124"/>
    <s v="R02"/>
    <d v="2023-08-08T00:00:00"/>
    <n v="54"/>
    <n v="3.8"/>
    <n v="2024"/>
    <s v="Tuesday"/>
    <s v="More than 2 hours"/>
    <n v="4"/>
  </r>
  <r>
    <s v="Call_7933"/>
    <s v="C0004"/>
    <n v="130"/>
    <s v="R02"/>
    <d v="2023-08-08T00:00:00"/>
    <n v="60"/>
    <n v="2.5"/>
    <n v="2024"/>
    <s v="Tuesday"/>
    <s v="More than 2 hours"/>
    <n v="3"/>
  </r>
  <r>
    <s v="Call_7934"/>
    <s v="C0015"/>
    <n v="120"/>
    <s v="R05"/>
    <d v="2023-08-10T00:00:00"/>
    <n v="58"/>
    <n v="4.5999999999999996"/>
    <n v="2024"/>
    <s v="Thursday"/>
    <s v="1 to 2 hours"/>
    <n v="5"/>
  </r>
  <r>
    <s v="Call_7935"/>
    <s v="C0010"/>
    <n v="75"/>
    <s v="R03"/>
    <d v="2023-08-10T00:00:00"/>
    <n v="220"/>
    <n v="4.7"/>
    <n v="2024"/>
    <s v="Thursday"/>
    <s v="1 to 2 hours"/>
    <n v="5"/>
  </r>
  <r>
    <s v="Call_7936"/>
    <s v="C0003"/>
    <n v="63"/>
    <s v="R03"/>
    <d v="2023-08-10T00:00:00"/>
    <n v="27"/>
    <n v="3.6"/>
    <n v="2024"/>
    <s v="Thursday"/>
    <s v="1 to 2 hours"/>
    <n v="4"/>
  </r>
  <r>
    <s v="Call_7937"/>
    <s v="C0013"/>
    <n v="74"/>
    <s v="R03"/>
    <d v="2023-08-12T00:00:00"/>
    <n v="26"/>
    <n v="4.3"/>
    <n v="2024"/>
    <s v="Saturday"/>
    <s v="1 to 2 hours"/>
    <n v="4"/>
  </r>
  <r>
    <s v="Call_7938"/>
    <s v="C0006"/>
    <n v="134"/>
    <s v="R04"/>
    <d v="2023-08-13T00:00:00"/>
    <n v="160"/>
    <n v="4.7"/>
    <n v="2024"/>
    <s v="Sunday"/>
    <s v="More than 2 hours"/>
    <n v="5"/>
  </r>
  <r>
    <s v="Call_7939"/>
    <s v="C0012"/>
    <n v="103"/>
    <s v="R02"/>
    <d v="2023-08-13T00:00:00"/>
    <n v="200"/>
    <n v="4.9000000000000004"/>
    <n v="2024"/>
    <s v="Sunday"/>
    <s v="1 to 2 hours"/>
    <n v="5"/>
  </r>
  <r>
    <s v="Call_7940"/>
    <s v="C0012"/>
    <n v="155"/>
    <s v="R05"/>
    <d v="2023-08-16T00:00:00"/>
    <n v="135"/>
    <n v="4.9000000000000004"/>
    <n v="2024"/>
    <s v="Wednesday"/>
    <s v="More than 2 hours"/>
    <n v="5"/>
  </r>
  <r>
    <s v="Call_7941"/>
    <s v="C0003"/>
    <n v="128"/>
    <s v="R02"/>
    <d v="2023-08-17T00:00:00"/>
    <n v="22"/>
    <n v="1.9"/>
    <n v="2024"/>
    <s v="Thursday"/>
    <s v="More than 2 hours"/>
    <n v="2"/>
  </r>
  <r>
    <s v="Call_7942"/>
    <s v="C0010"/>
    <n v="89"/>
    <s v="R04"/>
    <d v="2023-08-18T00:00:00"/>
    <n v="164"/>
    <n v="4.5"/>
    <n v="2024"/>
    <s v="Friday"/>
    <s v="1 to 2 hours"/>
    <n v="5"/>
  </r>
  <r>
    <s v="Call_7943"/>
    <s v="C0011"/>
    <n v="81"/>
    <s v="R05"/>
    <d v="2023-08-18T00:00:00"/>
    <n v="21"/>
    <n v="4.9000000000000004"/>
    <n v="2024"/>
    <s v="Friday"/>
    <s v="1 to 2 hours"/>
    <n v="5"/>
  </r>
  <r>
    <s v="Call_7944"/>
    <s v="C0010"/>
    <n v="66"/>
    <s v="R04"/>
    <d v="2023-08-19T00:00:00"/>
    <n v="120"/>
    <n v="4.5"/>
    <n v="2024"/>
    <s v="Saturday"/>
    <s v="1 to 2 hours"/>
    <n v="5"/>
  </r>
  <r>
    <s v="Call_7945"/>
    <s v="C0007"/>
    <n v="61"/>
    <s v="R01"/>
    <d v="2023-08-19T00:00:00"/>
    <n v="93"/>
    <n v="2.7"/>
    <n v="2024"/>
    <s v="Saturday"/>
    <s v="1 to 2 hours"/>
    <n v="3"/>
  </r>
  <r>
    <s v="Call_7946"/>
    <s v="C0011"/>
    <n v="128"/>
    <s v="R01"/>
    <d v="2023-08-19T00:00:00"/>
    <n v="135"/>
    <n v="2.1"/>
    <n v="2024"/>
    <s v="Saturday"/>
    <s v="More than 2 hours"/>
    <n v="2"/>
  </r>
  <r>
    <s v="Call_7947"/>
    <s v="C0012"/>
    <n v="30"/>
    <s v="R05"/>
    <d v="2023-08-19T00:00:00"/>
    <n v="210"/>
    <n v="4.2"/>
    <n v="2024"/>
    <s v="Saturday"/>
    <s v="10 to 30 mins"/>
    <n v="4"/>
  </r>
  <r>
    <s v="Call_7948"/>
    <s v="C0008"/>
    <n v="63"/>
    <s v="R01"/>
    <d v="2023-08-20T00:00:00"/>
    <n v="29"/>
    <n v="4.7"/>
    <n v="2024"/>
    <s v="Sunday"/>
    <s v="1 to 2 hours"/>
    <n v="5"/>
  </r>
  <r>
    <s v="Call_7949"/>
    <s v="C0002"/>
    <n v="64"/>
    <s v="R03"/>
    <d v="2023-08-20T00:00:00"/>
    <n v="111"/>
    <n v="3.9"/>
    <n v="2024"/>
    <s v="Sunday"/>
    <s v="1 to 2 hours"/>
    <n v="4"/>
  </r>
  <r>
    <s v="Call_7950"/>
    <s v="C0014"/>
    <n v="151"/>
    <s v="R02"/>
    <d v="2023-08-21T00:00:00"/>
    <n v="63"/>
    <n v="4.0999999999999996"/>
    <n v="2024"/>
    <s v="Monday"/>
    <s v="More than 2 hours"/>
    <n v="4"/>
  </r>
  <r>
    <s v="Call_7951"/>
    <s v="C0001"/>
    <n v="116"/>
    <s v="R04"/>
    <d v="2023-08-21T00:00:00"/>
    <n v="44"/>
    <n v="3.8"/>
    <n v="2024"/>
    <s v="Monday"/>
    <s v="1 to 2 hours"/>
    <n v="4"/>
  </r>
  <r>
    <s v="Call_7952"/>
    <s v="C0014"/>
    <n v="111"/>
    <s v="R04"/>
    <d v="2023-08-23T00:00:00"/>
    <n v="120"/>
    <n v="1.8"/>
    <n v="2024"/>
    <s v="Wednesday"/>
    <s v="1 to 2 hours"/>
    <n v="2"/>
  </r>
  <r>
    <s v="Call_7953"/>
    <s v="C0011"/>
    <n v="15"/>
    <s v="R04"/>
    <d v="2023-08-23T00:00:00"/>
    <n v="120"/>
    <n v="4.0999999999999996"/>
    <n v="2024"/>
    <s v="Wednesday"/>
    <s v="10 to 30 mins"/>
    <n v="4"/>
  </r>
  <r>
    <s v="Call_7954"/>
    <s v="C0002"/>
    <n v="18"/>
    <s v="R02"/>
    <d v="2023-08-24T00:00:00"/>
    <n v="40"/>
    <n v="4.4000000000000004"/>
    <n v="2024"/>
    <s v="Thursday"/>
    <s v="10 to 30 mins"/>
    <n v="4"/>
  </r>
  <r>
    <s v="Call_7955"/>
    <s v="C0007"/>
    <n v="146"/>
    <s v="R01"/>
    <d v="2023-08-24T00:00:00"/>
    <n v="160"/>
    <n v="4.0999999999999996"/>
    <n v="2024"/>
    <s v="Thursday"/>
    <s v="More than 2 hours"/>
    <n v="4"/>
  </r>
  <r>
    <s v="Call_7956"/>
    <s v="C0012"/>
    <n v="73"/>
    <s v="R04"/>
    <d v="2023-08-25T00:00:00"/>
    <n v="44"/>
    <n v="3.8"/>
    <n v="2024"/>
    <s v="Friday"/>
    <s v="1 to 2 hours"/>
    <n v="4"/>
  </r>
  <r>
    <s v="Call_7957"/>
    <s v="C0014"/>
    <n v="108"/>
    <s v="R02"/>
    <d v="2023-08-25T00:00:00"/>
    <n v="80"/>
    <n v="4.3"/>
    <n v="2024"/>
    <s v="Friday"/>
    <s v="1 to 2 hours"/>
    <n v="4"/>
  </r>
  <r>
    <s v="Call_7958"/>
    <s v="C0006"/>
    <n v="52"/>
    <s v="R02"/>
    <d v="2023-08-26T00:00:00"/>
    <n v="66"/>
    <n v="4.5"/>
    <n v="2024"/>
    <s v="Saturday"/>
    <s v="30 to 60 mins"/>
    <n v="5"/>
  </r>
  <r>
    <s v="Call_7959"/>
    <s v="C0001"/>
    <n v="165"/>
    <s v="R03"/>
    <d v="2023-08-26T00:00:00"/>
    <n v="82"/>
    <n v="3.4"/>
    <n v="2024"/>
    <s v="Saturday"/>
    <s v="More than 2 hours"/>
    <n v="3"/>
  </r>
  <r>
    <s v="Call_7960"/>
    <s v="C0007"/>
    <n v="104"/>
    <s v="R04"/>
    <d v="2023-08-26T00:00:00"/>
    <n v="66"/>
    <n v="4.8"/>
    <n v="2024"/>
    <s v="Saturday"/>
    <s v="1 to 2 hours"/>
    <n v="5"/>
  </r>
  <r>
    <s v="Call_7961"/>
    <s v="C0012"/>
    <n v="131"/>
    <s v="R01"/>
    <d v="2023-08-26T00:00:00"/>
    <n v="92"/>
    <n v="4.9000000000000004"/>
    <n v="2024"/>
    <s v="Saturday"/>
    <s v="More than 2 hours"/>
    <n v="5"/>
  </r>
  <r>
    <s v="Call_7962"/>
    <s v="C0015"/>
    <n v="80"/>
    <s v="R03"/>
    <d v="2023-08-27T00:00:00"/>
    <n v="104"/>
    <n v="4.7"/>
    <n v="2024"/>
    <s v="Sunday"/>
    <s v="1 to 2 hours"/>
    <n v="5"/>
  </r>
  <r>
    <s v="Call_7963"/>
    <s v="C0011"/>
    <n v="49"/>
    <s v="R04"/>
    <d v="2023-08-27T00:00:00"/>
    <n v="105"/>
    <n v="3.3"/>
    <n v="2024"/>
    <s v="Sunday"/>
    <s v="30 to 60 mins"/>
    <n v="3"/>
  </r>
  <r>
    <s v="Call_7964"/>
    <s v="C0001"/>
    <n v="73"/>
    <s v="R04"/>
    <d v="2023-08-27T00:00:00"/>
    <n v="100"/>
    <n v="2.8"/>
    <n v="2024"/>
    <s v="Sunday"/>
    <s v="1 to 2 hours"/>
    <n v="3"/>
  </r>
  <r>
    <s v="Call_7965"/>
    <s v="C0007"/>
    <n v="117"/>
    <s v="R03"/>
    <d v="2023-08-27T00:00:00"/>
    <n v="90"/>
    <n v="4.0999999999999996"/>
    <n v="2024"/>
    <s v="Sunday"/>
    <s v="1 to 2 hours"/>
    <n v="4"/>
  </r>
  <r>
    <s v="Call_7966"/>
    <s v="C0005"/>
    <n v="38"/>
    <s v="R05"/>
    <d v="2023-08-27T00:00:00"/>
    <n v="110"/>
    <n v="3.5"/>
    <n v="2024"/>
    <s v="Sunday"/>
    <s v="30 to 60 mins"/>
    <n v="4"/>
  </r>
  <r>
    <s v="Call_7967"/>
    <s v="C0006"/>
    <n v="109"/>
    <s v="R03"/>
    <d v="2023-08-29T00:00:00"/>
    <n v="68"/>
    <n v="2.2999999999999998"/>
    <n v="2024"/>
    <s v="Tuesday"/>
    <s v="1 to 2 hours"/>
    <n v="2"/>
  </r>
  <r>
    <s v="Call_7968"/>
    <s v="C0011"/>
    <n v="70"/>
    <s v="R02"/>
    <d v="2023-08-30T00:00:00"/>
    <n v="210"/>
    <n v="4.0999999999999996"/>
    <n v="2024"/>
    <s v="Wednesday"/>
    <s v="1 to 2 hours"/>
    <n v="4"/>
  </r>
  <r>
    <s v="Call_7969"/>
    <s v="C0004"/>
    <n v="51"/>
    <s v="R05"/>
    <d v="2023-08-30T00:00:00"/>
    <n v="111"/>
    <n v="4.3"/>
    <n v="2024"/>
    <s v="Wednesday"/>
    <s v="30 to 60 mins"/>
    <n v="4"/>
  </r>
  <r>
    <s v="Call_7970"/>
    <s v="C0004"/>
    <n v="100"/>
    <s v="R02"/>
    <d v="2023-08-31T00:00:00"/>
    <n v="45"/>
    <n v="4.9000000000000004"/>
    <n v="2024"/>
    <s v="Thursday"/>
    <s v="1 to 2 hours"/>
    <n v="5"/>
  </r>
  <r>
    <s v="Call_7971"/>
    <s v="C0013"/>
    <n v="124"/>
    <s v="R05"/>
    <d v="2023-09-01T00:00:00"/>
    <n v="132"/>
    <n v="4"/>
    <n v="2024"/>
    <s v="Friday"/>
    <s v="More than 2 hours"/>
    <n v="4"/>
  </r>
  <r>
    <s v="Call_7972"/>
    <s v="C0003"/>
    <n v="143"/>
    <s v="R03"/>
    <d v="2023-09-01T00:00:00"/>
    <n v="20"/>
    <n v="4.7"/>
    <n v="2024"/>
    <s v="Friday"/>
    <s v="More than 2 hours"/>
    <n v="5"/>
  </r>
  <r>
    <s v="Call_7973"/>
    <s v="C0010"/>
    <n v="96"/>
    <s v="R04"/>
    <d v="2023-09-01T00:00:00"/>
    <n v="36"/>
    <n v="3.4"/>
    <n v="2024"/>
    <s v="Friday"/>
    <s v="1 to 2 hours"/>
    <n v="3"/>
  </r>
  <r>
    <s v="Call_7974"/>
    <s v="C0001"/>
    <n v="84"/>
    <s v="R02"/>
    <d v="2023-09-03T00:00:00"/>
    <n v="72"/>
    <n v="4"/>
    <n v="2024"/>
    <s v="Sunday"/>
    <s v="1 to 2 hours"/>
    <n v="4"/>
  </r>
  <r>
    <s v="Call_7975"/>
    <s v="C0009"/>
    <n v="111"/>
    <s v="R02"/>
    <d v="2023-09-03T00:00:00"/>
    <n v="63"/>
    <n v="4.5"/>
    <n v="2024"/>
    <s v="Sunday"/>
    <s v="1 to 2 hours"/>
    <n v="5"/>
  </r>
  <r>
    <s v="Call_7976"/>
    <s v="C0009"/>
    <n v="103"/>
    <s v="R05"/>
    <d v="2023-09-04T00:00:00"/>
    <n v="44"/>
    <n v="4.5"/>
    <n v="2024"/>
    <s v="Monday"/>
    <s v="1 to 2 hours"/>
    <n v="5"/>
  </r>
  <r>
    <s v="Call_7977"/>
    <s v="C0003"/>
    <n v="61"/>
    <s v="R01"/>
    <d v="2023-09-04T00:00:00"/>
    <n v="132"/>
    <n v="4.9000000000000004"/>
    <n v="2024"/>
    <s v="Monday"/>
    <s v="1 to 2 hours"/>
    <n v="5"/>
  </r>
  <r>
    <s v="Call_7978"/>
    <s v="C0012"/>
    <n v="113"/>
    <s v="R04"/>
    <d v="2023-09-04T00:00:00"/>
    <n v="46"/>
    <n v="4.4000000000000004"/>
    <n v="2024"/>
    <s v="Monday"/>
    <s v="1 to 2 hours"/>
    <n v="4"/>
  </r>
  <r>
    <s v="Call_7979"/>
    <s v="C0012"/>
    <n v="96"/>
    <s v="R04"/>
    <d v="2023-09-04T00:00:00"/>
    <n v="96"/>
    <n v="2.9"/>
    <n v="2024"/>
    <s v="Monday"/>
    <s v="1 to 2 hours"/>
    <n v="3"/>
  </r>
  <r>
    <s v="Call_7980"/>
    <s v="C0002"/>
    <n v="131"/>
    <s v="R05"/>
    <d v="2023-09-05T00:00:00"/>
    <n v="75"/>
    <n v="4.4000000000000004"/>
    <n v="2024"/>
    <s v="Tuesday"/>
    <s v="More than 2 hours"/>
    <n v="4"/>
  </r>
  <r>
    <s v="Call_7981"/>
    <s v="C0007"/>
    <n v="52"/>
    <s v="R04"/>
    <d v="2023-09-06T00:00:00"/>
    <n v="88"/>
    <n v="4.3"/>
    <n v="2024"/>
    <s v="Wednesday"/>
    <s v="30 to 60 mins"/>
    <n v="4"/>
  </r>
  <r>
    <s v="Call_7982"/>
    <s v="C0004"/>
    <n v="100"/>
    <s v="R05"/>
    <d v="2023-09-06T00:00:00"/>
    <n v="24"/>
    <n v="4.7"/>
    <n v="2024"/>
    <s v="Wednesday"/>
    <s v="1 to 2 hours"/>
    <n v="5"/>
  </r>
  <r>
    <s v="Call_7983"/>
    <s v="C0014"/>
    <n v="58"/>
    <s v="R03"/>
    <d v="2023-09-06T00:00:00"/>
    <n v="96"/>
    <n v="3.2"/>
    <n v="2024"/>
    <s v="Wednesday"/>
    <s v="30 to 60 mins"/>
    <n v="3"/>
  </r>
  <r>
    <s v="Call_7984"/>
    <s v="C0011"/>
    <n v="144"/>
    <s v="R03"/>
    <d v="2023-09-07T00:00:00"/>
    <n v="124"/>
    <n v="2.2999999999999998"/>
    <n v="2024"/>
    <s v="Thursday"/>
    <s v="More than 2 hours"/>
    <n v="2"/>
  </r>
  <r>
    <s v="Call_7985"/>
    <s v="C0014"/>
    <n v="53"/>
    <s v="R01"/>
    <d v="2023-09-08T00:00:00"/>
    <n v="130"/>
    <n v="3.6"/>
    <n v="2024"/>
    <s v="Friday"/>
    <s v="30 to 60 mins"/>
    <n v="4"/>
  </r>
  <r>
    <s v="Call_7986"/>
    <s v="C0012"/>
    <n v="97"/>
    <s v="R02"/>
    <d v="2023-09-08T00:00:00"/>
    <n v="45"/>
    <n v="4.5999999999999996"/>
    <n v="2024"/>
    <s v="Friday"/>
    <s v="1 to 2 hours"/>
    <n v="5"/>
  </r>
  <r>
    <s v="Call_7987"/>
    <s v="C0005"/>
    <n v="64"/>
    <s v="R03"/>
    <d v="2023-09-08T00:00:00"/>
    <n v="66"/>
    <n v="4"/>
    <n v="2024"/>
    <s v="Friday"/>
    <s v="1 to 2 hours"/>
    <n v="4"/>
  </r>
  <r>
    <s v="Call_7988"/>
    <s v="C0003"/>
    <n v="106"/>
    <s v="R05"/>
    <d v="2023-09-08T00:00:00"/>
    <n v="58"/>
    <n v="4.7"/>
    <n v="2024"/>
    <s v="Friday"/>
    <s v="1 to 2 hours"/>
    <n v="5"/>
  </r>
  <r>
    <s v="Call_7989"/>
    <s v="C0001"/>
    <n v="36"/>
    <s v="R03"/>
    <d v="2023-09-09T00:00:00"/>
    <n v="152"/>
    <n v="4.3"/>
    <n v="2024"/>
    <s v="Saturday"/>
    <s v="30 to 60 mins"/>
    <n v="4"/>
  </r>
  <r>
    <s v="Call_7990"/>
    <s v="C0011"/>
    <n v="74"/>
    <s v="R04"/>
    <d v="2023-09-09T00:00:00"/>
    <n v="75"/>
    <n v="2.8"/>
    <n v="2024"/>
    <s v="Saturday"/>
    <s v="1 to 2 hours"/>
    <n v="3"/>
  </r>
  <r>
    <s v="Call_7991"/>
    <s v="C0006"/>
    <n v="143"/>
    <s v="R02"/>
    <d v="2023-09-09T00:00:00"/>
    <n v="78"/>
    <n v="4"/>
    <n v="2024"/>
    <s v="Saturday"/>
    <s v="More than 2 hours"/>
    <n v="4"/>
  </r>
  <r>
    <s v="Call_7992"/>
    <s v="C0003"/>
    <n v="94"/>
    <s v="R01"/>
    <d v="2023-09-09T00:00:00"/>
    <n v="69"/>
    <n v="3.9"/>
    <n v="2024"/>
    <s v="Saturday"/>
    <s v="1 to 2 hours"/>
    <n v="4"/>
  </r>
  <r>
    <s v="Call_7993"/>
    <s v="C0015"/>
    <n v="124"/>
    <s v="R05"/>
    <d v="2023-09-10T00:00:00"/>
    <n v="46"/>
    <n v="3.1"/>
    <n v="2024"/>
    <s v="Sunday"/>
    <s v="More than 2 hours"/>
    <n v="3"/>
  </r>
  <r>
    <s v="Call_7994"/>
    <s v="C0001"/>
    <n v="156"/>
    <s v="R03"/>
    <d v="2023-09-10T00:00:00"/>
    <n v="64"/>
    <n v="2.7"/>
    <n v="2024"/>
    <s v="Sunday"/>
    <s v="More than 2 hours"/>
    <n v="3"/>
  </r>
  <r>
    <s v="Call_7995"/>
    <s v="C0010"/>
    <n v="107"/>
    <s v="R02"/>
    <d v="2023-09-10T00:00:00"/>
    <n v="38"/>
    <n v="4.7"/>
    <n v="2024"/>
    <s v="Sunday"/>
    <s v="1 to 2 hours"/>
    <n v="5"/>
  </r>
  <r>
    <s v="Call_7996"/>
    <s v="C0003"/>
    <n v="58"/>
    <s v="R02"/>
    <d v="2023-09-12T00:00:00"/>
    <n v="90"/>
    <n v="4.3"/>
    <n v="2024"/>
    <s v="Tuesday"/>
    <s v="30 to 60 mins"/>
    <n v="4"/>
  </r>
  <r>
    <s v="Call_7997"/>
    <s v="C0013"/>
    <n v="66"/>
    <s v="R02"/>
    <d v="2023-09-12T00:00:00"/>
    <n v="32"/>
    <n v="3.8"/>
    <n v="2024"/>
    <s v="Tuesday"/>
    <s v="1 to 2 hours"/>
    <n v="4"/>
  </r>
  <r>
    <s v="Call_7998"/>
    <s v="C0002"/>
    <n v="75"/>
    <s v="R03"/>
    <d v="2023-09-12T00:00:00"/>
    <n v="120"/>
    <n v="4.4000000000000004"/>
    <n v="2024"/>
    <s v="Tuesday"/>
    <s v="1 to 2 hours"/>
    <n v="4"/>
  </r>
  <r>
    <s v="Call_7999"/>
    <s v="C0010"/>
    <n v="8"/>
    <s v="R02"/>
    <d v="2023-09-12T00:00:00"/>
    <n v="31"/>
    <n v="3.9"/>
    <n v="2024"/>
    <s v="Tuesday"/>
    <s v="Under 10 mins"/>
    <n v="4"/>
  </r>
  <r>
    <s v="Call_8000"/>
    <s v="C0005"/>
    <n v="76"/>
    <s v="R03"/>
    <d v="2023-09-13T00:00:00"/>
    <n v="108"/>
    <n v="4.9000000000000004"/>
    <n v="2024"/>
    <s v="Wednesday"/>
    <s v="1 to 2 hours"/>
    <n v="5"/>
  </r>
  <r>
    <s v="Call_8001"/>
    <s v="C0003"/>
    <n v="110"/>
    <s v="R03"/>
    <d v="2023-09-13T00:00:00"/>
    <n v="180"/>
    <n v="4.2"/>
    <n v="2024"/>
    <s v="Wednesday"/>
    <s v="1 to 2 hours"/>
    <n v="4"/>
  </r>
  <r>
    <s v="Call_8002"/>
    <s v="C0013"/>
    <n v="50"/>
    <s v="R01"/>
    <d v="2023-09-14T00:00:00"/>
    <n v="124"/>
    <n v="4"/>
    <n v="2024"/>
    <s v="Thursday"/>
    <s v="30 to 60 mins"/>
    <n v="4"/>
  </r>
  <r>
    <s v="Call_8003"/>
    <s v="C0007"/>
    <n v="78"/>
    <s v="R01"/>
    <d v="2023-09-14T00:00:00"/>
    <n v="23"/>
    <n v="4.2"/>
    <n v="2024"/>
    <s v="Thursday"/>
    <s v="1 to 2 hours"/>
    <n v="4"/>
  </r>
  <r>
    <s v="Call_8004"/>
    <s v="C0012"/>
    <n v="59"/>
    <s v="R05"/>
    <d v="2023-09-15T00:00:00"/>
    <n v="24"/>
    <n v="4.8"/>
    <n v="2024"/>
    <s v="Friday"/>
    <s v="30 to 60 mins"/>
    <n v="5"/>
  </r>
  <r>
    <s v="Call_8005"/>
    <s v="C0007"/>
    <n v="126"/>
    <s v="R02"/>
    <d v="2023-09-16T00:00:00"/>
    <n v="52"/>
    <n v="1.1000000000000001"/>
    <n v="2024"/>
    <s v="Saturday"/>
    <s v="More than 2 hours"/>
    <n v="1"/>
  </r>
  <r>
    <s v="Call_8006"/>
    <s v="C0005"/>
    <n v="43"/>
    <s v="R05"/>
    <d v="2023-09-17T00:00:00"/>
    <n v="168"/>
    <n v="4"/>
    <n v="2024"/>
    <s v="Sunday"/>
    <s v="30 to 60 mins"/>
    <n v="4"/>
  </r>
  <r>
    <s v="Call_8007"/>
    <s v="C0001"/>
    <n v="79"/>
    <s v="R03"/>
    <d v="2023-09-19T00:00:00"/>
    <n v="125"/>
    <n v="4.8"/>
    <n v="2024"/>
    <s v="Tuesday"/>
    <s v="1 to 2 hours"/>
    <n v="5"/>
  </r>
  <r>
    <s v="Call_8008"/>
    <s v="C0003"/>
    <n v="71"/>
    <s v="R05"/>
    <d v="2023-09-20T00:00:00"/>
    <n v="50"/>
    <n v="4.2"/>
    <n v="2024"/>
    <s v="Wednesday"/>
    <s v="1 to 2 hours"/>
    <n v="4"/>
  </r>
  <r>
    <s v="Call_8009"/>
    <s v="C0009"/>
    <n v="94"/>
    <s v="R02"/>
    <d v="2023-09-21T00:00:00"/>
    <n v="220"/>
    <n v="4.5999999999999996"/>
    <n v="2024"/>
    <s v="Thursday"/>
    <s v="1 to 2 hours"/>
    <n v="5"/>
  </r>
  <r>
    <s v="Call_8010"/>
    <s v="C0010"/>
    <n v="108"/>
    <s v="R05"/>
    <d v="2023-09-21T00:00:00"/>
    <n v="180"/>
    <n v="4"/>
    <n v="2024"/>
    <s v="Thursday"/>
    <s v="1 to 2 hours"/>
    <n v="4"/>
  </r>
  <r>
    <s v="Call_8011"/>
    <s v="C0005"/>
    <n v="76"/>
    <s v="R02"/>
    <d v="2023-09-21T00:00:00"/>
    <n v="110"/>
    <n v="3.9"/>
    <n v="2024"/>
    <s v="Thursday"/>
    <s v="1 to 2 hours"/>
    <n v="4"/>
  </r>
  <r>
    <s v="Call_8012"/>
    <s v="C0012"/>
    <n v="136"/>
    <s v="R05"/>
    <d v="2023-09-21T00:00:00"/>
    <n v="36"/>
    <n v="2.8"/>
    <n v="2024"/>
    <s v="Thursday"/>
    <s v="More than 2 hours"/>
    <n v="3"/>
  </r>
  <r>
    <s v="Call_8013"/>
    <s v="C0004"/>
    <n v="129"/>
    <s v="R01"/>
    <d v="2023-09-22T00:00:00"/>
    <n v="93"/>
    <n v="4.7"/>
    <n v="2024"/>
    <s v="Friday"/>
    <s v="More than 2 hours"/>
    <n v="5"/>
  </r>
  <r>
    <s v="Call_8014"/>
    <s v="C0010"/>
    <n v="120"/>
    <s v="R05"/>
    <d v="2023-09-22T00:00:00"/>
    <n v="38"/>
    <n v="4.2"/>
    <n v="2024"/>
    <s v="Friday"/>
    <s v="1 to 2 hours"/>
    <n v="4"/>
  </r>
  <r>
    <s v="Call_8015"/>
    <s v="C0005"/>
    <n v="108"/>
    <s v="R01"/>
    <d v="2023-09-23T00:00:00"/>
    <n v="66"/>
    <n v="3.9"/>
    <n v="2024"/>
    <s v="Saturday"/>
    <s v="1 to 2 hours"/>
    <n v="4"/>
  </r>
  <r>
    <s v="Call_8016"/>
    <s v="C0007"/>
    <n v="79"/>
    <s v="R05"/>
    <d v="2023-09-23T00:00:00"/>
    <n v="215"/>
    <n v="4.5999999999999996"/>
    <n v="2024"/>
    <s v="Saturday"/>
    <s v="1 to 2 hours"/>
    <n v="5"/>
  </r>
  <r>
    <s v="Call_8017"/>
    <s v="C0007"/>
    <n v="45"/>
    <s v="R01"/>
    <d v="2023-09-23T00:00:00"/>
    <n v="92"/>
    <n v="4.3"/>
    <n v="2024"/>
    <s v="Saturday"/>
    <s v="30 to 60 mins"/>
    <n v="4"/>
  </r>
  <r>
    <s v="Call_8018"/>
    <s v="C0011"/>
    <n v="96"/>
    <s v="R05"/>
    <d v="2023-09-23T00:00:00"/>
    <n v="80"/>
    <n v="3.6"/>
    <n v="2024"/>
    <s v="Saturday"/>
    <s v="1 to 2 hours"/>
    <n v="4"/>
  </r>
  <r>
    <s v="Call_8019"/>
    <s v="C0011"/>
    <n v="81"/>
    <s v="R05"/>
    <d v="2023-09-24T00:00:00"/>
    <n v="123"/>
    <n v="4.9000000000000004"/>
    <n v="2024"/>
    <s v="Sunday"/>
    <s v="1 to 2 hours"/>
    <n v="5"/>
  </r>
  <r>
    <s v="Call_8020"/>
    <s v="C0012"/>
    <n v="95"/>
    <s v="R04"/>
    <d v="2023-09-24T00:00:00"/>
    <n v="23"/>
    <n v="2.4"/>
    <n v="2024"/>
    <s v="Sunday"/>
    <s v="1 to 2 hours"/>
    <n v="2"/>
  </r>
  <r>
    <s v="Call_8021"/>
    <s v="C0015"/>
    <n v="159"/>
    <s v="R02"/>
    <d v="2023-09-24T00:00:00"/>
    <n v="63"/>
    <n v="4.2"/>
    <n v="2024"/>
    <s v="Sunday"/>
    <s v="More than 2 hours"/>
    <n v="4"/>
  </r>
  <r>
    <s v="Call_8022"/>
    <s v="C0008"/>
    <n v="109"/>
    <s v="R03"/>
    <d v="2023-09-24T00:00:00"/>
    <n v="52"/>
    <n v="3.9"/>
    <n v="2024"/>
    <s v="Sunday"/>
    <s v="1 to 2 hours"/>
    <n v="4"/>
  </r>
  <r>
    <s v="Call_8023"/>
    <s v="C0007"/>
    <n v="107"/>
    <s v="R03"/>
    <d v="2023-09-24T00:00:00"/>
    <n v="60"/>
    <n v="4.2"/>
    <n v="2024"/>
    <s v="Sunday"/>
    <s v="1 to 2 hours"/>
    <n v="4"/>
  </r>
  <r>
    <s v="Call_8024"/>
    <s v="C0011"/>
    <n v="67"/>
    <s v="R01"/>
    <d v="2023-09-25T00:00:00"/>
    <n v="87"/>
    <n v="3.9"/>
    <n v="2024"/>
    <s v="Monday"/>
    <s v="1 to 2 hours"/>
    <n v="4"/>
  </r>
  <r>
    <s v="Call_8025"/>
    <s v="C0002"/>
    <n v="96"/>
    <s v="R05"/>
    <d v="2023-09-26T00:00:00"/>
    <n v="42"/>
    <n v="4.5"/>
    <n v="2024"/>
    <s v="Tuesday"/>
    <s v="1 to 2 hours"/>
    <n v="5"/>
  </r>
  <r>
    <s v="Call_8026"/>
    <s v="C0006"/>
    <n v="142"/>
    <s v="R02"/>
    <d v="2023-09-27T00:00:00"/>
    <n v="37"/>
    <n v="3.8"/>
    <n v="2024"/>
    <s v="Wednesday"/>
    <s v="More than 2 hours"/>
    <n v="4"/>
  </r>
  <r>
    <s v="Call_8027"/>
    <s v="C0006"/>
    <n v="71"/>
    <s v="R04"/>
    <d v="2023-09-27T00:00:00"/>
    <n v="135"/>
    <n v="3.9"/>
    <n v="2024"/>
    <s v="Wednesday"/>
    <s v="1 to 2 hours"/>
    <n v="4"/>
  </r>
  <r>
    <s v="Call_8028"/>
    <s v="C0002"/>
    <n v="152"/>
    <s v="R04"/>
    <d v="2023-09-27T00:00:00"/>
    <n v="88"/>
    <n v="4.7"/>
    <n v="2024"/>
    <s v="Wednesday"/>
    <s v="More than 2 hours"/>
    <n v="5"/>
  </r>
  <r>
    <s v="Call_8029"/>
    <s v="C0001"/>
    <n v="108"/>
    <s v="R02"/>
    <d v="2023-09-27T00:00:00"/>
    <n v="190"/>
    <n v="3.2"/>
    <n v="2024"/>
    <s v="Wednesday"/>
    <s v="1 to 2 hours"/>
    <n v="3"/>
  </r>
  <r>
    <s v="Call_8030"/>
    <s v="C0001"/>
    <n v="156"/>
    <s v="R04"/>
    <d v="2023-09-27T00:00:00"/>
    <n v="81"/>
    <n v="5"/>
    <n v="2024"/>
    <s v="Wednesday"/>
    <s v="More than 2 hours"/>
    <n v="5"/>
  </r>
  <r>
    <s v="Call_8031"/>
    <s v="C0006"/>
    <n v="126"/>
    <s v="R02"/>
    <d v="2023-09-27T00:00:00"/>
    <n v="44"/>
    <n v="3.7"/>
    <n v="2024"/>
    <s v="Wednesday"/>
    <s v="More than 2 hours"/>
    <n v="4"/>
  </r>
  <r>
    <s v="Call_8032"/>
    <s v="C0005"/>
    <n v="135"/>
    <s v="R04"/>
    <d v="2023-09-28T00:00:00"/>
    <n v="92"/>
    <n v="3.9"/>
    <n v="2024"/>
    <s v="Thursday"/>
    <s v="More than 2 hours"/>
    <n v="4"/>
  </r>
  <r>
    <s v="Call_8033"/>
    <s v="C0006"/>
    <n v="110"/>
    <s v="R05"/>
    <d v="2023-09-29T00:00:00"/>
    <n v="90"/>
    <n v="3.1"/>
    <n v="2024"/>
    <s v="Friday"/>
    <s v="1 to 2 hours"/>
    <n v="3"/>
  </r>
  <r>
    <s v="Call_8034"/>
    <s v="C0015"/>
    <n v="64"/>
    <s v="R04"/>
    <d v="2023-09-29T00:00:00"/>
    <n v="112"/>
    <n v="2"/>
    <n v="2024"/>
    <s v="Friday"/>
    <s v="1 to 2 hours"/>
    <n v="2"/>
  </r>
  <r>
    <s v="Call_8035"/>
    <s v="C0009"/>
    <n v="127"/>
    <s v="R02"/>
    <d v="2023-09-29T00:00:00"/>
    <n v="112"/>
    <n v="4.5999999999999996"/>
    <n v="2024"/>
    <s v="Friday"/>
    <s v="More than 2 hours"/>
    <n v="5"/>
  </r>
  <r>
    <s v="Call_8036"/>
    <s v="C0008"/>
    <n v="124"/>
    <s v="R01"/>
    <d v="2023-09-29T00:00:00"/>
    <n v="48"/>
    <n v="3.7"/>
    <n v="2024"/>
    <s v="Friday"/>
    <s v="More than 2 hours"/>
    <n v="4"/>
  </r>
  <r>
    <s v="Call_8037"/>
    <s v="C0015"/>
    <n v="125"/>
    <s v="R02"/>
    <d v="2023-09-29T00:00:00"/>
    <n v="116"/>
    <n v="4.4000000000000004"/>
    <n v="2024"/>
    <s v="Friday"/>
    <s v="More than 2 hours"/>
    <n v="4"/>
  </r>
  <r>
    <s v="Call_8038"/>
    <s v="C0004"/>
    <n v="70"/>
    <s v="R02"/>
    <d v="2023-09-29T00:00:00"/>
    <n v="29"/>
    <n v="2.1"/>
    <n v="2024"/>
    <s v="Friday"/>
    <s v="1 to 2 hours"/>
    <n v="2"/>
  </r>
  <r>
    <s v="Call_8039"/>
    <s v="C0009"/>
    <n v="93"/>
    <s v="R04"/>
    <d v="2023-09-30T00:00:00"/>
    <n v="170"/>
    <n v="2.2000000000000002"/>
    <n v="2024"/>
    <s v="Saturday"/>
    <s v="1 to 2 hours"/>
    <n v="2"/>
  </r>
  <r>
    <s v="Call_8040"/>
    <s v="C0004"/>
    <n v="120"/>
    <s v="R03"/>
    <d v="2023-09-30T00:00:00"/>
    <n v="68"/>
    <n v="3.4"/>
    <n v="2024"/>
    <s v="Saturday"/>
    <s v="1 to 2 hours"/>
    <n v="3"/>
  </r>
  <r>
    <s v="Call_8041"/>
    <s v="C0011"/>
    <n v="96"/>
    <s v="R05"/>
    <d v="2023-09-30T00:00:00"/>
    <n v="195"/>
    <n v="2.7"/>
    <n v="2024"/>
    <s v="Saturday"/>
    <s v="1 to 2 hours"/>
    <n v="3"/>
  </r>
  <r>
    <s v="Call_8042"/>
    <s v="C0014"/>
    <n v="67"/>
    <s v="R05"/>
    <d v="2023-09-30T00:00:00"/>
    <n v="96"/>
    <n v="3.7"/>
    <n v="2024"/>
    <s v="Saturday"/>
    <s v="1 to 2 hours"/>
    <n v="4"/>
  </r>
  <r>
    <s v="Call_8043"/>
    <s v="C0015"/>
    <n v="119"/>
    <s v="R05"/>
    <d v="2023-09-30T00:00:00"/>
    <n v="96"/>
    <n v="3.1"/>
    <n v="2024"/>
    <s v="Saturday"/>
    <s v="1 to 2 hours"/>
    <n v="3"/>
  </r>
  <r>
    <s v="Call_8044"/>
    <s v="C0008"/>
    <n v="61"/>
    <s v="R01"/>
    <d v="2023-09-30T00:00:00"/>
    <n v="117"/>
    <n v="4.0999999999999996"/>
    <n v="2024"/>
    <s v="Saturday"/>
    <s v="1 to 2 hours"/>
    <n v="4"/>
  </r>
  <r>
    <s v="Call_8045"/>
    <s v="C0011"/>
    <n v="29"/>
    <s v="R04"/>
    <d v="2023-09-30T00:00:00"/>
    <n v="80"/>
    <n v="4.8"/>
    <n v="2024"/>
    <s v="Saturday"/>
    <s v="10 to 30 mins"/>
    <n v="5"/>
  </r>
  <r>
    <s v="Call_8046"/>
    <s v="C0002"/>
    <n v="134"/>
    <s v="R03"/>
    <d v="2023-09-30T00:00:00"/>
    <n v="117"/>
    <n v="4"/>
    <n v="2024"/>
    <s v="Saturday"/>
    <s v="More than 2 hours"/>
    <n v="4"/>
  </r>
  <r>
    <s v="Call_8047"/>
    <s v="C0006"/>
    <n v="113"/>
    <s v="R05"/>
    <d v="2023-10-01T00:00:00"/>
    <n v="40"/>
    <n v="3"/>
    <n v="2024"/>
    <s v="Sunday"/>
    <s v="1 to 2 hours"/>
    <n v="3"/>
  </r>
  <r>
    <s v="Call_8048"/>
    <s v="C0001"/>
    <n v="12"/>
    <s v="R03"/>
    <d v="2023-10-01T00:00:00"/>
    <n v="117"/>
    <n v="4.8"/>
    <n v="2024"/>
    <s v="Sunday"/>
    <s v="10 to 30 mins"/>
    <n v="5"/>
  </r>
  <r>
    <s v="Call_8049"/>
    <s v="C0013"/>
    <n v="78"/>
    <s v="R04"/>
    <d v="2023-10-01T00:00:00"/>
    <n v="135"/>
    <n v="4.0999999999999996"/>
    <n v="2024"/>
    <s v="Sunday"/>
    <s v="1 to 2 hours"/>
    <n v="4"/>
  </r>
  <r>
    <s v="Call_8050"/>
    <s v="C0015"/>
    <n v="82"/>
    <s v="R02"/>
    <d v="2023-10-01T00:00:00"/>
    <n v="99"/>
    <n v="4.2"/>
    <n v="2024"/>
    <s v="Sunday"/>
    <s v="1 to 2 hours"/>
    <n v="4"/>
  </r>
  <r>
    <s v="Call_8051"/>
    <s v="C0010"/>
    <n v="149"/>
    <s v="R01"/>
    <d v="2023-10-01T00:00:00"/>
    <n v="130"/>
    <n v="3.3"/>
    <n v="2024"/>
    <s v="Sunday"/>
    <s v="More than 2 hours"/>
    <n v="3"/>
  </r>
  <r>
    <s v="Call_8052"/>
    <s v="C0007"/>
    <n v="56"/>
    <s v="R03"/>
    <d v="2023-10-01T00:00:00"/>
    <n v="96"/>
    <n v="4.7"/>
    <n v="2024"/>
    <s v="Sunday"/>
    <s v="30 to 60 mins"/>
    <n v="5"/>
  </r>
  <r>
    <s v="Call_8053"/>
    <s v="C0011"/>
    <n v="80"/>
    <s v="R01"/>
    <d v="2023-10-01T00:00:00"/>
    <n v="128"/>
    <n v="3.7"/>
    <n v="2024"/>
    <s v="Sunday"/>
    <s v="1 to 2 hours"/>
    <n v="4"/>
  </r>
  <r>
    <s v="Call_8054"/>
    <s v="C0008"/>
    <n v="131"/>
    <s v="R05"/>
    <d v="2023-10-01T00:00:00"/>
    <n v="69"/>
    <n v="4.7"/>
    <n v="2024"/>
    <s v="Sunday"/>
    <s v="More than 2 hours"/>
    <n v="5"/>
  </r>
  <r>
    <s v="Call_8055"/>
    <s v="C0008"/>
    <n v="109"/>
    <s v="R05"/>
    <d v="2023-10-01T00:00:00"/>
    <n v="44"/>
    <n v="4.5999999999999996"/>
    <n v="2024"/>
    <s v="Sunday"/>
    <s v="1 to 2 hours"/>
    <n v="5"/>
  </r>
  <r>
    <s v="Call_8056"/>
    <s v="C0007"/>
    <n v="142"/>
    <s v="R05"/>
    <d v="2023-10-01T00:00:00"/>
    <n v="44"/>
    <n v="4.8"/>
    <n v="2024"/>
    <s v="Sunday"/>
    <s v="More than 2 hours"/>
    <n v="5"/>
  </r>
  <r>
    <s v="Call_8057"/>
    <s v="C0009"/>
    <n v="114"/>
    <s v="R03"/>
    <d v="2023-10-02T00:00:00"/>
    <n v="135"/>
    <n v="2"/>
    <n v="2024"/>
    <s v="Monday"/>
    <s v="1 to 2 hours"/>
    <n v="2"/>
  </r>
  <r>
    <s v="Call_8058"/>
    <s v="C0014"/>
    <n v="93"/>
    <s v="R01"/>
    <d v="2023-10-02T00:00:00"/>
    <n v="45"/>
    <n v="3.9"/>
    <n v="2024"/>
    <s v="Monday"/>
    <s v="1 to 2 hours"/>
    <n v="4"/>
  </r>
  <r>
    <s v="Call_8059"/>
    <s v="C0001"/>
    <n v="43"/>
    <s v="R01"/>
    <d v="2023-10-02T00:00:00"/>
    <n v="87"/>
    <n v="3"/>
    <n v="2024"/>
    <s v="Monday"/>
    <s v="30 to 60 mins"/>
    <n v="3"/>
  </r>
  <r>
    <s v="Call_8060"/>
    <s v="C0002"/>
    <n v="78"/>
    <s v="R04"/>
    <d v="2023-10-03T00:00:00"/>
    <n v="84"/>
    <n v="4.5999999999999996"/>
    <n v="2024"/>
    <s v="Tuesday"/>
    <s v="1 to 2 hours"/>
    <n v="5"/>
  </r>
  <r>
    <s v="Call_8061"/>
    <s v="C0009"/>
    <n v="89"/>
    <s v="R05"/>
    <d v="2023-10-03T00:00:00"/>
    <n v="81"/>
    <n v="3.8"/>
    <n v="2024"/>
    <s v="Tuesday"/>
    <s v="1 to 2 hours"/>
    <n v="4"/>
  </r>
  <r>
    <s v="Call_8062"/>
    <s v="C0007"/>
    <n v="82"/>
    <s v="R02"/>
    <d v="2023-10-03T00:00:00"/>
    <n v="130"/>
    <n v="4.4000000000000004"/>
    <n v="2024"/>
    <s v="Tuesday"/>
    <s v="1 to 2 hours"/>
    <n v="4"/>
  </r>
  <r>
    <s v="Call_8063"/>
    <s v="C0011"/>
    <n v="86"/>
    <s v="R05"/>
    <d v="2023-10-04T00:00:00"/>
    <n v="92"/>
    <n v="2.4"/>
    <n v="2024"/>
    <s v="Wednesday"/>
    <s v="1 to 2 hours"/>
    <n v="2"/>
  </r>
  <r>
    <s v="Call_8064"/>
    <s v="C0012"/>
    <n v="57"/>
    <s v="R04"/>
    <d v="2023-10-04T00:00:00"/>
    <n v="48"/>
    <n v="4.5"/>
    <n v="2024"/>
    <s v="Wednesday"/>
    <s v="30 to 60 mins"/>
    <n v="5"/>
  </r>
  <r>
    <s v="Call_8065"/>
    <s v="C0014"/>
    <n v="103"/>
    <s v="R03"/>
    <d v="2023-10-04T00:00:00"/>
    <n v="160"/>
    <n v="4.5"/>
    <n v="2024"/>
    <s v="Wednesday"/>
    <s v="1 to 2 hours"/>
    <n v="5"/>
  </r>
  <r>
    <s v="Call_8066"/>
    <s v="C0013"/>
    <n v="138"/>
    <s v="R04"/>
    <d v="2023-10-05T00:00:00"/>
    <n v="155"/>
    <n v="2.7"/>
    <n v="2024"/>
    <s v="Thursday"/>
    <s v="More than 2 hours"/>
    <n v="3"/>
  </r>
  <r>
    <s v="Call_8067"/>
    <s v="C0010"/>
    <n v="88"/>
    <s v="R02"/>
    <d v="2023-10-05T00:00:00"/>
    <n v="100"/>
    <n v="4.9000000000000004"/>
    <n v="2024"/>
    <s v="Thursday"/>
    <s v="1 to 2 hours"/>
    <n v="5"/>
  </r>
  <r>
    <s v="Call_8068"/>
    <s v="C0009"/>
    <n v="118"/>
    <s v="R01"/>
    <d v="2023-10-05T00:00:00"/>
    <n v="56"/>
    <n v="3.7"/>
    <n v="2024"/>
    <s v="Thursday"/>
    <s v="1 to 2 hours"/>
    <n v="4"/>
  </r>
  <r>
    <s v="Call_8069"/>
    <s v="C0011"/>
    <n v="4"/>
    <s v="R05"/>
    <d v="2023-10-05T00:00:00"/>
    <n v="170"/>
    <n v="3.9"/>
    <n v="2024"/>
    <s v="Thursday"/>
    <s v="Under 10 mins"/>
    <n v="4"/>
  </r>
  <r>
    <s v="Call_8070"/>
    <s v="C0001"/>
    <n v="78"/>
    <s v="R03"/>
    <d v="2023-10-06T00:00:00"/>
    <n v="74"/>
    <n v="3.5"/>
    <n v="2024"/>
    <s v="Friday"/>
    <s v="1 to 2 hours"/>
    <n v="4"/>
  </r>
  <r>
    <s v="Call_8071"/>
    <s v="C0006"/>
    <n v="69"/>
    <s v="R05"/>
    <d v="2023-10-06T00:00:00"/>
    <n v="99"/>
    <n v="2.7"/>
    <n v="2024"/>
    <s v="Friday"/>
    <s v="1 to 2 hours"/>
    <n v="3"/>
  </r>
  <r>
    <s v="Call_8072"/>
    <s v="C0007"/>
    <n v="90"/>
    <s v="R04"/>
    <d v="2023-10-06T00:00:00"/>
    <n v="84"/>
    <n v="3.9"/>
    <n v="2024"/>
    <s v="Friday"/>
    <s v="1 to 2 hours"/>
    <n v="4"/>
  </r>
  <r>
    <s v="Call_8073"/>
    <s v="C0006"/>
    <n v="134"/>
    <s v="R05"/>
    <d v="2023-10-06T00:00:00"/>
    <n v="35"/>
    <n v="3.4"/>
    <n v="2024"/>
    <s v="Friday"/>
    <s v="More than 2 hours"/>
    <n v="3"/>
  </r>
  <r>
    <s v="Call_8074"/>
    <s v="C0004"/>
    <n v="65"/>
    <s v="R01"/>
    <d v="2023-10-06T00:00:00"/>
    <n v="150"/>
    <n v="5"/>
    <n v="2024"/>
    <s v="Friday"/>
    <s v="1 to 2 hours"/>
    <n v="5"/>
  </r>
  <r>
    <s v="Call_8075"/>
    <s v="C0005"/>
    <n v="54"/>
    <s v="R03"/>
    <d v="2023-10-07T00:00:00"/>
    <n v="176"/>
    <n v="4.4000000000000004"/>
    <n v="2024"/>
    <s v="Saturday"/>
    <s v="30 to 60 mins"/>
    <n v="4"/>
  </r>
  <r>
    <s v="Call_8076"/>
    <s v="C0005"/>
    <n v="90"/>
    <s v="R03"/>
    <d v="2023-10-07T00:00:00"/>
    <n v="84"/>
    <n v="4.3"/>
    <n v="2024"/>
    <s v="Saturday"/>
    <s v="1 to 2 hours"/>
    <n v="4"/>
  </r>
  <r>
    <s v="Call_8077"/>
    <s v="C0007"/>
    <n v="66"/>
    <s v="R03"/>
    <d v="2023-10-07T00:00:00"/>
    <n v="136"/>
    <n v="4.7"/>
    <n v="2024"/>
    <s v="Saturday"/>
    <s v="1 to 2 hours"/>
    <n v="5"/>
  </r>
  <r>
    <s v="Call_8078"/>
    <s v="C0011"/>
    <n v="150"/>
    <s v="R03"/>
    <d v="2023-10-08T00:00:00"/>
    <n v="70"/>
    <n v="4.0999999999999996"/>
    <n v="2024"/>
    <s v="Sunday"/>
    <s v="More than 2 hours"/>
    <n v="4"/>
  </r>
  <r>
    <s v="Call_8079"/>
    <s v="C0002"/>
    <n v="18"/>
    <s v="R01"/>
    <d v="2023-10-08T00:00:00"/>
    <n v="96"/>
    <n v="4.8"/>
    <n v="2024"/>
    <s v="Sunday"/>
    <s v="10 to 30 mins"/>
    <n v="5"/>
  </r>
  <r>
    <s v="Call_8080"/>
    <s v="C0005"/>
    <n v="87"/>
    <s v="R01"/>
    <d v="2023-10-08T00:00:00"/>
    <n v="23"/>
    <n v="4.2"/>
    <n v="2024"/>
    <s v="Sunday"/>
    <s v="1 to 2 hours"/>
    <n v="4"/>
  </r>
  <r>
    <s v="Call_8081"/>
    <s v="C0013"/>
    <n v="94"/>
    <s v="R03"/>
    <d v="2023-10-09T00:00:00"/>
    <n v="120"/>
    <n v="3.4"/>
    <n v="2024"/>
    <s v="Monday"/>
    <s v="1 to 2 hours"/>
    <n v="3"/>
  </r>
  <r>
    <s v="Call_8082"/>
    <s v="C0012"/>
    <n v="56"/>
    <s v="R03"/>
    <d v="2023-10-09T00:00:00"/>
    <n v="205"/>
    <n v="3.3"/>
    <n v="2024"/>
    <s v="Monday"/>
    <s v="30 to 60 mins"/>
    <n v="3"/>
  </r>
  <r>
    <s v="Call_8083"/>
    <s v="C0009"/>
    <n v="41"/>
    <s v="R02"/>
    <d v="2023-10-10T00:00:00"/>
    <n v="42"/>
    <n v="3.8"/>
    <n v="2024"/>
    <s v="Tuesday"/>
    <s v="30 to 60 mins"/>
    <n v="4"/>
  </r>
  <r>
    <s v="Call_8084"/>
    <s v="C0011"/>
    <n v="119"/>
    <s v="R04"/>
    <d v="2023-10-10T00:00:00"/>
    <n v="111"/>
    <n v="3.9"/>
    <n v="2024"/>
    <s v="Tuesday"/>
    <s v="1 to 2 hours"/>
    <n v="4"/>
  </r>
  <r>
    <s v="Call_8085"/>
    <s v="C0014"/>
    <n v="108"/>
    <s v="R03"/>
    <d v="2023-10-10T00:00:00"/>
    <n v="68"/>
    <n v="2.5"/>
    <n v="2024"/>
    <s v="Tuesday"/>
    <s v="1 to 2 hours"/>
    <n v="3"/>
  </r>
  <r>
    <s v="Call_8086"/>
    <s v="C0001"/>
    <n v="63"/>
    <s v="R05"/>
    <d v="2023-10-10T00:00:00"/>
    <n v="172"/>
    <n v="4.9000000000000004"/>
    <n v="2024"/>
    <s v="Tuesday"/>
    <s v="1 to 2 hours"/>
    <n v="5"/>
  </r>
  <r>
    <s v="Call_8087"/>
    <s v="C0015"/>
    <n v="59"/>
    <s v="R03"/>
    <d v="2023-10-10T00:00:00"/>
    <n v="152"/>
    <n v="4.8"/>
    <n v="2024"/>
    <s v="Tuesday"/>
    <s v="30 to 60 mins"/>
    <n v="5"/>
  </r>
  <r>
    <s v="Call_8088"/>
    <s v="C0015"/>
    <n v="90"/>
    <s v="R02"/>
    <d v="2023-10-10T00:00:00"/>
    <n v="48"/>
    <n v="4.7"/>
    <n v="2024"/>
    <s v="Tuesday"/>
    <s v="1 to 2 hours"/>
    <n v="5"/>
  </r>
  <r>
    <s v="Call_8089"/>
    <s v="C0010"/>
    <n v="55"/>
    <s v="R02"/>
    <d v="2023-10-10T00:00:00"/>
    <n v="25"/>
    <n v="4.7"/>
    <n v="2024"/>
    <s v="Tuesday"/>
    <s v="30 to 60 mins"/>
    <n v="5"/>
  </r>
  <r>
    <s v="Call_8090"/>
    <s v="C0014"/>
    <n v="84"/>
    <s v="R04"/>
    <d v="2023-10-11T00:00:00"/>
    <n v="54"/>
    <n v="3.3"/>
    <n v="2024"/>
    <s v="Wednesday"/>
    <s v="1 to 2 hours"/>
    <n v="3"/>
  </r>
  <r>
    <s v="Call_8091"/>
    <s v="C0014"/>
    <n v="150"/>
    <s v="R01"/>
    <d v="2023-10-11T00:00:00"/>
    <n v="108"/>
    <n v="4.7"/>
    <n v="2024"/>
    <s v="Wednesday"/>
    <s v="More than 2 hours"/>
    <n v="5"/>
  </r>
  <r>
    <s v="Call_8092"/>
    <s v="C0008"/>
    <n v="69"/>
    <s v="R03"/>
    <d v="2023-10-11T00:00:00"/>
    <n v="36"/>
    <n v="4.5"/>
    <n v="2024"/>
    <s v="Wednesday"/>
    <s v="1 to 2 hours"/>
    <n v="5"/>
  </r>
  <r>
    <s v="Call_8093"/>
    <s v="C0003"/>
    <n v="120"/>
    <s v="R02"/>
    <d v="2023-10-12T00:00:00"/>
    <n v="140"/>
    <n v="4.5999999999999996"/>
    <n v="2024"/>
    <s v="Thursday"/>
    <s v="1 to 2 hours"/>
    <n v="5"/>
  </r>
  <r>
    <s v="Call_8094"/>
    <s v="C0005"/>
    <n v="126"/>
    <s v="R04"/>
    <d v="2023-10-12T00:00:00"/>
    <n v="50"/>
    <n v="4.8"/>
    <n v="2024"/>
    <s v="Thursday"/>
    <s v="More than 2 hours"/>
    <n v="5"/>
  </r>
  <r>
    <s v="Call_8095"/>
    <s v="C0008"/>
    <n v="120"/>
    <s v="R05"/>
    <d v="2023-10-12T00:00:00"/>
    <n v="195"/>
    <n v="4.3"/>
    <n v="2024"/>
    <s v="Thursday"/>
    <s v="1 to 2 hours"/>
    <n v="4"/>
  </r>
  <r>
    <s v="Call_8096"/>
    <s v="C0005"/>
    <n v="139"/>
    <s v="R02"/>
    <d v="2023-10-13T00:00:00"/>
    <n v="48"/>
    <n v="4.7"/>
    <n v="2024"/>
    <s v="Friday"/>
    <s v="More than 2 hours"/>
    <n v="5"/>
  </r>
  <r>
    <s v="Call_8097"/>
    <s v="C0010"/>
    <n v="124"/>
    <s v="R03"/>
    <d v="2023-10-14T00:00:00"/>
    <n v="29"/>
    <n v="4.8"/>
    <n v="2024"/>
    <s v="Saturday"/>
    <s v="More than 2 hours"/>
    <n v="5"/>
  </r>
  <r>
    <s v="Call_8098"/>
    <s v="C0003"/>
    <n v="108"/>
    <s v="R05"/>
    <d v="2023-10-14T00:00:00"/>
    <n v="44"/>
    <n v="4.7"/>
    <n v="2024"/>
    <s v="Saturday"/>
    <s v="1 to 2 hours"/>
    <n v="5"/>
  </r>
  <r>
    <s v="Call_8099"/>
    <s v="C0004"/>
    <n v="132"/>
    <s v="R01"/>
    <d v="2023-10-14T00:00:00"/>
    <n v="140"/>
    <n v="4.3"/>
    <n v="2024"/>
    <s v="Saturday"/>
    <s v="More than 2 hours"/>
    <n v="4"/>
  </r>
  <r>
    <s v="Call_8100"/>
    <s v="C0001"/>
    <n v="67"/>
    <s v="R01"/>
    <d v="2023-10-14T00:00:00"/>
    <n v="105"/>
    <n v="3.8"/>
    <n v="2024"/>
    <s v="Saturday"/>
    <s v="1 to 2 hours"/>
    <n v="4"/>
  </r>
  <r>
    <s v="Call_8101"/>
    <s v="C0007"/>
    <n v="125"/>
    <s v="R01"/>
    <d v="2023-10-14T00:00:00"/>
    <n v="82"/>
    <n v="4.5999999999999996"/>
    <n v="2024"/>
    <s v="Saturday"/>
    <s v="More than 2 hours"/>
    <n v="5"/>
  </r>
  <r>
    <s v="Call_8102"/>
    <s v="C0003"/>
    <n v="23"/>
    <s v="R05"/>
    <d v="2023-10-14T00:00:00"/>
    <n v="24"/>
    <n v="2.9"/>
    <n v="2024"/>
    <s v="Saturday"/>
    <s v="10 to 30 mins"/>
    <n v="3"/>
  </r>
  <r>
    <s v="Call_8103"/>
    <s v="C0011"/>
    <n v="131"/>
    <s v="R03"/>
    <d v="2023-10-15T00:00:00"/>
    <n v="205"/>
    <n v="4.8"/>
    <n v="2024"/>
    <s v="Sunday"/>
    <s v="More than 2 hours"/>
    <n v="5"/>
  </r>
  <r>
    <s v="Call_8104"/>
    <s v="C0004"/>
    <n v="56"/>
    <s v="R02"/>
    <d v="2023-10-15T00:00:00"/>
    <n v="225"/>
    <n v="4.9000000000000004"/>
    <n v="2024"/>
    <s v="Sunday"/>
    <s v="30 to 60 mins"/>
    <n v="5"/>
  </r>
  <r>
    <s v="Call_8105"/>
    <s v="C0011"/>
    <n v="70"/>
    <s v="R03"/>
    <d v="2023-10-15T00:00:00"/>
    <n v="50"/>
    <n v="3.4"/>
    <n v="2024"/>
    <s v="Sunday"/>
    <s v="1 to 2 hours"/>
    <n v="3"/>
  </r>
  <r>
    <s v="Call_8106"/>
    <s v="C0011"/>
    <n v="55"/>
    <s v="R01"/>
    <d v="2023-10-15T00:00:00"/>
    <n v="80"/>
    <n v="4.3"/>
    <n v="2024"/>
    <s v="Sunday"/>
    <s v="30 to 60 mins"/>
    <n v="4"/>
  </r>
  <r>
    <s v="Call_8107"/>
    <s v="C0007"/>
    <n v="77"/>
    <s v="R02"/>
    <d v="2023-10-15T00:00:00"/>
    <n v="78"/>
    <n v="3.9"/>
    <n v="2024"/>
    <s v="Sunday"/>
    <s v="1 to 2 hours"/>
    <n v="4"/>
  </r>
  <r>
    <s v="Call_8108"/>
    <s v="C0014"/>
    <n v="133"/>
    <s v="R03"/>
    <d v="2023-10-16T00:00:00"/>
    <n v="40"/>
    <n v="3.9"/>
    <n v="2024"/>
    <s v="Monday"/>
    <s v="More than 2 hours"/>
    <n v="4"/>
  </r>
  <r>
    <s v="Call_8109"/>
    <s v="C0007"/>
    <n v="77"/>
    <s v="R02"/>
    <d v="2023-10-16T00:00:00"/>
    <n v="176"/>
    <n v="1.5"/>
    <n v="2024"/>
    <s v="Monday"/>
    <s v="1 to 2 hours"/>
    <n v="2"/>
  </r>
  <r>
    <s v="Call_8110"/>
    <s v="C0015"/>
    <n v="103"/>
    <s v="R03"/>
    <d v="2023-10-16T00:00:00"/>
    <n v="78"/>
    <n v="3"/>
    <n v="2024"/>
    <s v="Monday"/>
    <s v="1 to 2 hours"/>
    <n v="3"/>
  </r>
  <r>
    <s v="Call_8111"/>
    <s v="C0008"/>
    <n v="32"/>
    <s v="R02"/>
    <d v="2023-10-16T00:00:00"/>
    <n v="42"/>
    <n v="4.2"/>
    <n v="2024"/>
    <s v="Monday"/>
    <s v="30 to 60 mins"/>
    <n v="4"/>
  </r>
  <r>
    <s v="Call_8112"/>
    <s v="C0014"/>
    <n v="30"/>
    <s v="R03"/>
    <d v="2023-10-16T00:00:00"/>
    <n v="38"/>
    <n v="3.7"/>
    <n v="2024"/>
    <s v="Monday"/>
    <s v="10 to 30 mins"/>
    <n v="4"/>
  </r>
  <r>
    <s v="Call_8113"/>
    <s v="C0005"/>
    <n v="87"/>
    <s v="R04"/>
    <d v="2023-10-16T00:00:00"/>
    <n v="27"/>
    <n v="4.2"/>
    <n v="2024"/>
    <s v="Monday"/>
    <s v="1 to 2 hours"/>
    <n v="4"/>
  </r>
  <r>
    <s v="Call_8114"/>
    <s v="C0007"/>
    <n v="137"/>
    <s v="R05"/>
    <d v="2023-10-17T00:00:00"/>
    <n v="45"/>
    <n v="4.4000000000000004"/>
    <n v="2024"/>
    <s v="Tuesday"/>
    <s v="More than 2 hours"/>
    <n v="4"/>
  </r>
  <r>
    <s v="Call_8115"/>
    <s v="C0013"/>
    <n v="96"/>
    <s v="R03"/>
    <d v="2023-10-17T00:00:00"/>
    <n v="215"/>
    <n v="4"/>
    <n v="2024"/>
    <s v="Tuesday"/>
    <s v="1 to 2 hours"/>
    <n v="4"/>
  </r>
  <r>
    <s v="Call_8116"/>
    <s v="C0010"/>
    <n v="155"/>
    <s v="R03"/>
    <d v="2023-10-18T00:00:00"/>
    <n v="72"/>
    <n v="4.7"/>
    <n v="2024"/>
    <s v="Wednesday"/>
    <s v="More than 2 hours"/>
    <n v="5"/>
  </r>
  <r>
    <s v="Call_8117"/>
    <s v="C0014"/>
    <n v="173"/>
    <s v="R01"/>
    <d v="2023-10-18T00:00:00"/>
    <n v="160"/>
    <n v="2.8"/>
    <n v="2024"/>
    <s v="Wednesday"/>
    <s v="More than 2 hours"/>
    <n v="3"/>
  </r>
  <r>
    <s v="Call_8118"/>
    <s v="C0010"/>
    <n v="127"/>
    <s v="R03"/>
    <d v="2023-10-18T00:00:00"/>
    <n v="165"/>
    <n v="2.5"/>
    <n v="2024"/>
    <s v="Wednesday"/>
    <s v="More than 2 hours"/>
    <n v="3"/>
  </r>
  <r>
    <s v="Call_8119"/>
    <s v="C0004"/>
    <n v="117"/>
    <s v="R01"/>
    <d v="2023-10-18T00:00:00"/>
    <n v="120"/>
    <n v="3.4"/>
    <n v="2024"/>
    <s v="Wednesday"/>
    <s v="1 to 2 hours"/>
    <n v="3"/>
  </r>
  <r>
    <s v="Call_8120"/>
    <s v="C0003"/>
    <n v="133"/>
    <s v="R02"/>
    <d v="2023-10-18T00:00:00"/>
    <n v="117"/>
    <n v="4.8"/>
    <n v="2024"/>
    <s v="Wednesday"/>
    <s v="More than 2 hours"/>
    <n v="5"/>
  </r>
  <r>
    <s v="Call_8121"/>
    <s v="C0002"/>
    <n v="166"/>
    <s v="R04"/>
    <d v="2023-10-19T00:00:00"/>
    <n v="29"/>
    <n v="4.3"/>
    <n v="2024"/>
    <s v="Thursday"/>
    <s v="More than 2 hours"/>
    <n v="4"/>
  </r>
  <r>
    <s v="Call_8122"/>
    <s v="C0003"/>
    <n v="50"/>
    <s v="R01"/>
    <d v="2023-10-19T00:00:00"/>
    <n v="64"/>
    <n v="4.5"/>
    <n v="2024"/>
    <s v="Thursday"/>
    <s v="30 to 60 mins"/>
    <n v="5"/>
  </r>
  <r>
    <s v="Call_8123"/>
    <s v="C0015"/>
    <n v="43"/>
    <s v="R02"/>
    <d v="2023-10-19T00:00:00"/>
    <n v="84"/>
    <n v="3.6"/>
    <n v="2024"/>
    <s v="Thursday"/>
    <s v="30 to 60 mins"/>
    <n v="4"/>
  </r>
  <r>
    <s v="Call_8124"/>
    <s v="C0013"/>
    <n v="124"/>
    <s v="R03"/>
    <d v="2023-10-19T00:00:00"/>
    <n v="42"/>
    <n v="3.7"/>
    <n v="2024"/>
    <s v="Thursday"/>
    <s v="More than 2 hours"/>
    <n v="4"/>
  </r>
  <r>
    <s v="Call_8125"/>
    <s v="C0014"/>
    <n v="94"/>
    <s v="R03"/>
    <d v="2023-10-19T00:00:00"/>
    <n v="120"/>
    <n v="3.5"/>
    <n v="2024"/>
    <s v="Thursday"/>
    <s v="1 to 2 hours"/>
    <n v="4"/>
  </r>
  <r>
    <s v="Call_8126"/>
    <s v="C0015"/>
    <n v="126"/>
    <s v="R04"/>
    <d v="2023-10-20T00:00:00"/>
    <n v="80"/>
    <n v="4.7"/>
    <n v="2024"/>
    <s v="Friday"/>
    <s v="More than 2 hours"/>
    <n v="5"/>
  </r>
  <r>
    <s v="Call_8127"/>
    <s v="C0002"/>
    <n v="105"/>
    <s v="R01"/>
    <d v="2023-10-20T00:00:00"/>
    <n v="185"/>
    <n v="3.5"/>
    <n v="2024"/>
    <s v="Friday"/>
    <s v="1 to 2 hours"/>
    <n v="4"/>
  </r>
  <r>
    <s v="Call_8128"/>
    <s v="C0011"/>
    <n v="60"/>
    <s v="R05"/>
    <d v="2023-10-21T00:00:00"/>
    <n v="135"/>
    <n v="3.9"/>
    <n v="2024"/>
    <s v="Saturday"/>
    <s v="30 to 60 mins"/>
    <n v="4"/>
  </r>
  <r>
    <s v="Call_8129"/>
    <s v="C0011"/>
    <n v="72"/>
    <s v="R01"/>
    <d v="2023-10-21T00:00:00"/>
    <n v="20"/>
    <n v="4.8"/>
    <n v="2024"/>
    <s v="Saturday"/>
    <s v="1 to 2 hours"/>
    <n v="5"/>
  </r>
  <r>
    <s v="Call_8130"/>
    <s v="C0012"/>
    <n v="40"/>
    <s v="R01"/>
    <d v="2023-10-21T00:00:00"/>
    <n v="31"/>
    <n v="4"/>
    <n v="2024"/>
    <s v="Saturday"/>
    <s v="30 to 60 mins"/>
    <n v="4"/>
  </r>
  <r>
    <s v="Call_8131"/>
    <s v="C0008"/>
    <n v="54"/>
    <s v="R04"/>
    <d v="2023-10-22T00:00:00"/>
    <n v="120"/>
    <n v="4.7"/>
    <n v="2024"/>
    <s v="Sunday"/>
    <s v="30 to 60 mins"/>
    <n v="5"/>
  </r>
  <r>
    <s v="Call_8132"/>
    <s v="C0004"/>
    <n v="81"/>
    <s v="R02"/>
    <d v="2023-10-22T00:00:00"/>
    <n v="117"/>
    <n v="3.6"/>
    <n v="2024"/>
    <s v="Sunday"/>
    <s v="1 to 2 hours"/>
    <n v="4"/>
  </r>
  <r>
    <s v="Call_8133"/>
    <s v="C0008"/>
    <n v="76"/>
    <s v="R03"/>
    <d v="2023-10-22T00:00:00"/>
    <n v="80"/>
    <n v="4.5"/>
    <n v="2024"/>
    <s v="Sunday"/>
    <s v="1 to 2 hours"/>
    <n v="5"/>
  </r>
  <r>
    <s v="Call_8134"/>
    <s v="C0008"/>
    <n v="37"/>
    <s v="R05"/>
    <d v="2023-10-23T00:00:00"/>
    <n v="117"/>
    <n v="4"/>
    <n v="2024"/>
    <s v="Monday"/>
    <s v="30 to 60 mins"/>
    <n v="4"/>
  </r>
  <r>
    <s v="Call_8135"/>
    <s v="C0002"/>
    <n v="96"/>
    <s v="R04"/>
    <d v="2023-10-23T00:00:00"/>
    <n v="60"/>
    <n v="4.5"/>
    <n v="2024"/>
    <s v="Monday"/>
    <s v="1 to 2 hours"/>
    <n v="5"/>
  </r>
  <r>
    <s v="Call_8136"/>
    <s v="C0011"/>
    <n v="19"/>
    <s v="R03"/>
    <d v="2023-10-24T00:00:00"/>
    <n v="58"/>
    <n v="3.9"/>
    <n v="2024"/>
    <s v="Tuesday"/>
    <s v="10 to 30 mins"/>
    <n v="4"/>
  </r>
  <r>
    <s v="Call_8137"/>
    <s v="C0012"/>
    <n v="72"/>
    <s v="R05"/>
    <d v="2023-10-24T00:00:00"/>
    <n v="41"/>
    <n v="4.3"/>
    <n v="2024"/>
    <s v="Tuesday"/>
    <s v="1 to 2 hours"/>
    <n v="4"/>
  </r>
  <r>
    <s v="Call_8138"/>
    <s v="C0014"/>
    <n v="73"/>
    <s v="R02"/>
    <d v="2023-10-24T00:00:00"/>
    <n v="180"/>
    <n v="3.6"/>
    <n v="2024"/>
    <s v="Tuesday"/>
    <s v="1 to 2 hours"/>
    <n v="4"/>
  </r>
  <r>
    <s v="Call_8139"/>
    <s v="C0001"/>
    <n v="87"/>
    <s v="R02"/>
    <d v="2023-10-24T00:00:00"/>
    <n v="42"/>
    <n v="3.6"/>
    <n v="2024"/>
    <s v="Tuesday"/>
    <s v="1 to 2 hours"/>
    <n v="4"/>
  </r>
  <r>
    <s v="Call_8140"/>
    <s v="C0001"/>
    <n v="68"/>
    <s v="R02"/>
    <d v="2023-10-25T00:00:00"/>
    <n v="24"/>
    <n v="4"/>
    <n v="2024"/>
    <s v="Wednesday"/>
    <s v="1 to 2 hours"/>
    <n v="4"/>
  </r>
  <r>
    <s v="Call_8141"/>
    <s v="C0012"/>
    <n v="101"/>
    <s v="R02"/>
    <d v="2023-10-25T00:00:00"/>
    <n v="125"/>
    <n v="4.2"/>
    <n v="2024"/>
    <s v="Wednesday"/>
    <s v="1 to 2 hours"/>
    <n v="4"/>
  </r>
  <r>
    <s v="Call_8142"/>
    <s v="C0012"/>
    <n v="107"/>
    <s v="R05"/>
    <d v="2023-10-26T00:00:00"/>
    <n v="78"/>
    <n v="4.3"/>
    <n v="2024"/>
    <s v="Thursday"/>
    <s v="1 to 2 hours"/>
    <n v="4"/>
  </r>
  <r>
    <s v="Call_8143"/>
    <s v="C0009"/>
    <n v="109"/>
    <s v="R01"/>
    <d v="2023-10-26T00:00:00"/>
    <n v="180"/>
    <n v="3.8"/>
    <n v="2024"/>
    <s v="Thursday"/>
    <s v="1 to 2 hours"/>
    <n v="4"/>
  </r>
  <r>
    <s v="Call_8144"/>
    <s v="C0013"/>
    <n v="171"/>
    <s v="R05"/>
    <d v="2023-10-26T00:00:00"/>
    <n v="84"/>
    <n v="4.4000000000000004"/>
    <n v="2024"/>
    <s v="Thursday"/>
    <s v="More than 2 hours"/>
    <n v="4"/>
  </r>
  <r>
    <s v="Call_8145"/>
    <s v="C0011"/>
    <n v="21"/>
    <s v="R05"/>
    <d v="2023-10-26T00:00:00"/>
    <n v="26"/>
    <n v="4.7"/>
    <n v="2024"/>
    <s v="Thursday"/>
    <s v="10 to 30 mins"/>
    <n v="5"/>
  </r>
  <r>
    <s v="Call_8146"/>
    <s v="C0004"/>
    <n v="94"/>
    <s v="R05"/>
    <d v="2023-10-27T00:00:00"/>
    <n v="140"/>
    <n v="3.6"/>
    <n v="2024"/>
    <s v="Friday"/>
    <s v="1 to 2 hours"/>
    <n v="4"/>
  </r>
  <r>
    <s v="Call_8147"/>
    <s v="C0014"/>
    <n v="97"/>
    <s v="R01"/>
    <d v="2023-10-27T00:00:00"/>
    <n v="31"/>
    <n v="2.2000000000000002"/>
    <n v="2024"/>
    <s v="Friday"/>
    <s v="1 to 2 hours"/>
    <n v="2"/>
  </r>
  <r>
    <s v="Call_8148"/>
    <s v="C0002"/>
    <n v="72"/>
    <s v="R01"/>
    <d v="2023-10-27T00:00:00"/>
    <n v="108"/>
    <n v="4.8"/>
    <n v="2024"/>
    <s v="Friday"/>
    <s v="1 to 2 hours"/>
    <n v="5"/>
  </r>
  <r>
    <s v="Call_8149"/>
    <s v="C0013"/>
    <n v="143"/>
    <s v="R04"/>
    <d v="2023-10-28T00:00:00"/>
    <n v="58"/>
    <n v="4.3"/>
    <n v="2024"/>
    <s v="Saturday"/>
    <s v="More than 2 hours"/>
    <n v="4"/>
  </r>
  <r>
    <s v="Call_8150"/>
    <s v="C0013"/>
    <n v="64"/>
    <s v="R01"/>
    <d v="2023-10-28T00:00:00"/>
    <n v="185"/>
    <n v="2.2000000000000002"/>
    <n v="2024"/>
    <s v="Saturday"/>
    <s v="1 to 2 hours"/>
    <n v="2"/>
  </r>
  <r>
    <s v="Call_8151"/>
    <s v="C0013"/>
    <n v="69"/>
    <s v="R01"/>
    <d v="2023-10-28T00:00:00"/>
    <n v="40"/>
    <n v="4.8"/>
    <n v="2024"/>
    <s v="Saturday"/>
    <s v="1 to 2 hours"/>
    <n v="5"/>
  </r>
  <r>
    <s v="Call_8152"/>
    <s v="C0013"/>
    <n v="18"/>
    <s v="R03"/>
    <d v="2023-10-28T00:00:00"/>
    <n v="225"/>
    <n v="2.6"/>
    <n v="2024"/>
    <s v="Saturday"/>
    <s v="10 to 30 mins"/>
    <n v="3"/>
  </r>
  <r>
    <s v="Call_8153"/>
    <s v="C0014"/>
    <n v="100"/>
    <s v="R04"/>
    <d v="2023-10-28T00:00:00"/>
    <n v="150"/>
    <n v="2.6"/>
    <n v="2024"/>
    <s v="Saturday"/>
    <s v="1 to 2 hours"/>
    <n v="3"/>
  </r>
  <r>
    <s v="Call_8154"/>
    <s v="C0010"/>
    <n v="110"/>
    <s v="R02"/>
    <d v="2023-10-29T00:00:00"/>
    <n v="88"/>
    <n v="3.4"/>
    <n v="2024"/>
    <s v="Sunday"/>
    <s v="1 to 2 hours"/>
    <n v="3"/>
  </r>
  <r>
    <s v="Call_8155"/>
    <s v="C0006"/>
    <n v="41"/>
    <s v="R05"/>
    <d v="2023-10-29T00:00:00"/>
    <n v="140"/>
    <n v="3.7"/>
    <n v="2024"/>
    <s v="Sunday"/>
    <s v="30 to 60 mins"/>
    <n v="4"/>
  </r>
  <r>
    <s v="Call_8156"/>
    <s v="C0010"/>
    <n v="147"/>
    <s v="R02"/>
    <d v="2023-10-29T00:00:00"/>
    <n v="68"/>
    <n v="2.1"/>
    <n v="2024"/>
    <s v="Sunday"/>
    <s v="More than 2 hours"/>
    <n v="2"/>
  </r>
  <r>
    <s v="Call_8157"/>
    <s v="C0004"/>
    <n v="31"/>
    <s v="R03"/>
    <d v="2023-10-30T00:00:00"/>
    <n v="105"/>
    <n v="3.6"/>
    <n v="2024"/>
    <s v="Monday"/>
    <s v="30 to 60 mins"/>
    <n v="4"/>
  </r>
  <r>
    <s v="Call_8158"/>
    <s v="C0001"/>
    <n v="142"/>
    <s v="R05"/>
    <d v="2023-10-30T00:00:00"/>
    <n v="40"/>
    <n v="3.8"/>
    <n v="2024"/>
    <s v="Monday"/>
    <s v="More than 2 hours"/>
    <n v="4"/>
  </r>
  <r>
    <s v="Call_8159"/>
    <s v="C0009"/>
    <n v="61"/>
    <s v="R05"/>
    <d v="2023-10-30T00:00:00"/>
    <n v="82"/>
    <n v="3.1"/>
    <n v="2024"/>
    <s v="Monday"/>
    <s v="1 to 2 hours"/>
    <n v="3"/>
  </r>
  <r>
    <s v="Call_8160"/>
    <s v="C0003"/>
    <n v="86"/>
    <s v="R03"/>
    <d v="2023-10-31T00:00:00"/>
    <n v="90"/>
    <n v="4.4000000000000004"/>
    <n v="2024"/>
    <s v="Tuesday"/>
    <s v="1 to 2 hours"/>
    <n v="4"/>
  </r>
  <r>
    <s v="Call_8161"/>
    <s v="C0005"/>
    <n v="165"/>
    <s v="R04"/>
    <d v="2023-11-01T00:00:00"/>
    <n v="66"/>
    <n v="4.8"/>
    <n v="2024"/>
    <s v="Wednesday"/>
    <s v="More than 2 hours"/>
    <n v="5"/>
  </r>
  <r>
    <s v="Call_8162"/>
    <s v="C0008"/>
    <n v="62"/>
    <s v="R02"/>
    <d v="2023-11-01T00:00:00"/>
    <n v="78"/>
    <n v="3.5"/>
    <n v="2024"/>
    <s v="Wednesday"/>
    <s v="1 to 2 hours"/>
    <n v="4"/>
  </r>
  <r>
    <s v="Call_8163"/>
    <s v="C0014"/>
    <n v="103"/>
    <s v="R04"/>
    <d v="2023-11-02T00:00:00"/>
    <n v="66"/>
    <n v="4.4000000000000004"/>
    <n v="2024"/>
    <s v="Thursday"/>
    <s v="1 to 2 hours"/>
    <n v="4"/>
  </r>
  <r>
    <s v="Call_8164"/>
    <s v="C0001"/>
    <n v="56"/>
    <s v="R03"/>
    <d v="2023-11-03T00:00:00"/>
    <n v="160"/>
    <n v="3.8"/>
    <n v="2024"/>
    <s v="Friday"/>
    <s v="30 to 60 mins"/>
    <n v="4"/>
  </r>
  <r>
    <s v="Call_8165"/>
    <s v="C0012"/>
    <n v="114"/>
    <s v="R05"/>
    <d v="2023-11-04T00:00:00"/>
    <n v="144"/>
    <n v="3.8"/>
    <n v="2024"/>
    <s v="Saturday"/>
    <s v="1 to 2 hours"/>
    <n v="4"/>
  </r>
  <r>
    <s v="Call_8166"/>
    <s v="C0001"/>
    <n v="112"/>
    <s v="R01"/>
    <d v="2023-11-04T00:00:00"/>
    <n v="200"/>
    <n v="4.5999999999999996"/>
    <n v="2024"/>
    <s v="Saturday"/>
    <s v="1 to 2 hours"/>
    <n v="5"/>
  </r>
  <r>
    <s v="Call_8167"/>
    <s v="C0007"/>
    <n v="52"/>
    <s v="R02"/>
    <d v="2023-11-06T00:00:00"/>
    <n v="220"/>
    <n v="5"/>
    <n v="2024"/>
    <s v="Monday"/>
    <s v="30 to 60 mins"/>
    <n v="5"/>
  </r>
  <r>
    <s v="Call_8168"/>
    <s v="C0014"/>
    <n v="105"/>
    <s v="R04"/>
    <d v="2023-11-07T00:00:00"/>
    <n v="112"/>
    <n v="3.2"/>
    <n v="2024"/>
    <s v="Tuesday"/>
    <s v="1 to 2 hours"/>
    <n v="3"/>
  </r>
  <r>
    <s v="Call_8169"/>
    <s v="C0005"/>
    <n v="91"/>
    <s v="R03"/>
    <d v="2023-11-07T00:00:00"/>
    <n v="110"/>
    <n v="3.7"/>
    <n v="2024"/>
    <s v="Tuesday"/>
    <s v="1 to 2 hours"/>
    <n v="4"/>
  </r>
  <r>
    <s v="Call_8170"/>
    <s v="C0015"/>
    <n v="74"/>
    <s v="R05"/>
    <d v="2023-11-08T00:00:00"/>
    <n v="160"/>
    <n v="2.7"/>
    <n v="2024"/>
    <s v="Wednesday"/>
    <s v="1 to 2 hours"/>
    <n v="3"/>
  </r>
  <r>
    <s v="Call_8171"/>
    <s v="C0015"/>
    <n v="30"/>
    <s v="R03"/>
    <d v="2023-11-08T00:00:00"/>
    <n v="84"/>
    <n v="4"/>
    <n v="2024"/>
    <s v="Wednesday"/>
    <s v="10 to 30 mins"/>
    <n v="4"/>
  </r>
  <r>
    <s v="Call_8172"/>
    <s v="C0005"/>
    <n v="56"/>
    <s v="R02"/>
    <d v="2023-11-08T00:00:00"/>
    <n v="124"/>
    <n v="2.6"/>
    <n v="2024"/>
    <s v="Wednesday"/>
    <s v="30 to 60 mins"/>
    <n v="3"/>
  </r>
  <r>
    <s v="Call_8173"/>
    <s v="C0015"/>
    <n v="151"/>
    <s v="R01"/>
    <d v="2023-11-08T00:00:00"/>
    <n v="84"/>
    <n v="4.5999999999999996"/>
    <n v="2024"/>
    <s v="Wednesday"/>
    <s v="More than 2 hours"/>
    <n v="5"/>
  </r>
  <r>
    <s v="Call_8174"/>
    <s v="C0004"/>
    <n v="108"/>
    <s v="R04"/>
    <d v="2023-11-09T00:00:00"/>
    <n v="130"/>
    <n v="2.7"/>
    <n v="2024"/>
    <s v="Thursday"/>
    <s v="1 to 2 hours"/>
    <n v="3"/>
  </r>
  <r>
    <s v="Call_8175"/>
    <s v="C0012"/>
    <n v="124"/>
    <s v="R05"/>
    <d v="2023-11-09T00:00:00"/>
    <n v="215"/>
    <n v="3.5"/>
    <n v="2024"/>
    <s v="Thursday"/>
    <s v="More than 2 hours"/>
    <n v="4"/>
  </r>
  <r>
    <s v="Call_8176"/>
    <s v="C0014"/>
    <n v="110"/>
    <s v="R02"/>
    <d v="2023-11-10T00:00:00"/>
    <n v="132"/>
    <n v="3.6"/>
    <n v="2024"/>
    <s v="Friday"/>
    <s v="1 to 2 hours"/>
    <n v="4"/>
  </r>
  <r>
    <s v="Call_8177"/>
    <s v="C0010"/>
    <n v="89"/>
    <s v="R04"/>
    <d v="2023-11-10T00:00:00"/>
    <n v="88"/>
    <n v="4.9000000000000004"/>
    <n v="2024"/>
    <s v="Friday"/>
    <s v="1 to 2 hours"/>
    <n v="5"/>
  </r>
  <r>
    <s v="Call_8178"/>
    <s v="C0003"/>
    <n v="95"/>
    <s v="R02"/>
    <d v="2023-11-10T00:00:00"/>
    <n v="140"/>
    <n v="3.9"/>
    <n v="2024"/>
    <s v="Friday"/>
    <s v="1 to 2 hours"/>
    <n v="4"/>
  </r>
  <r>
    <s v="Call_8179"/>
    <s v="C0015"/>
    <n v="84"/>
    <s v="R04"/>
    <d v="2023-11-11T00:00:00"/>
    <n v="66"/>
    <n v="4.7"/>
    <n v="2024"/>
    <s v="Saturday"/>
    <s v="1 to 2 hours"/>
    <n v="5"/>
  </r>
  <r>
    <s v="Call_8180"/>
    <s v="C0002"/>
    <n v="89"/>
    <s v="R05"/>
    <d v="2023-11-11T00:00:00"/>
    <n v="23"/>
    <n v="4.5"/>
    <n v="2024"/>
    <s v="Saturday"/>
    <s v="1 to 2 hours"/>
    <n v="5"/>
  </r>
  <r>
    <s v="Call_8181"/>
    <s v="C0010"/>
    <n v="146"/>
    <s v="R05"/>
    <d v="2023-11-12T00:00:00"/>
    <n v="220"/>
    <n v="4.5"/>
    <n v="2024"/>
    <s v="Sunday"/>
    <s v="More than 2 hours"/>
    <n v="5"/>
  </r>
  <r>
    <s v="Call_8182"/>
    <s v="C0013"/>
    <n v="62"/>
    <s v="R03"/>
    <d v="2023-11-13T00:00:00"/>
    <n v="175"/>
    <n v="4.4000000000000004"/>
    <n v="2024"/>
    <s v="Monday"/>
    <s v="1 to 2 hours"/>
    <n v="4"/>
  </r>
  <r>
    <s v="Call_8183"/>
    <s v="C0001"/>
    <n v="82"/>
    <s v="R05"/>
    <d v="2023-11-13T00:00:00"/>
    <n v="172"/>
    <n v="4.0999999999999996"/>
    <n v="2024"/>
    <s v="Monday"/>
    <s v="1 to 2 hours"/>
    <n v="4"/>
  </r>
  <r>
    <s v="Call_8184"/>
    <s v="C0009"/>
    <n v="91"/>
    <s v="R01"/>
    <d v="2023-11-13T00:00:00"/>
    <n v="108"/>
    <n v="3.8"/>
    <n v="2024"/>
    <s v="Monday"/>
    <s v="1 to 2 hours"/>
    <n v="4"/>
  </r>
  <r>
    <s v="Call_8185"/>
    <s v="C0002"/>
    <n v="39"/>
    <s v="R05"/>
    <d v="2023-11-14T00:00:00"/>
    <n v="43"/>
    <n v="4.2"/>
    <n v="2024"/>
    <s v="Tuesday"/>
    <s v="30 to 60 mins"/>
    <n v="4"/>
  </r>
  <r>
    <s v="Call_8186"/>
    <s v="C0010"/>
    <n v="149"/>
    <s v="R02"/>
    <d v="2023-11-14T00:00:00"/>
    <n v="44"/>
    <n v="2.2000000000000002"/>
    <n v="2024"/>
    <s v="Tuesday"/>
    <s v="More than 2 hours"/>
    <n v="2"/>
  </r>
  <r>
    <s v="Call_8187"/>
    <s v="C0001"/>
    <n v="138"/>
    <s v="R03"/>
    <d v="2023-11-14T00:00:00"/>
    <n v="105"/>
    <n v="3.9"/>
    <n v="2024"/>
    <s v="Tuesday"/>
    <s v="More than 2 hours"/>
    <n v="4"/>
  </r>
  <r>
    <s v="Call_8188"/>
    <s v="C0013"/>
    <n v="113"/>
    <s v="R02"/>
    <d v="2023-11-15T00:00:00"/>
    <n v="34"/>
    <n v="3.9"/>
    <n v="2024"/>
    <s v="Wednesday"/>
    <s v="1 to 2 hours"/>
    <n v="4"/>
  </r>
  <r>
    <s v="Call_8189"/>
    <s v="C0011"/>
    <n v="88"/>
    <s v="R05"/>
    <d v="2023-11-15T00:00:00"/>
    <n v="220"/>
    <n v="4.0999999999999996"/>
    <n v="2024"/>
    <s v="Wednesday"/>
    <s v="1 to 2 hours"/>
    <n v="4"/>
  </r>
  <r>
    <s v="Call_8190"/>
    <s v="C0003"/>
    <n v="64"/>
    <s v="R03"/>
    <d v="2023-11-15T00:00:00"/>
    <n v="225"/>
    <n v="4.5999999999999996"/>
    <n v="2024"/>
    <s v="Wednesday"/>
    <s v="1 to 2 hours"/>
    <n v="5"/>
  </r>
  <r>
    <s v="Call_8191"/>
    <s v="C0005"/>
    <n v="53"/>
    <s v="R03"/>
    <d v="2023-11-16T00:00:00"/>
    <n v="37"/>
    <n v="4.0999999999999996"/>
    <n v="2024"/>
    <s v="Thursday"/>
    <s v="30 to 60 mins"/>
    <n v="4"/>
  </r>
  <r>
    <s v="Call_8192"/>
    <s v="C0012"/>
    <n v="63"/>
    <s v="R02"/>
    <d v="2023-11-16T00:00:00"/>
    <n v="44"/>
    <n v="5"/>
    <n v="2024"/>
    <s v="Thursday"/>
    <s v="1 to 2 hours"/>
    <n v="5"/>
  </r>
  <r>
    <s v="Call_8193"/>
    <s v="C0007"/>
    <n v="54"/>
    <s v="R02"/>
    <d v="2023-11-17T00:00:00"/>
    <n v="35"/>
    <n v="2.8"/>
    <n v="2024"/>
    <s v="Friday"/>
    <s v="30 to 60 mins"/>
    <n v="3"/>
  </r>
  <r>
    <s v="Call_8194"/>
    <s v="C0012"/>
    <n v="54"/>
    <s v="R05"/>
    <d v="2023-11-17T00:00:00"/>
    <n v="145"/>
    <n v="2.7"/>
    <n v="2024"/>
    <s v="Friday"/>
    <s v="30 to 60 mins"/>
    <n v="3"/>
  </r>
  <r>
    <s v="Call_8195"/>
    <s v="C0010"/>
    <n v="71"/>
    <s v="R03"/>
    <d v="2023-11-17T00:00:00"/>
    <n v="64"/>
    <n v="3.9"/>
    <n v="2024"/>
    <s v="Friday"/>
    <s v="1 to 2 hours"/>
    <n v="4"/>
  </r>
  <r>
    <s v="Call_8196"/>
    <s v="C0012"/>
    <n v="93"/>
    <s v="R05"/>
    <d v="2023-11-18T00:00:00"/>
    <n v="185"/>
    <n v="4.3"/>
    <n v="2024"/>
    <s v="Saturday"/>
    <s v="1 to 2 hours"/>
    <n v="4"/>
  </r>
  <r>
    <s v="Call_8197"/>
    <s v="C0014"/>
    <n v="96"/>
    <s v="R02"/>
    <d v="2023-11-18T00:00:00"/>
    <n v="215"/>
    <n v="2.5"/>
    <n v="2024"/>
    <s v="Saturday"/>
    <s v="1 to 2 hours"/>
    <n v="3"/>
  </r>
  <r>
    <s v="Call_8198"/>
    <s v="C0002"/>
    <n v="31"/>
    <s v="R01"/>
    <d v="2023-11-18T00:00:00"/>
    <n v="88"/>
    <n v="3.4"/>
    <n v="2024"/>
    <s v="Saturday"/>
    <s v="30 to 60 mins"/>
    <n v="3"/>
  </r>
  <r>
    <s v="Call_8199"/>
    <s v="C0012"/>
    <n v="107"/>
    <s v="R03"/>
    <d v="2023-11-18T00:00:00"/>
    <n v="23"/>
    <n v="3.4"/>
    <n v="2024"/>
    <s v="Saturday"/>
    <s v="1 to 2 hours"/>
    <n v="3"/>
  </r>
  <r>
    <s v="Call_8200"/>
    <s v="C0005"/>
    <n v="50"/>
    <s v="R01"/>
    <d v="2023-11-19T00:00:00"/>
    <n v="180"/>
    <n v="1.8"/>
    <n v="2024"/>
    <s v="Sunday"/>
    <s v="30 to 60 mins"/>
    <n v="2"/>
  </r>
  <r>
    <s v="Call_8201"/>
    <s v="C0001"/>
    <n v="69"/>
    <s v="R03"/>
    <d v="2023-11-20T00:00:00"/>
    <n v="225"/>
    <n v="3.7"/>
    <n v="2024"/>
    <s v="Monday"/>
    <s v="1 to 2 hours"/>
    <n v="4"/>
  </r>
  <r>
    <s v="Call_8202"/>
    <s v="C0011"/>
    <n v="26"/>
    <s v="R02"/>
    <d v="2023-11-21T00:00:00"/>
    <n v="74"/>
    <n v="4.0999999999999996"/>
    <n v="2024"/>
    <s v="Tuesday"/>
    <s v="10 to 30 mins"/>
    <n v="4"/>
  </r>
  <r>
    <s v="Call_8203"/>
    <s v="C0014"/>
    <n v="158"/>
    <s v="R03"/>
    <d v="2023-11-21T00:00:00"/>
    <n v="36"/>
    <n v="3"/>
    <n v="2024"/>
    <s v="Tuesday"/>
    <s v="More than 2 hours"/>
    <n v="3"/>
  </r>
  <r>
    <s v="Call_8204"/>
    <s v="C0007"/>
    <n v="99"/>
    <s v="R03"/>
    <d v="2023-11-23T00:00:00"/>
    <n v="116"/>
    <n v="3.9"/>
    <n v="2024"/>
    <s v="Thursday"/>
    <s v="1 to 2 hours"/>
    <n v="4"/>
  </r>
  <r>
    <s v="Call_8205"/>
    <s v="C0014"/>
    <n v="78"/>
    <s v="R01"/>
    <d v="2023-11-23T00:00:00"/>
    <n v="140"/>
    <n v="4"/>
    <n v="2024"/>
    <s v="Thursday"/>
    <s v="1 to 2 hours"/>
    <n v="4"/>
  </r>
  <r>
    <s v="Call_8206"/>
    <s v="C0014"/>
    <n v="102"/>
    <s v="R02"/>
    <d v="2023-11-24T00:00:00"/>
    <n v="104"/>
    <n v="4.5"/>
    <n v="2024"/>
    <s v="Friday"/>
    <s v="1 to 2 hours"/>
    <n v="5"/>
  </r>
  <r>
    <s v="Call_8207"/>
    <s v="C0007"/>
    <n v="158"/>
    <s v="R04"/>
    <d v="2023-11-24T00:00:00"/>
    <n v="148"/>
    <n v="4"/>
    <n v="2024"/>
    <s v="Friday"/>
    <s v="More than 2 hours"/>
    <n v="4"/>
  </r>
  <r>
    <s v="Call_8208"/>
    <s v="C0002"/>
    <n v="56"/>
    <s v="R03"/>
    <d v="2023-11-24T00:00:00"/>
    <n v="205"/>
    <n v="4.3"/>
    <n v="2024"/>
    <s v="Friday"/>
    <s v="30 to 60 mins"/>
    <n v="4"/>
  </r>
  <r>
    <s v="Call_8209"/>
    <s v="C0004"/>
    <n v="17"/>
    <s v="R05"/>
    <d v="2023-11-24T00:00:00"/>
    <n v="210"/>
    <n v="4.8"/>
    <n v="2024"/>
    <s v="Friday"/>
    <s v="10 to 30 mins"/>
    <n v="5"/>
  </r>
  <r>
    <s v="Call_8210"/>
    <s v="C0011"/>
    <n v="104"/>
    <s v="R04"/>
    <d v="2023-11-26T00:00:00"/>
    <n v="41"/>
    <n v="4.7"/>
    <n v="2024"/>
    <s v="Sunday"/>
    <s v="1 to 2 hours"/>
    <n v="5"/>
  </r>
  <r>
    <s v="Call_8211"/>
    <s v="C0015"/>
    <n v="96"/>
    <s v="R01"/>
    <d v="2023-11-26T00:00:00"/>
    <n v="136"/>
    <n v="5"/>
    <n v="2024"/>
    <s v="Sunday"/>
    <s v="1 to 2 hours"/>
    <n v="5"/>
  </r>
  <r>
    <s v="Call_8212"/>
    <s v="C0009"/>
    <n v="83"/>
    <s v="R02"/>
    <d v="2023-11-27T00:00:00"/>
    <n v="126"/>
    <n v="1.5"/>
    <n v="2024"/>
    <s v="Monday"/>
    <s v="1 to 2 hours"/>
    <n v="2"/>
  </r>
  <r>
    <s v="Call_8213"/>
    <s v="C0005"/>
    <n v="80"/>
    <s v="R05"/>
    <d v="2023-11-28T00:00:00"/>
    <n v="148"/>
    <n v="4.0999999999999996"/>
    <n v="2024"/>
    <s v="Tuesday"/>
    <s v="1 to 2 hours"/>
    <n v="4"/>
  </r>
  <r>
    <s v="Call_8214"/>
    <s v="C0009"/>
    <n v="152"/>
    <s v="R02"/>
    <d v="2023-11-28T00:00:00"/>
    <n v="125"/>
    <n v="3.9"/>
    <n v="2024"/>
    <s v="Tuesday"/>
    <s v="More than 2 hours"/>
    <n v="4"/>
  </r>
  <r>
    <s v="Call_8215"/>
    <s v="C0010"/>
    <n v="34"/>
    <s v="R01"/>
    <d v="2023-11-28T00:00:00"/>
    <n v="25"/>
    <n v="4.0999999999999996"/>
    <n v="2024"/>
    <s v="Tuesday"/>
    <s v="30 to 60 mins"/>
    <n v="4"/>
  </r>
  <r>
    <s v="Call_8216"/>
    <s v="C0013"/>
    <n v="2"/>
    <s v="R03"/>
    <d v="2023-11-29T00:00:00"/>
    <n v="62"/>
    <n v="2.8"/>
    <n v="2024"/>
    <s v="Wednesday"/>
    <s v="Under 10 mins"/>
    <n v="3"/>
  </r>
  <r>
    <s v="Call_8217"/>
    <s v="C0005"/>
    <n v="140"/>
    <s v="R01"/>
    <d v="2023-11-30T00:00:00"/>
    <n v="90"/>
    <n v="4.5999999999999996"/>
    <n v="2024"/>
    <s v="Thursday"/>
    <s v="More than 2 hours"/>
    <n v="5"/>
  </r>
  <r>
    <s v="Call_8218"/>
    <s v="C0004"/>
    <n v="126"/>
    <s v="R04"/>
    <d v="2023-12-01T00:00:00"/>
    <n v="33"/>
    <n v="4.8"/>
    <n v="2024"/>
    <s v="Friday"/>
    <s v="More than 2 hours"/>
    <n v="5"/>
  </r>
  <r>
    <s v="Call_8219"/>
    <s v="C0014"/>
    <n v="79"/>
    <s v="R03"/>
    <d v="2023-12-01T00:00:00"/>
    <n v="115"/>
    <n v="2.2999999999999998"/>
    <n v="2024"/>
    <s v="Friday"/>
    <s v="1 to 2 hours"/>
    <n v="2"/>
  </r>
  <r>
    <s v="Call_8220"/>
    <s v="C0004"/>
    <n v="133"/>
    <s v="R04"/>
    <d v="2023-12-01T00:00:00"/>
    <n v="45"/>
    <n v="2.6"/>
    <n v="2024"/>
    <s v="Friday"/>
    <s v="More than 2 hours"/>
    <n v="3"/>
  </r>
  <r>
    <s v="Call_8221"/>
    <s v="C0010"/>
    <n v="97"/>
    <s v="R05"/>
    <d v="2023-12-01T00:00:00"/>
    <n v="114"/>
    <n v="4.8"/>
    <n v="2024"/>
    <s v="Friday"/>
    <s v="1 to 2 hours"/>
    <n v="5"/>
  </r>
  <r>
    <s v="Call_8222"/>
    <s v="C0014"/>
    <n v="102"/>
    <s v="R02"/>
    <d v="2023-12-02T00:00:00"/>
    <n v="72"/>
    <n v="3.7"/>
    <n v="2024"/>
    <s v="Saturday"/>
    <s v="1 to 2 hours"/>
    <n v="4"/>
  </r>
  <r>
    <s v="Call_8223"/>
    <s v="C0006"/>
    <n v="62"/>
    <s v="R05"/>
    <d v="2023-12-02T00:00:00"/>
    <n v="205"/>
    <n v="4.2"/>
    <n v="2024"/>
    <s v="Saturday"/>
    <s v="1 to 2 hours"/>
    <n v="4"/>
  </r>
  <r>
    <s v="Call_8224"/>
    <s v="C0004"/>
    <n v="149"/>
    <s v="R02"/>
    <d v="2023-12-03T00:00:00"/>
    <n v="42"/>
    <n v="3.3"/>
    <n v="2024"/>
    <s v="Sunday"/>
    <s v="More than 2 hours"/>
    <n v="3"/>
  </r>
  <r>
    <s v="Call_8225"/>
    <s v="C0013"/>
    <n v="133"/>
    <s v="R05"/>
    <d v="2023-12-03T00:00:00"/>
    <n v="96"/>
    <n v="4.3"/>
    <n v="2024"/>
    <s v="Sunday"/>
    <s v="More than 2 hours"/>
    <n v="4"/>
  </r>
  <r>
    <s v="Call_8226"/>
    <s v="C0014"/>
    <n v="51"/>
    <s v="R03"/>
    <d v="2023-12-03T00:00:00"/>
    <n v="64"/>
    <n v="3.7"/>
    <n v="2024"/>
    <s v="Sunday"/>
    <s v="30 to 60 mins"/>
    <n v="4"/>
  </r>
  <r>
    <s v="Call_8227"/>
    <s v="C0006"/>
    <n v="110"/>
    <s v="R05"/>
    <d v="2023-12-04T00:00:00"/>
    <n v="72"/>
    <n v="3.7"/>
    <n v="2024"/>
    <s v="Monday"/>
    <s v="1 to 2 hours"/>
    <n v="4"/>
  </r>
  <r>
    <s v="Call_8228"/>
    <s v="C0010"/>
    <n v="38"/>
    <s v="R04"/>
    <d v="2023-12-05T00:00:00"/>
    <n v="27"/>
    <n v="3.1"/>
    <n v="2024"/>
    <s v="Tuesday"/>
    <s v="30 to 60 mins"/>
    <n v="3"/>
  </r>
  <r>
    <s v="Call_8229"/>
    <s v="C0013"/>
    <n v="78"/>
    <s v="R04"/>
    <d v="2023-12-07T00:00:00"/>
    <n v="200"/>
    <n v="2.4"/>
    <n v="2024"/>
    <s v="Thursday"/>
    <s v="1 to 2 hours"/>
    <n v="2"/>
  </r>
  <r>
    <s v="Call_8230"/>
    <s v="C0010"/>
    <n v="25"/>
    <s v="R02"/>
    <d v="2023-12-08T00:00:00"/>
    <n v="93"/>
    <n v="3.5"/>
    <n v="2024"/>
    <s v="Friday"/>
    <s v="10 to 30 mins"/>
    <n v="4"/>
  </r>
  <r>
    <s v="Call_8231"/>
    <s v="C0012"/>
    <n v="50"/>
    <s v="R03"/>
    <d v="2023-12-08T00:00:00"/>
    <n v="54"/>
    <n v="4.3"/>
    <n v="2024"/>
    <s v="Friday"/>
    <s v="30 to 60 mins"/>
    <n v="4"/>
  </r>
  <r>
    <s v="Call_8232"/>
    <s v="C0010"/>
    <n v="103"/>
    <s v="R02"/>
    <d v="2023-12-09T00:00:00"/>
    <n v="72"/>
    <n v="3.4"/>
    <n v="2024"/>
    <s v="Saturday"/>
    <s v="1 to 2 hours"/>
    <n v="3"/>
  </r>
  <r>
    <s v="Call_8233"/>
    <s v="C0009"/>
    <n v="63"/>
    <s v="R01"/>
    <d v="2023-12-09T00:00:00"/>
    <n v="82"/>
    <n v="3.7"/>
    <n v="2024"/>
    <s v="Saturday"/>
    <s v="1 to 2 hours"/>
    <n v="4"/>
  </r>
  <r>
    <s v="Call_8234"/>
    <s v="C0012"/>
    <n v="96"/>
    <s v="R03"/>
    <d v="2023-12-13T00:00:00"/>
    <n v="164"/>
    <n v="4.8"/>
    <n v="2024"/>
    <s v="Wednesday"/>
    <s v="1 to 2 hours"/>
    <n v="5"/>
  </r>
  <r>
    <s v="Call_8235"/>
    <s v="C0005"/>
    <n v="94"/>
    <s v="R02"/>
    <d v="2023-12-13T00:00:00"/>
    <n v="78"/>
    <n v="3.3"/>
    <n v="2024"/>
    <s v="Wednesday"/>
    <s v="1 to 2 hours"/>
    <n v="3"/>
  </r>
  <r>
    <s v="Call_8236"/>
    <s v="C0006"/>
    <n v="46"/>
    <s v="R04"/>
    <d v="2023-12-14T00:00:00"/>
    <n v="135"/>
    <n v="4.2"/>
    <n v="2024"/>
    <s v="Thursday"/>
    <s v="30 to 60 mins"/>
    <n v="4"/>
  </r>
  <r>
    <s v="Call_8237"/>
    <s v="C0008"/>
    <n v="127"/>
    <s v="R03"/>
    <d v="2023-12-15T00:00:00"/>
    <n v="145"/>
    <n v="2.6"/>
    <n v="2024"/>
    <s v="Friday"/>
    <s v="More than 2 hours"/>
    <n v="3"/>
  </r>
  <r>
    <s v="Call_8238"/>
    <s v="C0007"/>
    <n v="96"/>
    <s v="R04"/>
    <d v="2023-12-15T00:00:00"/>
    <n v="115"/>
    <n v="4.9000000000000004"/>
    <n v="2024"/>
    <s v="Friday"/>
    <s v="1 to 2 hours"/>
    <n v="5"/>
  </r>
  <r>
    <s v="Call_8239"/>
    <s v="C0001"/>
    <n v="151"/>
    <s v="R02"/>
    <d v="2023-12-15T00:00:00"/>
    <n v="117"/>
    <n v="2"/>
    <n v="2024"/>
    <s v="Friday"/>
    <s v="More than 2 hours"/>
    <n v="2"/>
  </r>
  <r>
    <s v="Call_8240"/>
    <s v="C0008"/>
    <n v="158"/>
    <s v="R05"/>
    <d v="2023-12-16T00:00:00"/>
    <n v="36"/>
    <n v="4.7"/>
    <n v="2024"/>
    <s v="Saturday"/>
    <s v="More than 2 hours"/>
    <n v="5"/>
  </r>
  <r>
    <s v="Call_8241"/>
    <s v="C0005"/>
    <n v="45"/>
    <s v="R05"/>
    <d v="2023-12-16T00:00:00"/>
    <n v="84"/>
    <n v="2.8"/>
    <n v="2024"/>
    <s v="Saturday"/>
    <s v="30 to 60 mins"/>
    <n v="3"/>
  </r>
  <r>
    <s v="Call_8242"/>
    <s v="C0002"/>
    <n v="141"/>
    <s v="R05"/>
    <d v="2023-12-16T00:00:00"/>
    <n v="66"/>
    <n v="3.2"/>
    <n v="2024"/>
    <s v="Saturday"/>
    <s v="More than 2 hours"/>
    <n v="3"/>
  </r>
  <r>
    <s v="Call_8243"/>
    <s v="C0010"/>
    <n v="147"/>
    <s v="R04"/>
    <d v="2023-12-16T00:00:00"/>
    <n v="76"/>
    <n v="4.7"/>
    <n v="2024"/>
    <s v="Saturday"/>
    <s v="More than 2 hours"/>
    <n v="5"/>
  </r>
  <r>
    <s v="Call_8244"/>
    <s v="C0015"/>
    <n v="126"/>
    <s v="R04"/>
    <d v="2023-12-16T00:00:00"/>
    <n v="185"/>
    <n v="4.8"/>
    <n v="2024"/>
    <s v="Saturday"/>
    <s v="More than 2 hours"/>
    <n v="5"/>
  </r>
  <r>
    <s v="Call_8245"/>
    <s v="C0005"/>
    <n v="126"/>
    <s v="R01"/>
    <d v="2023-12-17T00:00:00"/>
    <n v="80"/>
    <n v="4.7"/>
    <n v="2024"/>
    <s v="Sunday"/>
    <s v="More than 2 hours"/>
    <n v="5"/>
  </r>
  <r>
    <s v="Call_8246"/>
    <s v="C0013"/>
    <n v="32"/>
    <s v="R04"/>
    <d v="2023-12-17T00:00:00"/>
    <n v="148"/>
    <n v="4"/>
    <n v="2024"/>
    <s v="Sunday"/>
    <s v="30 to 60 mins"/>
    <n v="4"/>
  </r>
  <r>
    <s v="Call_8247"/>
    <s v="C0005"/>
    <n v="84"/>
    <s v="R03"/>
    <d v="2023-12-19T00:00:00"/>
    <n v="180"/>
    <n v="4.9000000000000004"/>
    <n v="2024"/>
    <s v="Tuesday"/>
    <s v="1 to 2 hours"/>
    <n v="5"/>
  </r>
  <r>
    <s v="Call_8248"/>
    <s v="C0009"/>
    <n v="120"/>
    <s v="R01"/>
    <d v="2023-12-20T00:00:00"/>
    <n v="190"/>
    <n v="3.7"/>
    <n v="2024"/>
    <s v="Wednesday"/>
    <s v="1 to 2 hours"/>
    <n v="4"/>
  </r>
  <r>
    <s v="Call_8249"/>
    <s v="C0011"/>
    <n v="93"/>
    <s v="R04"/>
    <d v="2023-12-20T00:00:00"/>
    <n v="38"/>
    <n v="4.5"/>
    <n v="2024"/>
    <s v="Wednesday"/>
    <s v="1 to 2 hours"/>
    <n v="5"/>
  </r>
  <r>
    <s v="Call_8250"/>
    <s v="C0007"/>
    <n v="76"/>
    <s v="R02"/>
    <d v="2023-12-21T00:00:00"/>
    <n v="82"/>
    <n v="2.1"/>
    <n v="2024"/>
    <s v="Thursday"/>
    <s v="1 to 2 hours"/>
    <n v="2"/>
  </r>
  <r>
    <s v="Call_8251"/>
    <s v="C0008"/>
    <n v="89"/>
    <s v="R04"/>
    <d v="2023-12-24T00:00:00"/>
    <n v="88"/>
    <n v="2.8"/>
    <n v="2024"/>
    <s v="Sunday"/>
    <s v="1 to 2 hours"/>
    <n v="3"/>
  </r>
  <r>
    <s v="Call_8252"/>
    <s v="C0014"/>
    <n v="91"/>
    <s v="R03"/>
    <d v="2023-12-24T00:00:00"/>
    <n v="42"/>
    <n v="4.0999999999999996"/>
    <n v="2024"/>
    <s v="Sunday"/>
    <s v="1 to 2 hours"/>
    <n v="4"/>
  </r>
  <r>
    <s v="Call_8253"/>
    <s v="C0006"/>
    <n v="7"/>
    <s v="R05"/>
    <d v="2023-12-25T00:00:00"/>
    <n v="64"/>
    <n v="3.3"/>
    <n v="2024"/>
    <s v="Monday"/>
    <s v="Under 10 mins"/>
    <n v="3"/>
  </r>
  <r>
    <s v="Call_8254"/>
    <s v="C0013"/>
    <n v="140"/>
    <s v="R05"/>
    <d v="2023-12-25T00:00:00"/>
    <n v="105"/>
    <n v="1.7"/>
    <n v="2024"/>
    <s v="Monday"/>
    <s v="More than 2 hours"/>
    <n v="2"/>
  </r>
  <r>
    <s v="Call_8255"/>
    <s v="C0004"/>
    <n v="58"/>
    <s v="R01"/>
    <d v="2023-12-25T00:00:00"/>
    <n v="25"/>
    <n v="3.6"/>
    <n v="2024"/>
    <s v="Monday"/>
    <s v="30 to 60 mins"/>
    <n v="4"/>
  </r>
  <r>
    <s v="Call_8256"/>
    <s v="C0003"/>
    <n v="90"/>
    <s v="R02"/>
    <d v="2023-12-26T00:00:00"/>
    <n v="176"/>
    <n v="3.6"/>
    <n v="2024"/>
    <s v="Tuesday"/>
    <s v="1 to 2 hours"/>
    <n v="4"/>
  </r>
  <r>
    <s v="Call_8257"/>
    <s v="C0003"/>
    <n v="106"/>
    <s v="R04"/>
    <d v="2023-12-27T00:00:00"/>
    <n v="46"/>
    <n v="4.5999999999999996"/>
    <n v="2024"/>
    <s v="Wednesday"/>
    <s v="1 to 2 hours"/>
    <n v="5"/>
  </r>
  <r>
    <s v="Call_8258"/>
    <s v="C0009"/>
    <n v="72"/>
    <s v="R05"/>
    <d v="2023-12-27T00:00:00"/>
    <n v="164"/>
    <n v="4.8"/>
    <n v="2024"/>
    <s v="Wednesday"/>
    <s v="1 to 2 hours"/>
    <n v="5"/>
  </r>
  <r>
    <s v="Call_8259"/>
    <s v="C0006"/>
    <n v="124"/>
    <s v="R05"/>
    <d v="2023-12-28T00:00:00"/>
    <n v="64"/>
    <n v="4.5"/>
    <n v="2024"/>
    <s v="Thursday"/>
    <s v="More than 2 hours"/>
    <n v="5"/>
  </r>
  <r>
    <s v="Call_8260"/>
    <s v="C0002"/>
    <n v="86"/>
    <s v="R03"/>
    <d v="2023-12-28T00:00:00"/>
    <n v="205"/>
    <n v="4.5"/>
    <n v="2024"/>
    <s v="Thursday"/>
    <s v="1 to 2 hours"/>
    <n v="5"/>
  </r>
  <r>
    <s v="Call_8261"/>
    <s v="C0005"/>
    <n v="164"/>
    <s v="R03"/>
    <d v="2023-12-29T00:00:00"/>
    <n v="100"/>
    <n v="4.5999999999999996"/>
    <n v="2024"/>
    <s v="Friday"/>
    <s v="More than 2 hours"/>
    <n v="5"/>
  </r>
  <r>
    <s v="Call_8262"/>
    <s v="C0011"/>
    <n v="40"/>
    <s v="R02"/>
    <d v="2023-12-29T00:00:00"/>
    <n v="111"/>
    <n v="4.5999999999999996"/>
    <n v="2024"/>
    <s v="Friday"/>
    <s v="30 to 60 mins"/>
    <n v="5"/>
  </r>
  <r>
    <s v="Call_8263"/>
    <s v="C0014"/>
    <n v="76"/>
    <s v="R01"/>
    <d v="2023-12-29T00:00:00"/>
    <n v="80"/>
    <n v="3.5"/>
    <n v="2024"/>
    <s v="Friday"/>
    <s v="1 to 2 hours"/>
    <n v="4"/>
  </r>
  <r>
    <s v="Call_8264"/>
    <s v="C0006"/>
    <n v="95"/>
    <s v="R04"/>
    <d v="2023-12-29T00:00:00"/>
    <n v="50"/>
    <n v="2.9"/>
    <n v="2024"/>
    <s v="Friday"/>
    <s v="1 to 2 hours"/>
    <n v="3"/>
  </r>
  <r>
    <s v="Call_8265"/>
    <s v="C0014"/>
    <n v="113"/>
    <s v="R05"/>
    <d v="2023-12-30T00:00:00"/>
    <n v="165"/>
    <n v="4.7"/>
    <n v="2024"/>
    <s v="Saturday"/>
    <s v="1 to 2 hours"/>
    <n v="5"/>
  </r>
  <r>
    <s v="Call_8266"/>
    <s v="C0002"/>
    <n v="81"/>
    <s v="R05"/>
    <d v="2023-12-30T00:00:00"/>
    <n v="28"/>
    <n v="3.9"/>
    <n v="2024"/>
    <s v="Saturday"/>
    <s v="1 to 2 hours"/>
    <n v="4"/>
  </r>
  <r>
    <s v="Call_8267"/>
    <s v="C0007"/>
    <n v="127"/>
    <s v="R04"/>
    <d v="2023-12-30T00:00:00"/>
    <n v="215"/>
    <n v="3.8"/>
    <n v="2024"/>
    <s v="Saturday"/>
    <s v="More than 2 hours"/>
    <n v="4"/>
  </r>
  <r>
    <s v="Call_8268"/>
    <s v="C0013"/>
    <n v="146"/>
    <s v="R05"/>
    <d v="2023-12-31T00:00:00"/>
    <n v="115"/>
    <n v="2.2999999999999998"/>
    <n v="2024"/>
    <s v="Sunday"/>
    <s v="More than 2 hours"/>
    <n v="2"/>
  </r>
  <r>
    <s v="Call_8269"/>
    <s v="C0010"/>
    <n v="123"/>
    <s v="R05"/>
    <d v="2023-12-31T00:00:00"/>
    <n v="64"/>
    <n v="3.7"/>
    <n v="2024"/>
    <s v="Sunday"/>
    <s v="More than 2 hours"/>
    <n v="4"/>
  </r>
  <r>
    <s v="Call_8270"/>
    <s v="C0009"/>
    <n v="114"/>
    <s v="R01"/>
    <d v="2023-12-31T00:00:00"/>
    <n v="40"/>
    <n v="3.9"/>
    <n v="2024"/>
    <s v="Sunday"/>
    <s v="1 to 2 hours"/>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805B07-368C-40E1-A2BD-A0550F0D4030}" name="Summary Pivot"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9256D3-217C-496A-96A6-16C002EA51CD}" name="Rep Pivot"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17D7BF-CA2D-4602-9699-161EA3FDD963}" name="Reps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2:C69" firstHeaderRow="1" firstDataRow="1" firstDataCol="0"/>
  <pivotFields count="11">
    <pivotField showAll="0"/>
    <pivotField showAll="0"/>
    <pivotField showAll="0"/>
    <pivotField showAll="0"/>
    <pivotField numFmtId="164"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9FD91A-67A6-4746-A14C-0C268BABB179}" name="Monthly Trend"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0">
  <location ref="A23:C36" firstHeaderRow="0" firstDataRow="1" firstDataCol="1"/>
  <pivotFields count="5">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9" format="6" series="1">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4E3D0D-6695-45D5-938D-6C64BD55AC1E}" name="selected rep" cacheId="7"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O51:O5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517483-015B-4541-9563-359EB932411C}"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52:G58" firstHeaderRow="0"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Fields count="1">
    <field x="-2"/>
  </colFields>
  <colItems count="2">
    <i>
      <x/>
    </i>
    <i i="1">
      <x v="1"/>
    </i>
  </colItems>
  <dataFields count="2">
    <dataField fld="0"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CA8519-CD10-4789-82ED-08937E915FCC}" name="rep amounts" cacheId="4"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21">
  <location ref="A107:G126" firstHeaderRow="1" firstDataRow="2" firstDataCol="1"/>
  <pivotFields count="4">
    <pivotField axis="axisRow" allDrilled="1" subtotalTop="0" showAll="0"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4"/>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707FF9-E12C-4CCF-8936-F54427F0742B}" name="rep satisfaction"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1">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2">
    <chartFormat chart="12"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90C4F2-45AB-40C7-9699-7A2C98C3B018}"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099708-8D5C-4C7B-8CF7-8574B0E05BEE}" name="Weekly Trend"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9">
  <location ref="E23:F31"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024D7B9-DF29-4D75-BAEF-C1C5D5B91F06}" sourceName="[calls].[Representative]">
  <pivotTables>
    <pivotTable tabId="6" name="Rep Pivot"/>
    <pivotTable tabId="6" name="Weekly Trend"/>
    <pivotTable tabId="6" name="selected rep"/>
    <pivotTable tabId="6" name="rep satisfaction"/>
    <pivotTable tabId="6" name="Monthly Trend"/>
  </pivotTables>
  <data>
    <olap pivotCacheId="6818724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434A41E5-B604-42F5-87FC-52A51B0C7CA2}" cache="Slicer_Representative" caption="Representative"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3"/>
    <tableColumn id="5" xr3:uid="{5A35565E-8707-4DED-AD15-A0669D67B382}" name="Date of Call" dataDxfId="12"/>
    <tableColumn id="6" xr3:uid="{F2E4F158-B41F-47BC-8DF8-DFCADFEE4E40}" name="Purchase Amount"/>
    <tableColumn id="7" xr3:uid="{04B291B5-47BD-4F78-8FD8-D1551CCA6BD9}" name="Satisfaction Rating"/>
    <tableColumn id="8" xr3:uid="{6E4123C0-0B17-43B8-A142-A1E540CE974C}" name="FY" dataDxfId="11">
      <calculatedColumnFormula>IF(MONTH(calls[[#This Row],[Date of Call]])&lt;=6, YEAR(calls[[#This Row],[Date of Call]]), YEAR(calls[[#This Row],[Date of Call]])+1)</calculatedColumnFormula>
    </tableColumn>
    <tableColumn id="9" xr3:uid="{199FA271-5E9B-46CE-9BC6-2801F92CD17E}" name="Day of week" dataDxfId="10">
      <calculatedColumnFormula>TEXT(calls[[#This Row],[Date of Call]],"DDDD")</calculatedColumnFormula>
    </tableColumn>
    <tableColumn id="10" xr3:uid="{328CDB09-95B8-4D5E-9ED9-EF0D363735A1}" name="Duration Bucket" dataDxfId="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1BE2D-B119-4D86-B271-CDE7D32CC70A}">
  <sheetPr>
    <pageSetUpPr fitToPage="1"/>
  </sheetPr>
  <dimension ref="O22:U40"/>
  <sheetViews>
    <sheetView showGridLines="0" tabSelected="1" zoomScale="60" zoomScaleNormal="60" workbookViewId="0">
      <selection activeCell="X17" sqref="X17"/>
    </sheetView>
  </sheetViews>
  <sheetFormatPr defaultRowHeight="14.25"/>
  <cols>
    <col min="1" max="14" width="9" style="34"/>
    <col min="15" max="15" width="13.125" style="34" customWidth="1"/>
    <col min="16" max="20" width="9" style="34"/>
    <col min="21" max="21" width="14.5" style="34" bestFit="1" customWidth="1"/>
    <col min="22" max="22" width="13.125" style="34" bestFit="1" customWidth="1"/>
    <col min="23" max="16384" width="9" style="34"/>
  </cols>
  <sheetData>
    <row r="22" spans="15:21" ht="15">
      <c r="O22" s="44"/>
      <c r="P22" s="45" t="str">
        <f>Pivot!B108</f>
        <v>R01</v>
      </c>
      <c r="Q22" s="45" t="str">
        <f>Pivot!C108</f>
        <v>R02</v>
      </c>
      <c r="R22" s="45" t="str">
        <f>Pivot!D108</f>
        <v>R03</v>
      </c>
      <c r="S22" s="45" t="str">
        <f>Pivot!E108</f>
        <v>R04</v>
      </c>
      <c r="T22" s="45" t="str">
        <f>Pivot!F108</f>
        <v>R05</v>
      </c>
      <c r="U22" s="46" t="s">
        <v>1055</v>
      </c>
    </row>
    <row r="23" spans="15:21">
      <c r="O23" s="47" t="str">
        <f>Pivot!A109</f>
        <v>Cincinnati</v>
      </c>
      <c r="P23" s="38"/>
      <c r="Q23" s="38"/>
      <c r="R23" s="38"/>
      <c r="S23" s="38"/>
      <c r="T23" s="38"/>
      <c r="U23" s="39"/>
    </row>
    <row r="24" spans="15:21">
      <c r="O24" s="48" t="str">
        <f>Pivot!A110</f>
        <v>C0003</v>
      </c>
      <c r="P24" s="40">
        <f>Pivot!B110</f>
        <v>891</v>
      </c>
      <c r="Q24" s="40">
        <f>Pivot!C110</f>
        <v>1332</v>
      </c>
      <c r="R24" s="40">
        <f>Pivot!D110</f>
        <v>1282</v>
      </c>
      <c r="S24" s="40">
        <f>Pivot!E110</f>
        <v>739</v>
      </c>
      <c r="T24" s="40">
        <f>Pivot!F110</f>
        <v>560</v>
      </c>
      <c r="U24" s="41">
        <f>Pivot!G110</f>
        <v>4804</v>
      </c>
    </row>
    <row r="25" spans="15:21">
      <c r="O25" s="48" t="str">
        <f>Pivot!A111</f>
        <v>C0004</v>
      </c>
      <c r="P25" s="40">
        <f>Pivot!B111</f>
        <v>1991</v>
      </c>
      <c r="Q25" s="40">
        <f>Pivot!C111</f>
        <v>1886</v>
      </c>
      <c r="R25" s="40">
        <f>Pivot!D111</f>
        <v>1206</v>
      </c>
      <c r="S25" s="40">
        <f>Pivot!E111</f>
        <v>884</v>
      </c>
      <c r="T25" s="40">
        <f>Pivot!F111</f>
        <v>1722</v>
      </c>
      <c r="U25" s="41">
        <f>Pivot!G111</f>
        <v>7689</v>
      </c>
    </row>
    <row r="26" spans="15:21">
      <c r="O26" s="48" t="str">
        <f>Pivot!A112</f>
        <v>C0011</v>
      </c>
      <c r="P26" s="40">
        <f>Pivot!B112</f>
        <v>1163</v>
      </c>
      <c r="Q26" s="40">
        <f>Pivot!C112</f>
        <v>1180</v>
      </c>
      <c r="R26" s="40">
        <f>Pivot!D112</f>
        <v>1616</v>
      </c>
      <c r="S26" s="40">
        <f>Pivot!E112</f>
        <v>1043</v>
      </c>
      <c r="T26" s="40">
        <f>Pivot!F112</f>
        <v>1747</v>
      </c>
      <c r="U26" s="41">
        <f>Pivot!G112</f>
        <v>6749</v>
      </c>
    </row>
    <row r="27" spans="15:21">
      <c r="O27" s="48" t="str">
        <f>Pivot!A113</f>
        <v>C0012</v>
      </c>
      <c r="P27" s="40">
        <f>Pivot!B113</f>
        <v>1438</v>
      </c>
      <c r="Q27" s="40">
        <f>Pivot!C113</f>
        <v>1616</v>
      </c>
      <c r="R27" s="40">
        <f>Pivot!D113</f>
        <v>866</v>
      </c>
      <c r="S27" s="40">
        <f>Pivot!E113</f>
        <v>829</v>
      </c>
      <c r="T27" s="40">
        <f>Pivot!F113</f>
        <v>2070</v>
      </c>
      <c r="U27" s="41">
        <f>Pivot!G113</f>
        <v>6819</v>
      </c>
    </row>
    <row r="28" spans="15:21">
      <c r="O28" s="47" t="str">
        <f>Pivot!A114</f>
        <v>Cleveland</v>
      </c>
      <c r="P28" s="40"/>
      <c r="Q28" s="40"/>
      <c r="R28" s="40"/>
      <c r="S28" s="40"/>
      <c r="T28" s="40"/>
      <c r="U28" s="41"/>
    </row>
    <row r="29" spans="15:21">
      <c r="O29" s="48" t="str">
        <f>Pivot!A115</f>
        <v>C0002</v>
      </c>
      <c r="P29" s="40">
        <f>Pivot!B115</f>
        <v>1233</v>
      </c>
      <c r="Q29" s="40">
        <f>Pivot!C115</f>
        <v>223</v>
      </c>
      <c r="R29" s="40">
        <f>Pivot!D115</f>
        <v>1680</v>
      </c>
      <c r="S29" s="40">
        <f>Pivot!E115</f>
        <v>990</v>
      </c>
      <c r="T29" s="40">
        <f>Pivot!F115</f>
        <v>1508</v>
      </c>
      <c r="U29" s="41">
        <f>Pivot!G115</f>
        <v>5634</v>
      </c>
    </row>
    <row r="30" spans="15:21">
      <c r="O30" s="48" t="str">
        <f>Pivot!A116</f>
        <v>C0007</v>
      </c>
      <c r="P30" s="40">
        <f>Pivot!B116</f>
        <v>1598</v>
      </c>
      <c r="Q30" s="40">
        <f>Pivot!C116</f>
        <v>1907</v>
      </c>
      <c r="R30" s="40">
        <f>Pivot!D116</f>
        <v>869</v>
      </c>
      <c r="S30" s="40">
        <f>Pivot!E116</f>
        <v>1426</v>
      </c>
      <c r="T30" s="40">
        <f>Pivot!F116</f>
        <v>1416</v>
      </c>
      <c r="U30" s="41">
        <f>Pivot!G116</f>
        <v>7216</v>
      </c>
    </row>
    <row r="31" spans="15:21">
      <c r="O31" s="48" t="str">
        <f>Pivot!A117</f>
        <v>C0008</v>
      </c>
      <c r="P31" s="40">
        <f>Pivot!B117</f>
        <v>900</v>
      </c>
      <c r="Q31" s="40">
        <f>Pivot!C117</f>
        <v>1016</v>
      </c>
      <c r="R31" s="40">
        <f>Pivot!D117</f>
        <v>960</v>
      </c>
      <c r="S31" s="40">
        <f>Pivot!E117</f>
        <v>940</v>
      </c>
      <c r="T31" s="40">
        <f>Pivot!F117</f>
        <v>1193</v>
      </c>
      <c r="U31" s="41">
        <f>Pivot!G117</f>
        <v>5009</v>
      </c>
    </row>
    <row r="32" spans="15:21">
      <c r="O32" s="48" t="str">
        <f>Pivot!A118</f>
        <v>C0010</v>
      </c>
      <c r="P32" s="40">
        <f>Pivot!B118</f>
        <v>900</v>
      </c>
      <c r="Q32" s="40">
        <f>Pivot!C118</f>
        <v>1470</v>
      </c>
      <c r="R32" s="40">
        <f>Pivot!D118</f>
        <v>1617</v>
      </c>
      <c r="S32" s="40">
        <f>Pivot!E118</f>
        <v>1314</v>
      </c>
      <c r="T32" s="40">
        <f>Pivot!F118</f>
        <v>941</v>
      </c>
      <c r="U32" s="41">
        <f>Pivot!G118</f>
        <v>6242</v>
      </c>
    </row>
    <row r="33" spans="15:21">
      <c r="O33" s="48" t="str">
        <f>Pivot!A119</f>
        <v>C0013</v>
      </c>
      <c r="P33" s="40">
        <f>Pivot!B119</f>
        <v>1255</v>
      </c>
      <c r="Q33" s="40">
        <f>Pivot!C119</f>
        <v>516</v>
      </c>
      <c r="R33" s="40">
        <f>Pivot!D119</f>
        <v>1874</v>
      </c>
      <c r="S33" s="40">
        <f>Pivot!E119</f>
        <v>1863</v>
      </c>
      <c r="T33" s="40">
        <f>Pivot!F119</f>
        <v>1722</v>
      </c>
      <c r="U33" s="41">
        <f>Pivot!G119</f>
        <v>7230</v>
      </c>
    </row>
    <row r="34" spans="15:21">
      <c r="O34" s="48" t="str">
        <f>Pivot!A120</f>
        <v>C0015</v>
      </c>
      <c r="P34" s="40">
        <f>Pivot!B120</f>
        <v>1138</v>
      </c>
      <c r="Q34" s="40">
        <f>Pivot!C120</f>
        <v>1898</v>
      </c>
      <c r="R34" s="40">
        <f>Pivot!D120</f>
        <v>1482</v>
      </c>
      <c r="S34" s="40">
        <f>Pivot!E120</f>
        <v>846</v>
      </c>
      <c r="T34" s="40">
        <f>Pivot!F120</f>
        <v>1154</v>
      </c>
      <c r="U34" s="41">
        <f>Pivot!G120</f>
        <v>6518</v>
      </c>
    </row>
    <row r="35" spans="15:21">
      <c r="O35" s="47" t="str">
        <f>Pivot!A121</f>
        <v>Columbus</v>
      </c>
      <c r="P35" s="40"/>
      <c r="Q35" s="40"/>
      <c r="R35" s="40"/>
      <c r="S35" s="40"/>
      <c r="T35" s="40"/>
      <c r="U35" s="41"/>
    </row>
    <row r="36" spans="15:21">
      <c r="O36" s="48" t="str">
        <f>Pivot!A122</f>
        <v>C0001</v>
      </c>
      <c r="P36" s="40">
        <f>Pivot!B122</f>
        <v>1655</v>
      </c>
      <c r="Q36" s="40">
        <f>Pivot!C122</f>
        <v>805</v>
      </c>
      <c r="R36" s="40">
        <f>Pivot!D122</f>
        <v>2263</v>
      </c>
      <c r="S36" s="40">
        <f>Pivot!E122</f>
        <v>987</v>
      </c>
      <c r="T36" s="40">
        <f>Pivot!F122</f>
        <v>1075</v>
      </c>
      <c r="U36" s="41">
        <f>Pivot!G122</f>
        <v>6785</v>
      </c>
    </row>
    <row r="37" spans="15:21">
      <c r="O37" s="48" t="str">
        <f>Pivot!A123</f>
        <v>C0005</v>
      </c>
      <c r="P37" s="40">
        <f>Pivot!B123</f>
        <v>1104</v>
      </c>
      <c r="Q37" s="40">
        <f>Pivot!C123</f>
        <v>2280</v>
      </c>
      <c r="R37" s="40">
        <f>Pivot!D123</f>
        <v>1445</v>
      </c>
      <c r="S37" s="40">
        <f>Pivot!E123</f>
        <v>1722</v>
      </c>
      <c r="T37" s="40">
        <f>Pivot!F123</f>
        <v>1196</v>
      </c>
      <c r="U37" s="41">
        <f>Pivot!G123</f>
        <v>7747</v>
      </c>
    </row>
    <row r="38" spans="15:21">
      <c r="O38" s="48" t="str">
        <f>Pivot!A124</f>
        <v>C0006</v>
      </c>
      <c r="P38" s="40">
        <f>Pivot!B124</f>
        <v>372</v>
      </c>
      <c r="Q38" s="40">
        <f>Pivot!C124</f>
        <v>1818</v>
      </c>
      <c r="R38" s="40">
        <f>Pivot!D124</f>
        <v>1346</v>
      </c>
      <c r="S38" s="40">
        <f>Pivot!E124</f>
        <v>1156</v>
      </c>
      <c r="T38" s="40">
        <f>Pivot!F124</f>
        <v>1484</v>
      </c>
      <c r="U38" s="41">
        <f>Pivot!G124</f>
        <v>6176</v>
      </c>
    </row>
    <row r="39" spans="15:21">
      <c r="O39" s="48" t="str">
        <f>Pivot!A125</f>
        <v>C0009</v>
      </c>
      <c r="P39" s="40">
        <f>Pivot!B125</f>
        <v>1415</v>
      </c>
      <c r="Q39" s="40">
        <f>Pivot!C125</f>
        <v>1271</v>
      </c>
      <c r="R39" s="40">
        <f>Pivot!D125</f>
        <v>1214</v>
      </c>
      <c r="S39" s="40">
        <f>Pivot!E125</f>
        <v>1135</v>
      </c>
      <c r="T39" s="40">
        <f>Pivot!F125</f>
        <v>1566</v>
      </c>
      <c r="U39" s="41">
        <f>Pivot!G125</f>
        <v>6601</v>
      </c>
    </row>
    <row r="40" spans="15:21">
      <c r="O40" s="49" t="str">
        <f>Pivot!A126</f>
        <v>C0014</v>
      </c>
      <c r="P40" s="42">
        <f>Pivot!B126</f>
        <v>1362</v>
      </c>
      <c r="Q40" s="42">
        <f>Pivot!C126</f>
        <v>1363</v>
      </c>
      <c r="R40" s="42">
        <f>Pivot!D126</f>
        <v>1152</v>
      </c>
      <c r="S40" s="42">
        <f>Pivot!E126</f>
        <v>777</v>
      </c>
      <c r="T40" s="42">
        <f>Pivot!F126</f>
        <v>750</v>
      </c>
      <c r="U40" s="43">
        <f>Pivot!G126</f>
        <v>5404</v>
      </c>
    </row>
  </sheetData>
  <conditionalFormatting sqref="P24:T40">
    <cfRule type="dataBar" priority="2">
      <dataBar>
        <cfvo type="num" val="0"/>
        <cfvo type="formula" val="MAX($P$24:$T$40)*2"/>
        <color theme="6" tint="-0.249977111117893"/>
      </dataBar>
      <extLst>
        <ext xmlns:x14="http://schemas.microsoft.com/office/spreadsheetml/2009/9/main" uri="{B025F937-C7B1-47D3-B67F-A62EFF666E3E}">
          <x14:id>{E11031CD-E24C-41E1-BDA3-0EC69B99583E}</x14:id>
        </ext>
      </extLst>
    </cfRule>
  </conditionalFormatting>
  <pageMargins left="0.70866141732283472" right="0.70866141732283472" top="0.74803149606299213" bottom="0.74803149606299213" header="0.31496062992125984" footer="0.31496062992125984"/>
  <pageSetup paperSize="9" scale="38" orientation="portrait" r:id="rId1"/>
  <drawing r:id="rId2"/>
  <extLst>
    <ext xmlns:x14="http://schemas.microsoft.com/office/spreadsheetml/2009/9/main" uri="{78C0D931-6437-407d-A8EE-F0AAD7539E65}">
      <x14:conditionalFormattings>
        <x14:conditionalFormatting xmlns:xm="http://schemas.microsoft.com/office/excel/2006/main">
          <x14:cfRule type="dataBar" id="{E11031CD-E24C-41E1-BDA3-0EC69B99583E}">
            <x14:dataBar minLength="0" maxLength="100" gradient="0">
              <x14:cfvo type="num">
                <xm:f>0</xm:f>
              </x14:cfvo>
              <x14:cfvo type="formula">
                <xm:f>MAX($P$24:$T$40)*2</xm:f>
              </x14:cfvo>
              <x14:negativeFillColor rgb="FFFF0000"/>
              <x14:axisColor rgb="FF000000"/>
            </x14:dataBar>
          </x14:cfRule>
          <xm:sqref>P24:T40</xm:sqref>
        </x14:conditionalFormatting>
        <x14:conditionalFormatting xmlns:xm="http://schemas.microsoft.com/office/excel/2006/main">
          <x14:cfRule type="expression" priority="3" id="{9C9D3720-A4C8-4E36-9DAF-23349015F0ED}">
            <xm:f>P$22=Pivot!$O$52</xm:f>
            <x14:dxf>
              <fill>
                <patternFill>
                  <bgColor theme="6" tint="0.79998168889431442"/>
                </patternFill>
              </fill>
              <border>
                <left/>
                <right/>
                <top/>
                <bottom/>
                <vertical/>
                <horizontal/>
              </border>
            </x14:dxf>
          </x14:cfRule>
          <xm:sqref>P22:T40</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DB069-189A-42F2-8A54-20230241DDAE}">
  <dimension ref="A3:P126"/>
  <sheetViews>
    <sheetView topLeftCell="A98" workbookViewId="0">
      <selection activeCell="F112" sqref="F112"/>
    </sheetView>
  </sheetViews>
  <sheetFormatPr defaultRowHeight="14.25"/>
  <cols>
    <col min="1" max="1" width="13.125" bestFit="1" customWidth="1"/>
    <col min="2" max="2" width="10.125" bestFit="1" customWidth="1"/>
    <col min="3" max="3" width="11.125" bestFit="1" customWidth="1"/>
    <col min="4" max="4" width="11" bestFit="1" customWidth="1"/>
    <col min="5" max="5" width="13.125" bestFit="1" customWidth="1"/>
    <col min="6" max="6" width="10.125" bestFit="1" customWidth="1"/>
    <col min="7" max="7" width="11.375" bestFit="1" customWidth="1"/>
    <col min="8" max="8" width="10.125" bestFit="1" customWidth="1"/>
    <col min="9" max="9" width="12.5" bestFit="1" customWidth="1"/>
    <col min="10" max="10" width="10.125" bestFit="1" customWidth="1"/>
    <col min="11" max="11" width="12.5" bestFit="1" customWidth="1"/>
    <col min="12" max="12" width="15.25" bestFit="1" customWidth="1"/>
    <col min="13" max="13" width="17.75" bestFit="1" customWidth="1"/>
    <col min="15" max="15" width="13.125" bestFit="1" customWidth="1"/>
  </cols>
  <sheetData>
    <row r="3" spans="1:5">
      <c r="A3" t="s">
        <v>1042</v>
      </c>
      <c r="B3" t="s">
        <v>1043</v>
      </c>
      <c r="C3" t="s">
        <v>1044</v>
      </c>
      <c r="D3" t="s">
        <v>1045</v>
      </c>
      <c r="E3" t="s">
        <v>1053</v>
      </c>
    </row>
    <row r="4" spans="1:5">
      <c r="A4" s="30">
        <v>1000</v>
      </c>
      <c r="B4" s="31">
        <v>96623</v>
      </c>
      <c r="C4" s="30">
        <v>89850</v>
      </c>
      <c r="D4" s="32">
        <v>3.8854000000000033</v>
      </c>
      <c r="E4" s="30">
        <v>307</v>
      </c>
    </row>
    <row r="9" spans="1:5">
      <c r="A9" t="s">
        <v>1042</v>
      </c>
      <c r="B9" t="s">
        <v>1043</v>
      </c>
      <c r="C9" t="s">
        <v>1044</v>
      </c>
      <c r="D9" t="s">
        <v>1045</v>
      </c>
      <c r="E9" t="s">
        <v>1053</v>
      </c>
    </row>
    <row r="10" spans="1:5">
      <c r="A10" s="30">
        <v>207</v>
      </c>
      <c r="B10" s="31">
        <v>20872</v>
      </c>
      <c r="C10" s="30">
        <v>17700</v>
      </c>
      <c r="D10" s="32">
        <v>3.8589371980676304</v>
      </c>
      <c r="E10" s="30">
        <v>60</v>
      </c>
    </row>
    <row r="23" spans="1:6">
      <c r="A23" s="33" t="s">
        <v>1054</v>
      </c>
      <c r="B23" t="s">
        <v>1042</v>
      </c>
      <c r="C23" t="s">
        <v>1068</v>
      </c>
      <c r="E23" s="33" t="s">
        <v>1054</v>
      </c>
      <c r="F23" t="s">
        <v>1042</v>
      </c>
    </row>
    <row r="24" spans="1:6">
      <c r="A24" s="35" t="s">
        <v>1056</v>
      </c>
      <c r="B24" s="30">
        <v>13</v>
      </c>
      <c r="C24" s="30">
        <v>13</v>
      </c>
      <c r="E24" s="35" t="s">
        <v>1046</v>
      </c>
      <c r="F24" s="30">
        <v>30</v>
      </c>
    </row>
    <row r="25" spans="1:6">
      <c r="A25" s="35" t="s">
        <v>1057</v>
      </c>
      <c r="B25" s="30">
        <v>13</v>
      </c>
      <c r="C25" s="30">
        <v>13</v>
      </c>
      <c r="E25" s="35" t="s">
        <v>1047</v>
      </c>
      <c r="F25" s="30">
        <v>34</v>
      </c>
    </row>
    <row r="26" spans="1:6">
      <c r="A26" s="35" t="s">
        <v>1058</v>
      </c>
      <c r="B26" s="30">
        <v>28</v>
      </c>
      <c r="C26" s="30">
        <v>28</v>
      </c>
      <c r="E26" s="35" t="s">
        <v>1048</v>
      </c>
      <c r="F26" s="30">
        <v>26</v>
      </c>
    </row>
    <row r="27" spans="1:6">
      <c r="A27" s="35" t="s">
        <v>1059</v>
      </c>
      <c r="B27" s="30">
        <v>24</v>
      </c>
      <c r="C27" s="30">
        <v>24</v>
      </c>
      <c r="E27" s="35" t="s">
        <v>1049</v>
      </c>
      <c r="F27" s="30">
        <v>38</v>
      </c>
    </row>
    <row r="28" spans="1:6">
      <c r="A28" s="35" t="s">
        <v>1060</v>
      </c>
      <c r="B28" s="30">
        <v>23</v>
      </c>
      <c r="C28" s="30">
        <v>23</v>
      </c>
      <c r="E28" s="35" t="s">
        <v>1050</v>
      </c>
      <c r="F28" s="30">
        <v>27</v>
      </c>
    </row>
    <row r="29" spans="1:6">
      <c r="A29" s="35" t="s">
        <v>1061</v>
      </c>
      <c r="B29" s="30">
        <v>17</v>
      </c>
      <c r="C29" s="30">
        <v>17</v>
      </c>
      <c r="E29" s="35" t="s">
        <v>1051</v>
      </c>
      <c r="F29" s="30">
        <v>27</v>
      </c>
    </row>
    <row r="30" spans="1:6">
      <c r="A30" s="35" t="s">
        <v>1062</v>
      </c>
      <c r="B30" s="30">
        <v>11</v>
      </c>
      <c r="C30" s="30">
        <v>11</v>
      </c>
      <c r="E30" s="35" t="s">
        <v>1052</v>
      </c>
      <c r="F30" s="30">
        <v>25</v>
      </c>
    </row>
    <row r="31" spans="1:6">
      <c r="A31" s="35" t="s">
        <v>1063</v>
      </c>
      <c r="B31" s="30">
        <v>11</v>
      </c>
      <c r="C31" s="30">
        <v>11</v>
      </c>
      <c r="E31" s="35" t="s">
        <v>1055</v>
      </c>
      <c r="F31" s="30">
        <v>207</v>
      </c>
    </row>
    <row r="32" spans="1:6">
      <c r="A32" s="35" t="s">
        <v>1064</v>
      </c>
      <c r="B32" s="30">
        <v>14</v>
      </c>
      <c r="C32" s="30">
        <v>14</v>
      </c>
    </row>
    <row r="33" spans="1:3">
      <c r="A33" s="35" t="s">
        <v>1065</v>
      </c>
      <c r="B33" s="30">
        <v>30</v>
      </c>
      <c r="C33" s="30">
        <v>30</v>
      </c>
    </row>
    <row r="34" spans="1:3">
      <c r="A34" s="35" t="s">
        <v>1066</v>
      </c>
      <c r="B34" s="30">
        <v>14</v>
      </c>
      <c r="C34" s="30">
        <v>14</v>
      </c>
    </row>
    <row r="35" spans="1:3">
      <c r="A35" s="35" t="s">
        <v>1067</v>
      </c>
      <c r="B35" s="30">
        <v>9</v>
      </c>
      <c r="C35" s="30">
        <v>9</v>
      </c>
    </row>
    <row r="36" spans="1:3">
      <c r="A36" s="35" t="s">
        <v>1055</v>
      </c>
      <c r="B36" s="30">
        <v>207</v>
      </c>
      <c r="C36" s="30">
        <v>207</v>
      </c>
    </row>
    <row r="50" spans="1:16">
      <c r="I50" t="s">
        <v>1069</v>
      </c>
      <c r="O50" t="s">
        <v>1075</v>
      </c>
      <c r="P50" t="str">
        <f>O52</f>
        <v>R03</v>
      </c>
    </row>
    <row r="51" spans="1:16">
      <c r="I51" t="s">
        <v>1070</v>
      </c>
      <c r="J51" t="s">
        <v>1072</v>
      </c>
      <c r="K51" t="s">
        <v>1071</v>
      </c>
      <c r="L51" t="s">
        <v>1073</v>
      </c>
      <c r="M51" t="s">
        <v>1074</v>
      </c>
      <c r="O51" s="33" t="s">
        <v>1054</v>
      </c>
    </row>
    <row r="52" spans="1:16">
      <c r="A52" s="20"/>
      <c r="B52" s="21"/>
      <c r="C52" s="22"/>
      <c r="E52" s="33" t="s">
        <v>1054</v>
      </c>
      <c r="F52" t="s">
        <v>1043</v>
      </c>
      <c r="G52" t="s">
        <v>1042</v>
      </c>
      <c r="I52" t="str">
        <f t="shared" ref="I52:K57" si="0">E53</f>
        <v>R01</v>
      </c>
      <c r="J52" s="36">
        <f t="shared" si="0"/>
        <v>18415</v>
      </c>
      <c r="K52">
        <f t="shared" si="0"/>
        <v>189</v>
      </c>
      <c r="L52" t="e">
        <f t="shared" ref="L52:L57" si="1">IF(I52=$P$50,K52,NA())</f>
        <v>#N/A</v>
      </c>
      <c r="M52" t="e">
        <f t="shared" ref="M52:M57" si="2">IF(I52=$P$50,J52,NA())</f>
        <v>#N/A</v>
      </c>
      <c r="O52" s="35" t="s">
        <v>6</v>
      </c>
    </row>
    <row r="53" spans="1:16">
      <c r="A53" s="23"/>
      <c r="B53" s="24"/>
      <c r="C53" s="25"/>
      <c r="E53" s="35" t="s">
        <v>11</v>
      </c>
      <c r="F53" s="31">
        <v>18415</v>
      </c>
      <c r="G53" s="30">
        <v>189</v>
      </c>
      <c r="I53" t="str">
        <f t="shared" si="0"/>
        <v>R02</v>
      </c>
      <c r="J53" s="36">
        <f t="shared" si="0"/>
        <v>20581</v>
      </c>
      <c r="K53">
        <f t="shared" si="0"/>
        <v>218</v>
      </c>
      <c r="L53" t="e">
        <f t="shared" si="1"/>
        <v>#N/A</v>
      </c>
      <c r="M53" t="e">
        <f t="shared" si="2"/>
        <v>#N/A</v>
      </c>
    </row>
    <row r="54" spans="1:16">
      <c r="A54" s="23"/>
      <c r="B54" s="24"/>
      <c r="C54" s="25"/>
      <c r="E54" s="35" t="s">
        <v>9</v>
      </c>
      <c r="F54" s="31">
        <v>20581</v>
      </c>
      <c r="G54" s="30">
        <v>218</v>
      </c>
      <c r="I54" t="str">
        <f t="shared" si="0"/>
        <v>R03</v>
      </c>
      <c r="J54" s="36">
        <f t="shared" si="0"/>
        <v>20872</v>
      </c>
      <c r="K54">
        <f t="shared" si="0"/>
        <v>207</v>
      </c>
      <c r="L54">
        <f t="shared" si="1"/>
        <v>207</v>
      </c>
      <c r="M54">
        <f t="shared" si="2"/>
        <v>20872</v>
      </c>
    </row>
    <row r="55" spans="1:16">
      <c r="A55" s="23"/>
      <c r="B55" s="24"/>
      <c r="C55" s="25"/>
      <c r="E55" s="35" t="s">
        <v>6</v>
      </c>
      <c r="F55" s="31">
        <v>20872</v>
      </c>
      <c r="G55" s="30">
        <v>207</v>
      </c>
      <c r="I55" t="str">
        <f t="shared" si="0"/>
        <v>R04</v>
      </c>
      <c r="J55" s="36">
        <f t="shared" si="0"/>
        <v>16651</v>
      </c>
      <c r="K55">
        <f t="shared" si="0"/>
        <v>186</v>
      </c>
      <c r="L55" t="e">
        <f t="shared" si="1"/>
        <v>#N/A</v>
      </c>
      <c r="M55" t="e">
        <f t="shared" si="2"/>
        <v>#N/A</v>
      </c>
    </row>
    <row r="56" spans="1:16">
      <c r="A56" s="23"/>
      <c r="B56" s="24"/>
      <c r="C56" s="25"/>
      <c r="E56" s="35" t="s">
        <v>13</v>
      </c>
      <c r="F56" s="31">
        <v>16651</v>
      </c>
      <c r="G56" s="30">
        <v>186</v>
      </c>
      <c r="I56" t="str">
        <f t="shared" si="0"/>
        <v>R05</v>
      </c>
      <c r="J56" s="36">
        <f t="shared" si="0"/>
        <v>20104</v>
      </c>
      <c r="K56">
        <f t="shared" si="0"/>
        <v>200</v>
      </c>
      <c r="L56" t="e">
        <f t="shared" si="1"/>
        <v>#N/A</v>
      </c>
      <c r="M56" t="e">
        <f t="shared" si="2"/>
        <v>#N/A</v>
      </c>
    </row>
    <row r="57" spans="1:16">
      <c r="A57" s="23"/>
      <c r="B57" s="24"/>
      <c r="C57" s="25"/>
      <c r="E57" s="35" t="s">
        <v>10</v>
      </c>
      <c r="F57" s="31">
        <v>20104</v>
      </c>
      <c r="G57" s="30">
        <v>200</v>
      </c>
      <c r="I57" t="str">
        <f t="shared" si="0"/>
        <v>Grand Total</v>
      </c>
      <c r="J57">
        <f t="shared" si="0"/>
        <v>96623</v>
      </c>
      <c r="K57">
        <f t="shared" si="0"/>
        <v>1000</v>
      </c>
      <c r="L57" t="e">
        <f t="shared" si="1"/>
        <v>#N/A</v>
      </c>
      <c r="M57" t="e">
        <f t="shared" si="2"/>
        <v>#N/A</v>
      </c>
    </row>
    <row r="58" spans="1:16">
      <c r="A58" s="23"/>
      <c r="B58" s="24"/>
      <c r="C58" s="25"/>
      <c r="E58" s="35" t="s">
        <v>1055</v>
      </c>
      <c r="F58" s="31">
        <v>96623</v>
      </c>
      <c r="G58" s="30">
        <v>1000</v>
      </c>
    </row>
    <row r="59" spans="1:16">
      <c r="A59" s="23"/>
      <c r="B59" s="24"/>
      <c r="C59" s="25"/>
    </row>
    <row r="60" spans="1:16">
      <c r="A60" s="23"/>
      <c r="B60" s="24"/>
      <c r="C60" s="25"/>
    </row>
    <row r="61" spans="1:16">
      <c r="A61" s="23"/>
      <c r="B61" s="24"/>
      <c r="C61" s="25"/>
    </row>
    <row r="62" spans="1:16">
      <c r="A62" s="23"/>
      <c r="B62" s="24"/>
      <c r="C62" s="25"/>
    </row>
    <row r="63" spans="1:16">
      <c r="A63" s="23"/>
      <c r="B63" s="24"/>
      <c r="C63" s="25"/>
    </row>
    <row r="64" spans="1:16">
      <c r="A64" s="23"/>
      <c r="B64" s="24"/>
      <c r="C64" s="25"/>
    </row>
    <row r="65" spans="1:4">
      <c r="A65" s="23"/>
      <c r="B65" s="24"/>
      <c r="C65" s="25"/>
    </row>
    <row r="66" spans="1:4">
      <c r="A66" s="23"/>
      <c r="B66" s="24"/>
      <c r="C66" s="25"/>
    </row>
    <row r="67" spans="1:4">
      <c r="A67" s="23"/>
      <c r="B67" s="24"/>
      <c r="C67" s="25"/>
    </row>
    <row r="68" spans="1:4">
      <c r="A68" s="23"/>
      <c r="B68" s="24"/>
      <c r="C68" s="25"/>
    </row>
    <row r="69" spans="1:4">
      <c r="A69" s="26"/>
      <c r="B69" s="27"/>
      <c r="C69" s="28"/>
    </row>
    <row r="77" spans="1:4">
      <c r="A77" s="33" t="s">
        <v>1042</v>
      </c>
      <c r="B77" s="33" t="s">
        <v>1076</v>
      </c>
    </row>
    <row r="78" spans="1:4">
      <c r="A78" s="33" t="s">
        <v>1054</v>
      </c>
      <c r="B78" t="s">
        <v>999</v>
      </c>
      <c r="C78" t="s">
        <v>998</v>
      </c>
      <c r="D78" t="s">
        <v>1055</v>
      </c>
    </row>
    <row r="79" spans="1:4">
      <c r="A79" s="35" t="s">
        <v>1002</v>
      </c>
      <c r="B79" s="30">
        <v>144</v>
      </c>
      <c r="C79" s="30">
        <v>132</v>
      </c>
      <c r="D79" s="30">
        <v>276</v>
      </c>
    </row>
    <row r="80" spans="1:4">
      <c r="A80" s="35" t="s">
        <v>1001</v>
      </c>
      <c r="B80" s="30">
        <v>326</v>
      </c>
      <c r="C80" s="30">
        <v>63</v>
      </c>
      <c r="D80" s="30">
        <v>389</v>
      </c>
    </row>
    <row r="81" spans="1:4">
      <c r="A81" s="35" t="s">
        <v>1000</v>
      </c>
      <c r="B81" s="30">
        <v>129</v>
      </c>
      <c r="C81" s="30">
        <v>206</v>
      </c>
      <c r="D81" s="30">
        <v>335</v>
      </c>
    </row>
    <row r="82" spans="1:4">
      <c r="A82" s="35" t="s">
        <v>1055</v>
      </c>
      <c r="B82" s="30">
        <v>599</v>
      </c>
      <c r="C82" s="30">
        <v>401</v>
      </c>
      <c r="D82" s="30">
        <v>1000</v>
      </c>
    </row>
    <row r="89" spans="1:4">
      <c r="A89" s="33" t="s">
        <v>1054</v>
      </c>
      <c r="B89" t="s">
        <v>1042</v>
      </c>
    </row>
    <row r="90" spans="1:4">
      <c r="A90" s="35">
        <v>0</v>
      </c>
      <c r="B90" s="30">
        <v>1</v>
      </c>
    </row>
    <row r="91" spans="1:4">
      <c r="A91" s="35">
        <v>1</v>
      </c>
      <c r="B91" s="30">
        <v>1</v>
      </c>
    </row>
    <row r="92" spans="1:4">
      <c r="A92" s="35">
        <v>2</v>
      </c>
      <c r="B92" s="30">
        <v>11</v>
      </c>
    </row>
    <row r="93" spans="1:4">
      <c r="A93" s="35">
        <v>3</v>
      </c>
      <c r="B93" s="30">
        <v>46</v>
      </c>
    </row>
    <row r="94" spans="1:4">
      <c r="A94" s="35">
        <v>4</v>
      </c>
      <c r="B94" s="30">
        <v>88</v>
      </c>
    </row>
    <row r="95" spans="1:4">
      <c r="A95" s="35">
        <v>5</v>
      </c>
      <c r="B95" s="30">
        <v>60</v>
      </c>
    </row>
    <row r="96" spans="1:4">
      <c r="A96" s="35" t="s">
        <v>1055</v>
      </c>
      <c r="B96" s="30">
        <v>207</v>
      </c>
    </row>
    <row r="107" spans="1:7">
      <c r="A107" s="33" t="s">
        <v>1043</v>
      </c>
      <c r="B107" s="33" t="s">
        <v>1076</v>
      </c>
    </row>
    <row r="108" spans="1:7">
      <c r="A108" s="33" t="s">
        <v>1054</v>
      </c>
      <c r="B108" t="s">
        <v>11</v>
      </c>
      <c r="C108" t="s">
        <v>9</v>
      </c>
      <c r="D108" t="s">
        <v>6</v>
      </c>
      <c r="E108" t="s">
        <v>13</v>
      </c>
      <c r="F108" t="s">
        <v>10</v>
      </c>
      <c r="G108" t="s">
        <v>1055</v>
      </c>
    </row>
    <row r="109" spans="1:7">
      <c r="A109" s="35" t="s">
        <v>1002</v>
      </c>
      <c r="B109" s="29"/>
      <c r="C109" s="29"/>
      <c r="D109" s="29"/>
      <c r="E109" s="29"/>
      <c r="F109" s="29"/>
      <c r="G109" s="29"/>
    </row>
    <row r="110" spans="1:7">
      <c r="A110" s="37" t="s">
        <v>20</v>
      </c>
      <c r="B110" s="31">
        <v>891</v>
      </c>
      <c r="C110" s="31">
        <v>1332</v>
      </c>
      <c r="D110" s="31">
        <v>1282</v>
      </c>
      <c r="E110" s="31">
        <v>739</v>
      </c>
      <c r="F110" s="31">
        <v>560</v>
      </c>
      <c r="G110" s="31">
        <v>4804</v>
      </c>
    </row>
    <row r="111" spans="1:7">
      <c r="A111" s="37" t="s">
        <v>12</v>
      </c>
      <c r="B111" s="31">
        <v>1991</v>
      </c>
      <c r="C111" s="31">
        <v>1886</v>
      </c>
      <c r="D111" s="31">
        <v>1206</v>
      </c>
      <c r="E111" s="31">
        <v>884</v>
      </c>
      <c r="F111" s="31">
        <v>1722</v>
      </c>
      <c r="G111" s="31">
        <v>7689</v>
      </c>
    </row>
    <row r="112" spans="1:7">
      <c r="A112" s="37" t="s">
        <v>8</v>
      </c>
      <c r="B112" s="31">
        <v>1163</v>
      </c>
      <c r="C112" s="31">
        <v>1180</v>
      </c>
      <c r="D112" s="31">
        <v>1616</v>
      </c>
      <c r="E112" s="31">
        <v>1043</v>
      </c>
      <c r="F112" s="31">
        <v>1747</v>
      </c>
      <c r="G112" s="31">
        <v>6749</v>
      </c>
    </row>
    <row r="113" spans="1:7">
      <c r="A113" s="37" t="s">
        <v>16</v>
      </c>
      <c r="B113" s="31">
        <v>1438</v>
      </c>
      <c r="C113" s="31">
        <v>1616</v>
      </c>
      <c r="D113" s="31">
        <v>866</v>
      </c>
      <c r="E113" s="31">
        <v>829</v>
      </c>
      <c r="F113" s="31">
        <v>2070</v>
      </c>
      <c r="G113" s="31">
        <v>6819</v>
      </c>
    </row>
    <row r="114" spans="1:7">
      <c r="A114" s="35" t="s">
        <v>1001</v>
      </c>
      <c r="B114" s="29"/>
      <c r="C114" s="29"/>
      <c r="D114" s="29"/>
      <c r="E114" s="29"/>
      <c r="F114" s="29"/>
      <c r="G114" s="29"/>
    </row>
    <row r="115" spans="1:7">
      <c r="A115" s="37" t="s">
        <v>24</v>
      </c>
      <c r="B115" s="31">
        <v>1233</v>
      </c>
      <c r="C115" s="31">
        <v>223</v>
      </c>
      <c r="D115" s="31">
        <v>1680</v>
      </c>
      <c r="E115" s="31">
        <v>990</v>
      </c>
      <c r="F115" s="31">
        <v>1508</v>
      </c>
      <c r="G115" s="31">
        <v>5634</v>
      </c>
    </row>
    <row r="116" spans="1:7">
      <c r="A116" s="37" t="s">
        <v>15</v>
      </c>
      <c r="B116" s="31">
        <v>1598</v>
      </c>
      <c r="C116" s="31">
        <v>1907</v>
      </c>
      <c r="D116" s="31">
        <v>869</v>
      </c>
      <c r="E116" s="31">
        <v>1426</v>
      </c>
      <c r="F116" s="31">
        <v>1416</v>
      </c>
      <c r="G116" s="31">
        <v>7216</v>
      </c>
    </row>
    <row r="117" spans="1:7">
      <c r="A117" s="37" t="s">
        <v>5</v>
      </c>
      <c r="B117" s="31">
        <v>900</v>
      </c>
      <c r="C117" s="31">
        <v>1016</v>
      </c>
      <c r="D117" s="31">
        <v>960</v>
      </c>
      <c r="E117" s="31">
        <v>940</v>
      </c>
      <c r="F117" s="31">
        <v>1193</v>
      </c>
      <c r="G117" s="31">
        <v>5009</v>
      </c>
    </row>
    <row r="118" spans="1:7">
      <c r="A118" s="37" t="s">
        <v>18</v>
      </c>
      <c r="B118" s="31">
        <v>900</v>
      </c>
      <c r="C118" s="31">
        <v>1470</v>
      </c>
      <c r="D118" s="31">
        <v>1617</v>
      </c>
      <c r="E118" s="31">
        <v>1314</v>
      </c>
      <c r="F118" s="31">
        <v>941</v>
      </c>
      <c r="G118" s="31">
        <v>6242</v>
      </c>
    </row>
    <row r="119" spans="1:7">
      <c r="A119" s="37" t="s">
        <v>14</v>
      </c>
      <c r="B119" s="31">
        <v>1255</v>
      </c>
      <c r="C119" s="31">
        <v>516</v>
      </c>
      <c r="D119" s="31">
        <v>1874</v>
      </c>
      <c r="E119" s="31">
        <v>1863</v>
      </c>
      <c r="F119" s="31">
        <v>1722</v>
      </c>
      <c r="G119" s="31">
        <v>7230</v>
      </c>
    </row>
    <row r="120" spans="1:7">
      <c r="A120" s="37" t="s">
        <v>19</v>
      </c>
      <c r="B120" s="31">
        <v>1138</v>
      </c>
      <c r="C120" s="31">
        <v>1898</v>
      </c>
      <c r="D120" s="31">
        <v>1482</v>
      </c>
      <c r="E120" s="31">
        <v>846</v>
      </c>
      <c r="F120" s="31">
        <v>1154</v>
      </c>
      <c r="G120" s="31">
        <v>6518</v>
      </c>
    </row>
    <row r="121" spans="1:7">
      <c r="A121" s="35" t="s">
        <v>1000</v>
      </c>
      <c r="B121" s="29"/>
      <c r="C121" s="29"/>
      <c r="D121" s="29"/>
      <c r="E121" s="29"/>
      <c r="F121" s="29"/>
      <c r="G121" s="29"/>
    </row>
    <row r="122" spans="1:7">
      <c r="A122" s="37" t="s">
        <v>17</v>
      </c>
      <c r="B122" s="31">
        <v>1655</v>
      </c>
      <c r="C122" s="31">
        <v>805</v>
      </c>
      <c r="D122" s="31">
        <v>2263</v>
      </c>
      <c r="E122" s="31">
        <v>987</v>
      </c>
      <c r="F122" s="31">
        <v>1075</v>
      </c>
      <c r="G122" s="31">
        <v>6785</v>
      </c>
    </row>
    <row r="123" spans="1:7">
      <c r="A123" s="37" t="s">
        <v>23</v>
      </c>
      <c r="B123" s="31">
        <v>1104</v>
      </c>
      <c r="C123" s="31">
        <v>2280</v>
      </c>
      <c r="D123" s="31">
        <v>1445</v>
      </c>
      <c r="E123" s="31">
        <v>1722</v>
      </c>
      <c r="F123" s="31">
        <v>1196</v>
      </c>
      <c r="G123" s="31">
        <v>7747</v>
      </c>
    </row>
    <row r="124" spans="1:7">
      <c r="A124" s="37" t="s">
        <v>7</v>
      </c>
      <c r="B124" s="31">
        <v>372</v>
      </c>
      <c r="C124" s="31">
        <v>1818</v>
      </c>
      <c r="D124" s="31">
        <v>1346</v>
      </c>
      <c r="E124" s="31">
        <v>1156</v>
      </c>
      <c r="F124" s="31">
        <v>1484</v>
      </c>
      <c r="G124" s="31">
        <v>6176</v>
      </c>
    </row>
    <row r="125" spans="1:7">
      <c r="A125" s="37" t="s">
        <v>22</v>
      </c>
      <c r="B125" s="31">
        <v>1415</v>
      </c>
      <c r="C125" s="31">
        <v>1271</v>
      </c>
      <c r="D125" s="31">
        <v>1214</v>
      </c>
      <c r="E125" s="31">
        <v>1135</v>
      </c>
      <c r="F125" s="31">
        <v>1566</v>
      </c>
      <c r="G125" s="31">
        <v>6601</v>
      </c>
    </row>
    <row r="126" spans="1:7">
      <c r="A126" s="37" t="s">
        <v>21</v>
      </c>
      <c r="B126" s="31">
        <v>1362</v>
      </c>
      <c r="C126" s="31">
        <v>1363</v>
      </c>
      <c r="D126" s="31">
        <v>1152</v>
      </c>
      <c r="E126" s="31">
        <v>777</v>
      </c>
      <c r="F126" s="31">
        <v>750</v>
      </c>
      <c r="G126" s="31">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3" zoomScale="92" zoomScaleNormal="100" workbookViewId="0">
      <selection activeCell="J8" sqref="J8"/>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19" t="s">
        <v>1003</v>
      </c>
    </row>
    <row r="2" spans="2:20">
      <c r="R2" s="1"/>
    </row>
    <row r="3" spans="2:20" ht="15">
      <c r="B3" s="13" t="s">
        <v>25</v>
      </c>
      <c r="C3" s="13" t="s">
        <v>0</v>
      </c>
      <c r="D3" s="14" t="s">
        <v>1</v>
      </c>
      <c r="E3" s="15" t="s">
        <v>3</v>
      </c>
      <c r="F3" s="15" t="s">
        <v>4</v>
      </c>
      <c r="G3" s="13" t="s">
        <v>2</v>
      </c>
      <c r="H3" s="13" t="s">
        <v>994</v>
      </c>
      <c r="I3" t="s">
        <v>1036</v>
      </c>
      <c r="J3" t="s">
        <v>1037</v>
      </c>
      <c r="K3" t="s">
        <v>1038</v>
      </c>
      <c r="L3" t="s">
        <v>1039</v>
      </c>
      <c r="Q3" s="7" t="s">
        <v>0</v>
      </c>
      <c r="R3" s="8" t="s">
        <v>995</v>
      </c>
      <c r="S3" s="8" t="s">
        <v>996</v>
      </c>
      <c r="T3" s="9" t="s">
        <v>997</v>
      </c>
    </row>
    <row r="4" spans="2:20">
      <c r="B4" t="s">
        <v>26</v>
      </c>
      <c r="C4" t="s">
        <v>20</v>
      </c>
      <c r="D4">
        <v>116</v>
      </c>
      <c r="E4" s="16" t="s">
        <v>10</v>
      </c>
      <c r="F4" s="17">
        <v>44927</v>
      </c>
      <c r="G4">
        <v>128</v>
      </c>
      <c r="H4">
        <v>4.9000000000000004</v>
      </c>
      <c r="I4">
        <f>IF(MONTH(calls[[#This Row],[Date of Call]])&lt;=6, YEAR(calls[[#This Row],[Date of Call]]), YEAR(calls[[#This Row],[Date of Call]])+1)</f>
        <v>2023</v>
      </c>
      <c r="J4" t="str">
        <f>TEXT(calls[[#This Row],[Date of Call]],"DDDD")</f>
        <v>Sunday</v>
      </c>
      <c r="K4" t="str">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5" t="s">
        <v>17</v>
      </c>
      <c r="R4" s="3" t="s">
        <v>998</v>
      </c>
      <c r="S4" s="2">
        <v>41</v>
      </c>
      <c r="T4" s="6" t="s">
        <v>1000</v>
      </c>
    </row>
    <row r="5" spans="2:20">
      <c r="B5" t="s">
        <v>27</v>
      </c>
      <c r="C5" t="s">
        <v>12</v>
      </c>
      <c r="D5">
        <v>119</v>
      </c>
      <c r="E5" s="16" t="s">
        <v>10</v>
      </c>
      <c r="F5" s="17">
        <v>44927</v>
      </c>
      <c r="G5">
        <v>135</v>
      </c>
      <c r="H5">
        <v>2.9</v>
      </c>
      <c r="I5">
        <f>IF(MONTH(calls[[#This Row],[Date of Call]])&lt;=6, YEAR(calls[[#This Row],[Date of Call]]), YEAR(calls[[#This Row],[Date of Call]])+1)</f>
        <v>2023</v>
      </c>
      <c r="J5" t="str">
        <f>TEXT(calls[[#This Row],[Date of Call]],"DDDD")</f>
        <v>Sunday</v>
      </c>
      <c r="K5" t="str">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5" t="s">
        <v>24</v>
      </c>
      <c r="R5" s="3" t="s">
        <v>998</v>
      </c>
      <c r="S5" s="2">
        <v>31</v>
      </c>
      <c r="T5" s="6" t="s">
        <v>1001</v>
      </c>
    </row>
    <row r="6" spans="2:20">
      <c r="B6" t="s">
        <v>28</v>
      </c>
      <c r="C6" t="s">
        <v>23</v>
      </c>
      <c r="D6">
        <v>68</v>
      </c>
      <c r="E6" s="16" t="s">
        <v>9</v>
      </c>
      <c r="F6" s="17">
        <v>44927</v>
      </c>
      <c r="G6">
        <v>66</v>
      </c>
      <c r="H6">
        <v>4.7</v>
      </c>
      <c r="I6">
        <f>IF(MONTH(calls[[#This Row],[Date of Call]])&lt;=6, YEAR(calls[[#This Row],[Date of Call]]), YEAR(calls[[#This Row],[Date of Call]])+1)</f>
        <v>2023</v>
      </c>
      <c r="J6" t="str">
        <f>TEXT(calls[[#This Row],[Date of Call]],"DDDD")</f>
        <v>Sunday</v>
      </c>
      <c r="K6" t="str">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5" t="s">
        <v>20</v>
      </c>
      <c r="R6" s="3" t="s">
        <v>998</v>
      </c>
      <c r="S6" s="2">
        <v>26</v>
      </c>
      <c r="T6" s="6" t="s">
        <v>1002</v>
      </c>
    </row>
    <row r="7" spans="2:20">
      <c r="B7" t="s">
        <v>29</v>
      </c>
      <c r="C7" t="s">
        <v>21</v>
      </c>
      <c r="D7">
        <v>119</v>
      </c>
      <c r="E7" s="16" t="s">
        <v>9</v>
      </c>
      <c r="F7" s="17">
        <v>44927</v>
      </c>
      <c r="G7">
        <v>22</v>
      </c>
      <c r="H7">
        <v>2.9</v>
      </c>
      <c r="I7">
        <f>IF(MONTH(calls[[#This Row],[Date of Call]])&lt;=6, YEAR(calls[[#This Row],[Date of Call]]), YEAR(calls[[#This Row],[Date of Call]])+1)</f>
        <v>2023</v>
      </c>
      <c r="J7" t="str">
        <f>TEXT(calls[[#This Row],[Date of Call]],"DDDD")</f>
        <v>Sunday</v>
      </c>
      <c r="K7" t="str">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5" t="s">
        <v>12</v>
      </c>
      <c r="R7" s="3" t="s">
        <v>998</v>
      </c>
      <c r="S7" s="2">
        <v>36</v>
      </c>
      <c r="T7" s="6" t="s">
        <v>1002</v>
      </c>
    </row>
    <row r="8" spans="2:20">
      <c r="B8" t="s">
        <v>30</v>
      </c>
      <c r="C8" t="s">
        <v>8</v>
      </c>
      <c r="D8">
        <v>128</v>
      </c>
      <c r="E8" s="16" t="s">
        <v>11</v>
      </c>
      <c r="F8" s="17">
        <v>44928</v>
      </c>
      <c r="G8">
        <v>31</v>
      </c>
      <c r="H8">
        <v>2.8</v>
      </c>
      <c r="I8">
        <f>IF(MONTH(calls[[#This Row],[Date of Call]])&lt;=6, YEAR(calls[[#This Row],[Date of Call]]), YEAR(calls[[#This Row],[Date of Call]])+1)</f>
        <v>2023</v>
      </c>
      <c r="J8" t="str">
        <f>TEXT(calls[[#This Row],[Date of Call]],"DDDD")</f>
        <v>Monday</v>
      </c>
      <c r="K8" t="str">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5" t="s">
        <v>23</v>
      </c>
      <c r="R8" s="3" t="s">
        <v>998</v>
      </c>
      <c r="S8" s="2">
        <v>37</v>
      </c>
      <c r="T8" s="6" t="s">
        <v>1000</v>
      </c>
    </row>
    <row r="9" spans="2:20">
      <c r="B9" t="s">
        <v>31</v>
      </c>
      <c r="C9" t="s">
        <v>8</v>
      </c>
      <c r="D9">
        <v>49</v>
      </c>
      <c r="E9" s="16" t="s">
        <v>9</v>
      </c>
      <c r="F9" s="17">
        <v>44929</v>
      </c>
      <c r="G9">
        <v>135</v>
      </c>
      <c r="H9">
        <v>4.8</v>
      </c>
      <c r="I9">
        <f>IF(MONTH(calls[[#This Row],[Date of Call]])&lt;=6, YEAR(calls[[#This Row],[Date of Call]]), YEAR(calls[[#This Row],[Date of Call]])+1)</f>
        <v>2023</v>
      </c>
      <c r="J9" t="str">
        <f>TEXT(calls[[#This Row],[Date of Call]],"DDDD")</f>
        <v>Tuesday</v>
      </c>
      <c r="K9" t="str">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5" t="s">
        <v>7</v>
      </c>
      <c r="R9" s="3" t="s">
        <v>998</v>
      </c>
      <c r="S9" s="2">
        <v>23</v>
      </c>
      <c r="T9" s="6" t="s">
        <v>1000</v>
      </c>
    </row>
    <row r="10" spans="2:20">
      <c r="B10" t="s">
        <v>32</v>
      </c>
      <c r="C10" t="s">
        <v>15</v>
      </c>
      <c r="D10">
        <v>84</v>
      </c>
      <c r="E10" s="16" t="s">
        <v>10</v>
      </c>
      <c r="F10" s="17">
        <v>44929</v>
      </c>
      <c r="G10">
        <v>60</v>
      </c>
      <c r="H10">
        <v>4.7</v>
      </c>
      <c r="I10">
        <f>IF(MONTH(calls[[#This Row],[Date of Call]])&lt;=6, YEAR(calls[[#This Row],[Date of Call]]), YEAR(calls[[#This Row],[Date of Call]])+1)</f>
        <v>2023</v>
      </c>
      <c r="J10" t="str">
        <f>TEXT(calls[[#This Row],[Date of Call]],"DDDD")</f>
        <v>Tuesday</v>
      </c>
      <c r="K10" t="str">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5" t="s">
        <v>15</v>
      </c>
      <c r="R10" s="3" t="s">
        <v>999</v>
      </c>
      <c r="S10" s="2">
        <v>22</v>
      </c>
      <c r="T10" s="6" t="s">
        <v>1001</v>
      </c>
    </row>
    <row r="11" spans="2:20">
      <c r="B11" t="s">
        <v>33</v>
      </c>
      <c r="C11" t="s">
        <v>20</v>
      </c>
      <c r="D11">
        <v>103</v>
      </c>
      <c r="E11" s="16" t="s">
        <v>13</v>
      </c>
      <c r="F11" s="17">
        <v>44929</v>
      </c>
      <c r="G11">
        <v>148</v>
      </c>
      <c r="H11">
        <v>4.4000000000000004</v>
      </c>
      <c r="I11">
        <f>IF(MONTH(calls[[#This Row],[Date of Call]])&lt;=6, YEAR(calls[[#This Row],[Date of Call]]), YEAR(calls[[#This Row],[Date of Call]])+1)</f>
        <v>2023</v>
      </c>
      <c r="J11" t="str">
        <f>TEXT(calls[[#This Row],[Date of Call]],"DDDD")</f>
        <v>Tuesday</v>
      </c>
      <c r="K11" t="str">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5" t="s">
        <v>5</v>
      </c>
      <c r="R11" s="3" t="s">
        <v>999</v>
      </c>
      <c r="S11" s="2">
        <v>42</v>
      </c>
      <c r="T11" s="6" t="s">
        <v>1001</v>
      </c>
    </row>
    <row r="12" spans="2:20">
      <c r="B12" t="s">
        <v>34</v>
      </c>
      <c r="C12" t="s">
        <v>23</v>
      </c>
      <c r="D12">
        <v>31</v>
      </c>
      <c r="E12" s="16" t="s">
        <v>9</v>
      </c>
      <c r="F12" s="17">
        <v>44929</v>
      </c>
      <c r="G12">
        <v>135</v>
      </c>
      <c r="H12">
        <v>3.6</v>
      </c>
      <c r="I12">
        <f>IF(MONTH(calls[[#This Row],[Date of Call]])&lt;=6, YEAR(calls[[#This Row],[Date of Call]]), YEAR(calls[[#This Row],[Date of Call]])+1)</f>
        <v>2023</v>
      </c>
      <c r="J12" t="str">
        <f>TEXT(calls[[#This Row],[Date of Call]],"DDDD")</f>
        <v>Tuesday</v>
      </c>
      <c r="K12" t="str">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5" t="s">
        <v>22</v>
      </c>
      <c r="R12" s="3" t="s">
        <v>999</v>
      </c>
      <c r="S12" s="2">
        <v>25</v>
      </c>
      <c r="T12" s="6" t="s">
        <v>1000</v>
      </c>
    </row>
    <row r="13" spans="2:20">
      <c r="B13" t="s">
        <v>35</v>
      </c>
      <c r="C13" t="s">
        <v>18</v>
      </c>
      <c r="D13">
        <v>44</v>
      </c>
      <c r="E13" s="16" t="s">
        <v>6</v>
      </c>
      <c r="F13" s="17">
        <v>44929</v>
      </c>
      <c r="G13">
        <v>105</v>
      </c>
      <c r="H13">
        <v>2.9</v>
      </c>
      <c r="I13">
        <f>IF(MONTH(calls[[#This Row],[Date of Call]])&lt;=6, YEAR(calls[[#This Row],[Date of Call]]), YEAR(calls[[#This Row],[Date of Call]])+1)</f>
        <v>2023</v>
      </c>
      <c r="J13" t="str">
        <f>TEXT(calls[[#This Row],[Date of Call]],"DDDD")</f>
        <v>Tuesday</v>
      </c>
      <c r="K13" t="str">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5" t="s">
        <v>18</v>
      </c>
      <c r="R13" s="3" t="s">
        <v>999</v>
      </c>
      <c r="S13" s="2">
        <v>30</v>
      </c>
      <c r="T13" s="6" t="s">
        <v>1001</v>
      </c>
    </row>
    <row r="14" spans="2:20">
      <c r="B14" t="s">
        <v>36</v>
      </c>
      <c r="C14" t="s">
        <v>8</v>
      </c>
      <c r="D14">
        <v>102</v>
      </c>
      <c r="E14" s="16" t="s">
        <v>9</v>
      </c>
      <c r="F14" s="17">
        <v>44929</v>
      </c>
      <c r="G14">
        <v>69</v>
      </c>
      <c r="H14">
        <v>4.9000000000000004</v>
      </c>
      <c r="I14">
        <f>IF(MONTH(calls[[#This Row],[Date of Call]])&lt;=6, YEAR(calls[[#This Row],[Date of Call]]), YEAR(calls[[#This Row],[Date of Call]])+1)</f>
        <v>2023</v>
      </c>
      <c r="J14" t="str">
        <f>TEXT(calls[[#This Row],[Date of Call]],"DDDD")</f>
        <v>Tuesday</v>
      </c>
      <c r="K14" t="str">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5" t="s">
        <v>8</v>
      </c>
      <c r="R14" s="3" t="s">
        <v>999</v>
      </c>
      <c r="S14" s="2">
        <v>30</v>
      </c>
      <c r="T14" s="6" t="s">
        <v>1002</v>
      </c>
    </row>
    <row r="15" spans="2:20">
      <c r="B15" t="s">
        <v>37</v>
      </c>
      <c r="C15" t="s">
        <v>14</v>
      </c>
      <c r="D15">
        <v>135</v>
      </c>
      <c r="E15" s="16" t="s">
        <v>10</v>
      </c>
      <c r="F15" s="17">
        <v>44929</v>
      </c>
      <c r="G15">
        <v>46</v>
      </c>
      <c r="H15">
        <v>3.4</v>
      </c>
      <c r="I15">
        <f>IF(MONTH(calls[[#This Row],[Date of Call]])&lt;=6, YEAR(calls[[#This Row],[Date of Call]]), YEAR(calls[[#This Row],[Date of Call]])+1)</f>
        <v>2023</v>
      </c>
      <c r="J15" t="str">
        <f>TEXT(calls[[#This Row],[Date of Call]],"DDDD")</f>
        <v>Tuesday</v>
      </c>
      <c r="K15" t="str">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5" t="s">
        <v>16</v>
      </c>
      <c r="R15" s="3" t="s">
        <v>999</v>
      </c>
      <c r="S15" s="2">
        <v>28</v>
      </c>
      <c r="T15" s="6" t="s">
        <v>1002</v>
      </c>
    </row>
    <row r="16" spans="2:20">
      <c r="B16" t="s">
        <v>38</v>
      </c>
      <c r="C16" t="s">
        <v>24</v>
      </c>
      <c r="D16">
        <v>98</v>
      </c>
      <c r="E16" s="16" t="s">
        <v>9</v>
      </c>
      <c r="F16" s="17">
        <v>44930</v>
      </c>
      <c r="G16">
        <v>108</v>
      </c>
      <c r="H16">
        <v>3.5</v>
      </c>
      <c r="I16">
        <f>IF(MONTH(calls[[#This Row],[Date of Call]])&lt;=6, YEAR(calls[[#This Row],[Date of Call]]), YEAR(calls[[#This Row],[Date of Call]])+1)</f>
        <v>2023</v>
      </c>
      <c r="J16" t="str">
        <f>TEXT(calls[[#This Row],[Date of Call]],"DDDD")</f>
        <v>Wednesday</v>
      </c>
      <c r="K16" t="str">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5" t="s">
        <v>14</v>
      </c>
      <c r="R16" s="3" t="s">
        <v>999</v>
      </c>
      <c r="S16" s="2">
        <v>37</v>
      </c>
      <c r="T16" s="6" t="s">
        <v>1001</v>
      </c>
    </row>
    <row r="17" spans="2:20">
      <c r="B17" t="s">
        <v>39</v>
      </c>
      <c r="C17" t="s">
        <v>18</v>
      </c>
      <c r="D17">
        <v>139</v>
      </c>
      <c r="E17" s="16" t="s">
        <v>9</v>
      </c>
      <c r="F17" s="17">
        <v>44930</v>
      </c>
      <c r="G17">
        <v>96</v>
      </c>
      <c r="H17">
        <v>4</v>
      </c>
      <c r="I17">
        <f>IF(MONTH(calls[[#This Row],[Date of Call]])&lt;=6, YEAR(calls[[#This Row],[Date of Call]]), YEAR(calls[[#This Row],[Date of Call]])+1)</f>
        <v>2023</v>
      </c>
      <c r="J17" t="str">
        <f>TEXT(calls[[#This Row],[Date of Call]],"DDDD")</f>
        <v>Wednesday</v>
      </c>
      <c r="K17" t="str">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5" t="s">
        <v>21</v>
      </c>
      <c r="R17" s="3" t="s">
        <v>999</v>
      </c>
      <c r="S17" s="2">
        <v>38</v>
      </c>
      <c r="T17" s="6" t="s">
        <v>1000</v>
      </c>
    </row>
    <row r="18" spans="2:20">
      <c r="B18" t="s">
        <v>40</v>
      </c>
      <c r="C18" t="s">
        <v>14</v>
      </c>
      <c r="D18">
        <v>48</v>
      </c>
      <c r="E18" s="16" t="s">
        <v>11</v>
      </c>
      <c r="F18" s="17">
        <v>44930</v>
      </c>
      <c r="G18">
        <v>68</v>
      </c>
      <c r="H18">
        <v>4.9000000000000004</v>
      </c>
      <c r="I18">
        <f>IF(MONTH(calls[[#This Row],[Date of Call]])&lt;=6, YEAR(calls[[#This Row],[Date of Call]]), YEAR(calls[[#This Row],[Date of Call]])+1)</f>
        <v>2023</v>
      </c>
      <c r="J18" t="str">
        <f>TEXT(calls[[#This Row],[Date of Call]],"DDDD")</f>
        <v>Wednesday</v>
      </c>
      <c r="K18" t="str">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0" t="s">
        <v>19</v>
      </c>
      <c r="R18" s="18" t="s">
        <v>999</v>
      </c>
      <c r="S18" s="11">
        <v>43</v>
      </c>
      <c r="T18" s="12" t="s">
        <v>1001</v>
      </c>
    </row>
    <row r="19" spans="2:20">
      <c r="B19" t="s">
        <v>41</v>
      </c>
      <c r="C19" t="s">
        <v>18</v>
      </c>
      <c r="D19">
        <v>176</v>
      </c>
      <c r="E19" s="16" t="s">
        <v>10</v>
      </c>
      <c r="F19" s="17">
        <v>44931</v>
      </c>
      <c r="G19">
        <v>24</v>
      </c>
      <c r="H19">
        <v>4.8</v>
      </c>
      <c r="I19">
        <f>IF(MONTH(calls[[#This Row],[Date of Call]])&lt;=6, YEAR(calls[[#This Row],[Date of Call]]), YEAR(calls[[#This Row],[Date of Call]])+1)</f>
        <v>2023</v>
      </c>
      <c r="J19" t="str">
        <f>TEXT(calls[[#This Row],[Date of Call]],"DDDD")</f>
        <v>Thursday</v>
      </c>
      <c r="K19" t="str">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6" t="s">
        <v>11</v>
      </c>
      <c r="F20" s="17">
        <v>44931</v>
      </c>
      <c r="G20">
        <v>195</v>
      </c>
      <c r="H20">
        <v>3.9</v>
      </c>
      <c r="I20">
        <f>IF(MONTH(calls[[#This Row],[Date of Call]])&lt;=6, YEAR(calls[[#This Row],[Date of Call]]), YEAR(calls[[#This Row],[Date of Call]])+1)</f>
        <v>2023</v>
      </c>
      <c r="J20" t="str">
        <f>TEXT(calls[[#This Row],[Date of Call]],"DDDD")</f>
        <v>Thursday</v>
      </c>
      <c r="K20" t="str">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6" t="s">
        <v>6</v>
      </c>
      <c r="F21" s="17">
        <v>44931</v>
      </c>
      <c r="G21">
        <v>28</v>
      </c>
      <c r="H21">
        <v>3.8</v>
      </c>
      <c r="I21">
        <f>IF(MONTH(calls[[#This Row],[Date of Call]])&lt;=6, YEAR(calls[[#This Row],[Date of Call]]), YEAR(calls[[#This Row],[Date of Call]])+1)</f>
        <v>2023</v>
      </c>
      <c r="J21" t="str">
        <f>TEXT(calls[[#This Row],[Date of Call]],"DDDD")</f>
        <v>Thursday</v>
      </c>
      <c r="K21" t="str">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6" t="s">
        <v>9</v>
      </c>
      <c r="F22" s="17">
        <v>44931</v>
      </c>
      <c r="G22">
        <v>170</v>
      </c>
      <c r="H22">
        <v>4.3</v>
      </c>
      <c r="I22">
        <f>IF(MONTH(calls[[#This Row],[Date of Call]])&lt;=6, YEAR(calls[[#This Row],[Date of Call]]), YEAR(calls[[#This Row],[Date of Call]])+1)</f>
        <v>2023</v>
      </c>
      <c r="J22" t="str">
        <f>TEXT(calls[[#This Row],[Date of Call]],"DDDD")</f>
        <v>Thursday</v>
      </c>
      <c r="K22" t="str">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6" t="s">
        <v>10</v>
      </c>
      <c r="F23" s="17">
        <v>44932</v>
      </c>
      <c r="G23">
        <v>30</v>
      </c>
      <c r="H23">
        <v>4.4000000000000004</v>
      </c>
      <c r="I23">
        <f>IF(MONTH(calls[[#This Row],[Date of Call]])&lt;=6, YEAR(calls[[#This Row],[Date of Call]]), YEAR(calls[[#This Row],[Date of Call]])+1)</f>
        <v>2023</v>
      </c>
      <c r="J23" t="str">
        <f>TEXT(calls[[#This Row],[Date of Call]],"DDDD")</f>
        <v>Friday</v>
      </c>
      <c r="K23" t="str">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6" t="s">
        <v>10</v>
      </c>
      <c r="F24" s="17">
        <v>44932</v>
      </c>
      <c r="G24">
        <v>72</v>
      </c>
      <c r="H24">
        <v>5</v>
      </c>
      <c r="I24">
        <f>IF(MONTH(calls[[#This Row],[Date of Call]])&lt;=6, YEAR(calls[[#This Row],[Date of Call]]), YEAR(calls[[#This Row],[Date of Call]])+1)</f>
        <v>2023</v>
      </c>
      <c r="J24" t="str">
        <f>TEXT(calls[[#This Row],[Date of Call]],"DDDD")</f>
        <v>Friday</v>
      </c>
      <c r="K24" t="str">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6" t="s">
        <v>13</v>
      </c>
      <c r="F25" s="17">
        <v>44933</v>
      </c>
      <c r="G25">
        <v>92</v>
      </c>
      <c r="H25">
        <v>4.9000000000000004</v>
      </c>
      <c r="I25">
        <f>IF(MONTH(calls[[#This Row],[Date of Call]])&lt;=6, YEAR(calls[[#This Row],[Date of Call]]), YEAR(calls[[#This Row],[Date of Call]])+1)</f>
        <v>2023</v>
      </c>
      <c r="J25" t="str">
        <f>TEXT(calls[[#This Row],[Date of Call]],"DDDD")</f>
        <v>Saturday</v>
      </c>
      <c r="K25" t="str">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6" t="s">
        <v>13</v>
      </c>
      <c r="F26" s="17">
        <v>44934</v>
      </c>
      <c r="G26">
        <v>165</v>
      </c>
      <c r="H26">
        <v>4.5</v>
      </c>
      <c r="I26">
        <f>IF(MONTH(calls[[#This Row],[Date of Call]])&lt;=6, YEAR(calls[[#This Row],[Date of Call]]), YEAR(calls[[#This Row],[Date of Call]])+1)</f>
        <v>2023</v>
      </c>
      <c r="J26" t="str">
        <f>TEXT(calls[[#This Row],[Date of Call]],"DDDD")</f>
        <v>Sunday</v>
      </c>
      <c r="K26" t="str">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6" t="s">
        <v>9</v>
      </c>
      <c r="F27" s="17">
        <v>44934</v>
      </c>
      <c r="G27">
        <v>140</v>
      </c>
      <c r="H27">
        <v>2.1</v>
      </c>
      <c r="I27">
        <f>IF(MONTH(calls[[#This Row],[Date of Call]])&lt;=6, YEAR(calls[[#This Row],[Date of Call]]), YEAR(calls[[#This Row],[Date of Call]])+1)</f>
        <v>2023</v>
      </c>
      <c r="J27" t="str">
        <f>TEXT(calls[[#This Row],[Date of Call]],"DDDD")</f>
        <v>Sunday</v>
      </c>
      <c r="K27" t="str">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6" t="s">
        <v>11</v>
      </c>
      <c r="F28" s="17">
        <v>44934</v>
      </c>
      <c r="G28">
        <v>111</v>
      </c>
      <c r="H28">
        <v>3.3</v>
      </c>
      <c r="I28">
        <f>IF(MONTH(calls[[#This Row],[Date of Call]])&lt;=6, YEAR(calls[[#This Row],[Date of Call]]), YEAR(calls[[#This Row],[Date of Call]])+1)</f>
        <v>2023</v>
      </c>
      <c r="J28" t="str">
        <f>TEXT(calls[[#This Row],[Date of Call]],"DDDD")</f>
        <v>Sunday</v>
      </c>
      <c r="K28" t="str">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6" t="s">
        <v>10</v>
      </c>
      <c r="F29" s="17">
        <v>44935</v>
      </c>
      <c r="G29">
        <v>63</v>
      </c>
      <c r="H29">
        <v>4.0999999999999996</v>
      </c>
      <c r="I29">
        <f>IF(MONTH(calls[[#This Row],[Date of Call]])&lt;=6, YEAR(calls[[#This Row],[Date of Call]]), YEAR(calls[[#This Row],[Date of Call]])+1)</f>
        <v>2023</v>
      </c>
      <c r="J29" t="str">
        <f>TEXT(calls[[#This Row],[Date of Call]],"DDDD")</f>
        <v>Monday</v>
      </c>
      <c r="K29" t="str">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6" t="s">
        <v>10</v>
      </c>
      <c r="F30" s="17">
        <v>44935</v>
      </c>
      <c r="G30">
        <v>80</v>
      </c>
      <c r="H30">
        <v>4.2</v>
      </c>
      <c r="I30">
        <f>IF(MONTH(calls[[#This Row],[Date of Call]])&lt;=6, YEAR(calls[[#This Row],[Date of Call]]), YEAR(calls[[#This Row],[Date of Call]])+1)</f>
        <v>2023</v>
      </c>
      <c r="J30" t="str">
        <f>TEXT(calls[[#This Row],[Date of Call]],"DDDD")</f>
        <v>Monday</v>
      </c>
      <c r="K30" t="str">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6" t="s">
        <v>10</v>
      </c>
      <c r="F31" s="17">
        <v>44936</v>
      </c>
      <c r="G31">
        <v>50</v>
      </c>
      <c r="H31">
        <v>4.5999999999999996</v>
      </c>
      <c r="I31">
        <f>IF(MONTH(calls[[#This Row],[Date of Call]])&lt;=6, YEAR(calls[[#This Row],[Date of Call]]), YEAR(calls[[#This Row],[Date of Call]])+1)</f>
        <v>2023</v>
      </c>
      <c r="J31" t="str">
        <f>TEXT(calls[[#This Row],[Date of Call]],"DDDD")</f>
        <v>Tuesday</v>
      </c>
      <c r="K31" t="str">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6" t="s">
        <v>13</v>
      </c>
      <c r="F32" s="17">
        <v>44936</v>
      </c>
      <c r="G32">
        <v>123</v>
      </c>
      <c r="H32">
        <v>2.9</v>
      </c>
      <c r="I32">
        <f>IF(MONTH(calls[[#This Row],[Date of Call]])&lt;=6, YEAR(calls[[#This Row],[Date of Call]]), YEAR(calls[[#This Row],[Date of Call]])+1)</f>
        <v>2023</v>
      </c>
      <c r="J32" t="str">
        <f>TEXT(calls[[#This Row],[Date of Call]],"DDDD")</f>
        <v>Tuesday</v>
      </c>
      <c r="K32" t="str">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6" t="s">
        <v>11</v>
      </c>
      <c r="F33" s="17">
        <v>44936</v>
      </c>
      <c r="G33">
        <v>110</v>
      </c>
      <c r="H33">
        <v>4.8</v>
      </c>
      <c r="I33">
        <f>IF(MONTH(calls[[#This Row],[Date of Call]])&lt;=6, YEAR(calls[[#This Row],[Date of Call]]), YEAR(calls[[#This Row],[Date of Call]])+1)</f>
        <v>2023</v>
      </c>
      <c r="J33" t="str">
        <f>TEXT(calls[[#This Row],[Date of Call]],"DDDD")</f>
        <v>Tuesday</v>
      </c>
      <c r="K33" t="str">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6" t="s">
        <v>10</v>
      </c>
      <c r="F34" s="17">
        <v>44936</v>
      </c>
      <c r="G34">
        <v>140</v>
      </c>
      <c r="H34">
        <v>4.2</v>
      </c>
      <c r="I34">
        <f>IF(MONTH(calls[[#This Row],[Date of Call]])&lt;=6, YEAR(calls[[#This Row],[Date of Call]]), YEAR(calls[[#This Row],[Date of Call]])+1)</f>
        <v>2023</v>
      </c>
      <c r="J34" t="str">
        <f>TEXT(calls[[#This Row],[Date of Call]],"DDDD")</f>
        <v>Tuesday</v>
      </c>
      <c r="K34" t="str">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6" t="s">
        <v>10</v>
      </c>
      <c r="F35" s="17">
        <v>44938</v>
      </c>
      <c r="G35">
        <v>42</v>
      </c>
      <c r="H35">
        <v>3.7</v>
      </c>
      <c r="I35">
        <f>IF(MONTH(calls[[#This Row],[Date of Call]])&lt;=6, YEAR(calls[[#This Row],[Date of Call]]), YEAR(calls[[#This Row],[Date of Call]])+1)</f>
        <v>2023</v>
      </c>
      <c r="J35" t="str">
        <f>TEXT(calls[[#This Row],[Date of Call]],"DDDD")</f>
        <v>Thursday</v>
      </c>
      <c r="K35" t="str">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6" t="s">
        <v>11</v>
      </c>
      <c r="F36" s="17">
        <v>44938</v>
      </c>
      <c r="G36">
        <v>170</v>
      </c>
      <c r="H36">
        <v>5</v>
      </c>
      <c r="I36">
        <f>IF(MONTH(calls[[#This Row],[Date of Call]])&lt;=6, YEAR(calls[[#This Row],[Date of Call]]), YEAR(calls[[#This Row],[Date of Call]])+1)</f>
        <v>2023</v>
      </c>
      <c r="J36" t="str">
        <f>TEXT(calls[[#This Row],[Date of Call]],"DDDD")</f>
        <v>Thursday</v>
      </c>
      <c r="K36" t="str">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6" t="s">
        <v>9</v>
      </c>
      <c r="F37" s="17">
        <v>44940</v>
      </c>
      <c r="G37">
        <v>105</v>
      </c>
      <c r="H37">
        <v>5</v>
      </c>
      <c r="I37">
        <f>IF(MONTH(calls[[#This Row],[Date of Call]])&lt;=6, YEAR(calls[[#This Row],[Date of Call]]), YEAR(calls[[#This Row],[Date of Call]])+1)</f>
        <v>2023</v>
      </c>
      <c r="J37" t="str">
        <f>TEXT(calls[[#This Row],[Date of Call]],"DDDD")</f>
        <v>Saturday</v>
      </c>
      <c r="K37" t="str">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6" t="s">
        <v>10</v>
      </c>
      <c r="F38" s="17">
        <v>44941</v>
      </c>
      <c r="G38">
        <v>125</v>
      </c>
      <c r="H38">
        <v>4.8</v>
      </c>
      <c r="I38">
        <f>IF(MONTH(calls[[#This Row],[Date of Call]])&lt;=6, YEAR(calls[[#This Row],[Date of Call]]), YEAR(calls[[#This Row],[Date of Call]])+1)</f>
        <v>2023</v>
      </c>
      <c r="J38" t="str">
        <f>TEXT(calls[[#This Row],[Date of Call]],"DDDD")</f>
        <v>Sunday</v>
      </c>
      <c r="K38" t="str">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6" t="s">
        <v>6</v>
      </c>
      <c r="F39" s="17">
        <v>44941</v>
      </c>
      <c r="G39">
        <v>26</v>
      </c>
      <c r="H39">
        <v>2.4</v>
      </c>
      <c r="I39">
        <f>IF(MONTH(calls[[#This Row],[Date of Call]])&lt;=6, YEAR(calls[[#This Row],[Date of Call]]), YEAR(calls[[#This Row],[Date of Call]])+1)</f>
        <v>2023</v>
      </c>
      <c r="J39" t="str">
        <f>TEXT(calls[[#This Row],[Date of Call]],"DDDD")</f>
        <v>Sunday</v>
      </c>
      <c r="K39" t="str">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6" t="s">
        <v>6</v>
      </c>
      <c r="F40" s="17">
        <v>44942</v>
      </c>
      <c r="G40">
        <v>120</v>
      </c>
      <c r="H40">
        <v>3.1</v>
      </c>
      <c r="I40">
        <f>IF(MONTH(calls[[#This Row],[Date of Call]])&lt;=6, YEAR(calls[[#This Row],[Date of Call]]), YEAR(calls[[#This Row],[Date of Call]])+1)</f>
        <v>2023</v>
      </c>
      <c r="J40" t="str">
        <f>TEXT(calls[[#This Row],[Date of Call]],"DDDD")</f>
        <v>Monday</v>
      </c>
      <c r="K40" t="str">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6" t="s">
        <v>9</v>
      </c>
      <c r="F41" s="17">
        <v>44942</v>
      </c>
      <c r="G41">
        <v>132</v>
      </c>
      <c r="H41">
        <v>3.2</v>
      </c>
      <c r="I41">
        <f>IF(MONTH(calls[[#This Row],[Date of Call]])&lt;=6, YEAR(calls[[#This Row],[Date of Call]]), YEAR(calls[[#This Row],[Date of Call]])+1)</f>
        <v>2023</v>
      </c>
      <c r="J41" t="str">
        <f>TEXT(calls[[#This Row],[Date of Call]],"DDDD")</f>
        <v>Monday</v>
      </c>
      <c r="K41" t="str">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6" t="s">
        <v>13</v>
      </c>
      <c r="F42" s="17">
        <v>44943</v>
      </c>
      <c r="G42">
        <v>86</v>
      </c>
      <c r="H42">
        <v>2.4</v>
      </c>
      <c r="I42">
        <f>IF(MONTH(calls[[#This Row],[Date of Call]])&lt;=6, YEAR(calls[[#This Row],[Date of Call]]), YEAR(calls[[#This Row],[Date of Call]])+1)</f>
        <v>2023</v>
      </c>
      <c r="J42" t="str">
        <f>TEXT(calls[[#This Row],[Date of Call]],"DDDD")</f>
        <v>Tuesday</v>
      </c>
      <c r="K42" t="str">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6" t="s">
        <v>10</v>
      </c>
      <c r="F43" s="17">
        <v>44943</v>
      </c>
      <c r="G43">
        <v>108</v>
      </c>
      <c r="H43">
        <v>5</v>
      </c>
      <c r="I43">
        <f>IF(MONTH(calls[[#This Row],[Date of Call]])&lt;=6, YEAR(calls[[#This Row],[Date of Call]]), YEAR(calls[[#This Row],[Date of Call]])+1)</f>
        <v>2023</v>
      </c>
      <c r="J43" t="str">
        <f>TEXT(calls[[#This Row],[Date of Call]],"DDDD")</f>
        <v>Tuesday</v>
      </c>
      <c r="K43" t="str">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6" t="s">
        <v>13</v>
      </c>
      <c r="F44" s="17">
        <v>44943</v>
      </c>
      <c r="G44">
        <v>96</v>
      </c>
      <c r="H44">
        <v>4.7</v>
      </c>
      <c r="I44">
        <f>IF(MONTH(calls[[#This Row],[Date of Call]])&lt;=6, YEAR(calls[[#This Row],[Date of Call]]), YEAR(calls[[#This Row],[Date of Call]])+1)</f>
        <v>2023</v>
      </c>
      <c r="J44" t="str">
        <f>TEXT(calls[[#This Row],[Date of Call]],"DDDD")</f>
        <v>Tuesday</v>
      </c>
      <c r="K44" t="str">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6" t="s">
        <v>9</v>
      </c>
      <c r="F45" s="17">
        <v>44944</v>
      </c>
      <c r="G45">
        <v>80</v>
      </c>
      <c r="H45">
        <v>4.7</v>
      </c>
      <c r="I45">
        <f>IF(MONTH(calls[[#This Row],[Date of Call]])&lt;=6, YEAR(calls[[#This Row],[Date of Call]]), YEAR(calls[[#This Row],[Date of Call]])+1)</f>
        <v>2023</v>
      </c>
      <c r="J45" t="str">
        <f>TEXT(calls[[#This Row],[Date of Call]],"DDDD")</f>
        <v>Wednesday</v>
      </c>
      <c r="K45" t="str">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6" t="s">
        <v>10</v>
      </c>
      <c r="F46" s="17">
        <v>44944</v>
      </c>
      <c r="G46">
        <v>155</v>
      </c>
      <c r="H46">
        <v>4.0999999999999996</v>
      </c>
      <c r="I46">
        <f>IF(MONTH(calls[[#This Row],[Date of Call]])&lt;=6, YEAR(calls[[#This Row],[Date of Call]]), YEAR(calls[[#This Row],[Date of Call]])+1)</f>
        <v>2023</v>
      </c>
      <c r="J46" t="str">
        <f>TEXT(calls[[#This Row],[Date of Call]],"DDDD")</f>
        <v>Wednesday</v>
      </c>
      <c r="K46" t="str">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6" t="s">
        <v>6</v>
      </c>
      <c r="F47" s="17">
        <v>44944</v>
      </c>
      <c r="G47">
        <v>168</v>
      </c>
      <c r="H47">
        <v>4.0999999999999996</v>
      </c>
      <c r="I47">
        <f>IF(MONTH(calls[[#This Row],[Date of Call]])&lt;=6, YEAR(calls[[#This Row],[Date of Call]]), YEAR(calls[[#This Row],[Date of Call]])+1)</f>
        <v>2023</v>
      </c>
      <c r="J47" t="str">
        <f>TEXT(calls[[#This Row],[Date of Call]],"DDDD")</f>
        <v>Wednesday</v>
      </c>
      <c r="K47" t="str">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6" t="s">
        <v>11</v>
      </c>
      <c r="F48" s="17">
        <v>44944</v>
      </c>
      <c r="G48">
        <v>56</v>
      </c>
      <c r="H48">
        <v>3.6</v>
      </c>
      <c r="I48">
        <f>IF(MONTH(calls[[#This Row],[Date of Call]])&lt;=6, YEAR(calls[[#This Row],[Date of Call]]), YEAR(calls[[#This Row],[Date of Call]])+1)</f>
        <v>2023</v>
      </c>
      <c r="J48" t="str">
        <f>TEXT(calls[[#This Row],[Date of Call]],"DDDD")</f>
        <v>Wednesday</v>
      </c>
      <c r="K48" t="str">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6" t="s">
        <v>6</v>
      </c>
      <c r="F49" s="17">
        <v>44945</v>
      </c>
      <c r="G49">
        <v>32</v>
      </c>
      <c r="H49">
        <v>4.4000000000000004</v>
      </c>
      <c r="I49">
        <f>IF(MONTH(calls[[#This Row],[Date of Call]])&lt;=6, YEAR(calls[[#This Row],[Date of Call]]), YEAR(calls[[#This Row],[Date of Call]])+1)</f>
        <v>2023</v>
      </c>
      <c r="J49" t="str">
        <f>TEXT(calls[[#This Row],[Date of Call]],"DDDD")</f>
        <v>Thursday</v>
      </c>
      <c r="K49" t="str">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6" t="s">
        <v>11</v>
      </c>
      <c r="F50" s="17">
        <v>44945</v>
      </c>
      <c r="G50">
        <v>78</v>
      </c>
      <c r="H50">
        <v>4.4000000000000004</v>
      </c>
      <c r="I50">
        <f>IF(MONTH(calls[[#This Row],[Date of Call]])&lt;=6, YEAR(calls[[#This Row],[Date of Call]]), YEAR(calls[[#This Row],[Date of Call]])+1)</f>
        <v>2023</v>
      </c>
      <c r="J50" t="str">
        <f>TEXT(calls[[#This Row],[Date of Call]],"DDDD")</f>
        <v>Thursday</v>
      </c>
      <c r="K50" t="str">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6" t="s">
        <v>10</v>
      </c>
      <c r="F51" s="17">
        <v>44945</v>
      </c>
      <c r="G51">
        <v>86</v>
      </c>
      <c r="H51">
        <v>4</v>
      </c>
      <c r="I51">
        <f>IF(MONTH(calls[[#This Row],[Date of Call]])&lt;=6, YEAR(calls[[#This Row],[Date of Call]]), YEAR(calls[[#This Row],[Date of Call]])+1)</f>
        <v>2023</v>
      </c>
      <c r="J51" t="str">
        <f>TEXT(calls[[#This Row],[Date of Call]],"DDDD")</f>
        <v>Thursday</v>
      </c>
      <c r="K51" t="str">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6" t="s">
        <v>9</v>
      </c>
      <c r="F52" s="17">
        <v>44946</v>
      </c>
      <c r="G52">
        <v>64</v>
      </c>
      <c r="H52">
        <v>3.8</v>
      </c>
      <c r="I52">
        <f>IF(MONTH(calls[[#This Row],[Date of Call]])&lt;=6, YEAR(calls[[#This Row],[Date of Call]]), YEAR(calls[[#This Row],[Date of Call]])+1)</f>
        <v>2023</v>
      </c>
      <c r="J52" t="str">
        <f>TEXT(calls[[#This Row],[Date of Call]],"DDDD")</f>
        <v>Friday</v>
      </c>
      <c r="K52" t="str">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6" t="s">
        <v>9</v>
      </c>
      <c r="F53" s="17">
        <v>44946</v>
      </c>
      <c r="G53">
        <v>96</v>
      </c>
      <c r="H53">
        <v>3.6</v>
      </c>
      <c r="I53">
        <f>IF(MONTH(calls[[#This Row],[Date of Call]])&lt;=6, YEAR(calls[[#This Row],[Date of Call]]), YEAR(calls[[#This Row],[Date of Call]])+1)</f>
        <v>2023</v>
      </c>
      <c r="J53" t="str">
        <f>TEXT(calls[[#This Row],[Date of Call]],"DDDD")</f>
        <v>Friday</v>
      </c>
      <c r="K53" t="str">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6" t="s">
        <v>11</v>
      </c>
      <c r="F54" s="17">
        <v>44946</v>
      </c>
      <c r="G54">
        <v>72</v>
      </c>
      <c r="H54">
        <v>4.3</v>
      </c>
      <c r="I54">
        <f>IF(MONTH(calls[[#This Row],[Date of Call]])&lt;=6, YEAR(calls[[#This Row],[Date of Call]]), YEAR(calls[[#This Row],[Date of Call]])+1)</f>
        <v>2023</v>
      </c>
      <c r="J54" t="str">
        <f>TEXT(calls[[#This Row],[Date of Call]],"DDDD")</f>
        <v>Friday</v>
      </c>
      <c r="K54" t="str">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6" t="s">
        <v>13</v>
      </c>
      <c r="F55" s="17">
        <v>44947</v>
      </c>
      <c r="G55">
        <v>135</v>
      </c>
      <c r="H55">
        <v>3.8</v>
      </c>
      <c r="I55">
        <f>IF(MONTH(calls[[#This Row],[Date of Call]])&lt;=6, YEAR(calls[[#This Row],[Date of Call]]), YEAR(calls[[#This Row],[Date of Call]])+1)</f>
        <v>2023</v>
      </c>
      <c r="J55" t="str">
        <f>TEXT(calls[[#This Row],[Date of Call]],"DDDD")</f>
        <v>Saturday</v>
      </c>
      <c r="K55" t="str">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6" t="s">
        <v>6</v>
      </c>
      <c r="F56" s="17">
        <v>44947</v>
      </c>
      <c r="G56">
        <v>140</v>
      </c>
      <c r="H56">
        <v>4.5</v>
      </c>
      <c r="I56">
        <f>IF(MONTH(calls[[#This Row],[Date of Call]])&lt;=6, YEAR(calls[[#This Row],[Date of Call]]), YEAR(calls[[#This Row],[Date of Call]])+1)</f>
        <v>2023</v>
      </c>
      <c r="J56" t="str">
        <f>TEXT(calls[[#This Row],[Date of Call]],"DDDD")</f>
        <v>Saturday</v>
      </c>
      <c r="K56" t="str">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6" t="s">
        <v>11</v>
      </c>
      <c r="F57" s="17">
        <v>44947</v>
      </c>
      <c r="G57">
        <v>69</v>
      </c>
      <c r="H57">
        <v>4.5</v>
      </c>
      <c r="I57">
        <f>IF(MONTH(calls[[#This Row],[Date of Call]])&lt;=6, YEAR(calls[[#This Row],[Date of Call]]), YEAR(calls[[#This Row],[Date of Call]])+1)</f>
        <v>2023</v>
      </c>
      <c r="J57" t="str">
        <f>TEXT(calls[[#This Row],[Date of Call]],"DDDD")</f>
        <v>Saturday</v>
      </c>
      <c r="K57" t="str">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6" t="s">
        <v>10</v>
      </c>
      <c r="F58" s="17">
        <v>44948</v>
      </c>
      <c r="G58">
        <v>136</v>
      </c>
      <c r="H58">
        <v>4.5999999999999996</v>
      </c>
      <c r="I58">
        <f>IF(MONTH(calls[[#This Row],[Date of Call]])&lt;=6, YEAR(calls[[#This Row],[Date of Call]]), YEAR(calls[[#This Row],[Date of Call]])+1)</f>
        <v>2023</v>
      </c>
      <c r="J58" t="str">
        <f>TEXT(calls[[#This Row],[Date of Call]],"DDDD")</f>
        <v>Sunday</v>
      </c>
      <c r="K58" t="str">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6" t="s">
        <v>11</v>
      </c>
      <c r="F59" s="17">
        <v>44948</v>
      </c>
      <c r="G59">
        <v>28</v>
      </c>
      <c r="H59">
        <v>4.5</v>
      </c>
      <c r="I59">
        <f>IF(MONTH(calls[[#This Row],[Date of Call]])&lt;=6, YEAR(calls[[#This Row],[Date of Call]]), YEAR(calls[[#This Row],[Date of Call]])+1)</f>
        <v>2023</v>
      </c>
      <c r="J59" t="str">
        <f>TEXT(calls[[#This Row],[Date of Call]],"DDDD")</f>
        <v>Sunday</v>
      </c>
      <c r="K59" t="str">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6" t="s">
        <v>9</v>
      </c>
      <c r="F60" s="17">
        <v>44949</v>
      </c>
      <c r="G60">
        <v>135</v>
      </c>
      <c r="H60">
        <v>3.3</v>
      </c>
      <c r="I60">
        <f>IF(MONTH(calls[[#This Row],[Date of Call]])&lt;=6, YEAR(calls[[#This Row],[Date of Call]]), YEAR(calls[[#This Row],[Date of Call]])+1)</f>
        <v>2023</v>
      </c>
      <c r="J60" t="str">
        <f>TEXT(calls[[#This Row],[Date of Call]],"DDDD")</f>
        <v>Monday</v>
      </c>
      <c r="K60" t="str">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6" t="s">
        <v>9</v>
      </c>
      <c r="F61" s="17">
        <v>44949</v>
      </c>
      <c r="G61">
        <v>126</v>
      </c>
      <c r="H61">
        <v>2.2999999999999998</v>
      </c>
      <c r="I61">
        <f>IF(MONTH(calls[[#This Row],[Date of Call]])&lt;=6, YEAR(calls[[#This Row],[Date of Call]]), YEAR(calls[[#This Row],[Date of Call]])+1)</f>
        <v>2023</v>
      </c>
      <c r="J61" t="str">
        <f>TEXT(calls[[#This Row],[Date of Call]],"DDDD")</f>
        <v>Monday</v>
      </c>
      <c r="K61" t="str">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6" t="s">
        <v>10</v>
      </c>
      <c r="F62" s="17">
        <v>44949</v>
      </c>
      <c r="G62">
        <v>160</v>
      </c>
      <c r="H62">
        <v>4.3</v>
      </c>
      <c r="I62">
        <f>IF(MONTH(calls[[#This Row],[Date of Call]])&lt;=6, YEAR(calls[[#This Row],[Date of Call]]), YEAR(calls[[#This Row],[Date of Call]])+1)</f>
        <v>2023</v>
      </c>
      <c r="J62" t="str">
        <f>TEXT(calls[[#This Row],[Date of Call]],"DDDD")</f>
        <v>Monday</v>
      </c>
      <c r="K62" t="str">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6" t="s">
        <v>9</v>
      </c>
      <c r="F63" s="17">
        <v>44950</v>
      </c>
      <c r="G63">
        <v>48</v>
      </c>
      <c r="H63">
        <v>4.5999999999999996</v>
      </c>
      <c r="I63">
        <f>IF(MONTH(calls[[#This Row],[Date of Call]])&lt;=6, YEAR(calls[[#This Row],[Date of Call]]), YEAR(calls[[#This Row],[Date of Call]])+1)</f>
        <v>2023</v>
      </c>
      <c r="J63" t="str">
        <f>TEXT(calls[[#This Row],[Date of Call]],"DDDD")</f>
        <v>Tuesday</v>
      </c>
      <c r="K63" t="str">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6" t="s">
        <v>11</v>
      </c>
      <c r="F64" s="17">
        <v>44950</v>
      </c>
      <c r="G64">
        <v>66</v>
      </c>
      <c r="H64">
        <v>4</v>
      </c>
      <c r="I64">
        <f>IF(MONTH(calls[[#This Row],[Date of Call]])&lt;=6, YEAR(calls[[#This Row],[Date of Call]]), YEAR(calls[[#This Row],[Date of Call]])+1)</f>
        <v>2023</v>
      </c>
      <c r="J64" t="str">
        <f>TEXT(calls[[#This Row],[Date of Call]],"DDDD")</f>
        <v>Tuesday</v>
      </c>
      <c r="K64" t="str">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6" t="s">
        <v>13</v>
      </c>
      <c r="F65" s="17">
        <v>44950</v>
      </c>
      <c r="G65">
        <v>126</v>
      </c>
      <c r="H65">
        <v>2.5</v>
      </c>
      <c r="I65">
        <f>IF(MONTH(calls[[#This Row],[Date of Call]])&lt;=6, YEAR(calls[[#This Row],[Date of Call]]), YEAR(calls[[#This Row],[Date of Call]])+1)</f>
        <v>2023</v>
      </c>
      <c r="J65" t="str">
        <f>TEXT(calls[[#This Row],[Date of Call]],"DDDD")</f>
        <v>Tuesday</v>
      </c>
      <c r="K65" t="str">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6" t="s">
        <v>6</v>
      </c>
      <c r="F66" s="17">
        <v>44950</v>
      </c>
      <c r="G66">
        <v>96</v>
      </c>
      <c r="H66">
        <v>5</v>
      </c>
      <c r="I66">
        <f>IF(MONTH(calls[[#This Row],[Date of Call]])&lt;=6, YEAR(calls[[#This Row],[Date of Call]]), YEAR(calls[[#This Row],[Date of Call]])+1)</f>
        <v>2023</v>
      </c>
      <c r="J66" t="str">
        <f>TEXT(calls[[#This Row],[Date of Call]],"DDDD")</f>
        <v>Tuesday</v>
      </c>
      <c r="K66" t="str">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6" t="s">
        <v>10</v>
      </c>
      <c r="F67" s="17">
        <v>44951</v>
      </c>
      <c r="G67">
        <v>90</v>
      </c>
      <c r="H67">
        <v>3.8</v>
      </c>
      <c r="I67">
        <f>IF(MONTH(calls[[#This Row],[Date of Call]])&lt;=6, YEAR(calls[[#This Row],[Date of Call]]), YEAR(calls[[#This Row],[Date of Call]])+1)</f>
        <v>2023</v>
      </c>
      <c r="J67" t="str">
        <f>TEXT(calls[[#This Row],[Date of Call]],"DDDD")</f>
        <v>Wednesday</v>
      </c>
      <c r="K67" t="str">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6" t="s">
        <v>13</v>
      </c>
      <c r="F68" s="17">
        <v>44951</v>
      </c>
      <c r="G68">
        <v>105</v>
      </c>
      <c r="H68">
        <v>4.4000000000000004</v>
      </c>
      <c r="I68">
        <f>IF(MONTH(calls[[#This Row],[Date of Call]])&lt;=6, YEAR(calls[[#This Row],[Date of Call]]), YEAR(calls[[#This Row],[Date of Call]])+1)</f>
        <v>2023</v>
      </c>
      <c r="J68" t="str">
        <f>TEXT(calls[[#This Row],[Date of Call]],"DDDD")</f>
        <v>Wednesday</v>
      </c>
      <c r="K68" t="str">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6" t="s">
        <v>9</v>
      </c>
      <c r="F69" s="17">
        <v>44952</v>
      </c>
      <c r="G69">
        <v>40</v>
      </c>
      <c r="H69">
        <v>3.8</v>
      </c>
      <c r="I69">
        <f>IF(MONTH(calls[[#This Row],[Date of Call]])&lt;=6, YEAR(calls[[#This Row],[Date of Call]]), YEAR(calls[[#This Row],[Date of Call]])+1)</f>
        <v>2023</v>
      </c>
      <c r="J69" t="str">
        <f>TEXT(calls[[#This Row],[Date of Call]],"DDDD")</f>
        <v>Thursday</v>
      </c>
      <c r="K69" t="str">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6" t="s">
        <v>10</v>
      </c>
      <c r="F70" s="17">
        <v>44952</v>
      </c>
      <c r="G70">
        <v>60</v>
      </c>
      <c r="H70">
        <v>2</v>
      </c>
      <c r="I70">
        <f>IF(MONTH(calls[[#This Row],[Date of Call]])&lt;=6, YEAR(calls[[#This Row],[Date of Call]]), YEAR(calls[[#This Row],[Date of Call]])+1)</f>
        <v>2023</v>
      </c>
      <c r="J70" t="str">
        <f>TEXT(calls[[#This Row],[Date of Call]],"DDDD")</f>
        <v>Thursday</v>
      </c>
      <c r="K70" t="str">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6" t="s">
        <v>13</v>
      </c>
      <c r="F71" s="17">
        <v>44953</v>
      </c>
      <c r="G71">
        <v>215</v>
      </c>
      <c r="H71">
        <v>4.0999999999999996</v>
      </c>
      <c r="I71">
        <f>IF(MONTH(calls[[#This Row],[Date of Call]])&lt;=6, YEAR(calls[[#This Row],[Date of Call]]), YEAR(calls[[#This Row],[Date of Call]])+1)</f>
        <v>2023</v>
      </c>
      <c r="J71" t="str">
        <f>TEXT(calls[[#This Row],[Date of Call]],"DDDD")</f>
        <v>Friday</v>
      </c>
      <c r="K71" t="str">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6" t="s">
        <v>11</v>
      </c>
      <c r="F72" s="17">
        <v>44953</v>
      </c>
      <c r="G72">
        <v>156</v>
      </c>
      <c r="H72">
        <v>2.6</v>
      </c>
      <c r="I72">
        <f>IF(MONTH(calls[[#This Row],[Date of Call]])&lt;=6, YEAR(calls[[#This Row],[Date of Call]]), YEAR(calls[[#This Row],[Date of Call]])+1)</f>
        <v>2023</v>
      </c>
      <c r="J72" t="str">
        <f>TEXT(calls[[#This Row],[Date of Call]],"DDDD")</f>
        <v>Friday</v>
      </c>
      <c r="K72" t="str">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6" t="s">
        <v>6</v>
      </c>
      <c r="F73" s="17">
        <v>44953</v>
      </c>
      <c r="G73">
        <v>54</v>
      </c>
      <c r="H73">
        <v>0</v>
      </c>
      <c r="I73">
        <f>IF(MONTH(calls[[#This Row],[Date of Call]])&lt;=6, YEAR(calls[[#This Row],[Date of Call]]), YEAR(calls[[#This Row],[Date of Call]])+1)</f>
        <v>2023</v>
      </c>
      <c r="J73" t="str">
        <f>TEXT(calls[[#This Row],[Date of Call]],"DDDD")</f>
        <v>Friday</v>
      </c>
      <c r="K73" t="str">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6" t="s">
        <v>6</v>
      </c>
      <c r="F74" s="17">
        <v>44954</v>
      </c>
      <c r="G74">
        <v>160</v>
      </c>
      <c r="H74">
        <v>3.9</v>
      </c>
      <c r="I74">
        <f>IF(MONTH(calls[[#This Row],[Date of Call]])&lt;=6, YEAR(calls[[#This Row],[Date of Call]]), YEAR(calls[[#This Row],[Date of Call]])+1)</f>
        <v>2023</v>
      </c>
      <c r="J74" t="str">
        <f>TEXT(calls[[#This Row],[Date of Call]],"DDDD")</f>
        <v>Saturday</v>
      </c>
      <c r="K74" t="str">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6" t="s">
        <v>11</v>
      </c>
      <c r="F75" s="17">
        <v>44954</v>
      </c>
      <c r="G75">
        <v>80</v>
      </c>
      <c r="H75">
        <v>4.8</v>
      </c>
      <c r="I75">
        <f>IF(MONTH(calls[[#This Row],[Date of Call]])&lt;=6, YEAR(calls[[#This Row],[Date of Call]]), YEAR(calls[[#This Row],[Date of Call]])+1)</f>
        <v>2023</v>
      </c>
      <c r="J75" t="str">
        <f>TEXT(calls[[#This Row],[Date of Call]],"DDDD")</f>
        <v>Saturday</v>
      </c>
      <c r="K75" t="str">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6" t="s">
        <v>11</v>
      </c>
      <c r="F76" s="17">
        <v>44954</v>
      </c>
      <c r="G76">
        <v>168</v>
      </c>
      <c r="H76">
        <v>2.6</v>
      </c>
      <c r="I76">
        <f>IF(MONTH(calls[[#This Row],[Date of Call]])&lt;=6, YEAR(calls[[#This Row],[Date of Call]]), YEAR(calls[[#This Row],[Date of Call]])+1)</f>
        <v>2023</v>
      </c>
      <c r="J76" t="str">
        <f>TEXT(calls[[#This Row],[Date of Call]],"DDDD")</f>
        <v>Saturday</v>
      </c>
      <c r="K76" t="str">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6" t="s">
        <v>6</v>
      </c>
      <c r="F77" s="17">
        <v>44956</v>
      </c>
      <c r="G77">
        <v>42</v>
      </c>
      <c r="H77">
        <v>2.6</v>
      </c>
      <c r="I77">
        <f>IF(MONTH(calls[[#This Row],[Date of Call]])&lt;=6, YEAR(calls[[#This Row],[Date of Call]]), YEAR(calls[[#This Row],[Date of Call]])+1)</f>
        <v>2023</v>
      </c>
      <c r="J77" t="str">
        <f>TEXT(calls[[#This Row],[Date of Call]],"DDDD")</f>
        <v>Monday</v>
      </c>
      <c r="K77" t="str">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6" t="s">
        <v>11</v>
      </c>
      <c r="F78" s="17">
        <v>44956</v>
      </c>
      <c r="G78">
        <v>205</v>
      </c>
      <c r="H78">
        <v>3.6</v>
      </c>
      <c r="I78">
        <f>IF(MONTH(calls[[#This Row],[Date of Call]])&lt;=6, YEAR(calls[[#This Row],[Date of Call]]), YEAR(calls[[#This Row],[Date of Call]])+1)</f>
        <v>2023</v>
      </c>
      <c r="J78" t="str">
        <f>TEXT(calls[[#This Row],[Date of Call]],"DDDD")</f>
        <v>Monday</v>
      </c>
      <c r="K78" t="str">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6" t="s">
        <v>6</v>
      </c>
      <c r="F79" s="17">
        <v>44956</v>
      </c>
      <c r="G79">
        <v>108</v>
      </c>
      <c r="H79">
        <v>3.3</v>
      </c>
      <c r="I79">
        <f>IF(MONTH(calls[[#This Row],[Date of Call]])&lt;=6, YEAR(calls[[#This Row],[Date of Call]]), YEAR(calls[[#This Row],[Date of Call]])+1)</f>
        <v>2023</v>
      </c>
      <c r="J79" t="str">
        <f>TEXT(calls[[#This Row],[Date of Call]],"DDDD")</f>
        <v>Monday</v>
      </c>
      <c r="K79" t="str">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6" t="s">
        <v>9</v>
      </c>
      <c r="F80" s="17">
        <v>44956</v>
      </c>
      <c r="G80">
        <v>78</v>
      </c>
      <c r="H80">
        <v>1.9</v>
      </c>
      <c r="I80">
        <f>IF(MONTH(calls[[#This Row],[Date of Call]])&lt;=6, YEAR(calls[[#This Row],[Date of Call]]), YEAR(calls[[#This Row],[Date of Call]])+1)</f>
        <v>2023</v>
      </c>
      <c r="J80" t="str">
        <f>TEXT(calls[[#This Row],[Date of Call]],"DDDD")</f>
        <v>Monday</v>
      </c>
      <c r="K80" t="str">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6" t="s">
        <v>6</v>
      </c>
      <c r="F81" s="17">
        <v>44956</v>
      </c>
      <c r="G81">
        <v>23</v>
      </c>
      <c r="H81">
        <v>4.9000000000000004</v>
      </c>
      <c r="I81">
        <f>IF(MONTH(calls[[#This Row],[Date of Call]])&lt;=6, YEAR(calls[[#This Row],[Date of Call]]), YEAR(calls[[#This Row],[Date of Call]])+1)</f>
        <v>2023</v>
      </c>
      <c r="J81" t="str">
        <f>TEXT(calls[[#This Row],[Date of Call]],"DDDD")</f>
        <v>Monday</v>
      </c>
      <c r="K81" t="str">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6" t="s">
        <v>10</v>
      </c>
      <c r="F82" s="17">
        <v>44957</v>
      </c>
      <c r="G82">
        <v>99</v>
      </c>
      <c r="H82">
        <v>3.6</v>
      </c>
      <c r="I82">
        <f>IF(MONTH(calls[[#This Row],[Date of Call]])&lt;=6, YEAR(calls[[#This Row],[Date of Call]]), YEAR(calls[[#This Row],[Date of Call]])+1)</f>
        <v>2023</v>
      </c>
      <c r="J82" t="str">
        <f>TEXT(calls[[#This Row],[Date of Call]],"DDDD")</f>
        <v>Tuesday</v>
      </c>
      <c r="K82" t="str">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6" t="s">
        <v>6</v>
      </c>
      <c r="F83" s="17">
        <v>44958</v>
      </c>
      <c r="G83">
        <v>148</v>
      </c>
      <c r="H83">
        <v>4.5</v>
      </c>
      <c r="I83">
        <f>IF(MONTH(calls[[#This Row],[Date of Call]])&lt;=6, YEAR(calls[[#This Row],[Date of Call]]), YEAR(calls[[#This Row],[Date of Call]])+1)</f>
        <v>2023</v>
      </c>
      <c r="J83" t="str">
        <f>TEXT(calls[[#This Row],[Date of Call]],"DDDD")</f>
        <v>Wednesday</v>
      </c>
      <c r="K83" t="str">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6" t="s">
        <v>13</v>
      </c>
      <c r="F84" s="17">
        <v>44958</v>
      </c>
      <c r="G84">
        <v>34</v>
      </c>
      <c r="H84">
        <v>3.7</v>
      </c>
      <c r="I84">
        <f>IF(MONTH(calls[[#This Row],[Date of Call]])&lt;=6, YEAR(calls[[#This Row],[Date of Call]]), YEAR(calls[[#This Row],[Date of Call]])+1)</f>
        <v>2023</v>
      </c>
      <c r="J84" t="str">
        <f>TEXT(calls[[#This Row],[Date of Call]],"DDDD")</f>
        <v>Wednesday</v>
      </c>
      <c r="K84" t="str">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6" t="s">
        <v>6</v>
      </c>
      <c r="F85" s="17">
        <v>44958</v>
      </c>
      <c r="G85">
        <v>86</v>
      </c>
      <c r="H85">
        <v>4.8</v>
      </c>
      <c r="I85">
        <f>IF(MONTH(calls[[#This Row],[Date of Call]])&lt;=6, YEAR(calls[[#This Row],[Date of Call]]), YEAR(calls[[#This Row],[Date of Call]])+1)</f>
        <v>2023</v>
      </c>
      <c r="J85" t="str">
        <f>TEXT(calls[[#This Row],[Date of Call]],"DDDD")</f>
        <v>Wednesday</v>
      </c>
      <c r="K85" t="str">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6" t="s">
        <v>10</v>
      </c>
      <c r="F86" s="17">
        <v>44958</v>
      </c>
      <c r="G86">
        <v>105</v>
      </c>
      <c r="H86">
        <v>3.3</v>
      </c>
      <c r="I86">
        <f>IF(MONTH(calls[[#This Row],[Date of Call]])&lt;=6, YEAR(calls[[#This Row],[Date of Call]]), YEAR(calls[[#This Row],[Date of Call]])+1)</f>
        <v>2023</v>
      </c>
      <c r="J86" t="str">
        <f>TEXT(calls[[#This Row],[Date of Call]],"DDDD")</f>
        <v>Wednesday</v>
      </c>
      <c r="K86" t="str">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6" t="s">
        <v>10</v>
      </c>
      <c r="F87" s="17">
        <v>44958</v>
      </c>
      <c r="G87">
        <v>62</v>
      </c>
      <c r="H87">
        <v>3.1</v>
      </c>
      <c r="I87">
        <f>IF(MONTH(calls[[#This Row],[Date of Call]])&lt;=6, YEAR(calls[[#This Row],[Date of Call]]), YEAR(calls[[#This Row],[Date of Call]])+1)</f>
        <v>2023</v>
      </c>
      <c r="J87" t="str">
        <f>TEXT(calls[[#This Row],[Date of Call]],"DDDD")</f>
        <v>Wednesday</v>
      </c>
      <c r="K87" t="str">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6" t="s">
        <v>13</v>
      </c>
      <c r="F88" s="17">
        <v>44958</v>
      </c>
      <c r="G88">
        <v>90</v>
      </c>
      <c r="H88">
        <v>4.0999999999999996</v>
      </c>
      <c r="I88">
        <f>IF(MONTH(calls[[#This Row],[Date of Call]])&lt;=6, YEAR(calls[[#This Row],[Date of Call]]), YEAR(calls[[#This Row],[Date of Call]])+1)</f>
        <v>2023</v>
      </c>
      <c r="J88" t="str">
        <f>TEXT(calls[[#This Row],[Date of Call]],"DDDD")</f>
        <v>Wednesday</v>
      </c>
      <c r="K88" t="str">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6" t="s">
        <v>10</v>
      </c>
      <c r="F89" s="17">
        <v>44959</v>
      </c>
      <c r="G89">
        <v>112</v>
      </c>
      <c r="H89">
        <v>4.9000000000000004</v>
      </c>
      <c r="I89">
        <f>IF(MONTH(calls[[#This Row],[Date of Call]])&lt;=6, YEAR(calls[[#This Row],[Date of Call]]), YEAR(calls[[#This Row],[Date of Call]])+1)</f>
        <v>2023</v>
      </c>
      <c r="J89" t="str">
        <f>TEXT(calls[[#This Row],[Date of Call]],"DDDD")</f>
        <v>Thursday</v>
      </c>
      <c r="K89" t="str">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6" t="s">
        <v>10</v>
      </c>
      <c r="F90" s="17">
        <v>44959</v>
      </c>
      <c r="G90">
        <v>135</v>
      </c>
      <c r="H90">
        <v>4</v>
      </c>
      <c r="I90">
        <f>IF(MONTH(calls[[#This Row],[Date of Call]])&lt;=6, YEAR(calls[[#This Row],[Date of Call]]), YEAR(calls[[#This Row],[Date of Call]])+1)</f>
        <v>2023</v>
      </c>
      <c r="J90" t="str">
        <f>TEXT(calls[[#This Row],[Date of Call]],"DDDD")</f>
        <v>Thursday</v>
      </c>
      <c r="K90" t="str">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6" t="s">
        <v>9</v>
      </c>
      <c r="F91" s="17">
        <v>44959</v>
      </c>
      <c r="G91">
        <v>34</v>
      </c>
      <c r="H91">
        <v>2.1</v>
      </c>
      <c r="I91">
        <f>IF(MONTH(calls[[#This Row],[Date of Call]])&lt;=6, YEAR(calls[[#This Row],[Date of Call]]), YEAR(calls[[#This Row],[Date of Call]])+1)</f>
        <v>2023</v>
      </c>
      <c r="J91" t="str">
        <f>TEXT(calls[[#This Row],[Date of Call]],"DDDD")</f>
        <v>Thursday</v>
      </c>
      <c r="K91" t="str">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6" t="s">
        <v>11</v>
      </c>
      <c r="F92" s="17">
        <v>44959</v>
      </c>
      <c r="G92">
        <v>155</v>
      </c>
      <c r="H92">
        <v>4.5</v>
      </c>
      <c r="I92">
        <f>IF(MONTH(calls[[#This Row],[Date of Call]])&lt;=6, YEAR(calls[[#This Row],[Date of Call]]), YEAR(calls[[#This Row],[Date of Call]])+1)</f>
        <v>2023</v>
      </c>
      <c r="J92" t="str">
        <f>TEXT(calls[[#This Row],[Date of Call]],"DDDD")</f>
        <v>Thursday</v>
      </c>
      <c r="K92" t="str">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6" t="s">
        <v>11</v>
      </c>
      <c r="F93" s="17">
        <v>44961</v>
      </c>
      <c r="G93">
        <v>124</v>
      </c>
      <c r="H93">
        <v>4.9000000000000004</v>
      </c>
      <c r="I93">
        <f>IF(MONTH(calls[[#This Row],[Date of Call]])&lt;=6, YEAR(calls[[#This Row],[Date of Call]]), YEAR(calls[[#This Row],[Date of Call]])+1)</f>
        <v>2023</v>
      </c>
      <c r="J93" t="str">
        <f>TEXT(calls[[#This Row],[Date of Call]],"DDDD")</f>
        <v>Saturday</v>
      </c>
      <c r="K93" t="str">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6" t="s">
        <v>10</v>
      </c>
      <c r="F94" s="17">
        <v>44961</v>
      </c>
      <c r="G94">
        <v>195</v>
      </c>
      <c r="H94">
        <v>4.0999999999999996</v>
      </c>
      <c r="I94">
        <f>IF(MONTH(calls[[#This Row],[Date of Call]])&lt;=6, YEAR(calls[[#This Row],[Date of Call]]), YEAR(calls[[#This Row],[Date of Call]])+1)</f>
        <v>2023</v>
      </c>
      <c r="J94" t="str">
        <f>TEXT(calls[[#This Row],[Date of Call]],"DDDD")</f>
        <v>Saturday</v>
      </c>
      <c r="K94" t="str">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6" t="s">
        <v>11</v>
      </c>
      <c r="F95" s="17">
        <v>44962</v>
      </c>
      <c r="G95">
        <v>78</v>
      </c>
      <c r="H95">
        <v>4.5</v>
      </c>
      <c r="I95">
        <f>IF(MONTH(calls[[#This Row],[Date of Call]])&lt;=6, YEAR(calls[[#This Row],[Date of Call]]), YEAR(calls[[#This Row],[Date of Call]])+1)</f>
        <v>2023</v>
      </c>
      <c r="J95" t="str">
        <f>TEXT(calls[[#This Row],[Date of Call]],"DDDD")</f>
        <v>Sunday</v>
      </c>
      <c r="K95" t="str">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6" t="s">
        <v>13</v>
      </c>
      <c r="F96" s="17">
        <v>44964</v>
      </c>
      <c r="G96">
        <v>35</v>
      </c>
      <c r="H96">
        <v>4.8</v>
      </c>
      <c r="I96">
        <f>IF(MONTH(calls[[#This Row],[Date of Call]])&lt;=6, YEAR(calls[[#This Row],[Date of Call]]), YEAR(calls[[#This Row],[Date of Call]])+1)</f>
        <v>2023</v>
      </c>
      <c r="J96" t="str">
        <f>TEXT(calls[[#This Row],[Date of Call]],"DDDD")</f>
        <v>Tuesday</v>
      </c>
      <c r="K96" t="str">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6" t="s">
        <v>9</v>
      </c>
      <c r="F97" s="17">
        <v>44964</v>
      </c>
      <c r="G97">
        <v>123</v>
      </c>
      <c r="H97">
        <v>4.5999999999999996</v>
      </c>
      <c r="I97">
        <f>IF(MONTH(calls[[#This Row],[Date of Call]])&lt;=6, YEAR(calls[[#This Row],[Date of Call]]), YEAR(calls[[#This Row],[Date of Call]])+1)</f>
        <v>2023</v>
      </c>
      <c r="J97" t="str">
        <f>TEXT(calls[[#This Row],[Date of Call]],"DDDD")</f>
        <v>Tuesday</v>
      </c>
      <c r="K97" t="str">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6" t="s">
        <v>9</v>
      </c>
      <c r="F98" s="17">
        <v>44964</v>
      </c>
      <c r="G98">
        <v>43</v>
      </c>
      <c r="H98">
        <v>4.5999999999999996</v>
      </c>
      <c r="I98">
        <f>IF(MONTH(calls[[#This Row],[Date of Call]])&lt;=6, YEAR(calls[[#This Row],[Date of Call]]), YEAR(calls[[#This Row],[Date of Call]])+1)</f>
        <v>2023</v>
      </c>
      <c r="J98" t="str">
        <f>TEXT(calls[[#This Row],[Date of Call]],"DDDD")</f>
        <v>Tuesday</v>
      </c>
      <c r="K98" t="str">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6" t="s">
        <v>10</v>
      </c>
      <c r="F99" s="17">
        <v>44965</v>
      </c>
      <c r="G99">
        <v>69</v>
      </c>
      <c r="H99">
        <v>4.3</v>
      </c>
      <c r="I99">
        <f>IF(MONTH(calls[[#This Row],[Date of Call]])&lt;=6, YEAR(calls[[#This Row],[Date of Call]]), YEAR(calls[[#This Row],[Date of Call]])+1)</f>
        <v>2023</v>
      </c>
      <c r="J99" t="str">
        <f>TEXT(calls[[#This Row],[Date of Call]],"DDDD")</f>
        <v>Wednesday</v>
      </c>
      <c r="K99" t="str">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6" t="s">
        <v>9</v>
      </c>
      <c r="F100" s="17">
        <v>44965</v>
      </c>
      <c r="G100">
        <v>130</v>
      </c>
      <c r="H100">
        <v>5</v>
      </c>
      <c r="I100">
        <f>IF(MONTH(calls[[#This Row],[Date of Call]])&lt;=6, YEAR(calls[[#This Row],[Date of Call]]), YEAR(calls[[#This Row],[Date of Call]])+1)</f>
        <v>2023</v>
      </c>
      <c r="J100" t="str">
        <f>TEXT(calls[[#This Row],[Date of Call]],"DDDD")</f>
        <v>Wednesday</v>
      </c>
      <c r="K100" t="str">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6" t="s">
        <v>6</v>
      </c>
      <c r="F101" s="17">
        <v>44965</v>
      </c>
      <c r="G101">
        <v>120</v>
      </c>
      <c r="H101">
        <v>4</v>
      </c>
      <c r="I101">
        <f>IF(MONTH(calls[[#This Row],[Date of Call]])&lt;=6, YEAR(calls[[#This Row],[Date of Call]]), YEAR(calls[[#This Row],[Date of Call]])+1)</f>
        <v>2023</v>
      </c>
      <c r="J101" t="str">
        <f>TEXT(calls[[#This Row],[Date of Call]],"DDDD")</f>
        <v>Wednesday</v>
      </c>
      <c r="K101" t="str">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6" t="s">
        <v>10</v>
      </c>
      <c r="F102" s="17">
        <v>44966</v>
      </c>
      <c r="G102">
        <v>84</v>
      </c>
      <c r="H102">
        <v>4.5999999999999996</v>
      </c>
      <c r="I102">
        <f>IF(MONTH(calls[[#This Row],[Date of Call]])&lt;=6, YEAR(calls[[#This Row],[Date of Call]]), YEAR(calls[[#This Row],[Date of Call]])+1)</f>
        <v>2023</v>
      </c>
      <c r="J102" t="str">
        <f>TEXT(calls[[#This Row],[Date of Call]],"DDDD")</f>
        <v>Thursday</v>
      </c>
      <c r="K102" t="str">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6" t="s">
        <v>6</v>
      </c>
      <c r="F103" s="17">
        <v>44967</v>
      </c>
      <c r="G103">
        <v>112</v>
      </c>
      <c r="H103">
        <v>4.5</v>
      </c>
      <c r="I103">
        <f>IF(MONTH(calls[[#This Row],[Date of Call]])&lt;=6, YEAR(calls[[#This Row],[Date of Call]]), YEAR(calls[[#This Row],[Date of Call]])+1)</f>
        <v>2023</v>
      </c>
      <c r="J103" t="str">
        <f>TEXT(calls[[#This Row],[Date of Call]],"DDDD")</f>
        <v>Friday</v>
      </c>
      <c r="K103" t="str">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6" t="s">
        <v>10</v>
      </c>
      <c r="F104" s="17">
        <v>44967</v>
      </c>
      <c r="G104">
        <v>66</v>
      </c>
      <c r="H104">
        <v>4.5999999999999996</v>
      </c>
      <c r="I104">
        <f>IF(MONTH(calls[[#This Row],[Date of Call]])&lt;=6, YEAR(calls[[#This Row],[Date of Call]]), YEAR(calls[[#This Row],[Date of Call]])+1)</f>
        <v>2023</v>
      </c>
      <c r="J104" t="str">
        <f>TEXT(calls[[#This Row],[Date of Call]],"DDDD")</f>
        <v>Friday</v>
      </c>
      <c r="K104" t="str">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6" t="s">
        <v>11</v>
      </c>
      <c r="F105" s="17">
        <v>44967</v>
      </c>
      <c r="G105">
        <v>172</v>
      </c>
      <c r="H105">
        <v>2.6</v>
      </c>
      <c r="I105">
        <f>IF(MONTH(calls[[#This Row],[Date of Call]])&lt;=6, YEAR(calls[[#This Row],[Date of Call]]), YEAR(calls[[#This Row],[Date of Call]])+1)</f>
        <v>2023</v>
      </c>
      <c r="J105" t="str">
        <f>TEXT(calls[[#This Row],[Date of Call]],"DDDD")</f>
        <v>Friday</v>
      </c>
      <c r="K105" t="str">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6" t="s">
        <v>13</v>
      </c>
      <c r="F106" s="17">
        <v>44968</v>
      </c>
      <c r="G106">
        <v>24</v>
      </c>
      <c r="H106">
        <v>4.3</v>
      </c>
      <c r="I106">
        <f>IF(MONTH(calls[[#This Row],[Date of Call]])&lt;=6, YEAR(calls[[#This Row],[Date of Call]]), YEAR(calls[[#This Row],[Date of Call]])+1)</f>
        <v>2023</v>
      </c>
      <c r="J106" t="str">
        <f>TEXT(calls[[#This Row],[Date of Call]],"DDDD")</f>
        <v>Saturday</v>
      </c>
      <c r="K106" t="str">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6" t="s">
        <v>11</v>
      </c>
      <c r="F107" s="17">
        <v>44969</v>
      </c>
      <c r="G107">
        <v>43</v>
      </c>
      <c r="H107">
        <v>3.9</v>
      </c>
      <c r="I107">
        <f>IF(MONTH(calls[[#This Row],[Date of Call]])&lt;=6, YEAR(calls[[#This Row],[Date of Call]]), YEAR(calls[[#This Row],[Date of Call]])+1)</f>
        <v>2023</v>
      </c>
      <c r="J107" t="str">
        <f>TEXT(calls[[#This Row],[Date of Call]],"DDDD")</f>
        <v>Sunday</v>
      </c>
      <c r="K107" t="str">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6" t="s">
        <v>9</v>
      </c>
      <c r="F108" s="17">
        <v>44969</v>
      </c>
      <c r="G108">
        <v>23</v>
      </c>
      <c r="H108">
        <v>5</v>
      </c>
      <c r="I108">
        <f>IF(MONTH(calls[[#This Row],[Date of Call]])&lt;=6, YEAR(calls[[#This Row],[Date of Call]]), YEAR(calls[[#This Row],[Date of Call]])+1)</f>
        <v>2023</v>
      </c>
      <c r="J108" t="str">
        <f>TEXT(calls[[#This Row],[Date of Call]],"DDDD")</f>
        <v>Sunday</v>
      </c>
      <c r="K108" t="str">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6" t="s">
        <v>6</v>
      </c>
      <c r="F109" s="17">
        <v>44969</v>
      </c>
      <c r="G109">
        <v>74</v>
      </c>
      <c r="H109">
        <v>3.5</v>
      </c>
      <c r="I109">
        <f>IF(MONTH(calls[[#This Row],[Date of Call]])&lt;=6, YEAR(calls[[#This Row],[Date of Call]]), YEAR(calls[[#This Row],[Date of Call]])+1)</f>
        <v>2023</v>
      </c>
      <c r="J109" t="str">
        <f>TEXT(calls[[#This Row],[Date of Call]],"DDDD")</f>
        <v>Sunday</v>
      </c>
      <c r="K109" t="str">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6" t="s">
        <v>13</v>
      </c>
      <c r="F110" s="17">
        <v>44970</v>
      </c>
      <c r="G110">
        <v>165</v>
      </c>
      <c r="H110">
        <v>4.7</v>
      </c>
      <c r="I110">
        <f>IF(MONTH(calls[[#This Row],[Date of Call]])&lt;=6, YEAR(calls[[#This Row],[Date of Call]]), YEAR(calls[[#This Row],[Date of Call]])+1)</f>
        <v>2023</v>
      </c>
      <c r="J110" t="str">
        <f>TEXT(calls[[#This Row],[Date of Call]],"DDDD")</f>
        <v>Monday</v>
      </c>
      <c r="K110" t="str">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6" t="s">
        <v>11</v>
      </c>
      <c r="F111" s="17">
        <v>44970</v>
      </c>
      <c r="G111">
        <v>34</v>
      </c>
      <c r="H111">
        <v>2.9</v>
      </c>
      <c r="I111">
        <f>IF(MONTH(calls[[#This Row],[Date of Call]])&lt;=6, YEAR(calls[[#This Row],[Date of Call]]), YEAR(calls[[#This Row],[Date of Call]])+1)</f>
        <v>2023</v>
      </c>
      <c r="J111" t="str">
        <f>TEXT(calls[[#This Row],[Date of Call]],"DDDD")</f>
        <v>Monday</v>
      </c>
      <c r="K111" t="str">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6" t="s">
        <v>6</v>
      </c>
      <c r="F112" s="17">
        <v>44970</v>
      </c>
      <c r="G112">
        <v>64</v>
      </c>
      <c r="H112">
        <v>3.4</v>
      </c>
      <c r="I112">
        <f>IF(MONTH(calls[[#This Row],[Date of Call]])&lt;=6, YEAR(calls[[#This Row],[Date of Call]]), YEAR(calls[[#This Row],[Date of Call]])+1)</f>
        <v>2023</v>
      </c>
      <c r="J112" t="str">
        <f>TEXT(calls[[#This Row],[Date of Call]],"DDDD")</f>
        <v>Monday</v>
      </c>
      <c r="K112" t="str">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6" t="s">
        <v>13</v>
      </c>
      <c r="F113" s="17">
        <v>44971</v>
      </c>
      <c r="G113">
        <v>155</v>
      </c>
      <c r="H113">
        <v>3.2</v>
      </c>
      <c r="I113">
        <f>IF(MONTH(calls[[#This Row],[Date of Call]])&lt;=6, YEAR(calls[[#This Row],[Date of Call]]), YEAR(calls[[#This Row],[Date of Call]])+1)</f>
        <v>2023</v>
      </c>
      <c r="J113" t="str">
        <f>TEXT(calls[[#This Row],[Date of Call]],"DDDD")</f>
        <v>Tuesday</v>
      </c>
      <c r="K113" t="str">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6" t="s">
        <v>9</v>
      </c>
      <c r="F114" s="17">
        <v>44972</v>
      </c>
      <c r="G114">
        <v>120</v>
      </c>
      <c r="H114">
        <v>4.8</v>
      </c>
      <c r="I114">
        <f>IF(MONTH(calls[[#This Row],[Date of Call]])&lt;=6, YEAR(calls[[#This Row],[Date of Call]]), YEAR(calls[[#This Row],[Date of Call]])+1)</f>
        <v>2023</v>
      </c>
      <c r="J114" t="str">
        <f>TEXT(calls[[#This Row],[Date of Call]],"DDDD")</f>
        <v>Wednesday</v>
      </c>
      <c r="K114" t="str">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6" t="s">
        <v>6</v>
      </c>
      <c r="F115" s="17">
        <v>44972</v>
      </c>
      <c r="G115">
        <v>105</v>
      </c>
      <c r="H115">
        <v>3.6</v>
      </c>
      <c r="I115">
        <f>IF(MONTH(calls[[#This Row],[Date of Call]])&lt;=6, YEAR(calls[[#This Row],[Date of Call]]), YEAR(calls[[#This Row],[Date of Call]])+1)</f>
        <v>2023</v>
      </c>
      <c r="J115" t="str">
        <f>TEXT(calls[[#This Row],[Date of Call]],"DDDD")</f>
        <v>Wednesday</v>
      </c>
      <c r="K115" t="str">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6" t="s">
        <v>11</v>
      </c>
      <c r="F116" s="17">
        <v>44972</v>
      </c>
      <c r="G116">
        <v>28</v>
      </c>
      <c r="H116">
        <v>4.9000000000000004</v>
      </c>
      <c r="I116">
        <f>IF(MONTH(calls[[#This Row],[Date of Call]])&lt;=6, YEAR(calls[[#This Row],[Date of Call]]), YEAR(calls[[#This Row],[Date of Call]])+1)</f>
        <v>2023</v>
      </c>
      <c r="J116" t="str">
        <f>TEXT(calls[[#This Row],[Date of Call]],"DDDD")</f>
        <v>Wednesday</v>
      </c>
      <c r="K116" t="str">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6" t="s">
        <v>13</v>
      </c>
      <c r="F117" s="17">
        <v>44972</v>
      </c>
      <c r="G117">
        <v>100</v>
      </c>
      <c r="H117">
        <v>4.8</v>
      </c>
      <c r="I117">
        <f>IF(MONTH(calls[[#This Row],[Date of Call]])&lt;=6, YEAR(calls[[#This Row],[Date of Call]]), YEAR(calls[[#This Row],[Date of Call]])+1)</f>
        <v>2023</v>
      </c>
      <c r="J117" t="str">
        <f>TEXT(calls[[#This Row],[Date of Call]],"DDDD")</f>
        <v>Wednesday</v>
      </c>
      <c r="K117" t="str">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6" t="s">
        <v>11</v>
      </c>
      <c r="F118" s="17">
        <v>44972</v>
      </c>
      <c r="G118">
        <v>23</v>
      </c>
      <c r="H118">
        <v>3.6</v>
      </c>
      <c r="I118">
        <f>IF(MONTH(calls[[#This Row],[Date of Call]])&lt;=6, YEAR(calls[[#This Row],[Date of Call]]), YEAR(calls[[#This Row],[Date of Call]])+1)</f>
        <v>2023</v>
      </c>
      <c r="J118" t="str">
        <f>TEXT(calls[[#This Row],[Date of Call]],"DDDD")</f>
        <v>Wednesday</v>
      </c>
      <c r="K118" t="str">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6" t="s">
        <v>6</v>
      </c>
      <c r="F119" s="17">
        <v>44973</v>
      </c>
      <c r="G119">
        <v>70</v>
      </c>
      <c r="H119">
        <v>3.9</v>
      </c>
      <c r="I119">
        <f>IF(MONTH(calls[[#This Row],[Date of Call]])&lt;=6, YEAR(calls[[#This Row],[Date of Call]]), YEAR(calls[[#This Row],[Date of Call]])+1)</f>
        <v>2023</v>
      </c>
      <c r="J119" t="str">
        <f>TEXT(calls[[#This Row],[Date of Call]],"DDDD")</f>
        <v>Thursday</v>
      </c>
      <c r="K119" t="str">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6" t="s">
        <v>6</v>
      </c>
      <c r="F120" s="17">
        <v>44973</v>
      </c>
      <c r="G120">
        <v>37</v>
      </c>
      <c r="H120">
        <v>1.9</v>
      </c>
      <c r="I120">
        <f>IF(MONTH(calls[[#This Row],[Date of Call]])&lt;=6, YEAR(calls[[#This Row],[Date of Call]]), YEAR(calls[[#This Row],[Date of Call]])+1)</f>
        <v>2023</v>
      </c>
      <c r="J120" t="str">
        <f>TEXT(calls[[#This Row],[Date of Call]],"DDDD")</f>
        <v>Thursday</v>
      </c>
      <c r="K120" t="str">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6" t="s">
        <v>10</v>
      </c>
      <c r="F121" s="17">
        <v>44973</v>
      </c>
      <c r="G121">
        <v>140</v>
      </c>
      <c r="H121">
        <v>3.6</v>
      </c>
      <c r="I121">
        <f>IF(MONTH(calls[[#This Row],[Date of Call]])&lt;=6, YEAR(calls[[#This Row],[Date of Call]]), YEAR(calls[[#This Row],[Date of Call]])+1)</f>
        <v>2023</v>
      </c>
      <c r="J121" t="str">
        <f>TEXT(calls[[#This Row],[Date of Call]],"DDDD")</f>
        <v>Thursday</v>
      </c>
      <c r="K121" t="str">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6" t="s">
        <v>9</v>
      </c>
      <c r="F122" s="17">
        <v>44973</v>
      </c>
      <c r="G122">
        <v>78</v>
      </c>
      <c r="H122">
        <v>4.0999999999999996</v>
      </c>
      <c r="I122">
        <f>IF(MONTH(calls[[#This Row],[Date of Call]])&lt;=6, YEAR(calls[[#This Row],[Date of Call]]), YEAR(calls[[#This Row],[Date of Call]])+1)</f>
        <v>2023</v>
      </c>
      <c r="J122" t="str">
        <f>TEXT(calls[[#This Row],[Date of Call]],"DDDD")</f>
        <v>Thursday</v>
      </c>
      <c r="K122" t="str">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6" t="s">
        <v>6</v>
      </c>
      <c r="F123" s="17">
        <v>44974</v>
      </c>
      <c r="G123">
        <v>21</v>
      </c>
      <c r="H123">
        <v>4.2</v>
      </c>
      <c r="I123">
        <f>IF(MONTH(calls[[#This Row],[Date of Call]])&lt;=6, YEAR(calls[[#This Row],[Date of Call]]), YEAR(calls[[#This Row],[Date of Call]])+1)</f>
        <v>2023</v>
      </c>
      <c r="J123" t="str">
        <f>TEXT(calls[[#This Row],[Date of Call]],"DDDD")</f>
        <v>Friday</v>
      </c>
      <c r="K123" t="str">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6" t="s">
        <v>10</v>
      </c>
      <c r="F124" s="17">
        <v>44974</v>
      </c>
      <c r="G124">
        <v>88</v>
      </c>
      <c r="H124">
        <v>4.3</v>
      </c>
      <c r="I124">
        <f>IF(MONTH(calls[[#This Row],[Date of Call]])&lt;=6, YEAR(calls[[#This Row],[Date of Call]]), YEAR(calls[[#This Row],[Date of Call]])+1)</f>
        <v>2023</v>
      </c>
      <c r="J124" t="str">
        <f>TEXT(calls[[#This Row],[Date of Call]],"DDDD")</f>
        <v>Friday</v>
      </c>
      <c r="K124" t="str">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6" t="s">
        <v>10</v>
      </c>
      <c r="F125" s="17">
        <v>44975</v>
      </c>
      <c r="G125">
        <v>180</v>
      </c>
      <c r="H125">
        <v>2.2000000000000002</v>
      </c>
      <c r="I125">
        <f>IF(MONTH(calls[[#This Row],[Date of Call]])&lt;=6, YEAR(calls[[#This Row],[Date of Call]]), YEAR(calls[[#This Row],[Date of Call]])+1)</f>
        <v>2023</v>
      </c>
      <c r="J125" t="str">
        <f>TEXT(calls[[#This Row],[Date of Call]],"DDDD")</f>
        <v>Saturday</v>
      </c>
      <c r="K125" t="str">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6" t="s">
        <v>9</v>
      </c>
      <c r="F126" s="17">
        <v>44975</v>
      </c>
      <c r="G126">
        <v>22</v>
      </c>
      <c r="H126">
        <v>3.3</v>
      </c>
      <c r="I126">
        <f>IF(MONTH(calls[[#This Row],[Date of Call]])&lt;=6, YEAR(calls[[#This Row],[Date of Call]]), YEAR(calls[[#This Row],[Date of Call]])+1)</f>
        <v>2023</v>
      </c>
      <c r="J126" t="str">
        <f>TEXT(calls[[#This Row],[Date of Call]],"DDDD")</f>
        <v>Saturday</v>
      </c>
      <c r="K126" t="str">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6" t="s">
        <v>9</v>
      </c>
      <c r="F127" s="17">
        <v>44975</v>
      </c>
      <c r="G127">
        <v>52</v>
      </c>
      <c r="H127">
        <v>4.8</v>
      </c>
      <c r="I127">
        <f>IF(MONTH(calls[[#This Row],[Date of Call]])&lt;=6, YEAR(calls[[#This Row],[Date of Call]]), YEAR(calls[[#This Row],[Date of Call]])+1)</f>
        <v>2023</v>
      </c>
      <c r="J127" t="str">
        <f>TEXT(calls[[#This Row],[Date of Call]],"DDDD")</f>
        <v>Saturday</v>
      </c>
      <c r="K127" t="str">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6" t="s">
        <v>10</v>
      </c>
      <c r="F128" s="17">
        <v>44976</v>
      </c>
      <c r="G128">
        <v>80</v>
      </c>
      <c r="H128">
        <v>4</v>
      </c>
      <c r="I128">
        <f>IF(MONTH(calls[[#This Row],[Date of Call]])&lt;=6, YEAR(calls[[#This Row],[Date of Call]]), YEAR(calls[[#This Row],[Date of Call]])+1)</f>
        <v>2023</v>
      </c>
      <c r="J128" t="str">
        <f>TEXT(calls[[#This Row],[Date of Call]],"DDDD")</f>
        <v>Sunday</v>
      </c>
      <c r="K128" t="str">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6" t="s">
        <v>11</v>
      </c>
      <c r="F129" s="17">
        <v>44976</v>
      </c>
      <c r="G129">
        <v>54</v>
      </c>
      <c r="H129">
        <v>1.1000000000000001</v>
      </c>
      <c r="I129">
        <f>IF(MONTH(calls[[#This Row],[Date of Call]])&lt;=6, YEAR(calls[[#This Row],[Date of Call]]), YEAR(calls[[#This Row],[Date of Call]])+1)</f>
        <v>2023</v>
      </c>
      <c r="J129" t="str">
        <f>TEXT(calls[[#This Row],[Date of Call]],"DDDD")</f>
        <v>Sunday</v>
      </c>
      <c r="K129" t="str">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6" t="s">
        <v>11</v>
      </c>
      <c r="F130" s="17">
        <v>44977</v>
      </c>
      <c r="G130">
        <v>80</v>
      </c>
      <c r="H130">
        <v>3.9</v>
      </c>
      <c r="I130">
        <f>IF(MONTH(calls[[#This Row],[Date of Call]])&lt;=6, YEAR(calls[[#This Row],[Date of Call]]), YEAR(calls[[#This Row],[Date of Call]])+1)</f>
        <v>2023</v>
      </c>
      <c r="J130" t="str">
        <f>TEXT(calls[[#This Row],[Date of Call]],"DDDD")</f>
        <v>Monday</v>
      </c>
      <c r="K130" t="str">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6" t="s">
        <v>10</v>
      </c>
      <c r="F131" s="17">
        <v>44978</v>
      </c>
      <c r="G131">
        <v>120</v>
      </c>
      <c r="H131">
        <v>1.8</v>
      </c>
      <c r="I131">
        <f>IF(MONTH(calls[[#This Row],[Date of Call]])&lt;=6, YEAR(calls[[#This Row],[Date of Call]]), YEAR(calls[[#This Row],[Date of Call]])+1)</f>
        <v>2023</v>
      </c>
      <c r="J131" t="str">
        <f>TEXT(calls[[#This Row],[Date of Call]],"DDDD")</f>
        <v>Tuesday</v>
      </c>
      <c r="K131" t="str">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6" t="s">
        <v>13</v>
      </c>
      <c r="F132" s="17">
        <v>44978</v>
      </c>
      <c r="G132">
        <v>150</v>
      </c>
      <c r="H132">
        <v>1</v>
      </c>
      <c r="I132">
        <f>IF(MONTH(calls[[#This Row],[Date of Call]])&lt;=6, YEAR(calls[[#This Row],[Date of Call]]), YEAR(calls[[#This Row],[Date of Call]])+1)</f>
        <v>2023</v>
      </c>
      <c r="J132" t="str">
        <f>TEXT(calls[[#This Row],[Date of Call]],"DDDD")</f>
        <v>Tuesday</v>
      </c>
      <c r="K132" t="str">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6" t="s">
        <v>10</v>
      </c>
      <c r="F133" s="17">
        <v>44978</v>
      </c>
      <c r="G133">
        <v>90</v>
      </c>
      <c r="H133">
        <v>4.3</v>
      </c>
      <c r="I133">
        <f>IF(MONTH(calls[[#This Row],[Date of Call]])&lt;=6, YEAR(calls[[#This Row],[Date of Call]]), YEAR(calls[[#This Row],[Date of Call]])+1)</f>
        <v>2023</v>
      </c>
      <c r="J133" t="str">
        <f>TEXT(calls[[#This Row],[Date of Call]],"DDDD")</f>
        <v>Tuesday</v>
      </c>
      <c r="K133" t="str">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6" t="s">
        <v>6</v>
      </c>
      <c r="F134" s="17">
        <v>44979</v>
      </c>
      <c r="G134">
        <v>140</v>
      </c>
      <c r="H134">
        <v>3.4</v>
      </c>
      <c r="I134">
        <f>IF(MONTH(calls[[#This Row],[Date of Call]])&lt;=6, YEAR(calls[[#This Row],[Date of Call]]), YEAR(calls[[#This Row],[Date of Call]])+1)</f>
        <v>2023</v>
      </c>
      <c r="J134" t="str">
        <f>TEXT(calls[[#This Row],[Date of Call]],"DDDD")</f>
        <v>Wednesday</v>
      </c>
      <c r="K134" t="str">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6" t="s">
        <v>11</v>
      </c>
      <c r="F135" s="17">
        <v>44979</v>
      </c>
      <c r="G135">
        <v>22</v>
      </c>
      <c r="H135">
        <v>3.4</v>
      </c>
      <c r="I135">
        <f>IF(MONTH(calls[[#This Row],[Date of Call]])&lt;=6, YEAR(calls[[#This Row],[Date of Call]]), YEAR(calls[[#This Row],[Date of Call]])+1)</f>
        <v>2023</v>
      </c>
      <c r="J135" t="str">
        <f>TEXT(calls[[#This Row],[Date of Call]],"DDDD")</f>
        <v>Wednesday</v>
      </c>
      <c r="K135" t="str">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6" t="s">
        <v>13</v>
      </c>
      <c r="F136" s="17">
        <v>44980</v>
      </c>
      <c r="G136">
        <v>150</v>
      </c>
      <c r="H136">
        <v>4.0999999999999996</v>
      </c>
      <c r="I136">
        <f>IF(MONTH(calls[[#This Row],[Date of Call]])&lt;=6, YEAR(calls[[#This Row],[Date of Call]]), YEAR(calls[[#This Row],[Date of Call]])+1)</f>
        <v>2023</v>
      </c>
      <c r="J136" t="str">
        <f>TEXT(calls[[#This Row],[Date of Call]],"DDDD")</f>
        <v>Thursday</v>
      </c>
      <c r="K136" t="str">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6" t="s">
        <v>9</v>
      </c>
      <c r="F137" s="17">
        <v>44981</v>
      </c>
      <c r="G137">
        <v>35</v>
      </c>
      <c r="H137">
        <v>4.8</v>
      </c>
      <c r="I137">
        <f>IF(MONTH(calls[[#This Row],[Date of Call]])&lt;=6, YEAR(calls[[#This Row],[Date of Call]]), YEAR(calls[[#This Row],[Date of Call]])+1)</f>
        <v>2023</v>
      </c>
      <c r="J137" t="str">
        <f>TEXT(calls[[#This Row],[Date of Call]],"DDDD")</f>
        <v>Friday</v>
      </c>
      <c r="K137" t="str">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6" t="s">
        <v>10</v>
      </c>
      <c r="F138" s="17">
        <v>44981</v>
      </c>
      <c r="G138">
        <v>200</v>
      </c>
      <c r="H138">
        <v>2</v>
      </c>
      <c r="I138">
        <f>IF(MONTH(calls[[#This Row],[Date of Call]])&lt;=6, YEAR(calls[[#This Row],[Date of Call]]), YEAR(calls[[#This Row],[Date of Call]])+1)</f>
        <v>2023</v>
      </c>
      <c r="J138" t="str">
        <f>TEXT(calls[[#This Row],[Date of Call]],"DDDD")</f>
        <v>Friday</v>
      </c>
      <c r="K138" t="str">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6" t="s">
        <v>6</v>
      </c>
      <c r="F139" s="17">
        <v>44982</v>
      </c>
      <c r="G139">
        <v>150</v>
      </c>
      <c r="H139">
        <v>4.5999999999999996</v>
      </c>
      <c r="I139">
        <f>IF(MONTH(calls[[#This Row],[Date of Call]])&lt;=6, YEAR(calls[[#This Row],[Date of Call]]), YEAR(calls[[#This Row],[Date of Call]])+1)</f>
        <v>2023</v>
      </c>
      <c r="J139" t="str">
        <f>TEXT(calls[[#This Row],[Date of Call]],"DDDD")</f>
        <v>Saturday</v>
      </c>
      <c r="K139" t="str">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6" t="s">
        <v>10</v>
      </c>
      <c r="F140" s="17">
        <v>44982</v>
      </c>
      <c r="G140">
        <v>21</v>
      </c>
      <c r="H140">
        <v>2.6</v>
      </c>
      <c r="I140">
        <f>IF(MONTH(calls[[#This Row],[Date of Call]])&lt;=6, YEAR(calls[[#This Row],[Date of Call]]), YEAR(calls[[#This Row],[Date of Call]])+1)</f>
        <v>2023</v>
      </c>
      <c r="J140" t="str">
        <f>TEXT(calls[[#This Row],[Date of Call]],"DDDD")</f>
        <v>Saturday</v>
      </c>
      <c r="K140" t="str">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6" t="s">
        <v>13</v>
      </c>
      <c r="F141" s="17">
        <v>44983</v>
      </c>
      <c r="G141">
        <v>46</v>
      </c>
      <c r="H141">
        <v>4.9000000000000004</v>
      </c>
      <c r="I141">
        <f>IF(MONTH(calls[[#This Row],[Date of Call]])&lt;=6, YEAR(calls[[#This Row],[Date of Call]]), YEAR(calls[[#This Row],[Date of Call]])+1)</f>
        <v>2023</v>
      </c>
      <c r="J141" t="str">
        <f>TEXT(calls[[#This Row],[Date of Call]],"DDDD")</f>
        <v>Sunday</v>
      </c>
      <c r="K141" t="str">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6" t="s">
        <v>11</v>
      </c>
      <c r="F142" s="17">
        <v>44983</v>
      </c>
      <c r="G142">
        <v>165</v>
      </c>
      <c r="H142">
        <v>2.7</v>
      </c>
      <c r="I142">
        <f>IF(MONTH(calls[[#This Row],[Date of Call]])&lt;=6, YEAR(calls[[#This Row],[Date of Call]]), YEAR(calls[[#This Row],[Date of Call]])+1)</f>
        <v>2023</v>
      </c>
      <c r="J142" t="str">
        <f>TEXT(calls[[#This Row],[Date of Call]],"DDDD")</f>
        <v>Sunday</v>
      </c>
      <c r="K142" t="str">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6" t="s">
        <v>10</v>
      </c>
      <c r="F143" s="17">
        <v>44983</v>
      </c>
      <c r="G143">
        <v>84</v>
      </c>
      <c r="H143">
        <v>4.0999999999999996</v>
      </c>
      <c r="I143">
        <f>IF(MONTH(calls[[#This Row],[Date of Call]])&lt;=6, YEAR(calls[[#This Row],[Date of Call]]), YEAR(calls[[#This Row],[Date of Call]])+1)</f>
        <v>2023</v>
      </c>
      <c r="J143" t="str">
        <f>TEXT(calls[[#This Row],[Date of Call]],"DDDD")</f>
        <v>Sunday</v>
      </c>
      <c r="K143" t="str">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6" t="s">
        <v>11</v>
      </c>
      <c r="F144" s="17">
        <v>44984</v>
      </c>
      <c r="G144">
        <v>102</v>
      </c>
      <c r="H144">
        <v>4.4000000000000004</v>
      </c>
      <c r="I144">
        <f>IF(MONTH(calls[[#This Row],[Date of Call]])&lt;=6, YEAR(calls[[#This Row],[Date of Call]]), YEAR(calls[[#This Row],[Date of Call]])+1)</f>
        <v>2023</v>
      </c>
      <c r="J144" t="str">
        <f>TEXT(calls[[#This Row],[Date of Call]],"DDDD")</f>
        <v>Monday</v>
      </c>
      <c r="K144" t="str">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6" t="s">
        <v>10</v>
      </c>
      <c r="F145" s="17">
        <v>44984</v>
      </c>
      <c r="G145">
        <v>180</v>
      </c>
      <c r="H145">
        <v>4.8</v>
      </c>
      <c r="I145">
        <f>IF(MONTH(calls[[#This Row],[Date of Call]])&lt;=6, YEAR(calls[[#This Row],[Date of Call]]), YEAR(calls[[#This Row],[Date of Call]])+1)</f>
        <v>2023</v>
      </c>
      <c r="J145" t="str">
        <f>TEXT(calls[[#This Row],[Date of Call]],"DDDD")</f>
        <v>Monday</v>
      </c>
      <c r="K145" t="str">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6" t="s">
        <v>13</v>
      </c>
      <c r="F146" s="17">
        <v>44985</v>
      </c>
      <c r="G146">
        <v>111</v>
      </c>
      <c r="H146">
        <v>3</v>
      </c>
      <c r="I146">
        <f>IF(MONTH(calls[[#This Row],[Date of Call]])&lt;=6, YEAR(calls[[#This Row],[Date of Call]]), YEAR(calls[[#This Row],[Date of Call]])+1)</f>
        <v>2023</v>
      </c>
      <c r="J146" t="str">
        <f>TEXT(calls[[#This Row],[Date of Call]],"DDDD")</f>
        <v>Tuesday</v>
      </c>
      <c r="K146" t="str">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6" t="s">
        <v>6</v>
      </c>
      <c r="F147" s="17">
        <v>44985</v>
      </c>
      <c r="G147">
        <v>104</v>
      </c>
      <c r="H147">
        <v>3.1</v>
      </c>
      <c r="I147">
        <f>IF(MONTH(calls[[#This Row],[Date of Call]])&lt;=6, YEAR(calls[[#This Row],[Date of Call]]), YEAR(calls[[#This Row],[Date of Call]])+1)</f>
        <v>2023</v>
      </c>
      <c r="J147" t="str">
        <f>TEXT(calls[[#This Row],[Date of Call]],"DDDD")</f>
        <v>Tuesday</v>
      </c>
      <c r="K147" t="str">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6" t="s">
        <v>11</v>
      </c>
      <c r="F148" s="17">
        <v>44985</v>
      </c>
      <c r="G148">
        <v>80</v>
      </c>
      <c r="H148">
        <v>2.6</v>
      </c>
      <c r="I148">
        <f>IF(MONTH(calls[[#This Row],[Date of Call]])&lt;=6, YEAR(calls[[#This Row],[Date of Call]]), YEAR(calls[[#This Row],[Date of Call]])+1)</f>
        <v>2023</v>
      </c>
      <c r="J148" t="str">
        <f>TEXT(calls[[#This Row],[Date of Call]],"DDDD")</f>
        <v>Tuesday</v>
      </c>
      <c r="K148" t="str">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6" t="s">
        <v>6</v>
      </c>
      <c r="F149" s="17">
        <v>44986</v>
      </c>
      <c r="G149">
        <v>132</v>
      </c>
      <c r="H149">
        <v>4.5999999999999996</v>
      </c>
      <c r="I149">
        <f>IF(MONTH(calls[[#This Row],[Date of Call]])&lt;=6, YEAR(calls[[#This Row],[Date of Call]]), YEAR(calls[[#This Row],[Date of Call]])+1)</f>
        <v>2023</v>
      </c>
      <c r="J149" t="str">
        <f>TEXT(calls[[#This Row],[Date of Call]],"DDDD")</f>
        <v>Wednesday</v>
      </c>
      <c r="K149" t="str">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6" t="s">
        <v>13</v>
      </c>
      <c r="F150" s="17">
        <v>44986</v>
      </c>
      <c r="G150">
        <v>170</v>
      </c>
      <c r="H150">
        <v>3.7</v>
      </c>
      <c r="I150">
        <f>IF(MONTH(calls[[#This Row],[Date of Call]])&lt;=6, YEAR(calls[[#This Row],[Date of Call]]), YEAR(calls[[#This Row],[Date of Call]])+1)</f>
        <v>2023</v>
      </c>
      <c r="J150" t="str">
        <f>TEXT(calls[[#This Row],[Date of Call]],"DDDD")</f>
        <v>Wednesday</v>
      </c>
      <c r="K150" t="str">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6" t="s">
        <v>9</v>
      </c>
      <c r="F151" s="17">
        <v>44986</v>
      </c>
      <c r="G151">
        <v>36</v>
      </c>
      <c r="H151">
        <v>3.8</v>
      </c>
      <c r="I151">
        <f>IF(MONTH(calls[[#This Row],[Date of Call]])&lt;=6, YEAR(calls[[#This Row],[Date of Call]]), YEAR(calls[[#This Row],[Date of Call]])+1)</f>
        <v>2023</v>
      </c>
      <c r="J151" t="str">
        <f>TEXT(calls[[#This Row],[Date of Call]],"DDDD")</f>
        <v>Wednesday</v>
      </c>
      <c r="K151" t="str">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6" t="s">
        <v>6</v>
      </c>
      <c r="F152" s="17">
        <v>44986</v>
      </c>
      <c r="G152">
        <v>126</v>
      </c>
      <c r="H152">
        <v>3.6</v>
      </c>
      <c r="I152">
        <f>IF(MONTH(calls[[#This Row],[Date of Call]])&lt;=6, YEAR(calls[[#This Row],[Date of Call]]), YEAR(calls[[#This Row],[Date of Call]])+1)</f>
        <v>2023</v>
      </c>
      <c r="J152" t="str">
        <f>TEXT(calls[[#This Row],[Date of Call]],"DDDD")</f>
        <v>Wednesday</v>
      </c>
      <c r="K152" t="str">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6" t="s">
        <v>11</v>
      </c>
      <c r="F153" s="17">
        <v>44986</v>
      </c>
      <c r="G153">
        <v>215</v>
      </c>
      <c r="H153">
        <v>4.4000000000000004</v>
      </c>
      <c r="I153">
        <f>IF(MONTH(calls[[#This Row],[Date of Call]])&lt;=6, YEAR(calls[[#This Row],[Date of Call]]), YEAR(calls[[#This Row],[Date of Call]])+1)</f>
        <v>2023</v>
      </c>
      <c r="J153" t="str">
        <f>TEXT(calls[[#This Row],[Date of Call]],"DDDD")</f>
        <v>Wednesday</v>
      </c>
      <c r="K153" t="str">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6" t="s">
        <v>13</v>
      </c>
      <c r="F154" s="17">
        <v>44986</v>
      </c>
      <c r="G154">
        <v>114</v>
      </c>
      <c r="H154">
        <v>3.2</v>
      </c>
      <c r="I154">
        <f>IF(MONTH(calls[[#This Row],[Date of Call]])&lt;=6, YEAR(calls[[#This Row],[Date of Call]]), YEAR(calls[[#This Row],[Date of Call]])+1)</f>
        <v>2023</v>
      </c>
      <c r="J154" t="str">
        <f>TEXT(calls[[#This Row],[Date of Call]],"DDDD")</f>
        <v>Wednesday</v>
      </c>
      <c r="K154" t="str">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6" t="s">
        <v>13</v>
      </c>
      <c r="F155" s="17">
        <v>44986</v>
      </c>
      <c r="G155">
        <v>99</v>
      </c>
      <c r="H155">
        <v>4.7</v>
      </c>
      <c r="I155">
        <f>IF(MONTH(calls[[#This Row],[Date of Call]])&lt;=6, YEAR(calls[[#This Row],[Date of Call]]), YEAR(calls[[#This Row],[Date of Call]])+1)</f>
        <v>2023</v>
      </c>
      <c r="J155" t="str">
        <f>TEXT(calls[[#This Row],[Date of Call]],"DDDD")</f>
        <v>Wednesday</v>
      </c>
      <c r="K155" t="str">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6" t="s">
        <v>13</v>
      </c>
      <c r="F156" s="17">
        <v>44987</v>
      </c>
      <c r="G156">
        <v>23</v>
      </c>
      <c r="H156">
        <v>4.8</v>
      </c>
      <c r="I156">
        <f>IF(MONTH(calls[[#This Row],[Date of Call]])&lt;=6, YEAR(calls[[#This Row],[Date of Call]]), YEAR(calls[[#This Row],[Date of Call]])+1)</f>
        <v>2023</v>
      </c>
      <c r="J156" t="str">
        <f>TEXT(calls[[#This Row],[Date of Call]],"DDDD")</f>
        <v>Thursday</v>
      </c>
      <c r="K156" t="str">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6" t="s">
        <v>6</v>
      </c>
      <c r="F157" s="17">
        <v>44987</v>
      </c>
      <c r="G157">
        <v>75</v>
      </c>
      <c r="H157">
        <v>2.7</v>
      </c>
      <c r="I157">
        <f>IF(MONTH(calls[[#This Row],[Date of Call]])&lt;=6, YEAR(calls[[#This Row],[Date of Call]]), YEAR(calls[[#This Row],[Date of Call]])+1)</f>
        <v>2023</v>
      </c>
      <c r="J157" t="str">
        <f>TEXT(calls[[#This Row],[Date of Call]],"DDDD")</f>
        <v>Thursday</v>
      </c>
      <c r="K157" t="str">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6" t="s">
        <v>11</v>
      </c>
      <c r="F158" s="17">
        <v>44987</v>
      </c>
      <c r="G158">
        <v>100</v>
      </c>
      <c r="H158">
        <v>3.8</v>
      </c>
      <c r="I158">
        <f>IF(MONTH(calls[[#This Row],[Date of Call]])&lt;=6, YEAR(calls[[#This Row],[Date of Call]]), YEAR(calls[[#This Row],[Date of Call]])+1)</f>
        <v>2023</v>
      </c>
      <c r="J158" t="str">
        <f>TEXT(calls[[#This Row],[Date of Call]],"DDDD")</f>
        <v>Thursday</v>
      </c>
      <c r="K158" t="str">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6" t="s">
        <v>9</v>
      </c>
      <c r="F159" s="17">
        <v>44987</v>
      </c>
      <c r="G159">
        <v>108</v>
      </c>
      <c r="H159">
        <v>4.3</v>
      </c>
      <c r="I159">
        <f>IF(MONTH(calls[[#This Row],[Date of Call]])&lt;=6, YEAR(calls[[#This Row],[Date of Call]]), YEAR(calls[[#This Row],[Date of Call]])+1)</f>
        <v>2023</v>
      </c>
      <c r="J159" t="str">
        <f>TEXT(calls[[#This Row],[Date of Call]],"DDDD")</f>
        <v>Thursday</v>
      </c>
      <c r="K159" t="str">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6" t="s">
        <v>9</v>
      </c>
      <c r="F160" s="17">
        <v>44987</v>
      </c>
      <c r="G160">
        <v>108</v>
      </c>
      <c r="H160">
        <v>5</v>
      </c>
      <c r="I160">
        <f>IF(MONTH(calls[[#This Row],[Date of Call]])&lt;=6, YEAR(calls[[#This Row],[Date of Call]]), YEAR(calls[[#This Row],[Date of Call]])+1)</f>
        <v>2023</v>
      </c>
      <c r="J160" t="str">
        <f>TEXT(calls[[#This Row],[Date of Call]],"DDDD")</f>
        <v>Thursday</v>
      </c>
      <c r="K160" t="str">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6" t="s">
        <v>9</v>
      </c>
      <c r="F161" s="17">
        <v>44987</v>
      </c>
      <c r="G161">
        <v>28</v>
      </c>
      <c r="H161">
        <v>4.8</v>
      </c>
      <c r="I161">
        <f>IF(MONTH(calls[[#This Row],[Date of Call]])&lt;=6, YEAR(calls[[#This Row],[Date of Call]]), YEAR(calls[[#This Row],[Date of Call]])+1)</f>
        <v>2023</v>
      </c>
      <c r="J161" t="str">
        <f>TEXT(calls[[#This Row],[Date of Call]],"DDDD")</f>
        <v>Thursday</v>
      </c>
      <c r="K161" t="str">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6" t="s">
        <v>10</v>
      </c>
      <c r="F162" s="17">
        <v>44988</v>
      </c>
      <c r="G162">
        <v>70</v>
      </c>
      <c r="H162">
        <v>4.9000000000000004</v>
      </c>
      <c r="I162">
        <f>IF(MONTH(calls[[#This Row],[Date of Call]])&lt;=6, YEAR(calls[[#This Row],[Date of Call]]), YEAR(calls[[#This Row],[Date of Call]])+1)</f>
        <v>2023</v>
      </c>
      <c r="J162" t="str">
        <f>TEXT(calls[[#This Row],[Date of Call]],"DDDD")</f>
        <v>Friday</v>
      </c>
      <c r="K162" t="str">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6" t="s">
        <v>10</v>
      </c>
      <c r="F163" s="17">
        <v>44988</v>
      </c>
      <c r="G163">
        <v>172</v>
      </c>
      <c r="H163">
        <v>4.0999999999999996</v>
      </c>
      <c r="I163">
        <f>IF(MONTH(calls[[#This Row],[Date of Call]])&lt;=6, YEAR(calls[[#This Row],[Date of Call]]), YEAR(calls[[#This Row],[Date of Call]])+1)</f>
        <v>2023</v>
      </c>
      <c r="J163" t="str">
        <f>TEXT(calls[[#This Row],[Date of Call]],"DDDD")</f>
        <v>Friday</v>
      </c>
      <c r="K163" t="str">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6" t="s">
        <v>11</v>
      </c>
      <c r="F164" s="17">
        <v>44988</v>
      </c>
      <c r="G164">
        <v>123</v>
      </c>
      <c r="H164">
        <v>4.4000000000000004</v>
      </c>
      <c r="I164">
        <f>IF(MONTH(calls[[#This Row],[Date of Call]])&lt;=6, YEAR(calls[[#This Row],[Date of Call]]), YEAR(calls[[#This Row],[Date of Call]])+1)</f>
        <v>2023</v>
      </c>
      <c r="J164" t="str">
        <f>TEXT(calls[[#This Row],[Date of Call]],"DDDD")</f>
        <v>Friday</v>
      </c>
      <c r="K164" t="str">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6" t="s">
        <v>9</v>
      </c>
      <c r="F165" s="17">
        <v>44988</v>
      </c>
      <c r="G165">
        <v>93</v>
      </c>
      <c r="H165">
        <v>3.4</v>
      </c>
      <c r="I165">
        <f>IF(MONTH(calls[[#This Row],[Date of Call]])&lt;=6, YEAR(calls[[#This Row],[Date of Call]]), YEAR(calls[[#This Row],[Date of Call]])+1)</f>
        <v>2023</v>
      </c>
      <c r="J165" t="str">
        <f>TEXT(calls[[#This Row],[Date of Call]],"DDDD")</f>
        <v>Friday</v>
      </c>
      <c r="K165" t="str">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6" t="s">
        <v>10</v>
      </c>
      <c r="F166" s="17">
        <v>44988</v>
      </c>
      <c r="G166">
        <v>66</v>
      </c>
      <c r="H166">
        <v>4</v>
      </c>
      <c r="I166">
        <f>IF(MONTH(calls[[#This Row],[Date of Call]])&lt;=6, YEAR(calls[[#This Row],[Date of Call]]), YEAR(calls[[#This Row],[Date of Call]])+1)</f>
        <v>2023</v>
      </c>
      <c r="J166" t="str">
        <f>TEXT(calls[[#This Row],[Date of Call]],"DDDD")</f>
        <v>Friday</v>
      </c>
      <c r="K166" t="str">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6" t="s">
        <v>9</v>
      </c>
      <c r="F167" s="17">
        <v>44988</v>
      </c>
      <c r="G167">
        <v>39</v>
      </c>
      <c r="H167">
        <v>2.4</v>
      </c>
      <c r="I167">
        <f>IF(MONTH(calls[[#This Row],[Date of Call]])&lt;=6, YEAR(calls[[#This Row],[Date of Call]]), YEAR(calls[[#This Row],[Date of Call]])+1)</f>
        <v>2023</v>
      </c>
      <c r="J167" t="str">
        <f>TEXT(calls[[#This Row],[Date of Call]],"DDDD")</f>
        <v>Friday</v>
      </c>
      <c r="K167" t="str">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6" t="s">
        <v>6</v>
      </c>
      <c r="F168" s="17">
        <v>44988</v>
      </c>
      <c r="G168">
        <v>25</v>
      </c>
      <c r="H168">
        <v>2.1</v>
      </c>
      <c r="I168">
        <f>IF(MONTH(calls[[#This Row],[Date of Call]])&lt;=6, YEAR(calls[[#This Row],[Date of Call]]), YEAR(calls[[#This Row],[Date of Call]])+1)</f>
        <v>2023</v>
      </c>
      <c r="J168" t="str">
        <f>TEXT(calls[[#This Row],[Date of Call]],"DDDD")</f>
        <v>Friday</v>
      </c>
      <c r="K168" t="str">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6" t="s">
        <v>11</v>
      </c>
      <c r="F169" s="17">
        <v>44988</v>
      </c>
      <c r="G169">
        <v>68</v>
      </c>
      <c r="H169">
        <v>3</v>
      </c>
      <c r="I169">
        <f>IF(MONTH(calls[[#This Row],[Date of Call]])&lt;=6, YEAR(calls[[#This Row],[Date of Call]]), YEAR(calls[[#This Row],[Date of Call]])+1)</f>
        <v>2023</v>
      </c>
      <c r="J169" t="str">
        <f>TEXT(calls[[#This Row],[Date of Call]],"DDDD")</f>
        <v>Friday</v>
      </c>
      <c r="K169" t="str">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6" t="s">
        <v>6</v>
      </c>
      <c r="F170" s="17">
        <v>44988</v>
      </c>
      <c r="G170">
        <v>84</v>
      </c>
      <c r="H170">
        <v>3.2</v>
      </c>
      <c r="I170">
        <f>IF(MONTH(calls[[#This Row],[Date of Call]])&lt;=6, YEAR(calls[[#This Row],[Date of Call]]), YEAR(calls[[#This Row],[Date of Call]])+1)</f>
        <v>2023</v>
      </c>
      <c r="J170" t="str">
        <f>TEXT(calls[[#This Row],[Date of Call]],"DDDD")</f>
        <v>Friday</v>
      </c>
      <c r="K170" t="str">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6" t="s">
        <v>9</v>
      </c>
      <c r="F171" s="17">
        <v>44989</v>
      </c>
      <c r="G171">
        <v>88</v>
      </c>
      <c r="H171">
        <v>3.4</v>
      </c>
      <c r="I171">
        <f>IF(MONTH(calls[[#This Row],[Date of Call]])&lt;=6, YEAR(calls[[#This Row],[Date of Call]]), YEAR(calls[[#This Row],[Date of Call]])+1)</f>
        <v>2023</v>
      </c>
      <c r="J171" t="str">
        <f>TEXT(calls[[#This Row],[Date of Call]],"DDDD")</f>
        <v>Saturday</v>
      </c>
      <c r="K171" t="str">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6" t="s">
        <v>11</v>
      </c>
      <c r="F172" s="17">
        <v>44989</v>
      </c>
      <c r="G172">
        <v>93</v>
      </c>
      <c r="H172">
        <v>2.7</v>
      </c>
      <c r="I172">
        <f>IF(MONTH(calls[[#This Row],[Date of Call]])&lt;=6, YEAR(calls[[#This Row],[Date of Call]]), YEAR(calls[[#This Row],[Date of Call]])+1)</f>
        <v>2023</v>
      </c>
      <c r="J172" t="str">
        <f>TEXT(calls[[#This Row],[Date of Call]],"DDDD")</f>
        <v>Saturday</v>
      </c>
      <c r="K172" t="str">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6" t="s">
        <v>6</v>
      </c>
      <c r="F173" s="17">
        <v>44989</v>
      </c>
      <c r="G173">
        <v>128</v>
      </c>
      <c r="H173">
        <v>5</v>
      </c>
      <c r="I173">
        <f>IF(MONTH(calls[[#This Row],[Date of Call]])&lt;=6, YEAR(calls[[#This Row],[Date of Call]]), YEAR(calls[[#This Row],[Date of Call]])+1)</f>
        <v>2023</v>
      </c>
      <c r="J173" t="str">
        <f>TEXT(calls[[#This Row],[Date of Call]],"DDDD")</f>
        <v>Saturday</v>
      </c>
      <c r="K173" t="str">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6" t="s">
        <v>13</v>
      </c>
      <c r="F174" s="17">
        <v>44989</v>
      </c>
      <c r="G174">
        <v>40</v>
      </c>
      <c r="H174">
        <v>3.4</v>
      </c>
      <c r="I174">
        <f>IF(MONTH(calls[[#This Row],[Date of Call]])&lt;=6, YEAR(calls[[#This Row],[Date of Call]]), YEAR(calls[[#This Row],[Date of Call]])+1)</f>
        <v>2023</v>
      </c>
      <c r="J174" t="str">
        <f>TEXT(calls[[#This Row],[Date of Call]],"DDDD")</f>
        <v>Saturday</v>
      </c>
      <c r="K174" t="str">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6" t="s">
        <v>6</v>
      </c>
      <c r="F175" s="17">
        <v>44990</v>
      </c>
      <c r="G175">
        <v>92</v>
      </c>
      <c r="H175">
        <v>4.7</v>
      </c>
      <c r="I175">
        <f>IF(MONTH(calls[[#This Row],[Date of Call]])&lt;=6, YEAR(calls[[#This Row],[Date of Call]]), YEAR(calls[[#This Row],[Date of Call]])+1)</f>
        <v>2023</v>
      </c>
      <c r="J175" t="str">
        <f>TEXT(calls[[#This Row],[Date of Call]],"DDDD")</f>
        <v>Sunday</v>
      </c>
      <c r="K175" t="str">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6" t="s">
        <v>9</v>
      </c>
      <c r="F176" s="17">
        <v>44990</v>
      </c>
      <c r="G176">
        <v>27</v>
      </c>
      <c r="H176">
        <v>4.5</v>
      </c>
      <c r="I176">
        <f>IF(MONTH(calls[[#This Row],[Date of Call]])&lt;=6, YEAR(calls[[#This Row],[Date of Call]]), YEAR(calls[[#This Row],[Date of Call]])+1)</f>
        <v>2023</v>
      </c>
      <c r="J176" t="str">
        <f>TEXT(calls[[#This Row],[Date of Call]],"DDDD")</f>
        <v>Sunday</v>
      </c>
      <c r="K176" t="str">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6" t="s">
        <v>10</v>
      </c>
      <c r="F177" s="17">
        <v>44990</v>
      </c>
      <c r="G177">
        <v>140</v>
      </c>
      <c r="H177">
        <v>4.0999999999999996</v>
      </c>
      <c r="I177">
        <f>IF(MONTH(calls[[#This Row],[Date of Call]])&lt;=6, YEAR(calls[[#This Row],[Date of Call]]), YEAR(calls[[#This Row],[Date of Call]])+1)</f>
        <v>2023</v>
      </c>
      <c r="J177" t="str">
        <f>TEXT(calls[[#This Row],[Date of Call]],"DDDD")</f>
        <v>Sunday</v>
      </c>
      <c r="K177" t="str">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6" t="s">
        <v>11</v>
      </c>
      <c r="F178" s="17">
        <v>44990</v>
      </c>
      <c r="G178">
        <v>40</v>
      </c>
      <c r="H178">
        <v>5</v>
      </c>
      <c r="I178">
        <f>IF(MONTH(calls[[#This Row],[Date of Call]])&lt;=6, YEAR(calls[[#This Row],[Date of Call]]), YEAR(calls[[#This Row],[Date of Call]])+1)</f>
        <v>2023</v>
      </c>
      <c r="J178" t="str">
        <f>TEXT(calls[[#This Row],[Date of Call]],"DDDD")</f>
        <v>Sunday</v>
      </c>
      <c r="K178" t="str">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6" t="s">
        <v>6</v>
      </c>
      <c r="F179" s="17">
        <v>44990</v>
      </c>
      <c r="G179">
        <v>102</v>
      </c>
      <c r="H179">
        <v>4.7</v>
      </c>
      <c r="I179">
        <f>IF(MONTH(calls[[#This Row],[Date of Call]])&lt;=6, YEAR(calls[[#This Row],[Date of Call]]), YEAR(calls[[#This Row],[Date of Call]])+1)</f>
        <v>2023</v>
      </c>
      <c r="J179" t="str">
        <f>TEXT(calls[[#This Row],[Date of Call]],"DDDD")</f>
        <v>Sunday</v>
      </c>
      <c r="K179" t="str">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6" t="s">
        <v>10</v>
      </c>
      <c r="F180" s="17">
        <v>44990</v>
      </c>
      <c r="G180">
        <v>42</v>
      </c>
      <c r="H180">
        <v>4.2</v>
      </c>
      <c r="I180">
        <f>IF(MONTH(calls[[#This Row],[Date of Call]])&lt;=6, YEAR(calls[[#This Row],[Date of Call]]), YEAR(calls[[#This Row],[Date of Call]])+1)</f>
        <v>2023</v>
      </c>
      <c r="J180" t="str">
        <f>TEXT(calls[[#This Row],[Date of Call]],"DDDD")</f>
        <v>Sunday</v>
      </c>
      <c r="K180" t="str">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6" t="s">
        <v>9</v>
      </c>
      <c r="F181" s="17">
        <v>44991</v>
      </c>
      <c r="G181">
        <v>210</v>
      </c>
      <c r="H181">
        <v>3.9</v>
      </c>
      <c r="I181">
        <f>IF(MONTH(calls[[#This Row],[Date of Call]])&lt;=6, YEAR(calls[[#This Row],[Date of Call]]), YEAR(calls[[#This Row],[Date of Call]])+1)</f>
        <v>2023</v>
      </c>
      <c r="J181" t="str">
        <f>TEXT(calls[[#This Row],[Date of Call]],"DDDD")</f>
        <v>Monday</v>
      </c>
      <c r="K181" t="str">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6" t="s">
        <v>11</v>
      </c>
      <c r="F182" s="17">
        <v>44991</v>
      </c>
      <c r="G182">
        <v>34</v>
      </c>
      <c r="H182">
        <v>3</v>
      </c>
      <c r="I182">
        <f>IF(MONTH(calls[[#This Row],[Date of Call]])&lt;=6, YEAR(calls[[#This Row],[Date of Call]]), YEAR(calls[[#This Row],[Date of Call]])+1)</f>
        <v>2023</v>
      </c>
      <c r="J182" t="str">
        <f>TEXT(calls[[#This Row],[Date of Call]],"DDDD")</f>
        <v>Monday</v>
      </c>
      <c r="K182" t="str">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6" t="s">
        <v>13</v>
      </c>
      <c r="F183" s="17">
        <v>44991</v>
      </c>
      <c r="G183">
        <v>215</v>
      </c>
      <c r="H183">
        <v>3.6</v>
      </c>
      <c r="I183">
        <f>IF(MONTH(calls[[#This Row],[Date of Call]])&lt;=6, YEAR(calls[[#This Row],[Date of Call]]), YEAR(calls[[#This Row],[Date of Call]])+1)</f>
        <v>2023</v>
      </c>
      <c r="J183" t="str">
        <f>TEXT(calls[[#This Row],[Date of Call]],"DDDD")</f>
        <v>Monday</v>
      </c>
      <c r="K183" t="str">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6" t="s">
        <v>13</v>
      </c>
      <c r="F184" s="17">
        <v>44991</v>
      </c>
      <c r="G184">
        <v>32</v>
      </c>
      <c r="H184">
        <v>0.7</v>
      </c>
      <c r="I184">
        <f>IF(MONTH(calls[[#This Row],[Date of Call]])&lt;=6, YEAR(calls[[#This Row],[Date of Call]]), YEAR(calls[[#This Row],[Date of Call]])+1)</f>
        <v>2023</v>
      </c>
      <c r="J184" t="str">
        <f>TEXT(calls[[#This Row],[Date of Call]],"DDDD")</f>
        <v>Monday</v>
      </c>
      <c r="K184" t="str">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6" t="s">
        <v>9</v>
      </c>
      <c r="F185" s="17">
        <v>44992</v>
      </c>
      <c r="G185">
        <v>48</v>
      </c>
      <c r="H185">
        <v>4.7</v>
      </c>
      <c r="I185">
        <f>IF(MONTH(calls[[#This Row],[Date of Call]])&lt;=6, YEAR(calls[[#This Row],[Date of Call]]), YEAR(calls[[#This Row],[Date of Call]])+1)</f>
        <v>2023</v>
      </c>
      <c r="J185" t="str">
        <f>TEXT(calls[[#This Row],[Date of Call]],"DDDD")</f>
        <v>Tuesday</v>
      </c>
      <c r="K185" t="str">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6" t="s">
        <v>9</v>
      </c>
      <c r="F186" s="17">
        <v>44992</v>
      </c>
      <c r="G186">
        <v>132</v>
      </c>
      <c r="H186">
        <v>4.5</v>
      </c>
      <c r="I186">
        <f>IF(MONTH(calls[[#This Row],[Date of Call]])&lt;=6, YEAR(calls[[#This Row],[Date of Call]]), YEAR(calls[[#This Row],[Date of Call]])+1)</f>
        <v>2023</v>
      </c>
      <c r="J186" t="str">
        <f>TEXT(calls[[#This Row],[Date of Call]],"DDDD")</f>
        <v>Tuesday</v>
      </c>
      <c r="K186" t="str">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6" t="s">
        <v>10</v>
      </c>
      <c r="F187" s="17">
        <v>44992</v>
      </c>
      <c r="G187">
        <v>172</v>
      </c>
      <c r="H187">
        <v>4.3</v>
      </c>
      <c r="I187">
        <f>IF(MONTH(calls[[#This Row],[Date of Call]])&lt;=6, YEAR(calls[[#This Row],[Date of Call]]), YEAR(calls[[#This Row],[Date of Call]])+1)</f>
        <v>2023</v>
      </c>
      <c r="J187" t="str">
        <f>TEXT(calls[[#This Row],[Date of Call]],"DDDD")</f>
        <v>Tuesday</v>
      </c>
      <c r="K187" t="str">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6" t="s">
        <v>10</v>
      </c>
      <c r="F188" s="17">
        <v>44992</v>
      </c>
      <c r="G188">
        <v>111</v>
      </c>
      <c r="H188">
        <v>3.4</v>
      </c>
      <c r="I188">
        <f>IF(MONTH(calls[[#This Row],[Date of Call]])&lt;=6, YEAR(calls[[#This Row],[Date of Call]]), YEAR(calls[[#This Row],[Date of Call]])+1)</f>
        <v>2023</v>
      </c>
      <c r="J188" t="str">
        <f>TEXT(calls[[#This Row],[Date of Call]],"DDDD")</f>
        <v>Tuesday</v>
      </c>
      <c r="K188" t="str">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6" t="s">
        <v>10</v>
      </c>
      <c r="F189" s="17">
        <v>44992</v>
      </c>
      <c r="G189">
        <v>58</v>
      </c>
      <c r="H189">
        <v>3.6</v>
      </c>
      <c r="I189">
        <f>IF(MONTH(calls[[#This Row],[Date of Call]])&lt;=6, YEAR(calls[[#This Row],[Date of Call]]), YEAR(calls[[#This Row],[Date of Call]])+1)</f>
        <v>2023</v>
      </c>
      <c r="J189" t="str">
        <f>TEXT(calls[[#This Row],[Date of Call]],"DDDD")</f>
        <v>Tuesday</v>
      </c>
      <c r="K189" t="str">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6" t="s">
        <v>13</v>
      </c>
      <c r="F190" s="17">
        <v>44992</v>
      </c>
      <c r="G190">
        <v>68</v>
      </c>
      <c r="H190">
        <v>4</v>
      </c>
      <c r="I190">
        <f>IF(MONTH(calls[[#This Row],[Date of Call]])&lt;=6, YEAR(calls[[#This Row],[Date of Call]]), YEAR(calls[[#This Row],[Date of Call]])+1)</f>
        <v>2023</v>
      </c>
      <c r="J190" t="str">
        <f>TEXT(calls[[#This Row],[Date of Call]],"DDDD")</f>
        <v>Tuesday</v>
      </c>
      <c r="K190" t="str">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6" t="s">
        <v>11</v>
      </c>
      <c r="F191" s="17">
        <v>44992</v>
      </c>
      <c r="G191">
        <v>160</v>
      </c>
      <c r="H191">
        <v>4.5</v>
      </c>
      <c r="I191">
        <f>IF(MONTH(calls[[#This Row],[Date of Call]])&lt;=6, YEAR(calls[[#This Row],[Date of Call]]), YEAR(calls[[#This Row],[Date of Call]])+1)</f>
        <v>2023</v>
      </c>
      <c r="J191" t="str">
        <f>TEXT(calls[[#This Row],[Date of Call]],"DDDD")</f>
        <v>Tuesday</v>
      </c>
      <c r="K191" t="str">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6" t="s">
        <v>6</v>
      </c>
      <c r="F192" s="17">
        <v>44992</v>
      </c>
      <c r="G192">
        <v>45</v>
      </c>
      <c r="H192">
        <v>3</v>
      </c>
      <c r="I192">
        <f>IF(MONTH(calls[[#This Row],[Date of Call]])&lt;=6, YEAR(calls[[#This Row],[Date of Call]]), YEAR(calls[[#This Row],[Date of Call]])+1)</f>
        <v>2023</v>
      </c>
      <c r="J192" t="str">
        <f>TEXT(calls[[#This Row],[Date of Call]],"DDDD")</f>
        <v>Tuesday</v>
      </c>
      <c r="K192" t="str">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6" t="s">
        <v>9</v>
      </c>
      <c r="F193" s="17">
        <v>44993</v>
      </c>
      <c r="G193">
        <v>117</v>
      </c>
      <c r="H193">
        <v>3</v>
      </c>
      <c r="I193">
        <f>IF(MONTH(calls[[#This Row],[Date of Call]])&lt;=6, YEAR(calls[[#This Row],[Date of Call]]), YEAR(calls[[#This Row],[Date of Call]])+1)</f>
        <v>2023</v>
      </c>
      <c r="J193" t="str">
        <f>TEXT(calls[[#This Row],[Date of Call]],"DDDD")</f>
        <v>Wednesday</v>
      </c>
      <c r="K193" t="str">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6" t="s">
        <v>10</v>
      </c>
      <c r="F194" s="17">
        <v>44994</v>
      </c>
      <c r="G194">
        <v>22</v>
      </c>
      <c r="H194">
        <v>1.6</v>
      </c>
      <c r="I194">
        <f>IF(MONTH(calls[[#This Row],[Date of Call]])&lt;=6, YEAR(calls[[#This Row],[Date of Call]]), YEAR(calls[[#This Row],[Date of Call]])+1)</f>
        <v>2023</v>
      </c>
      <c r="J194" t="str">
        <f>TEXT(calls[[#This Row],[Date of Call]],"DDDD")</f>
        <v>Thursday</v>
      </c>
      <c r="K194" t="str">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6" t="s">
        <v>6</v>
      </c>
      <c r="F195" s="17">
        <v>44994</v>
      </c>
      <c r="G195">
        <v>195</v>
      </c>
      <c r="H195">
        <v>3</v>
      </c>
      <c r="I195">
        <f>IF(MONTH(calls[[#This Row],[Date of Call]])&lt;=6, YEAR(calls[[#This Row],[Date of Call]]), YEAR(calls[[#This Row],[Date of Call]])+1)</f>
        <v>2023</v>
      </c>
      <c r="J195" t="str">
        <f>TEXT(calls[[#This Row],[Date of Call]],"DDDD")</f>
        <v>Thursday</v>
      </c>
      <c r="K195" t="str">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6" t="s">
        <v>11</v>
      </c>
      <c r="F196" s="17">
        <v>44994</v>
      </c>
      <c r="G196">
        <v>168</v>
      </c>
      <c r="H196">
        <v>3.7</v>
      </c>
      <c r="I196">
        <f>IF(MONTH(calls[[#This Row],[Date of Call]])&lt;=6, YEAR(calls[[#This Row],[Date of Call]]), YEAR(calls[[#This Row],[Date of Call]])+1)</f>
        <v>2023</v>
      </c>
      <c r="J196" t="str">
        <f>TEXT(calls[[#This Row],[Date of Call]],"DDDD")</f>
        <v>Thursday</v>
      </c>
      <c r="K196" t="str">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6" t="s">
        <v>13</v>
      </c>
      <c r="F197" s="17">
        <v>44995</v>
      </c>
      <c r="G197">
        <v>46</v>
      </c>
      <c r="H197">
        <v>4.9000000000000004</v>
      </c>
      <c r="I197">
        <f>IF(MONTH(calls[[#This Row],[Date of Call]])&lt;=6, YEAR(calls[[#This Row],[Date of Call]]), YEAR(calls[[#This Row],[Date of Call]])+1)</f>
        <v>2023</v>
      </c>
      <c r="J197" t="str">
        <f>TEXT(calls[[#This Row],[Date of Call]],"DDDD")</f>
        <v>Friday</v>
      </c>
      <c r="K197" t="str">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6" t="s">
        <v>10</v>
      </c>
      <c r="F198" s="17">
        <v>44995</v>
      </c>
      <c r="G198">
        <v>164</v>
      </c>
      <c r="H198">
        <v>3.4</v>
      </c>
      <c r="I198">
        <f>IF(MONTH(calls[[#This Row],[Date of Call]])&lt;=6, YEAR(calls[[#This Row],[Date of Call]]), YEAR(calls[[#This Row],[Date of Call]])+1)</f>
        <v>2023</v>
      </c>
      <c r="J198" t="str">
        <f>TEXT(calls[[#This Row],[Date of Call]],"DDDD")</f>
        <v>Friday</v>
      </c>
      <c r="K198" t="str">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6" t="s">
        <v>13</v>
      </c>
      <c r="F199" s="17">
        <v>44995</v>
      </c>
      <c r="G199">
        <v>48</v>
      </c>
      <c r="H199">
        <v>5</v>
      </c>
      <c r="I199">
        <f>IF(MONTH(calls[[#This Row],[Date of Call]])&lt;=6, YEAR(calls[[#This Row],[Date of Call]]), YEAR(calls[[#This Row],[Date of Call]])+1)</f>
        <v>2023</v>
      </c>
      <c r="J199" t="str">
        <f>TEXT(calls[[#This Row],[Date of Call]],"DDDD")</f>
        <v>Friday</v>
      </c>
      <c r="K199" t="str">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6" t="s">
        <v>9</v>
      </c>
      <c r="F200" s="17">
        <v>44995</v>
      </c>
      <c r="G200">
        <v>96</v>
      </c>
      <c r="H200">
        <v>5</v>
      </c>
      <c r="I200">
        <f>IF(MONTH(calls[[#This Row],[Date of Call]])&lt;=6, YEAR(calls[[#This Row],[Date of Call]]), YEAR(calls[[#This Row],[Date of Call]])+1)</f>
        <v>2023</v>
      </c>
      <c r="J200" t="str">
        <f>TEXT(calls[[#This Row],[Date of Call]],"DDDD")</f>
        <v>Friday</v>
      </c>
      <c r="K200" t="str">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6" t="s">
        <v>13</v>
      </c>
      <c r="F201" s="17">
        <v>44995</v>
      </c>
      <c r="G201">
        <v>105</v>
      </c>
      <c r="H201">
        <v>4</v>
      </c>
      <c r="I201">
        <f>IF(MONTH(calls[[#This Row],[Date of Call]])&lt;=6, YEAR(calls[[#This Row],[Date of Call]]), YEAR(calls[[#This Row],[Date of Call]])+1)</f>
        <v>2023</v>
      </c>
      <c r="J201" t="str">
        <f>TEXT(calls[[#This Row],[Date of Call]],"DDDD")</f>
        <v>Friday</v>
      </c>
      <c r="K201" t="str">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6" t="s">
        <v>13</v>
      </c>
      <c r="F202" s="17">
        <v>44996</v>
      </c>
      <c r="G202">
        <v>44</v>
      </c>
      <c r="H202">
        <v>3.6</v>
      </c>
      <c r="I202">
        <f>IF(MONTH(calls[[#This Row],[Date of Call]])&lt;=6, YEAR(calls[[#This Row],[Date of Call]]), YEAR(calls[[#This Row],[Date of Call]])+1)</f>
        <v>2023</v>
      </c>
      <c r="J202" t="str">
        <f>TEXT(calls[[#This Row],[Date of Call]],"DDDD")</f>
        <v>Saturday</v>
      </c>
      <c r="K202" t="str">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6" t="s">
        <v>11</v>
      </c>
      <c r="F203" s="17">
        <v>44996</v>
      </c>
      <c r="G203">
        <v>132</v>
      </c>
      <c r="H203">
        <v>3.7</v>
      </c>
      <c r="I203">
        <f>IF(MONTH(calls[[#This Row],[Date of Call]])&lt;=6, YEAR(calls[[#This Row],[Date of Call]]), YEAR(calls[[#This Row],[Date of Call]])+1)</f>
        <v>2023</v>
      </c>
      <c r="J203" t="str">
        <f>TEXT(calls[[#This Row],[Date of Call]],"DDDD")</f>
        <v>Saturday</v>
      </c>
      <c r="K203" t="str">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6" t="s">
        <v>10</v>
      </c>
      <c r="F204" s="17">
        <v>44996</v>
      </c>
      <c r="G204">
        <v>54</v>
      </c>
      <c r="H204">
        <v>4.2</v>
      </c>
      <c r="I204">
        <f>IF(MONTH(calls[[#This Row],[Date of Call]])&lt;=6, YEAR(calls[[#This Row],[Date of Call]]), YEAR(calls[[#This Row],[Date of Call]])+1)</f>
        <v>2023</v>
      </c>
      <c r="J204" t="str">
        <f>TEXT(calls[[#This Row],[Date of Call]],"DDDD")</f>
        <v>Saturday</v>
      </c>
      <c r="K204" t="str">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6" t="s">
        <v>6</v>
      </c>
      <c r="F205" s="17">
        <v>44996</v>
      </c>
      <c r="G205">
        <v>129</v>
      </c>
      <c r="H205">
        <v>2.1</v>
      </c>
      <c r="I205">
        <f>IF(MONTH(calls[[#This Row],[Date of Call]])&lt;=6, YEAR(calls[[#This Row],[Date of Call]]), YEAR(calls[[#This Row],[Date of Call]])+1)</f>
        <v>2023</v>
      </c>
      <c r="J205" t="str">
        <f>TEXT(calls[[#This Row],[Date of Call]],"DDDD")</f>
        <v>Saturday</v>
      </c>
      <c r="K205" t="str">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6" t="s">
        <v>13</v>
      </c>
      <c r="F206" s="17">
        <v>44996</v>
      </c>
      <c r="G206">
        <v>42</v>
      </c>
      <c r="H206">
        <v>4</v>
      </c>
      <c r="I206">
        <f>IF(MONTH(calls[[#This Row],[Date of Call]])&lt;=6, YEAR(calls[[#This Row],[Date of Call]]), YEAR(calls[[#This Row],[Date of Call]])+1)</f>
        <v>2023</v>
      </c>
      <c r="J206" t="str">
        <f>TEXT(calls[[#This Row],[Date of Call]],"DDDD")</f>
        <v>Saturday</v>
      </c>
      <c r="K206" t="str">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6" t="s">
        <v>13</v>
      </c>
      <c r="F207" s="17">
        <v>44996</v>
      </c>
      <c r="G207">
        <v>42</v>
      </c>
      <c r="H207">
        <v>4.2</v>
      </c>
      <c r="I207">
        <f>IF(MONTH(calls[[#This Row],[Date of Call]])&lt;=6, YEAR(calls[[#This Row],[Date of Call]]), YEAR(calls[[#This Row],[Date of Call]])+1)</f>
        <v>2023</v>
      </c>
      <c r="J207" t="str">
        <f>TEXT(calls[[#This Row],[Date of Call]],"DDDD")</f>
        <v>Saturday</v>
      </c>
      <c r="K207" t="str">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6" t="s">
        <v>10</v>
      </c>
      <c r="F208" s="17">
        <v>44996</v>
      </c>
      <c r="G208">
        <v>180</v>
      </c>
      <c r="H208">
        <v>3.1</v>
      </c>
      <c r="I208">
        <f>IF(MONTH(calls[[#This Row],[Date of Call]])&lt;=6, YEAR(calls[[#This Row],[Date of Call]]), YEAR(calls[[#This Row],[Date of Call]])+1)</f>
        <v>2023</v>
      </c>
      <c r="J208" t="str">
        <f>TEXT(calls[[#This Row],[Date of Call]],"DDDD")</f>
        <v>Saturday</v>
      </c>
      <c r="K208" t="str">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6" t="s">
        <v>13</v>
      </c>
      <c r="F209" s="17">
        <v>44997</v>
      </c>
      <c r="G209">
        <v>34</v>
      </c>
      <c r="H209">
        <v>4.8</v>
      </c>
      <c r="I209">
        <f>IF(MONTH(calls[[#This Row],[Date of Call]])&lt;=6, YEAR(calls[[#This Row],[Date of Call]]), YEAR(calls[[#This Row],[Date of Call]])+1)</f>
        <v>2023</v>
      </c>
      <c r="J209" t="str">
        <f>TEXT(calls[[#This Row],[Date of Call]],"DDDD")</f>
        <v>Sunday</v>
      </c>
      <c r="K209" t="str">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6" t="s">
        <v>6</v>
      </c>
      <c r="F210" s="17">
        <v>44997</v>
      </c>
      <c r="G210">
        <v>29</v>
      </c>
      <c r="H210">
        <v>4.7</v>
      </c>
      <c r="I210">
        <f>IF(MONTH(calls[[#This Row],[Date of Call]])&lt;=6, YEAR(calls[[#This Row],[Date of Call]]), YEAR(calls[[#This Row],[Date of Call]])+1)</f>
        <v>2023</v>
      </c>
      <c r="J210" t="str">
        <f>TEXT(calls[[#This Row],[Date of Call]],"DDDD")</f>
        <v>Sunday</v>
      </c>
      <c r="K210" t="str">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6" t="s">
        <v>9</v>
      </c>
      <c r="F211" s="17">
        <v>44997</v>
      </c>
      <c r="G211">
        <v>165</v>
      </c>
      <c r="H211">
        <v>3.3</v>
      </c>
      <c r="I211">
        <f>IF(MONTH(calls[[#This Row],[Date of Call]])&lt;=6, YEAR(calls[[#This Row],[Date of Call]]), YEAR(calls[[#This Row],[Date of Call]])+1)</f>
        <v>2023</v>
      </c>
      <c r="J211" t="str">
        <f>TEXT(calls[[#This Row],[Date of Call]],"DDDD")</f>
        <v>Sunday</v>
      </c>
      <c r="K211" t="str">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6" t="s">
        <v>13</v>
      </c>
      <c r="F212" s="17">
        <v>44998</v>
      </c>
      <c r="G212">
        <v>32</v>
      </c>
      <c r="H212">
        <v>3.7</v>
      </c>
      <c r="I212">
        <f>IF(MONTH(calls[[#This Row],[Date of Call]])&lt;=6, YEAR(calls[[#This Row],[Date of Call]]), YEAR(calls[[#This Row],[Date of Call]])+1)</f>
        <v>2023</v>
      </c>
      <c r="J212" t="str">
        <f>TEXT(calls[[#This Row],[Date of Call]],"DDDD")</f>
        <v>Monday</v>
      </c>
      <c r="K212" t="str">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6" t="s">
        <v>11</v>
      </c>
      <c r="F213" s="17">
        <v>44998</v>
      </c>
      <c r="G213">
        <v>160</v>
      </c>
      <c r="H213">
        <v>4.9000000000000004</v>
      </c>
      <c r="I213">
        <f>IF(MONTH(calls[[#This Row],[Date of Call]])&lt;=6, YEAR(calls[[#This Row],[Date of Call]]), YEAR(calls[[#This Row],[Date of Call]])+1)</f>
        <v>2023</v>
      </c>
      <c r="J213" t="str">
        <f>TEXT(calls[[#This Row],[Date of Call]],"DDDD")</f>
        <v>Monday</v>
      </c>
      <c r="K213" t="str">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6" t="s">
        <v>10</v>
      </c>
      <c r="F214" s="17">
        <v>44998</v>
      </c>
      <c r="G214">
        <v>140</v>
      </c>
      <c r="H214">
        <v>3.5</v>
      </c>
      <c r="I214">
        <f>IF(MONTH(calls[[#This Row],[Date of Call]])&lt;=6, YEAR(calls[[#This Row],[Date of Call]]), YEAR(calls[[#This Row],[Date of Call]])+1)</f>
        <v>2023</v>
      </c>
      <c r="J214" t="str">
        <f>TEXT(calls[[#This Row],[Date of Call]],"DDDD")</f>
        <v>Monday</v>
      </c>
      <c r="K214" t="str">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6" t="s">
        <v>10</v>
      </c>
      <c r="F215" s="17">
        <v>44998</v>
      </c>
      <c r="G215">
        <v>136</v>
      </c>
      <c r="H215">
        <v>4.4000000000000004</v>
      </c>
      <c r="I215">
        <f>IF(MONTH(calls[[#This Row],[Date of Call]])&lt;=6, YEAR(calls[[#This Row],[Date of Call]]), YEAR(calls[[#This Row],[Date of Call]])+1)</f>
        <v>2023</v>
      </c>
      <c r="J215" t="str">
        <f>TEXT(calls[[#This Row],[Date of Call]],"DDDD")</f>
        <v>Monday</v>
      </c>
      <c r="K215" t="str">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6" t="s">
        <v>6</v>
      </c>
      <c r="F216" s="17">
        <v>44998</v>
      </c>
      <c r="G216">
        <v>66</v>
      </c>
      <c r="H216">
        <v>2.8</v>
      </c>
      <c r="I216">
        <f>IF(MONTH(calls[[#This Row],[Date of Call]])&lt;=6, YEAR(calls[[#This Row],[Date of Call]]), YEAR(calls[[#This Row],[Date of Call]])+1)</f>
        <v>2023</v>
      </c>
      <c r="J216" t="str">
        <f>TEXT(calls[[#This Row],[Date of Call]],"DDDD")</f>
        <v>Monday</v>
      </c>
      <c r="K216" t="str">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6" t="s">
        <v>11</v>
      </c>
      <c r="F217" s="17">
        <v>44999</v>
      </c>
      <c r="G217">
        <v>63</v>
      </c>
      <c r="H217">
        <v>4.0999999999999996</v>
      </c>
      <c r="I217">
        <f>IF(MONTH(calls[[#This Row],[Date of Call]])&lt;=6, YEAR(calls[[#This Row],[Date of Call]]), YEAR(calls[[#This Row],[Date of Call]])+1)</f>
        <v>2023</v>
      </c>
      <c r="J217" t="str">
        <f>TEXT(calls[[#This Row],[Date of Call]],"DDDD")</f>
        <v>Tuesday</v>
      </c>
      <c r="K217" t="str">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6" t="s">
        <v>13</v>
      </c>
      <c r="F218" s="17">
        <v>44999</v>
      </c>
      <c r="G218">
        <v>44</v>
      </c>
      <c r="H218">
        <v>3.5</v>
      </c>
      <c r="I218">
        <f>IF(MONTH(calls[[#This Row],[Date of Call]])&lt;=6, YEAR(calls[[#This Row],[Date of Call]]), YEAR(calls[[#This Row],[Date of Call]])+1)</f>
        <v>2023</v>
      </c>
      <c r="J218" t="str">
        <f>TEXT(calls[[#This Row],[Date of Call]],"DDDD")</f>
        <v>Tuesday</v>
      </c>
      <c r="K218" t="str">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6" t="s">
        <v>9</v>
      </c>
      <c r="F219" s="17">
        <v>44999</v>
      </c>
      <c r="G219">
        <v>78</v>
      </c>
      <c r="H219">
        <v>3.8</v>
      </c>
      <c r="I219">
        <f>IF(MONTH(calls[[#This Row],[Date of Call]])&lt;=6, YEAR(calls[[#This Row],[Date of Call]]), YEAR(calls[[#This Row],[Date of Call]])+1)</f>
        <v>2023</v>
      </c>
      <c r="J219" t="str">
        <f>TEXT(calls[[#This Row],[Date of Call]],"DDDD")</f>
        <v>Tuesday</v>
      </c>
      <c r="K219" t="str">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6" t="s">
        <v>13</v>
      </c>
      <c r="F220" s="17">
        <v>44999</v>
      </c>
      <c r="G220">
        <v>20</v>
      </c>
      <c r="H220">
        <v>3.9</v>
      </c>
      <c r="I220">
        <f>IF(MONTH(calls[[#This Row],[Date of Call]])&lt;=6, YEAR(calls[[#This Row],[Date of Call]]), YEAR(calls[[#This Row],[Date of Call]])+1)</f>
        <v>2023</v>
      </c>
      <c r="J220" t="str">
        <f>TEXT(calls[[#This Row],[Date of Call]],"DDDD")</f>
        <v>Tuesday</v>
      </c>
      <c r="K220" t="str">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6" t="s">
        <v>6</v>
      </c>
      <c r="F221" s="17">
        <v>44999</v>
      </c>
      <c r="G221">
        <v>84</v>
      </c>
      <c r="H221">
        <v>2.5</v>
      </c>
      <c r="I221">
        <f>IF(MONTH(calls[[#This Row],[Date of Call]])&lt;=6, YEAR(calls[[#This Row],[Date of Call]]), YEAR(calls[[#This Row],[Date of Call]])+1)</f>
        <v>2023</v>
      </c>
      <c r="J221" t="str">
        <f>TEXT(calls[[#This Row],[Date of Call]],"DDDD")</f>
        <v>Tuesday</v>
      </c>
      <c r="K221" t="str">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6" t="s">
        <v>6</v>
      </c>
      <c r="F222" s="17">
        <v>44999</v>
      </c>
      <c r="G222">
        <v>32</v>
      </c>
      <c r="H222">
        <v>4.9000000000000004</v>
      </c>
      <c r="I222">
        <f>IF(MONTH(calls[[#This Row],[Date of Call]])&lt;=6, YEAR(calls[[#This Row],[Date of Call]]), YEAR(calls[[#This Row],[Date of Call]])+1)</f>
        <v>2023</v>
      </c>
      <c r="J222" t="str">
        <f>TEXT(calls[[#This Row],[Date of Call]],"DDDD")</f>
        <v>Tuesday</v>
      </c>
      <c r="K222" t="str">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6" t="s">
        <v>9</v>
      </c>
      <c r="F223" s="17">
        <v>44999</v>
      </c>
      <c r="G223">
        <v>132</v>
      </c>
      <c r="H223">
        <v>3.4</v>
      </c>
      <c r="I223">
        <f>IF(MONTH(calls[[#This Row],[Date of Call]])&lt;=6, YEAR(calls[[#This Row],[Date of Call]]), YEAR(calls[[#This Row],[Date of Call]])+1)</f>
        <v>2023</v>
      </c>
      <c r="J223" t="str">
        <f>TEXT(calls[[#This Row],[Date of Call]],"DDDD")</f>
        <v>Tuesday</v>
      </c>
      <c r="K223" t="str">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6" t="s">
        <v>10</v>
      </c>
      <c r="F224" s="17">
        <v>44999</v>
      </c>
      <c r="G224">
        <v>105</v>
      </c>
      <c r="H224">
        <v>3.3</v>
      </c>
      <c r="I224">
        <f>IF(MONTH(calls[[#This Row],[Date of Call]])&lt;=6, YEAR(calls[[#This Row],[Date of Call]]), YEAR(calls[[#This Row],[Date of Call]])+1)</f>
        <v>2023</v>
      </c>
      <c r="J224" t="str">
        <f>TEXT(calls[[#This Row],[Date of Call]],"DDDD")</f>
        <v>Tuesday</v>
      </c>
      <c r="K224" t="str">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6" t="s">
        <v>13</v>
      </c>
      <c r="F225" s="17">
        <v>45000</v>
      </c>
      <c r="G225">
        <v>48</v>
      </c>
      <c r="H225">
        <v>4.7</v>
      </c>
      <c r="I225">
        <f>IF(MONTH(calls[[#This Row],[Date of Call]])&lt;=6, YEAR(calls[[#This Row],[Date of Call]]), YEAR(calls[[#This Row],[Date of Call]])+1)</f>
        <v>2023</v>
      </c>
      <c r="J225" t="str">
        <f>TEXT(calls[[#This Row],[Date of Call]],"DDDD")</f>
        <v>Wednesday</v>
      </c>
      <c r="K225" t="str">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6" t="s">
        <v>13</v>
      </c>
      <c r="F226" s="17">
        <v>45000</v>
      </c>
      <c r="G226">
        <v>64</v>
      </c>
      <c r="H226">
        <v>4</v>
      </c>
      <c r="I226">
        <f>IF(MONTH(calls[[#This Row],[Date of Call]])&lt;=6, YEAR(calls[[#This Row],[Date of Call]]), YEAR(calls[[#This Row],[Date of Call]])+1)</f>
        <v>2023</v>
      </c>
      <c r="J226" t="str">
        <f>TEXT(calls[[#This Row],[Date of Call]],"DDDD")</f>
        <v>Wednesday</v>
      </c>
      <c r="K226" t="str">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6" t="s">
        <v>10</v>
      </c>
      <c r="F227" s="17">
        <v>45000</v>
      </c>
      <c r="G227">
        <v>44</v>
      </c>
      <c r="H227">
        <v>3.8</v>
      </c>
      <c r="I227">
        <f>IF(MONTH(calls[[#This Row],[Date of Call]])&lt;=6, YEAR(calls[[#This Row],[Date of Call]]), YEAR(calls[[#This Row],[Date of Call]])+1)</f>
        <v>2023</v>
      </c>
      <c r="J227" t="str">
        <f>TEXT(calls[[#This Row],[Date of Call]],"DDDD")</f>
        <v>Wednesday</v>
      </c>
      <c r="K227" t="str">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6" t="s">
        <v>9</v>
      </c>
      <c r="F228" s="17">
        <v>45000</v>
      </c>
      <c r="G228">
        <v>120</v>
      </c>
      <c r="H228">
        <v>3.1</v>
      </c>
      <c r="I228">
        <f>IF(MONTH(calls[[#This Row],[Date of Call]])&lt;=6, YEAR(calls[[#This Row],[Date of Call]]), YEAR(calls[[#This Row],[Date of Call]])+1)</f>
        <v>2023</v>
      </c>
      <c r="J228" t="str">
        <f>TEXT(calls[[#This Row],[Date of Call]],"DDDD")</f>
        <v>Wednesday</v>
      </c>
      <c r="K228" t="str">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6" t="s">
        <v>9</v>
      </c>
      <c r="F229" s="17">
        <v>45000</v>
      </c>
      <c r="G229">
        <v>144</v>
      </c>
      <c r="H229">
        <v>4.8</v>
      </c>
      <c r="I229">
        <f>IF(MONTH(calls[[#This Row],[Date of Call]])&lt;=6, YEAR(calls[[#This Row],[Date of Call]]), YEAR(calls[[#This Row],[Date of Call]])+1)</f>
        <v>2023</v>
      </c>
      <c r="J229" t="str">
        <f>TEXT(calls[[#This Row],[Date of Call]],"DDDD")</f>
        <v>Wednesday</v>
      </c>
      <c r="K229" t="str">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6" t="s">
        <v>9</v>
      </c>
      <c r="F230" s="17">
        <v>45000</v>
      </c>
      <c r="G230">
        <v>87</v>
      </c>
      <c r="H230">
        <v>2.7</v>
      </c>
      <c r="I230">
        <f>IF(MONTH(calls[[#This Row],[Date of Call]])&lt;=6, YEAR(calls[[#This Row],[Date of Call]]), YEAR(calls[[#This Row],[Date of Call]])+1)</f>
        <v>2023</v>
      </c>
      <c r="J230" t="str">
        <f>TEXT(calls[[#This Row],[Date of Call]],"DDDD")</f>
        <v>Wednesday</v>
      </c>
      <c r="K230" t="str">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6" t="s">
        <v>6</v>
      </c>
      <c r="F231" s="17">
        <v>45000</v>
      </c>
      <c r="G231">
        <v>36</v>
      </c>
      <c r="H231">
        <v>3.6</v>
      </c>
      <c r="I231">
        <f>IF(MONTH(calls[[#This Row],[Date of Call]])&lt;=6, YEAR(calls[[#This Row],[Date of Call]]), YEAR(calls[[#This Row],[Date of Call]])+1)</f>
        <v>2023</v>
      </c>
      <c r="J231" t="str">
        <f>TEXT(calls[[#This Row],[Date of Call]],"DDDD")</f>
        <v>Wednesday</v>
      </c>
      <c r="K231" t="str">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6" t="s">
        <v>13</v>
      </c>
      <c r="F232" s="17">
        <v>45001</v>
      </c>
      <c r="G232">
        <v>72</v>
      </c>
      <c r="H232">
        <v>4.7</v>
      </c>
      <c r="I232">
        <f>IF(MONTH(calls[[#This Row],[Date of Call]])&lt;=6, YEAR(calls[[#This Row],[Date of Call]]), YEAR(calls[[#This Row],[Date of Call]])+1)</f>
        <v>2023</v>
      </c>
      <c r="J232" t="str">
        <f>TEXT(calls[[#This Row],[Date of Call]],"DDDD")</f>
        <v>Thursday</v>
      </c>
      <c r="K232" t="str">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6" t="s">
        <v>10</v>
      </c>
      <c r="F233" s="17">
        <v>45001</v>
      </c>
      <c r="G233">
        <v>150</v>
      </c>
      <c r="H233">
        <v>4.4000000000000004</v>
      </c>
      <c r="I233">
        <f>IF(MONTH(calls[[#This Row],[Date of Call]])&lt;=6, YEAR(calls[[#This Row],[Date of Call]]), YEAR(calls[[#This Row],[Date of Call]])+1)</f>
        <v>2023</v>
      </c>
      <c r="J233" t="str">
        <f>TEXT(calls[[#This Row],[Date of Call]],"DDDD")</f>
        <v>Thursday</v>
      </c>
      <c r="K233" t="str">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6" t="s">
        <v>9</v>
      </c>
      <c r="F234" s="17">
        <v>45001</v>
      </c>
      <c r="G234">
        <v>68</v>
      </c>
      <c r="H234">
        <v>4.3</v>
      </c>
      <c r="I234">
        <f>IF(MONTH(calls[[#This Row],[Date of Call]])&lt;=6, YEAR(calls[[#This Row],[Date of Call]]), YEAR(calls[[#This Row],[Date of Call]])+1)</f>
        <v>2023</v>
      </c>
      <c r="J234" t="str">
        <f>TEXT(calls[[#This Row],[Date of Call]],"DDDD")</f>
        <v>Thursday</v>
      </c>
      <c r="K234" t="str">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6" t="s">
        <v>10</v>
      </c>
      <c r="F235" s="17">
        <v>45001</v>
      </c>
      <c r="G235">
        <v>99</v>
      </c>
      <c r="H235">
        <v>4.9000000000000004</v>
      </c>
      <c r="I235">
        <f>IF(MONTH(calls[[#This Row],[Date of Call]])&lt;=6, YEAR(calls[[#This Row],[Date of Call]]), YEAR(calls[[#This Row],[Date of Call]])+1)</f>
        <v>2023</v>
      </c>
      <c r="J235" t="str">
        <f>TEXT(calls[[#This Row],[Date of Call]],"DDDD")</f>
        <v>Thursday</v>
      </c>
      <c r="K235" t="str">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6" t="s">
        <v>9</v>
      </c>
      <c r="F236" s="17">
        <v>45001</v>
      </c>
      <c r="G236">
        <v>26</v>
      </c>
      <c r="H236">
        <v>4.8</v>
      </c>
      <c r="I236">
        <f>IF(MONTH(calls[[#This Row],[Date of Call]])&lt;=6, YEAR(calls[[#This Row],[Date of Call]]), YEAR(calls[[#This Row],[Date of Call]])+1)</f>
        <v>2023</v>
      </c>
      <c r="J236" t="str">
        <f>TEXT(calls[[#This Row],[Date of Call]],"DDDD")</f>
        <v>Thursday</v>
      </c>
      <c r="K236" t="str">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6" t="s">
        <v>9</v>
      </c>
      <c r="F237" s="17">
        <v>45001</v>
      </c>
      <c r="G237">
        <v>88</v>
      </c>
      <c r="H237">
        <v>3.2</v>
      </c>
      <c r="I237">
        <f>IF(MONTH(calls[[#This Row],[Date of Call]])&lt;=6, YEAR(calls[[#This Row],[Date of Call]]), YEAR(calls[[#This Row],[Date of Call]])+1)</f>
        <v>2023</v>
      </c>
      <c r="J237" t="str">
        <f>TEXT(calls[[#This Row],[Date of Call]],"DDDD")</f>
        <v>Thursday</v>
      </c>
      <c r="K237" t="str">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6" t="s">
        <v>9</v>
      </c>
      <c r="F238" s="17">
        <v>45001</v>
      </c>
      <c r="G238">
        <v>124</v>
      </c>
      <c r="H238">
        <v>3.4</v>
      </c>
      <c r="I238">
        <f>IF(MONTH(calls[[#This Row],[Date of Call]])&lt;=6, YEAR(calls[[#This Row],[Date of Call]]), YEAR(calls[[#This Row],[Date of Call]])+1)</f>
        <v>2023</v>
      </c>
      <c r="J238" t="str">
        <f>TEXT(calls[[#This Row],[Date of Call]],"DDDD")</f>
        <v>Thursday</v>
      </c>
      <c r="K238" t="str">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6" t="s">
        <v>9</v>
      </c>
      <c r="F239" s="17">
        <v>45001</v>
      </c>
      <c r="G239">
        <v>72</v>
      </c>
      <c r="H239">
        <v>3.5</v>
      </c>
      <c r="I239">
        <f>IF(MONTH(calls[[#This Row],[Date of Call]])&lt;=6, YEAR(calls[[#This Row],[Date of Call]]), YEAR(calls[[#This Row],[Date of Call]])+1)</f>
        <v>2023</v>
      </c>
      <c r="J239" t="str">
        <f>TEXT(calls[[#This Row],[Date of Call]],"DDDD")</f>
        <v>Thursday</v>
      </c>
      <c r="K239" t="str">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6" t="s">
        <v>11</v>
      </c>
      <c r="F240" s="17">
        <v>45002</v>
      </c>
      <c r="G240">
        <v>125</v>
      </c>
      <c r="H240">
        <v>4.9000000000000004</v>
      </c>
      <c r="I240">
        <f>IF(MONTH(calls[[#This Row],[Date of Call]])&lt;=6, YEAR(calls[[#This Row],[Date of Call]]), YEAR(calls[[#This Row],[Date of Call]])+1)</f>
        <v>2023</v>
      </c>
      <c r="J240" t="str">
        <f>TEXT(calls[[#This Row],[Date of Call]],"DDDD")</f>
        <v>Friday</v>
      </c>
      <c r="K240" t="str">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6" t="s">
        <v>10</v>
      </c>
      <c r="F241" s="17">
        <v>45002</v>
      </c>
      <c r="G241">
        <v>22</v>
      </c>
      <c r="H241">
        <v>4.0999999999999996</v>
      </c>
      <c r="I241">
        <f>IF(MONTH(calls[[#This Row],[Date of Call]])&lt;=6, YEAR(calls[[#This Row],[Date of Call]]), YEAR(calls[[#This Row],[Date of Call]])+1)</f>
        <v>2023</v>
      </c>
      <c r="J241" t="str">
        <f>TEXT(calls[[#This Row],[Date of Call]],"DDDD")</f>
        <v>Friday</v>
      </c>
      <c r="K241" t="str">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6" t="s">
        <v>13</v>
      </c>
      <c r="F242" s="17">
        <v>45003</v>
      </c>
      <c r="G242">
        <v>70</v>
      </c>
      <c r="H242">
        <v>4.9000000000000004</v>
      </c>
      <c r="I242">
        <f>IF(MONTH(calls[[#This Row],[Date of Call]])&lt;=6, YEAR(calls[[#This Row],[Date of Call]]), YEAR(calls[[#This Row],[Date of Call]])+1)</f>
        <v>2023</v>
      </c>
      <c r="J242" t="str">
        <f>TEXT(calls[[#This Row],[Date of Call]],"DDDD")</f>
        <v>Saturday</v>
      </c>
      <c r="K242" t="str">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6" t="s">
        <v>9</v>
      </c>
      <c r="F243" s="17">
        <v>45003</v>
      </c>
      <c r="G243">
        <v>24</v>
      </c>
      <c r="H243">
        <v>4.3</v>
      </c>
      <c r="I243">
        <f>IF(MONTH(calls[[#This Row],[Date of Call]])&lt;=6, YEAR(calls[[#This Row],[Date of Call]]), YEAR(calls[[#This Row],[Date of Call]])+1)</f>
        <v>2023</v>
      </c>
      <c r="J243" t="str">
        <f>TEXT(calls[[#This Row],[Date of Call]],"DDDD")</f>
        <v>Saturday</v>
      </c>
      <c r="K243" t="str">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6" t="s">
        <v>6</v>
      </c>
      <c r="F244" s="17">
        <v>45003</v>
      </c>
      <c r="G244">
        <v>32</v>
      </c>
      <c r="H244">
        <v>4.0999999999999996</v>
      </c>
      <c r="I244">
        <f>IF(MONTH(calls[[#This Row],[Date of Call]])&lt;=6, YEAR(calls[[#This Row],[Date of Call]]), YEAR(calls[[#This Row],[Date of Call]])+1)</f>
        <v>2023</v>
      </c>
      <c r="J244" t="str">
        <f>TEXT(calls[[#This Row],[Date of Call]],"DDDD")</f>
        <v>Saturday</v>
      </c>
      <c r="K244" t="str">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6" t="s">
        <v>11</v>
      </c>
      <c r="F245" s="17">
        <v>45003</v>
      </c>
      <c r="G245">
        <v>112</v>
      </c>
      <c r="H245">
        <v>4.4000000000000004</v>
      </c>
      <c r="I245">
        <f>IF(MONTH(calls[[#This Row],[Date of Call]])&lt;=6, YEAR(calls[[#This Row],[Date of Call]]), YEAR(calls[[#This Row],[Date of Call]])+1)</f>
        <v>2023</v>
      </c>
      <c r="J245" t="str">
        <f>TEXT(calls[[#This Row],[Date of Call]],"DDDD")</f>
        <v>Saturday</v>
      </c>
      <c r="K245" t="str">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6" t="s">
        <v>9</v>
      </c>
      <c r="F246" s="17">
        <v>45004</v>
      </c>
      <c r="G246">
        <v>43</v>
      </c>
      <c r="H246">
        <v>4.5</v>
      </c>
      <c r="I246">
        <f>IF(MONTH(calls[[#This Row],[Date of Call]])&lt;=6, YEAR(calls[[#This Row],[Date of Call]]), YEAR(calls[[#This Row],[Date of Call]])+1)</f>
        <v>2023</v>
      </c>
      <c r="J246" t="str">
        <f>TEXT(calls[[#This Row],[Date of Call]],"DDDD")</f>
        <v>Sunday</v>
      </c>
      <c r="K246" t="str">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6" t="s">
        <v>11</v>
      </c>
      <c r="F247" s="17">
        <v>45004</v>
      </c>
      <c r="G247">
        <v>22</v>
      </c>
      <c r="H247">
        <v>3.5</v>
      </c>
      <c r="I247">
        <f>IF(MONTH(calls[[#This Row],[Date of Call]])&lt;=6, YEAR(calls[[#This Row],[Date of Call]]), YEAR(calls[[#This Row],[Date of Call]])+1)</f>
        <v>2023</v>
      </c>
      <c r="J247" t="str">
        <f>TEXT(calls[[#This Row],[Date of Call]],"DDDD")</f>
        <v>Sunday</v>
      </c>
      <c r="K247" t="str">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6" t="s">
        <v>11</v>
      </c>
      <c r="F248" s="17">
        <v>45004</v>
      </c>
      <c r="G248">
        <v>93</v>
      </c>
      <c r="H248">
        <v>4.4000000000000004</v>
      </c>
      <c r="I248">
        <f>IF(MONTH(calls[[#This Row],[Date of Call]])&lt;=6, YEAR(calls[[#This Row],[Date of Call]]), YEAR(calls[[#This Row],[Date of Call]])+1)</f>
        <v>2023</v>
      </c>
      <c r="J248" t="str">
        <f>TEXT(calls[[#This Row],[Date of Call]],"DDDD")</f>
        <v>Sunday</v>
      </c>
      <c r="K248" t="str">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6" t="s">
        <v>11</v>
      </c>
      <c r="F249" s="17">
        <v>45004</v>
      </c>
      <c r="G249">
        <v>45</v>
      </c>
      <c r="H249">
        <v>3.5</v>
      </c>
      <c r="I249">
        <f>IF(MONTH(calls[[#This Row],[Date of Call]])&lt;=6, YEAR(calls[[#This Row],[Date of Call]]), YEAR(calls[[#This Row],[Date of Call]])+1)</f>
        <v>2023</v>
      </c>
      <c r="J249" t="str">
        <f>TEXT(calls[[#This Row],[Date of Call]],"DDDD")</f>
        <v>Sunday</v>
      </c>
      <c r="K249" t="str">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6" t="s">
        <v>11</v>
      </c>
      <c r="F250" s="17">
        <v>45005</v>
      </c>
      <c r="G250">
        <v>96</v>
      </c>
      <c r="H250">
        <v>3.8</v>
      </c>
      <c r="I250">
        <f>IF(MONTH(calls[[#This Row],[Date of Call]])&lt;=6, YEAR(calls[[#This Row],[Date of Call]]), YEAR(calls[[#This Row],[Date of Call]])+1)</f>
        <v>2023</v>
      </c>
      <c r="J250" t="str">
        <f>TEXT(calls[[#This Row],[Date of Call]],"DDDD")</f>
        <v>Monday</v>
      </c>
      <c r="K250" t="str">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6" t="s">
        <v>9</v>
      </c>
      <c r="F251" s="17">
        <v>45005</v>
      </c>
      <c r="G251">
        <v>96</v>
      </c>
      <c r="H251">
        <v>3.3</v>
      </c>
      <c r="I251">
        <f>IF(MONTH(calls[[#This Row],[Date of Call]])&lt;=6, YEAR(calls[[#This Row],[Date of Call]]), YEAR(calls[[#This Row],[Date of Call]])+1)</f>
        <v>2023</v>
      </c>
      <c r="J251" t="str">
        <f>TEXT(calls[[#This Row],[Date of Call]],"DDDD")</f>
        <v>Monday</v>
      </c>
      <c r="K251" t="str">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6" t="s">
        <v>10</v>
      </c>
      <c r="F252" s="17">
        <v>45005</v>
      </c>
      <c r="G252">
        <v>31</v>
      </c>
      <c r="H252">
        <v>4.4000000000000004</v>
      </c>
      <c r="I252">
        <f>IF(MONTH(calls[[#This Row],[Date of Call]])&lt;=6, YEAR(calls[[#This Row],[Date of Call]]), YEAR(calls[[#This Row],[Date of Call]])+1)</f>
        <v>2023</v>
      </c>
      <c r="J252" t="str">
        <f>TEXT(calls[[#This Row],[Date of Call]],"DDDD")</f>
        <v>Monday</v>
      </c>
      <c r="K252" t="str">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6" t="s">
        <v>9</v>
      </c>
      <c r="F253" s="17">
        <v>45005</v>
      </c>
      <c r="G253">
        <v>200</v>
      </c>
      <c r="H253">
        <v>3.9</v>
      </c>
      <c r="I253">
        <f>IF(MONTH(calls[[#This Row],[Date of Call]])&lt;=6, YEAR(calls[[#This Row],[Date of Call]]), YEAR(calls[[#This Row],[Date of Call]])+1)</f>
        <v>2023</v>
      </c>
      <c r="J253" t="str">
        <f>TEXT(calls[[#This Row],[Date of Call]],"DDDD")</f>
        <v>Monday</v>
      </c>
      <c r="K253" t="str">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6" t="s">
        <v>10</v>
      </c>
      <c r="F254" s="17">
        <v>45005</v>
      </c>
      <c r="G254">
        <v>99</v>
      </c>
      <c r="H254">
        <v>2.7</v>
      </c>
      <c r="I254">
        <f>IF(MONTH(calls[[#This Row],[Date of Call]])&lt;=6, YEAR(calls[[#This Row],[Date of Call]]), YEAR(calls[[#This Row],[Date of Call]])+1)</f>
        <v>2023</v>
      </c>
      <c r="J254" t="str">
        <f>TEXT(calls[[#This Row],[Date of Call]],"DDDD")</f>
        <v>Monday</v>
      </c>
      <c r="K254" t="str">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6" t="s">
        <v>6</v>
      </c>
      <c r="F255" s="17">
        <v>45005</v>
      </c>
      <c r="G255">
        <v>144</v>
      </c>
      <c r="H255">
        <v>2.9</v>
      </c>
      <c r="I255">
        <f>IF(MONTH(calls[[#This Row],[Date of Call]])&lt;=6, YEAR(calls[[#This Row],[Date of Call]]), YEAR(calls[[#This Row],[Date of Call]])+1)</f>
        <v>2023</v>
      </c>
      <c r="J255" t="str">
        <f>TEXT(calls[[#This Row],[Date of Call]],"DDDD")</f>
        <v>Monday</v>
      </c>
      <c r="K255" t="str">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6" t="s">
        <v>11</v>
      </c>
      <c r="F256" s="17">
        <v>45006</v>
      </c>
      <c r="G256">
        <v>81</v>
      </c>
      <c r="H256">
        <v>4</v>
      </c>
      <c r="I256">
        <f>IF(MONTH(calls[[#This Row],[Date of Call]])&lt;=6, YEAR(calls[[#This Row],[Date of Call]]), YEAR(calls[[#This Row],[Date of Call]])+1)</f>
        <v>2023</v>
      </c>
      <c r="J256" t="str">
        <f>TEXT(calls[[#This Row],[Date of Call]],"DDDD")</f>
        <v>Tuesday</v>
      </c>
      <c r="K256" t="str">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6" t="s">
        <v>6</v>
      </c>
      <c r="F257" s="17">
        <v>45006</v>
      </c>
      <c r="G257">
        <v>70</v>
      </c>
      <c r="H257">
        <v>4.4000000000000004</v>
      </c>
      <c r="I257">
        <f>IF(MONTH(calls[[#This Row],[Date of Call]])&lt;=6, YEAR(calls[[#This Row],[Date of Call]]), YEAR(calls[[#This Row],[Date of Call]])+1)</f>
        <v>2023</v>
      </c>
      <c r="J257" t="str">
        <f>TEXT(calls[[#This Row],[Date of Call]],"DDDD")</f>
        <v>Tuesday</v>
      </c>
      <c r="K257" t="str">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6" t="s">
        <v>6</v>
      </c>
      <c r="F258" s="17">
        <v>45006</v>
      </c>
      <c r="G258">
        <v>148</v>
      </c>
      <c r="H258">
        <v>5</v>
      </c>
      <c r="I258">
        <f>IF(MONTH(calls[[#This Row],[Date of Call]])&lt;=6, YEAR(calls[[#This Row],[Date of Call]]), YEAR(calls[[#This Row],[Date of Call]])+1)</f>
        <v>2023</v>
      </c>
      <c r="J258" t="str">
        <f>TEXT(calls[[#This Row],[Date of Call]],"DDDD")</f>
        <v>Tuesday</v>
      </c>
      <c r="K258" t="str">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6" t="s">
        <v>11</v>
      </c>
      <c r="F259" s="17">
        <v>45006</v>
      </c>
      <c r="G259">
        <v>215</v>
      </c>
      <c r="H259">
        <v>4.0999999999999996</v>
      </c>
      <c r="I259">
        <f>IF(MONTH(calls[[#This Row],[Date of Call]])&lt;=6, YEAR(calls[[#This Row],[Date of Call]]), YEAR(calls[[#This Row],[Date of Call]])+1)</f>
        <v>2023</v>
      </c>
      <c r="J259" t="str">
        <f>TEXT(calls[[#This Row],[Date of Call]],"DDDD")</f>
        <v>Tuesday</v>
      </c>
      <c r="K259" t="str">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6" t="s">
        <v>9</v>
      </c>
      <c r="F260" s="17">
        <v>45006</v>
      </c>
      <c r="G260">
        <v>124</v>
      </c>
      <c r="H260">
        <v>4.4000000000000004</v>
      </c>
      <c r="I260">
        <f>IF(MONTH(calls[[#This Row],[Date of Call]])&lt;=6, YEAR(calls[[#This Row],[Date of Call]]), YEAR(calls[[#This Row],[Date of Call]])+1)</f>
        <v>2023</v>
      </c>
      <c r="J260" t="str">
        <f>TEXT(calls[[#This Row],[Date of Call]],"DDDD")</f>
        <v>Tuesday</v>
      </c>
      <c r="K260" t="str">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6" t="s">
        <v>13</v>
      </c>
      <c r="F261" s="17">
        <v>45006</v>
      </c>
      <c r="G261">
        <v>168</v>
      </c>
      <c r="H261">
        <v>4.0999999999999996</v>
      </c>
      <c r="I261">
        <f>IF(MONTH(calls[[#This Row],[Date of Call]])&lt;=6, YEAR(calls[[#This Row],[Date of Call]]), YEAR(calls[[#This Row],[Date of Call]])+1)</f>
        <v>2023</v>
      </c>
      <c r="J261" t="str">
        <f>TEXT(calls[[#This Row],[Date of Call]],"DDDD")</f>
        <v>Tuesday</v>
      </c>
      <c r="K261" t="str">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6" t="s">
        <v>10</v>
      </c>
      <c r="F262" s="17">
        <v>45006</v>
      </c>
      <c r="G262">
        <v>90</v>
      </c>
      <c r="H262">
        <v>4.5</v>
      </c>
      <c r="I262">
        <f>IF(MONTH(calls[[#This Row],[Date of Call]])&lt;=6, YEAR(calls[[#This Row],[Date of Call]]), YEAR(calls[[#This Row],[Date of Call]])+1)</f>
        <v>2023</v>
      </c>
      <c r="J262" t="str">
        <f>TEXT(calls[[#This Row],[Date of Call]],"DDDD")</f>
        <v>Tuesday</v>
      </c>
      <c r="K262" t="str">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6" t="s">
        <v>11</v>
      </c>
      <c r="F263" s="17">
        <v>45007</v>
      </c>
      <c r="G263">
        <v>176</v>
      </c>
      <c r="H263">
        <v>4.2</v>
      </c>
      <c r="I263">
        <f>IF(MONTH(calls[[#This Row],[Date of Call]])&lt;=6, YEAR(calls[[#This Row],[Date of Call]]), YEAR(calls[[#This Row],[Date of Call]])+1)</f>
        <v>2023</v>
      </c>
      <c r="J263" t="str">
        <f>TEXT(calls[[#This Row],[Date of Call]],"DDDD")</f>
        <v>Wednesday</v>
      </c>
      <c r="K263" t="str">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6" t="s">
        <v>6</v>
      </c>
      <c r="F264" s="17">
        <v>45007</v>
      </c>
      <c r="G264">
        <v>87</v>
      </c>
      <c r="H264">
        <v>4.5999999999999996</v>
      </c>
      <c r="I264">
        <f>IF(MONTH(calls[[#This Row],[Date of Call]])&lt;=6, YEAR(calls[[#This Row],[Date of Call]]), YEAR(calls[[#This Row],[Date of Call]])+1)</f>
        <v>2023</v>
      </c>
      <c r="J264" t="str">
        <f>TEXT(calls[[#This Row],[Date of Call]],"DDDD")</f>
        <v>Wednesday</v>
      </c>
      <c r="K264" t="str">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6" t="s">
        <v>9</v>
      </c>
      <c r="F265" s="17">
        <v>45007</v>
      </c>
      <c r="G265">
        <v>128</v>
      </c>
      <c r="H265">
        <v>4.5</v>
      </c>
      <c r="I265">
        <f>IF(MONTH(calls[[#This Row],[Date of Call]])&lt;=6, YEAR(calls[[#This Row],[Date of Call]]), YEAR(calls[[#This Row],[Date of Call]])+1)</f>
        <v>2023</v>
      </c>
      <c r="J265" t="str">
        <f>TEXT(calls[[#This Row],[Date of Call]],"DDDD")</f>
        <v>Wednesday</v>
      </c>
      <c r="K265" t="str">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6" t="s">
        <v>6</v>
      </c>
      <c r="F266" s="17">
        <v>45007</v>
      </c>
      <c r="G266">
        <v>120</v>
      </c>
      <c r="H266">
        <v>4.0999999999999996</v>
      </c>
      <c r="I266">
        <f>IF(MONTH(calls[[#This Row],[Date of Call]])&lt;=6, YEAR(calls[[#This Row],[Date of Call]]), YEAR(calls[[#This Row],[Date of Call]])+1)</f>
        <v>2023</v>
      </c>
      <c r="J266" t="str">
        <f>TEXT(calls[[#This Row],[Date of Call]],"DDDD")</f>
        <v>Wednesday</v>
      </c>
      <c r="K266" t="str">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6" t="s">
        <v>13</v>
      </c>
      <c r="F267" s="17">
        <v>45007</v>
      </c>
      <c r="G267">
        <v>130</v>
      </c>
      <c r="H267">
        <v>4.8</v>
      </c>
      <c r="I267">
        <f>IF(MONTH(calls[[#This Row],[Date of Call]])&lt;=6, YEAR(calls[[#This Row],[Date of Call]]), YEAR(calls[[#This Row],[Date of Call]])+1)</f>
        <v>2023</v>
      </c>
      <c r="J267" t="str">
        <f>TEXT(calls[[#This Row],[Date of Call]],"DDDD")</f>
        <v>Wednesday</v>
      </c>
      <c r="K267" t="str">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6" t="s">
        <v>9</v>
      </c>
      <c r="F268" s="17">
        <v>45007</v>
      </c>
      <c r="G268">
        <v>172</v>
      </c>
      <c r="H268">
        <v>3.1</v>
      </c>
      <c r="I268">
        <f>IF(MONTH(calls[[#This Row],[Date of Call]])&lt;=6, YEAR(calls[[#This Row],[Date of Call]]), YEAR(calls[[#This Row],[Date of Call]])+1)</f>
        <v>2023</v>
      </c>
      <c r="J268" t="str">
        <f>TEXT(calls[[#This Row],[Date of Call]],"DDDD")</f>
        <v>Wednesday</v>
      </c>
      <c r="K268" t="str">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6" t="s">
        <v>9</v>
      </c>
      <c r="F269" s="17">
        <v>45007</v>
      </c>
      <c r="G269">
        <v>58</v>
      </c>
      <c r="H269">
        <v>4.9000000000000004</v>
      </c>
      <c r="I269">
        <f>IF(MONTH(calls[[#This Row],[Date of Call]])&lt;=6, YEAR(calls[[#This Row],[Date of Call]]), YEAR(calls[[#This Row],[Date of Call]])+1)</f>
        <v>2023</v>
      </c>
      <c r="J269" t="str">
        <f>TEXT(calls[[#This Row],[Date of Call]],"DDDD")</f>
        <v>Wednesday</v>
      </c>
      <c r="K269" t="str">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6" t="s">
        <v>13</v>
      </c>
      <c r="F270" s="17">
        <v>45008</v>
      </c>
      <c r="G270">
        <v>86</v>
      </c>
      <c r="H270">
        <v>4.0999999999999996</v>
      </c>
      <c r="I270">
        <f>IF(MONTH(calls[[#This Row],[Date of Call]])&lt;=6, YEAR(calls[[#This Row],[Date of Call]]), YEAR(calls[[#This Row],[Date of Call]])+1)</f>
        <v>2023</v>
      </c>
      <c r="J270" t="str">
        <f>TEXT(calls[[#This Row],[Date of Call]],"DDDD")</f>
        <v>Thursday</v>
      </c>
      <c r="K270" t="str">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6" t="s">
        <v>13</v>
      </c>
      <c r="F271" s="17">
        <v>45009</v>
      </c>
      <c r="G271">
        <v>31</v>
      </c>
      <c r="H271">
        <v>4.4000000000000004</v>
      </c>
      <c r="I271">
        <f>IF(MONTH(calls[[#This Row],[Date of Call]])&lt;=6, YEAR(calls[[#This Row],[Date of Call]]), YEAR(calls[[#This Row],[Date of Call]])+1)</f>
        <v>2023</v>
      </c>
      <c r="J271" t="str">
        <f>TEXT(calls[[#This Row],[Date of Call]],"DDDD")</f>
        <v>Friday</v>
      </c>
      <c r="K271" t="str">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6" t="s">
        <v>6</v>
      </c>
      <c r="F272" s="17">
        <v>45009</v>
      </c>
      <c r="G272">
        <v>72</v>
      </c>
      <c r="H272">
        <v>4.4000000000000004</v>
      </c>
      <c r="I272">
        <f>IF(MONTH(calls[[#This Row],[Date of Call]])&lt;=6, YEAR(calls[[#This Row],[Date of Call]]), YEAR(calls[[#This Row],[Date of Call]])+1)</f>
        <v>2023</v>
      </c>
      <c r="J272" t="str">
        <f>TEXT(calls[[#This Row],[Date of Call]],"DDDD")</f>
        <v>Friday</v>
      </c>
      <c r="K272" t="str">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6" t="s">
        <v>10</v>
      </c>
      <c r="F273" s="17">
        <v>45010</v>
      </c>
      <c r="G273">
        <v>27</v>
      </c>
      <c r="H273">
        <v>3</v>
      </c>
      <c r="I273">
        <f>IF(MONTH(calls[[#This Row],[Date of Call]])&lt;=6, YEAR(calls[[#This Row],[Date of Call]]), YEAR(calls[[#This Row],[Date of Call]])+1)</f>
        <v>2023</v>
      </c>
      <c r="J273" t="str">
        <f>TEXT(calls[[#This Row],[Date of Call]],"DDDD")</f>
        <v>Saturday</v>
      </c>
      <c r="K273" t="str">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6" t="s">
        <v>9</v>
      </c>
      <c r="F274" s="17">
        <v>45010</v>
      </c>
      <c r="G274">
        <v>110</v>
      </c>
      <c r="H274">
        <v>4.4000000000000004</v>
      </c>
      <c r="I274">
        <f>IF(MONTH(calls[[#This Row],[Date of Call]])&lt;=6, YEAR(calls[[#This Row],[Date of Call]]), YEAR(calls[[#This Row],[Date of Call]])+1)</f>
        <v>2023</v>
      </c>
      <c r="J274" t="str">
        <f>TEXT(calls[[#This Row],[Date of Call]],"DDDD")</f>
        <v>Saturday</v>
      </c>
      <c r="K274" t="str">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6" t="s">
        <v>6</v>
      </c>
      <c r="F275" s="17">
        <v>45010</v>
      </c>
      <c r="G275">
        <v>126</v>
      </c>
      <c r="H275">
        <v>3.7</v>
      </c>
      <c r="I275">
        <f>IF(MONTH(calls[[#This Row],[Date of Call]])&lt;=6, YEAR(calls[[#This Row],[Date of Call]]), YEAR(calls[[#This Row],[Date of Call]])+1)</f>
        <v>2023</v>
      </c>
      <c r="J275" t="str">
        <f>TEXT(calls[[#This Row],[Date of Call]],"DDDD")</f>
        <v>Saturday</v>
      </c>
      <c r="K275" t="str">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6" t="s">
        <v>10</v>
      </c>
      <c r="F276" s="17">
        <v>45010</v>
      </c>
      <c r="G276">
        <v>60</v>
      </c>
      <c r="H276">
        <v>3.9</v>
      </c>
      <c r="I276">
        <f>IF(MONTH(calls[[#This Row],[Date of Call]])&lt;=6, YEAR(calls[[#This Row],[Date of Call]]), YEAR(calls[[#This Row],[Date of Call]])+1)</f>
        <v>2023</v>
      </c>
      <c r="J276" t="str">
        <f>TEXT(calls[[#This Row],[Date of Call]],"DDDD")</f>
        <v>Saturday</v>
      </c>
      <c r="K276" t="str">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6" t="s">
        <v>6</v>
      </c>
      <c r="F277" s="17">
        <v>45010</v>
      </c>
      <c r="G277">
        <v>35</v>
      </c>
      <c r="H277">
        <v>3.5</v>
      </c>
      <c r="I277">
        <f>IF(MONTH(calls[[#This Row],[Date of Call]])&lt;=6, YEAR(calls[[#This Row],[Date of Call]]), YEAR(calls[[#This Row],[Date of Call]])+1)</f>
        <v>2023</v>
      </c>
      <c r="J277" t="str">
        <f>TEXT(calls[[#This Row],[Date of Call]],"DDDD")</f>
        <v>Saturday</v>
      </c>
      <c r="K277" t="str">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6" t="s">
        <v>9</v>
      </c>
      <c r="F278" s="17">
        <v>45010</v>
      </c>
      <c r="G278">
        <v>81</v>
      </c>
      <c r="H278">
        <v>3.5</v>
      </c>
      <c r="I278">
        <f>IF(MONTH(calls[[#This Row],[Date of Call]])&lt;=6, YEAR(calls[[#This Row],[Date of Call]]), YEAR(calls[[#This Row],[Date of Call]])+1)</f>
        <v>2023</v>
      </c>
      <c r="J278" t="str">
        <f>TEXT(calls[[#This Row],[Date of Call]],"DDDD")</f>
        <v>Saturday</v>
      </c>
      <c r="K278" t="str">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6" t="s">
        <v>10</v>
      </c>
      <c r="F279" s="17">
        <v>45010</v>
      </c>
      <c r="G279">
        <v>116</v>
      </c>
      <c r="H279">
        <v>3.4</v>
      </c>
      <c r="I279">
        <f>IF(MONTH(calls[[#This Row],[Date of Call]])&lt;=6, YEAR(calls[[#This Row],[Date of Call]]), YEAR(calls[[#This Row],[Date of Call]])+1)</f>
        <v>2023</v>
      </c>
      <c r="J279" t="str">
        <f>TEXT(calls[[#This Row],[Date of Call]],"DDDD")</f>
        <v>Saturday</v>
      </c>
      <c r="K279" t="str">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6" t="s">
        <v>11</v>
      </c>
      <c r="F280" s="17">
        <v>45010</v>
      </c>
      <c r="G280">
        <v>60</v>
      </c>
      <c r="H280">
        <v>4.5</v>
      </c>
      <c r="I280">
        <f>IF(MONTH(calls[[#This Row],[Date of Call]])&lt;=6, YEAR(calls[[#This Row],[Date of Call]]), YEAR(calls[[#This Row],[Date of Call]])+1)</f>
        <v>2023</v>
      </c>
      <c r="J280" t="str">
        <f>TEXT(calls[[#This Row],[Date of Call]],"DDDD")</f>
        <v>Saturday</v>
      </c>
      <c r="K280" t="str">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6" t="s">
        <v>10</v>
      </c>
      <c r="F281" s="17">
        <v>45011</v>
      </c>
      <c r="G281">
        <v>130</v>
      </c>
      <c r="H281">
        <v>4.2</v>
      </c>
      <c r="I281">
        <f>IF(MONTH(calls[[#This Row],[Date of Call]])&lt;=6, YEAR(calls[[#This Row],[Date of Call]]), YEAR(calls[[#This Row],[Date of Call]])+1)</f>
        <v>2023</v>
      </c>
      <c r="J281" t="str">
        <f>TEXT(calls[[#This Row],[Date of Call]],"DDDD")</f>
        <v>Sunday</v>
      </c>
      <c r="K281" t="str">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6" t="s">
        <v>13</v>
      </c>
      <c r="F282" s="17">
        <v>45011</v>
      </c>
      <c r="G282">
        <v>99</v>
      </c>
      <c r="H282">
        <v>5</v>
      </c>
      <c r="I282">
        <f>IF(MONTH(calls[[#This Row],[Date of Call]])&lt;=6, YEAR(calls[[#This Row],[Date of Call]]), YEAR(calls[[#This Row],[Date of Call]])+1)</f>
        <v>2023</v>
      </c>
      <c r="J282" t="str">
        <f>TEXT(calls[[#This Row],[Date of Call]],"DDDD")</f>
        <v>Sunday</v>
      </c>
      <c r="K282" t="str">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6" t="s">
        <v>9</v>
      </c>
      <c r="F283" s="17">
        <v>45011</v>
      </c>
      <c r="G283">
        <v>135</v>
      </c>
      <c r="H283">
        <v>4.7</v>
      </c>
      <c r="I283">
        <f>IF(MONTH(calls[[#This Row],[Date of Call]])&lt;=6, YEAR(calls[[#This Row],[Date of Call]]), YEAR(calls[[#This Row],[Date of Call]])+1)</f>
        <v>2023</v>
      </c>
      <c r="J283" t="str">
        <f>TEXT(calls[[#This Row],[Date of Call]],"DDDD")</f>
        <v>Sunday</v>
      </c>
      <c r="K283" t="str">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6" t="s">
        <v>10</v>
      </c>
      <c r="F284" s="17">
        <v>45011</v>
      </c>
      <c r="G284">
        <v>42</v>
      </c>
      <c r="H284">
        <v>2.8</v>
      </c>
      <c r="I284">
        <f>IF(MONTH(calls[[#This Row],[Date of Call]])&lt;=6, YEAR(calls[[#This Row],[Date of Call]]), YEAR(calls[[#This Row],[Date of Call]])+1)</f>
        <v>2023</v>
      </c>
      <c r="J284" t="str">
        <f>TEXT(calls[[#This Row],[Date of Call]],"DDDD")</f>
        <v>Sunday</v>
      </c>
      <c r="K284" t="str">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6" t="s">
        <v>13</v>
      </c>
      <c r="F285" s="17">
        <v>45012</v>
      </c>
      <c r="G285">
        <v>63</v>
      </c>
      <c r="H285">
        <v>3.4</v>
      </c>
      <c r="I285">
        <f>IF(MONTH(calls[[#This Row],[Date of Call]])&lt;=6, YEAR(calls[[#This Row],[Date of Call]]), YEAR(calls[[#This Row],[Date of Call]])+1)</f>
        <v>2023</v>
      </c>
      <c r="J285" t="str">
        <f>TEXT(calls[[#This Row],[Date of Call]],"DDDD")</f>
        <v>Monday</v>
      </c>
      <c r="K285" t="str">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6" t="s">
        <v>11</v>
      </c>
      <c r="F286" s="17">
        <v>45012</v>
      </c>
      <c r="G286">
        <v>140</v>
      </c>
      <c r="H286">
        <v>1.8</v>
      </c>
      <c r="I286">
        <f>IF(MONTH(calls[[#This Row],[Date of Call]])&lt;=6, YEAR(calls[[#This Row],[Date of Call]]), YEAR(calls[[#This Row],[Date of Call]])+1)</f>
        <v>2023</v>
      </c>
      <c r="J286" t="str">
        <f>TEXT(calls[[#This Row],[Date of Call]],"DDDD")</f>
        <v>Monday</v>
      </c>
      <c r="K286" t="str">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6" t="s">
        <v>9</v>
      </c>
      <c r="F287" s="17">
        <v>45012</v>
      </c>
      <c r="G287">
        <v>128</v>
      </c>
      <c r="H287">
        <v>4.2</v>
      </c>
      <c r="I287">
        <f>IF(MONTH(calls[[#This Row],[Date of Call]])&lt;=6, YEAR(calls[[#This Row],[Date of Call]]), YEAR(calls[[#This Row],[Date of Call]])+1)</f>
        <v>2023</v>
      </c>
      <c r="J287" t="str">
        <f>TEXT(calls[[#This Row],[Date of Call]],"DDDD")</f>
        <v>Monday</v>
      </c>
      <c r="K287" t="str">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6" t="s">
        <v>6</v>
      </c>
      <c r="F288" s="17">
        <v>45012</v>
      </c>
      <c r="G288">
        <v>80</v>
      </c>
      <c r="H288">
        <v>4.4000000000000004</v>
      </c>
      <c r="I288">
        <f>IF(MONTH(calls[[#This Row],[Date of Call]])&lt;=6, YEAR(calls[[#This Row],[Date of Call]]), YEAR(calls[[#This Row],[Date of Call]])+1)</f>
        <v>2023</v>
      </c>
      <c r="J288" t="str">
        <f>TEXT(calls[[#This Row],[Date of Call]],"DDDD")</f>
        <v>Monday</v>
      </c>
      <c r="K288" t="str">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6" t="s">
        <v>13</v>
      </c>
      <c r="F289" s="17">
        <v>45012</v>
      </c>
      <c r="G289">
        <v>28</v>
      </c>
      <c r="H289">
        <v>2.7</v>
      </c>
      <c r="I289">
        <f>IF(MONTH(calls[[#This Row],[Date of Call]])&lt;=6, YEAR(calls[[#This Row],[Date of Call]]), YEAR(calls[[#This Row],[Date of Call]])+1)</f>
        <v>2023</v>
      </c>
      <c r="J289" t="str">
        <f>TEXT(calls[[#This Row],[Date of Call]],"DDDD")</f>
        <v>Monday</v>
      </c>
      <c r="K289" t="str">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6" t="s">
        <v>11</v>
      </c>
      <c r="F290" s="17">
        <v>45013</v>
      </c>
      <c r="G290">
        <v>81</v>
      </c>
      <c r="H290">
        <v>5</v>
      </c>
      <c r="I290">
        <f>IF(MONTH(calls[[#This Row],[Date of Call]])&lt;=6, YEAR(calls[[#This Row],[Date of Call]]), YEAR(calls[[#This Row],[Date of Call]])+1)</f>
        <v>2023</v>
      </c>
      <c r="J290" t="str">
        <f>TEXT(calls[[#This Row],[Date of Call]],"DDDD")</f>
        <v>Tuesday</v>
      </c>
      <c r="K290" t="str">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6" t="s">
        <v>9</v>
      </c>
      <c r="F291" s="17">
        <v>45013</v>
      </c>
      <c r="G291">
        <v>99</v>
      </c>
      <c r="H291">
        <v>3.9</v>
      </c>
      <c r="I291">
        <f>IF(MONTH(calls[[#This Row],[Date of Call]])&lt;=6, YEAR(calls[[#This Row],[Date of Call]]), YEAR(calls[[#This Row],[Date of Call]])+1)</f>
        <v>2023</v>
      </c>
      <c r="J291" t="str">
        <f>TEXT(calls[[#This Row],[Date of Call]],"DDDD")</f>
        <v>Tuesday</v>
      </c>
      <c r="K291" t="str">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6" t="s">
        <v>9</v>
      </c>
      <c r="F292" s="17">
        <v>45013</v>
      </c>
      <c r="G292">
        <v>43</v>
      </c>
      <c r="H292">
        <v>3.8</v>
      </c>
      <c r="I292">
        <f>IF(MONTH(calls[[#This Row],[Date of Call]])&lt;=6, YEAR(calls[[#This Row],[Date of Call]]), YEAR(calls[[#This Row],[Date of Call]])+1)</f>
        <v>2023</v>
      </c>
      <c r="J292" t="str">
        <f>TEXT(calls[[#This Row],[Date of Call]],"DDDD")</f>
        <v>Tuesday</v>
      </c>
      <c r="K292" t="str">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6" t="s">
        <v>9</v>
      </c>
      <c r="F293" s="17">
        <v>45013</v>
      </c>
      <c r="G293">
        <v>34</v>
      </c>
      <c r="H293">
        <v>4.5999999999999996</v>
      </c>
      <c r="I293">
        <f>IF(MONTH(calls[[#This Row],[Date of Call]])&lt;=6, YEAR(calls[[#This Row],[Date of Call]]), YEAR(calls[[#This Row],[Date of Call]])+1)</f>
        <v>2023</v>
      </c>
      <c r="J293" t="str">
        <f>TEXT(calls[[#This Row],[Date of Call]],"DDDD")</f>
        <v>Tuesday</v>
      </c>
      <c r="K293" t="str">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6" t="s">
        <v>11</v>
      </c>
      <c r="F294" s="17">
        <v>45013</v>
      </c>
      <c r="G294">
        <v>225</v>
      </c>
      <c r="H294">
        <v>4.5999999999999996</v>
      </c>
      <c r="I294">
        <f>IF(MONTH(calls[[#This Row],[Date of Call]])&lt;=6, YEAR(calls[[#This Row],[Date of Call]]), YEAR(calls[[#This Row],[Date of Call]])+1)</f>
        <v>2023</v>
      </c>
      <c r="J294" t="str">
        <f>TEXT(calls[[#This Row],[Date of Call]],"DDDD")</f>
        <v>Tuesday</v>
      </c>
      <c r="K294" t="str">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6" t="s">
        <v>6</v>
      </c>
      <c r="F295" s="17">
        <v>45013</v>
      </c>
      <c r="G295">
        <v>210</v>
      </c>
      <c r="H295">
        <v>4.5</v>
      </c>
      <c r="I295">
        <f>IF(MONTH(calls[[#This Row],[Date of Call]])&lt;=6, YEAR(calls[[#This Row],[Date of Call]]), YEAR(calls[[#This Row],[Date of Call]])+1)</f>
        <v>2023</v>
      </c>
      <c r="J295" t="str">
        <f>TEXT(calls[[#This Row],[Date of Call]],"DDDD")</f>
        <v>Tuesday</v>
      </c>
      <c r="K295" t="str">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6" t="s">
        <v>9</v>
      </c>
      <c r="F296" s="17">
        <v>45013</v>
      </c>
      <c r="G296">
        <v>168</v>
      </c>
      <c r="H296">
        <v>4.2</v>
      </c>
      <c r="I296">
        <f>IF(MONTH(calls[[#This Row],[Date of Call]])&lt;=6, YEAR(calls[[#This Row],[Date of Call]]), YEAR(calls[[#This Row],[Date of Call]])+1)</f>
        <v>2023</v>
      </c>
      <c r="J296" t="str">
        <f>TEXT(calls[[#This Row],[Date of Call]],"DDDD")</f>
        <v>Tuesday</v>
      </c>
      <c r="K296" t="str">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6" t="s">
        <v>10</v>
      </c>
      <c r="F297" s="17">
        <v>45014</v>
      </c>
      <c r="G297">
        <v>82</v>
      </c>
      <c r="H297">
        <v>4.5</v>
      </c>
      <c r="I297">
        <f>IF(MONTH(calls[[#This Row],[Date of Call]])&lt;=6, YEAR(calls[[#This Row],[Date of Call]]), YEAR(calls[[#This Row],[Date of Call]])+1)</f>
        <v>2023</v>
      </c>
      <c r="J297" t="str">
        <f>TEXT(calls[[#This Row],[Date of Call]],"DDDD")</f>
        <v>Wednesday</v>
      </c>
      <c r="K297" t="str">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6" t="s">
        <v>13</v>
      </c>
      <c r="F298" s="17">
        <v>45014</v>
      </c>
      <c r="G298">
        <v>88</v>
      </c>
      <c r="H298">
        <v>4.0999999999999996</v>
      </c>
      <c r="I298">
        <f>IF(MONTH(calls[[#This Row],[Date of Call]])&lt;=6, YEAR(calls[[#This Row],[Date of Call]]), YEAR(calls[[#This Row],[Date of Call]])+1)</f>
        <v>2023</v>
      </c>
      <c r="J298" t="str">
        <f>TEXT(calls[[#This Row],[Date of Call]],"DDDD")</f>
        <v>Wednesday</v>
      </c>
      <c r="K298" t="str">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6" t="s">
        <v>10</v>
      </c>
      <c r="F299" s="17">
        <v>45014</v>
      </c>
      <c r="G299">
        <v>111</v>
      </c>
      <c r="H299">
        <v>3.3</v>
      </c>
      <c r="I299">
        <f>IF(MONTH(calls[[#This Row],[Date of Call]])&lt;=6, YEAR(calls[[#This Row],[Date of Call]]), YEAR(calls[[#This Row],[Date of Call]])+1)</f>
        <v>2023</v>
      </c>
      <c r="J299" t="str">
        <f>TEXT(calls[[#This Row],[Date of Call]],"DDDD")</f>
        <v>Wednesday</v>
      </c>
      <c r="K299" t="str">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6" t="s">
        <v>6</v>
      </c>
      <c r="F300" s="17">
        <v>45014</v>
      </c>
      <c r="G300">
        <v>60</v>
      </c>
      <c r="H300">
        <v>3.8</v>
      </c>
      <c r="I300">
        <f>IF(MONTH(calls[[#This Row],[Date of Call]])&lt;=6, YEAR(calls[[#This Row],[Date of Call]]), YEAR(calls[[#This Row],[Date of Call]])+1)</f>
        <v>2023</v>
      </c>
      <c r="J300" t="str">
        <f>TEXT(calls[[#This Row],[Date of Call]],"DDDD")</f>
        <v>Wednesday</v>
      </c>
      <c r="K300" t="str">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6" t="s">
        <v>10</v>
      </c>
      <c r="F301" s="17">
        <v>45014</v>
      </c>
      <c r="G301">
        <v>80</v>
      </c>
      <c r="H301">
        <v>3</v>
      </c>
      <c r="I301">
        <f>IF(MONTH(calls[[#This Row],[Date of Call]])&lt;=6, YEAR(calls[[#This Row],[Date of Call]]), YEAR(calls[[#This Row],[Date of Call]])+1)</f>
        <v>2023</v>
      </c>
      <c r="J301" t="str">
        <f>TEXT(calls[[#This Row],[Date of Call]],"DDDD")</f>
        <v>Wednesday</v>
      </c>
      <c r="K301" t="str">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6" t="s">
        <v>11</v>
      </c>
      <c r="F302" s="17">
        <v>45016</v>
      </c>
      <c r="G302">
        <v>90</v>
      </c>
      <c r="H302">
        <v>4.5999999999999996</v>
      </c>
      <c r="I302">
        <f>IF(MONTH(calls[[#This Row],[Date of Call]])&lt;=6, YEAR(calls[[#This Row],[Date of Call]]), YEAR(calls[[#This Row],[Date of Call]])+1)</f>
        <v>2023</v>
      </c>
      <c r="J302" t="str">
        <f>TEXT(calls[[#This Row],[Date of Call]],"DDDD")</f>
        <v>Friday</v>
      </c>
      <c r="K302" t="str">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6" t="s">
        <v>10</v>
      </c>
      <c r="F303" s="17">
        <v>45016</v>
      </c>
      <c r="G303">
        <v>225</v>
      </c>
      <c r="H303">
        <v>2.9</v>
      </c>
      <c r="I303">
        <f>IF(MONTH(calls[[#This Row],[Date of Call]])&lt;=6, YEAR(calls[[#This Row],[Date of Call]]), YEAR(calls[[#This Row],[Date of Call]])+1)</f>
        <v>2023</v>
      </c>
      <c r="J303" t="str">
        <f>TEXT(calls[[#This Row],[Date of Call]],"DDDD")</f>
        <v>Friday</v>
      </c>
      <c r="K303" t="str">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6" t="s">
        <v>9</v>
      </c>
      <c r="F304" s="17">
        <v>45017</v>
      </c>
      <c r="G304">
        <v>215</v>
      </c>
      <c r="H304">
        <v>3.2</v>
      </c>
      <c r="I304">
        <f>IF(MONTH(calls[[#This Row],[Date of Call]])&lt;=6, YEAR(calls[[#This Row],[Date of Call]]), YEAR(calls[[#This Row],[Date of Call]])+1)</f>
        <v>2023</v>
      </c>
      <c r="J304" t="str">
        <f>TEXT(calls[[#This Row],[Date of Call]],"DDDD")</f>
        <v>Saturday</v>
      </c>
      <c r="K304" t="str">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6" t="s">
        <v>11</v>
      </c>
      <c r="F305" s="17">
        <v>45017</v>
      </c>
      <c r="G305">
        <v>45</v>
      </c>
      <c r="H305">
        <v>1.5</v>
      </c>
      <c r="I305">
        <f>IF(MONTH(calls[[#This Row],[Date of Call]])&lt;=6, YEAR(calls[[#This Row],[Date of Call]]), YEAR(calls[[#This Row],[Date of Call]])+1)</f>
        <v>2023</v>
      </c>
      <c r="J305" t="str">
        <f>TEXT(calls[[#This Row],[Date of Call]],"DDDD")</f>
        <v>Saturday</v>
      </c>
      <c r="K305" t="str">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6" t="s">
        <v>9</v>
      </c>
      <c r="F306" s="17">
        <v>45017</v>
      </c>
      <c r="G306">
        <v>74</v>
      </c>
      <c r="H306">
        <v>4</v>
      </c>
      <c r="I306">
        <f>IF(MONTH(calls[[#This Row],[Date of Call]])&lt;=6, YEAR(calls[[#This Row],[Date of Call]]), YEAR(calls[[#This Row],[Date of Call]])+1)</f>
        <v>2023</v>
      </c>
      <c r="J306" t="str">
        <f>TEXT(calls[[#This Row],[Date of Call]],"DDDD")</f>
        <v>Saturday</v>
      </c>
      <c r="K306" t="str">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6" t="s">
        <v>11</v>
      </c>
      <c r="F307" s="17">
        <v>45017</v>
      </c>
      <c r="G307">
        <v>60</v>
      </c>
      <c r="H307">
        <v>3.6</v>
      </c>
      <c r="I307">
        <f>IF(MONTH(calls[[#This Row],[Date of Call]])&lt;=6, YEAR(calls[[#This Row],[Date of Call]]), YEAR(calls[[#This Row],[Date of Call]])+1)</f>
        <v>2023</v>
      </c>
      <c r="J307" t="str">
        <f>TEXT(calls[[#This Row],[Date of Call]],"DDDD")</f>
        <v>Saturday</v>
      </c>
      <c r="K307" t="str">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6" t="s">
        <v>9</v>
      </c>
      <c r="F308" s="17">
        <v>45017</v>
      </c>
      <c r="G308">
        <v>64</v>
      </c>
      <c r="H308">
        <v>3.7</v>
      </c>
      <c r="I308">
        <f>IF(MONTH(calls[[#This Row],[Date of Call]])&lt;=6, YEAR(calls[[#This Row],[Date of Call]]), YEAR(calls[[#This Row],[Date of Call]])+1)</f>
        <v>2023</v>
      </c>
      <c r="J308" t="str">
        <f>TEXT(calls[[#This Row],[Date of Call]],"DDDD")</f>
        <v>Saturday</v>
      </c>
      <c r="K308" t="str">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6" t="s">
        <v>10</v>
      </c>
      <c r="F309" s="17">
        <v>45018</v>
      </c>
      <c r="G309">
        <v>110</v>
      </c>
      <c r="H309">
        <v>4.8</v>
      </c>
      <c r="I309">
        <f>IF(MONTH(calls[[#This Row],[Date of Call]])&lt;=6, YEAR(calls[[#This Row],[Date of Call]]), YEAR(calls[[#This Row],[Date of Call]])+1)</f>
        <v>2023</v>
      </c>
      <c r="J309" t="str">
        <f>TEXT(calls[[#This Row],[Date of Call]],"DDDD")</f>
        <v>Sunday</v>
      </c>
      <c r="K309" t="str">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6" t="s">
        <v>6</v>
      </c>
      <c r="F310" s="17">
        <v>45018</v>
      </c>
      <c r="G310">
        <v>52</v>
      </c>
      <c r="H310">
        <v>1.2</v>
      </c>
      <c r="I310">
        <f>IF(MONTH(calls[[#This Row],[Date of Call]])&lt;=6, YEAR(calls[[#This Row],[Date of Call]]), YEAR(calls[[#This Row],[Date of Call]])+1)</f>
        <v>2023</v>
      </c>
      <c r="J310" t="str">
        <f>TEXT(calls[[#This Row],[Date of Call]],"DDDD")</f>
        <v>Sunday</v>
      </c>
      <c r="K310" t="str">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6" t="s">
        <v>13</v>
      </c>
      <c r="F311" s="17">
        <v>45019</v>
      </c>
      <c r="G311">
        <v>160</v>
      </c>
      <c r="H311">
        <v>4.7</v>
      </c>
      <c r="I311">
        <f>IF(MONTH(calls[[#This Row],[Date of Call]])&lt;=6, YEAR(calls[[#This Row],[Date of Call]]), YEAR(calls[[#This Row],[Date of Call]])+1)</f>
        <v>2023</v>
      </c>
      <c r="J311" t="str">
        <f>TEXT(calls[[#This Row],[Date of Call]],"DDDD")</f>
        <v>Monday</v>
      </c>
      <c r="K311" t="str">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6" t="s">
        <v>13</v>
      </c>
      <c r="F312" s="17">
        <v>45019</v>
      </c>
      <c r="G312">
        <v>215</v>
      </c>
      <c r="H312">
        <v>4.7</v>
      </c>
      <c r="I312">
        <f>IF(MONTH(calls[[#This Row],[Date of Call]])&lt;=6, YEAR(calls[[#This Row],[Date of Call]]), YEAR(calls[[#This Row],[Date of Call]])+1)</f>
        <v>2023</v>
      </c>
      <c r="J312" t="str">
        <f>TEXT(calls[[#This Row],[Date of Call]],"DDDD")</f>
        <v>Monday</v>
      </c>
      <c r="K312" t="str">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6" t="s">
        <v>6</v>
      </c>
      <c r="F313" s="17">
        <v>45019</v>
      </c>
      <c r="G313">
        <v>220</v>
      </c>
      <c r="H313">
        <v>4.5</v>
      </c>
      <c r="I313">
        <f>IF(MONTH(calls[[#This Row],[Date of Call]])&lt;=6, YEAR(calls[[#This Row],[Date of Call]]), YEAR(calls[[#This Row],[Date of Call]])+1)</f>
        <v>2023</v>
      </c>
      <c r="J313" t="str">
        <f>TEXT(calls[[#This Row],[Date of Call]],"DDDD")</f>
        <v>Monday</v>
      </c>
      <c r="K313" t="str">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6" t="s">
        <v>9</v>
      </c>
      <c r="F314" s="17">
        <v>45020</v>
      </c>
      <c r="G314">
        <v>175</v>
      </c>
      <c r="H314">
        <v>3.5</v>
      </c>
      <c r="I314">
        <f>IF(MONTH(calls[[#This Row],[Date of Call]])&lt;=6, YEAR(calls[[#This Row],[Date of Call]]), YEAR(calls[[#This Row],[Date of Call]])+1)</f>
        <v>2023</v>
      </c>
      <c r="J314" t="str">
        <f>TEXT(calls[[#This Row],[Date of Call]],"DDDD")</f>
        <v>Tuesday</v>
      </c>
      <c r="K314" t="str">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6" t="s">
        <v>9</v>
      </c>
      <c r="F315" s="17">
        <v>45020</v>
      </c>
      <c r="G315">
        <v>145</v>
      </c>
      <c r="H315">
        <v>4.0999999999999996</v>
      </c>
      <c r="I315">
        <f>IF(MONTH(calls[[#This Row],[Date of Call]])&lt;=6, YEAR(calls[[#This Row],[Date of Call]]), YEAR(calls[[#This Row],[Date of Call]])+1)</f>
        <v>2023</v>
      </c>
      <c r="J315" t="str">
        <f>TEXT(calls[[#This Row],[Date of Call]],"DDDD")</f>
        <v>Tuesday</v>
      </c>
      <c r="K315" t="str">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6" t="s">
        <v>11</v>
      </c>
      <c r="F316" s="17">
        <v>45020</v>
      </c>
      <c r="G316">
        <v>72</v>
      </c>
      <c r="H316">
        <v>4.4000000000000004</v>
      </c>
      <c r="I316">
        <f>IF(MONTH(calls[[#This Row],[Date of Call]])&lt;=6, YEAR(calls[[#This Row],[Date of Call]]), YEAR(calls[[#This Row],[Date of Call]])+1)</f>
        <v>2023</v>
      </c>
      <c r="J316" t="str">
        <f>TEXT(calls[[#This Row],[Date of Call]],"DDDD")</f>
        <v>Tuesday</v>
      </c>
      <c r="K316" t="str">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6" t="s">
        <v>9</v>
      </c>
      <c r="F317" s="17">
        <v>45021</v>
      </c>
      <c r="G317">
        <v>81</v>
      </c>
      <c r="H317">
        <v>3.6</v>
      </c>
      <c r="I317">
        <f>IF(MONTH(calls[[#This Row],[Date of Call]])&lt;=6, YEAR(calls[[#This Row],[Date of Call]]), YEAR(calls[[#This Row],[Date of Call]])+1)</f>
        <v>2023</v>
      </c>
      <c r="J317" t="str">
        <f>TEXT(calls[[#This Row],[Date of Call]],"DDDD")</f>
        <v>Wednesday</v>
      </c>
      <c r="K317" t="str">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6" t="s">
        <v>6</v>
      </c>
      <c r="F318" s="17">
        <v>45021</v>
      </c>
      <c r="G318">
        <v>54</v>
      </c>
      <c r="H318">
        <v>4.0999999999999996</v>
      </c>
      <c r="I318">
        <f>IF(MONTH(calls[[#This Row],[Date of Call]])&lt;=6, YEAR(calls[[#This Row],[Date of Call]]), YEAR(calls[[#This Row],[Date of Call]])+1)</f>
        <v>2023</v>
      </c>
      <c r="J318" t="str">
        <f>TEXT(calls[[#This Row],[Date of Call]],"DDDD")</f>
        <v>Wednesday</v>
      </c>
      <c r="K318" t="str">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6" t="s">
        <v>11</v>
      </c>
      <c r="F319" s="17">
        <v>45021</v>
      </c>
      <c r="G319">
        <v>105</v>
      </c>
      <c r="H319">
        <v>4.8</v>
      </c>
      <c r="I319">
        <f>IF(MONTH(calls[[#This Row],[Date of Call]])&lt;=6, YEAR(calls[[#This Row],[Date of Call]]), YEAR(calls[[#This Row],[Date of Call]])+1)</f>
        <v>2023</v>
      </c>
      <c r="J319" t="str">
        <f>TEXT(calls[[#This Row],[Date of Call]],"DDDD")</f>
        <v>Wednesday</v>
      </c>
      <c r="K319" t="str">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6" t="s">
        <v>9</v>
      </c>
      <c r="F320" s="17">
        <v>45022</v>
      </c>
      <c r="G320">
        <v>176</v>
      </c>
      <c r="H320">
        <v>3.9</v>
      </c>
      <c r="I320">
        <f>IF(MONTH(calls[[#This Row],[Date of Call]])&lt;=6, YEAR(calls[[#This Row],[Date of Call]]), YEAR(calls[[#This Row],[Date of Call]])+1)</f>
        <v>2023</v>
      </c>
      <c r="J320" t="str">
        <f>TEXT(calls[[#This Row],[Date of Call]],"DDDD")</f>
        <v>Thursday</v>
      </c>
      <c r="K320" t="str">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6" t="s">
        <v>9</v>
      </c>
      <c r="F321" s="17">
        <v>45022</v>
      </c>
      <c r="G321">
        <v>115</v>
      </c>
      <c r="H321">
        <v>3.8</v>
      </c>
      <c r="I321">
        <f>IF(MONTH(calls[[#This Row],[Date of Call]])&lt;=6, YEAR(calls[[#This Row],[Date of Call]]), YEAR(calls[[#This Row],[Date of Call]])+1)</f>
        <v>2023</v>
      </c>
      <c r="J321" t="str">
        <f>TEXT(calls[[#This Row],[Date of Call]],"DDDD")</f>
        <v>Thursday</v>
      </c>
      <c r="K321" t="str">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6" t="s">
        <v>10</v>
      </c>
      <c r="F322" s="17">
        <v>45022</v>
      </c>
      <c r="G322">
        <v>116</v>
      </c>
      <c r="H322">
        <v>3.9</v>
      </c>
      <c r="I322">
        <f>IF(MONTH(calls[[#This Row],[Date of Call]])&lt;=6, YEAR(calls[[#This Row],[Date of Call]]), YEAR(calls[[#This Row],[Date of Call]])+1)</f>
        <v>2023</v>
      </c>
      <c r="J322" t="str">
        <f>TEXT(calls[[#This Row],[Date of Call]],"DDDD")</f>
        <v>Thursday</v>
      </c>
      <c r="K322" t="str">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6" t="s">
        <v>6</v>
      </c>
      <c r="F323" s="17">
        <v>45022</v>
      </c>
      <c r="G323">
        <v>100</v>
      </c>
      <c r="H323">
        <v>4.0999999999999996</v>
      </c>
      <c r="I323">
        <f>IF(MONTH(calls[[#This Row],[Date of Call]])&lt;=6, YEAR(calls[[#This Row],[Date of Call]]), YEAR(calls[[#This Row],[Date of Call]])+1)</f>
        <v>2023</v>
      </c>
      <c r="J323" t="str">
        <f>TEXT(calls[[#This Row],[Date of Call]],"DDDD")</f>
        <v>Thursday</v>
      </c>
      <c r="K323" t="str">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6" t="s">
        <v>6</v>
      </c>
      <c r="F324" s="17">
        <v>45023</v>
      </c>
      <c r="G324">
        <v>36</v>
      </c>
      <c r="H324">
        <v>2.2000000000000002</v>
      </c>
      <c r="I324">
        <f>IF(MONTH(calls[[#This Row],[Date of Call]])&lt;=6, YEAR(calls[[#This Row],[Date of Call]]), YEAR(calls[[#This Row],[Date of Call]])+1)</f>
        <v>2023</v>
      </c>
      <c r="J324" t="str">
        <f>TEXT(calls[[#This Row],[Date of Call]],"DDDD")</f>
        <v>Friday</v>
      </c>
      <c r="K324" t="str">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6" t="s">
        <v>6</v>
      </c>
      <c r="F325" s="17">
        <v>45023</v>
      </c>
      <c r="G325">
        <v>114</v>
      </c>
      <c r="H325">
        <v>5</v>
      </c>
      <c r="I325">
        <f>IF(MONTH(calls[[#This Row],[Date of Call]])&lt;=6, YEAR(calls[[#This Row],[Date of Call]]), YEAR(calls[[#This Row],[Date of Call]])+1)</f>
        <v>2023</v>
      </c>
      <c r="J325" t="str">
        <f>TEXT(calls[[#This Row],[Date of Call]],"DDDD")</f>
        <v>Friday</v>
      </c>
      <c r="K325" t="str">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6" t="s">
        <v>10</v>
      </c>
      <c r="F326" s="17">
        <v>45023</v>
      </c>
      <c r="G326">
        <v>24</v>
      </c>
      <c r="H326">
        <v>3.8</v>
      </c>
      <c r="I326">
        <f>IF(MONTH(calls[[#This Row],[Date of Call]])&lt;=6, YEAR(calls[[#This Row],[Date of Call]]), YEAR(calls[[#This Row],[Date of Call]])+1)</f>
        <v>2023</v>
      </c>
      <c r="J326" t="str">
        <f>TEXT(calls[[#This Row],[Date of Call]],"DDDD")</f>
        <v>Friday</v>
      </c>
      <c r="K326" t="str">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6" t="s">
        <v>9</v>
      </c>
      <c r="F327" s="17">
        <v>45023</v>
      </c>
      <c r="G327">
        <v>135</v>
      </c>
      <c r="H327">
        <v>4.5999999999999996</v>
      </c>
      <c r="I327">
        <f>IF(MONTH(calls[[#This Row],[Date of Call]])&lt;=6, YEAR(calls[[#This Row],[Date of Call]]), YEAR(calls[[#This Row],[Date of Call]])+1)</f>
        <v>2023</v>
      </c>
      <c r="J327" t="str">
        <f>TEXT(calls[[#This Row],[Date of Call]],"DDDD")</f>
        <v>Friday</v>
      </c>
      <c r="K327" t="str">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6" t="s">
        <v>9</v>
      </c>
      <c r="F328" s="17">
        <v>45023</v>
      </c>
      <c r="G328">
        <v>30</v>
      </c>
      <c r="H328">
        <v>4</v>
      </c>
      <c r="I328">
        <f>IF(MONTH(calls[[#This Row],[Date of Call]])&lt;=6, YEAR(calls[[#This Row],[Date of Call]]), YEAR(calls[[#This Row],[Date of Call]])+1)</f>
        <v>2023</v>
      </c>
      <c r="J328" t="str">
        <f>TEXT(calls[[#This Row],[Date of Call]],"DDDD")</f>
        <v>Friday</v>
      </c>
      <c r="K328" t="str">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6" t="s">
        <v>9</v>
      </c>
      <c r="F329" s="17">
        <v>45023</v>
      </c>
      <c r="G329">
        <v>84</v>
      </c>
      <c r="H329">
        <v>2.8</v>
      </c>
      <c r="I329">
        <f>IF(MONTH(calls[[#This Row],[Date of Call]])&lt;=6, YEAR(calls[[#This Row],[Date of Call]]), YEAR(calls[[#This Row],[Date of Call]])+1)</f>
        <v>2023</v>
      </c>
      <c r="J329" t="str">
        <f>TEXT(calls[[#This Row],[Date of Call]],"DDDD")</f>
        <v>Friday</v>
      </c>
      <c r="K329" t="str">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6" t="s">
        <v>13</v>
      </c>
      <c r="F330" s="17">
        <v>45023</v>
      </c>
      <c r="G330">
        <v>42</v>
      </c>
      <c r="H330">
        <v>4.4000000000000004</v>
      </c>
      <c r="I330">
        <f>IF(MONTH(calls[[#This Row],[Date of Call]])&lt;=6, YEAR(calls[[#This Row],[Date of Call]]), YEAR(calls[[#This Row],[Date of Call]])+1)</f>
        <v>2023</v>
      </c>
      <c r="J330" t="str">
        <f>TEXT(calls[[#This Row],[Date of Call]],"DDDD")</f>
        <v>Friday</v>
      </c>
      <c r="K330" t="str">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6" t="s">
        <v>6</v>
      </c>
      <c r="F331" s="17">
        <v>45023</v>
      </c>
      <c r="G331">
        <v>117</v>
      </c>
      <c r="H331">
        <v>2.4</v>
      </c>
      <c r="I331">
        <f>IF(MONTH(calls[[#This Row],[Date of Call]])&lt;=6, YEAR(calls[[#This Row],[Date of Call]]), YEAR(calls[[#This Row],[Date of Call]])+1)</f>
        <v>2023</v>
      </c>
      <c r="J331" t="str">
        <f>TEXT(calls[[#This Row],[Date of Call]],"DDDD")</f>
        <v>Friday</v>
      </c>
      <c r="K331" t="str">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6" t="s">
        <v>11</v>
      </c>
      <c r="F332" s="17">
        <v>45023</v>
      </c>
      <c r="G332">
        <v>164</v>
      </c>
      <c r="H332">
        <v>4</v>
      </c>
      <c r="I332">
        <f>IF(MONTH(calls[[#This Row],[Date of Call]])&lt;=6, YEAR(calls[[#This Row],[Date of Call]]), YEAR(calls[[#This Row],[Date of Call]])+1)</f>
        <v>2023</v>
      </c>
      <c r="J332" t="str">
        <f>TEXT(calls[[#This Row],[Date of Call]],"DDDD")</f>
        <v>Friday</v>
      </c>
      <c r="K332" t="str">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6" t="s">
        <v>13</v>
      </c>
      <c r="F333" s="17">
        <v>45024</v>
      </c>
      <c r="G333">
        <v>123</v>
      </c>
      <c r="H333">
        <v>4.4000000000000004</v>
      </c>
      <c r="I333">
        <f>IF(MONTH(calls[[#This Row],[Date of Call]])&lt;=6, YEAR(calls[[#This Row],[Date of Call]]), YEAR(calls[[#This Row],[Date of Call]])+1)</f>
        <v>2023</v>
      </c>
      <c r="J333" t="str">
        <f>TEXT(calls[[#This Row],[Date of Call]],"DDDD")</f>
        <v>Saturday</v>
      </c>
      <c r="K333" t="str">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6" t="s">
        <v>10</v>
      </c>
      <c r="F334" s="17">
        <v>45024</v>
      </c>
      <c r="G334">
        <v>172</v>
      </c>
      <c r="H334">
        <v>2.9</v>
      </c>
      <c r="I334">
        <f>IF(MONTH(calls[[#This Row],[Date of Call]])&lt;=6, YEAR(calls[[#This Row],[Date of Call]]), YEAR(calls[[#This Row],[Date of Call]])+1)</f>
        <v>2023</v>
      </c>
      <c r="J334" t="str">
        <f>TEXT(calls[[#This Row],[Date of Call]],"DDDD")</f>
        <v>Saturday</v>
      </c>
      <c r="K334" t="str">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6" t="s">
        <v>6</v>
      </c>
      <c r="F335" s="17">
        <v>45024</v>
      </c>
      <c r="G335">
        <v>20</v>
      </c>
      <c r="H335">
        <v>4.8</v>
      </c>
      <c r="I335">
        <f>IF(MONTH(calls[[#This Row],[Date of Call]])&lt;=6, YEAR(calls[[#This Row],[Date of Call]]), YEAR(calls[[#This Row],[Date of Call]])+1)</f>
        <v>2023</v>
      </c>
      <c r="J335" t="str">
        <f>TEXT(calls[[#This Row],[Date of Call]],"DDDD")</f>
        <v>Saturday</v>
      </c>
      <c r="K335" t="str">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6" t="s">
        <v>10</v>
      </c>
      <c r="F336" s="17">
        <v>45024</v>
      </c>
      <c r="G336">
        <v>72</v>
      </c>
      <c r="H336">
        <v>3.7</v>
      </c>
      <c r="I336">
        <f>IF(MONTH(calls[[#This Row],[Date of Call]])&lt;=6, YEAR(calls[[#This Row],[Date of Call]]), YEAR(calls[[#This Row],[Date of Call]])+1)</f>
        <v>2023</v>
      </c>
      <c r="J336" t="str">
        <f>TEXT(calls[[#This Row],[Date of Call]],"DDDD")</f>
        <v>Saturday</v>
      </c>
      <c r="K336" t="str">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6" t="s">
        <v>9</v>
      </c>
      <c r="F337" s="17">
        <v>45024</v>
      </c>
      <c r="G337">
        <v>32</v>
      </c>
      <c r="H337">
        <v>4.8</v>
      </c>
      <c r="I337">
        <f>IF(MONTH(calls[[#This Row],[Date of Call]])&lt;=6, YEAR(calls[[#This Row],[Date of Call]]), YEAR(calls[[#This Row],[Date of Call]])+1)</f>
        <v>2023</v>
      </c>
      <c r="J337" t="str">
        <f>TEXT(calls[[#This Row],[Date of Call]],"DDDD")</f>
        <v>Saturday</v>
      </c>
      <c r="K337" t="str">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6" t="s">
        <v>13</v>
      </c>
      <c r="F338" s="17">
        <v>45024</v>
      </c>
      <c r="G338">
        <v>140</v>
      </c>
      <c r="H338">
        <v>3.2</v>
      </c>
      <c r="I338">
        <f>IF(MONTH(calls[[#This Row],[Date of Call]])&lt;=6, YEAR(calls[[#This Row],[Date of Call]]), YEAR(calls[[#This Row],[Date of Call]])+1)</f>
        <v>2023</v>
      </c>
      <c r="J338" t="str">
        <f>TEXT(calls[[#This Row],[Date of Call]],"DDDD")</f>
        <v>Saturday</v>
      </c>
      <c r="K338" t="str">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6" t="s">
        <v>9</v>
      </c>
      <c r="F339" s="17">
        <v>45025</v>
      </c>
      <c r="G339">
        <v>120</v>
      </c>
      <c r="H339">
        <v>4.9000000000000004</v>
      </c>
      <c r="I339">
        <f>IF(MONTH(calls[[#This Row],[Date of Call]])&lt;=6, YEAR(calls[[#This Row],[Date of Call]]), YEAR(calls[[#This Row],[Date of Call]])+1)</f>
        <v>2023</v>
      </c>
      <c r="J339" t="str">
        <f>TEXT(calls[[#This Row],[Date of Call]],"DDDD")</f>
        <v>Sunday</v>
      </c>
      <c r="K339" t="str">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6" t="s">
        <v>9</v>
      </c>
      <c r="F340" s="17">
        <v>45025</v>
      </c>
      <c r="G340">
        <v>86</v>
      </c>
      <c r="H340">
        <v>2.2000000000000002</v>
      </c>
      <c r="I340">
        <f>IF(MONTH(calls[[#This Row],[Date of Call]])&lt;=6, YEAR(calls[[#This Row],[Date of Call]]), YEAR(calls[[#This Row],[Date of Call]])+1)</f>
        <v>2023</v>
      </c>
      <c r="J340" t="str">
        <f>TEXT(calls[[#This Row],[Date of Call]],"DDDD")</f>
        <v>Sunday</v>
      </c>
      <c r="K340" t="str">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6" t="s">
        <v>9</v>
      </c>
      <c r="F341" s="17">
        <v>45025</v>
      </c>
      <c r="G341">
        <v>132</v>
      </c>
      <c r="H341">
        <v>5</v>
      </c>
      <c r="I341">
        <f>IF(MONTH(calls[[#This Row],[Date of Call]])&lt;=6, YEAR(calls[[#This Row],[Date of Call]]), YEAR(calls[[#This Row],[Date of Call]])+1)</f>
        <v>2023</v>
      </c>
      <c r="J341" t="str">
        <f>TEXT(calls[[#This Row],[Date of Call]],"DDDD")</f>
        <v>Sunday</v>
      </c>
      <c r="K341" t="str">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6" t="s">
        <v>9</v>
      </c>
      <c r="F342" s="17">
        <v>45025</v>
      </c>
      <c r="G342">
        <v>80</v>
      </c>
      <c r="H342">
        <v>3.3</v>
      </c>
      <c r="I342">
        <f>IF(MONTH(calls[[#This Row],[Date of Call]])&lt;=6, YEAR(calls[[#This Row],[Date of Call]]), YEAR(calls[[#This Row],[Date of Call]])+1)</f>
        <v>2023</v>
      </c>
      <c r="J342" t="str">
        <f>TEXT(calls[[#This Row],[Date of Call]],"DDDD")</f>
        <v>Sunday</v>
      </c>
      <c r="K342" t="str">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6" t="s">
        <v>10</v>
      </c>
      <c r="F343" s="17">
        <v>45025</v>
      </c>
      <c r="G343">
        <v>132</v>
      </c>
      <c r="H343">
        <v>3.7</v>
      </c>
      <c r="I343">
        <f>IF(MONTH(calls[[#This Row],[Date of Call]])&lt;=6, YEAR(calls[[#This Row],[Date of Call]]), YEAR(calls[[#This Row],[Date of Call]])+1)</f>
        <v>2023</v>
      </c>
      <c r="J343" t="str">
        <f>TEXT(calls[[#This Row],[Date of Call]],"DDDD")</f>
        <v>Sunday</v>
      </c>
      <c r="K343" t="str">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6" t="s">
        <v>13</v>
      </c>
      <c r="F344" s="17">
        <v>45025</v>
      </c>
      <c r="G344">
        <v>27</v>
      </c>
      <c r="H344">
        <v>3.7</v>
      </c>
      <c r="I344">
        <f>IF(MONTH(calls[[#This Row],[Date of Call]])&lt;=6, YEAR(calls[[#This Row],[Date of Call]]), YEAR(calls[[#This Row],[Date of Call]])+1)</f>
        <v>2023</v>
      </c>
      <c r="J344" t="str">
        <f>TEXT(calls[[#This Row],[Date of Call]],"DDDD")</f>
        <v>Sunday</v>
      </c>
      <c r="K344" t="str">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6" t="s">
        <v>13</v>
      </c>
      <c r="F345" s="17">
        <v>45026</v>
      </c>
      <c r="G345">
        <v>68</v>
      </c>
      <c r="H345">
        <v>3.6</v>
      </c>
      <c r="I345">
        <f>IF(MONTH(calls[[#This Row],[Date of Call]])&lt;=6, YEAR(calls[[#This Row],[Date of Call]]), YEAR(calls[[#This Row],[Date of Call]])+1)</f>
        <v>2023</v>
      </c>
      <c r="J345" t="str">
        <f>TEXT(calls[[#This Row],[Date of Call]],"DDDD")</f>
        <v>Monday</v>
      </c>
      <c r="K345" t="str">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6" t="s">
        <v>9</v>
      </c>
      <c r="F346" s="17">
        <v>45026</v>
      </c>
      <c r="G346">
        <v>22</v>
      </c>
      <c r="H346">
        <v>4.7</v>
      </c>
      <c r="I346">
        <f>IF(MONTH(calls[[#This Row],[Date of Call]])&lt;=6, YEAR(calls[[#This Row],[Date of Call]]), YEAR(calls[[#This Row],[Date of Call]])+1)</f>
        <v>2023</v>
      </c>
      <c r="J346" t="str">
        <f>TEXT(calls[[#This Row],[Date of Call]],"DDDD")</f>
        <v>Monday</v>
      </c>
      <c r="K346" t="str">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6" t="s">
        <v>13</v>
      </c>
      <c r="F347" s="17">
        <v>45026</v>
      </c>
      <c r="G347">
        <v>42</v>
      </c>
      <c r="H347">
        <v>3.1</v>
      </c>
      <c r="I347">
        <f>IF(MONTH(calls[[#This Row],[Date of Call]])&lt;=6, YEAR(calls[[#This Row],[Date of Call]]), YEAR(calls[[#This Row],[Date of Call]])+1)</f>
        <v>2023</v>
      </c>
      <c r="J347" t="str">
        <f>TEXT(calls[[#This Row],[Date of Call]],"DDDD")</f>
        <v>Monday</v>
      </c>
      <c r="K347" t="str">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6" t="s">
        <v>13</v>
      </c>
      <c r="F348" s="17">
        <v>45027</v>
      </c>
      <c r="G348">
        <v>38</v>
      </c>
      <c r="H348">
        <v>3.3</v>
      </c>
      <c r="I348">
        <f>IF(MONTH(calls[[#This Row],[Date of Call]])&lt;=6, YEAR(calls[[#This Row],[Date of Call]]), YEAR(calls[[#This Row],[Date of Call]])+1)</f>
        <v>2023</v>
      </c>
      <c r="J348" t="str">
        <f>TEXT(calls[[#This Row],[Date of Call]],"DDDD")</f>
        <v>Tuesday</v>
      </c>
      <c r="K348" t="str">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6" t="s">
        <v>13</v>
      </c>
      <c r="F349" s="17">
        <v>45027</v>
      </c>
      <c r="G349">
        <v>42</v>
      </c>
      <c r="H349">
        <v>4.5</v>
      </c>
      <c r="I349">
        <f>IF(MONTH(calls[[#This Row],[Date of Call]])&lt;=6, YEAR(calls[[#This Row],[Date of Call]]), YEAR(calls[[#This Row],[Date of Call]])+1)</f>
        <v>2023</v>
      </c>
      <c r="J349" t="str">
        <f>TEXT(calls[[#This Row],[Date of Call]],"DDDD")</f>
        <v>Tuesday</v>
      </c>
      <c r="K349" t="str">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6" t="s">
        <v>10</v>
      </c>
      <c r="F350" s="17">
        <v>45027</v>
      </c>
      <c r="G350">
        <v>75</v>
      </c>
      <c r="H350">
        <v>3.9</v>
      </c>
      <c r="I350">
        <f>IF(MONTH(calls[[#This Row],[Date of Call]])&lt;=6, YEAR(calls[[#This Row],[Date of Call]]), YEAR(calls[[#This Row],[Date of Call]])+1)</f>
        <v>2023</v>
      </c>
      <c r="J350" t="str">
        <f>TEXT(calls[[#This Row],[Date of Call]],"DDDD")</f>
        <v>Tuesday</v>
      </c>
      <c r="K350" t="str">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6" t="s">
        <v>6</v>
      </c>
      <c r="F351" s="17">
        <v>45028</v>
      </c>
      <c r="G351">
        <v>23</v>
      </c>
      <c r="H351">
        <v>4.9000000000000004</v>
      </c>
      <c r="I351">
        <f>IF(MONTH(calls[[#This Row],[Date of Call]])&lt;=6, YEAR(calls[[#This Row],[Date of Call]]), YEAR(calls[[#This Row],[Date of Call]])+1)</f>
        <v>2023</v>
      </c>
      <c r="J351" t="str">
        <f>TEXT(calls[[#This Row],[Date of Call]],"DDDD")</f>
        <v>Wednesday</v>
      </c>
      <c r="K351" t="str">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6" t="s">
        <v>10</v>
      </c>
      <c r="F352" s="17">
        <v>45028</v>
      </c>
      <c r="G352">
        <v>200</v>
      </c>
      <c r="H352">
        <v>4.8</v>
      </c>
      <c r="I352">
        <f>IF(MONTH(calls[[#This Row],[Date of Call]])&lt;=6, YEAR(calls[[#This Row],[Date of Call]]), YEAR(calls[[#This Row],[Date of Call]])+1)</f>
        <v>2023</v>
      </c>
      <c r="J352" t="str">
        <f>TEXT(calls[[#This Row],[Date of Call]],"DDDD")</f>
        <v>Wednesday</v>
      </c>
      <c r="K352" t="str">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6" t="s">
        <v>9</v>
      </c>
      <c r="F353" s="17">
        <v>45029</v>
      </c>
      <c r="G353">
        <v>45</v>
      </c>
      <c r="H353">
        <v>3.6</v>
      </c>
      <c r="I353">
        <f>IF(MONTH(calls[[#This Row],[Date of Call]])&lt;=6, YEAR(calls[[#This Row],[Date of Call]]), YEAR(calls[[#This Row],[Date of Call]])+1)</f>
        <v>2023</v>
      </c>
      <c r="J353" t="str">
        <f>TEXT(calls[[#This Row],[Date of Call]],"DDDD")</f>
        <v>Thursday</v>
      </c>
      <c r="K353" t="str">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6" t="s">
        <v>9</v>
      </c>
      <c r="F354" s="17">
        <v>45029</v>
      </c>
      <c r="G354">
        <v>105</v>
      </c>
      <c r="H354">
        <v>3.5</v>
      </c>
      <c r="I354">
        <f>IF(MONTH(calls[[#This Row],[Date of Call]])&lt;=6, YEAR(calls[[#This Row],[Date of Call]]), YEAR(calls[[#This Row],[Date of Call]])+1)</f>
        <v>2023</v>
      </c>
      <c r="J354" t="str">
        <f>TEXT(calls[[#This Row],[Date of Call]],"DDDD")</f>
        <v>Thursday</v>
      </c>
      <c r="K354" t="str">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6" t="s">
        <v>9</v>
      </c>
      <c r="F355" s="17">
        <v>45029</v>
      </c>
      <c r="G355">
        <v>22</v>
      </c>
      <c r="H355">
        <v>3.8</v>
      </c>
      <c r="I355">
        <f>IF(MONTH(calls[[#This Row],[Date of Call]])&lt;=6, YEAR(calls[[#This Row],[Date of Call]]), YEAR(calls[[#This Row],[Date of Call]])+1)</f>
        <v>2023</v>
      </c>
      <c r="J355" t="str">
        <f>TEXT(calls[[#This Row],[Date of Call]],"DDDD")</f>
        <v>Thursday</v>
      </c>
      <c r="K355" t="str">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6" t="s">
        <v>13</v>
      </c>
      <c r="F356" s="17">
        <v>45030</v>
      </c>
      <c r="G356">
        <v>126</v>
      </c>
      <c r="H356">
        <v>4.4000000000000004</v>
      </c>
      <c r="I356">
        <f>IF(MONTH(calls[[#This Row],[Date of Call]])&lt;=6, YEAR(calls[[#This Row],[Date of Call]]), YEAR(calls[[#This Row],[Date of Call]])+1)</f>
        <v>2023</v>
      </c>
      <c r="J356" t="str">
        <f>TEXT(calls[[#This Row],[Date of Call]],"DDDD")</f>
        <v>Friday</v>
      </c>
      <c r="K356" t="str">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6" t="s">
        <v>13</v>
      </c>
      <c r="F357" s="17">
        <v>45030</v>
      </c>
      <c r="G357">
        <v>35</v>
      </c>
      <c r="H357">
        <v>3</v>
      </c>
      <c r="I357">
        <f>IF(MONTH(calls[[#This Row],[Date of Call]])&lt;=6, YEAR(calls[[#This Row],[Date of Call]]), YEAR(calls[[#This Row],[Date of Call]])+1)</f>
        <v>2023</v>
      </c>
      <c r="J357" t="str">
        <f>TEXT(calls[[#This Row],[Date of Call]],"DDDD")</f>
        <v>Friday</v>
      </c>
      <c r="K357" t="str">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6" t="s">
        <v>9</v>
      </c>
      <c r="F358" s="17">
        <v>45030</v>
      </c>
      <c r="G358">
        <v>84</v>
      </c>
      <c r="H358">
        <v>4.5</v>
      </c>
      <c r="I358">
        <f>IF(MONTH(calls[[#This Row],[Date of Call]])&lt;=6, YEAR(calls[[#This Row],[Date of Call]]), YEAR(calls[[#This Row],[Date of Call]])+1)</f>
        <v>2023</v>
      </c>
      <c r="J358" t="str">
        <f>TEXT(calls[[#This Row],[Date of Call]],"DDDD")</f>
        <v>Friday</v>
      </c>
      <c r="K358" t="str">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6" t="s">
        <v>9</v>
      </c>
      <c r="F359" s="17">
        <v>45031</v>
      </c>
      <c r="G359">
        <v>172</v>
      </c>
      <c r="H359">
        <v>4.5</v>
      </c>
      <c r="I359">
        <f>IF(MONTH(calls[[#This Row],[Date of Call]])&lt;=6, YEAR(calls[[#This Row],[Date of Call]]), YEAR(calls[[#This Row],[Date of Call]])+1)</f>
        <v>2023</v>
      </c>
      <c r="J359" t="str">
        <f>TEXT(calls[[#This Row],[Date of Call]],"DDDD")</f>
        <v>Saturday</v>
      </c>
      <c r="K359" t="str">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6" t="s">
        <v>10</v>
      </c>
      <c r="F360" s="17">
        <v>45031</v>
      </c>
      <c r="G360">
        <v>114</v>
      </c>
      <c r="H360">
        <v>4</v>
      </c>
      <c r="I360">
        <f>IF(MONTH(calls[[#This Row],[Date of Call]])&lt;=6, YEAR(calls[[#This Row],[Date of Call]]), YEAR(calls[[#This Row],[Date of Call]])+1)</f>
        <v>2023</v>
      </c>
      <c r="J360" t="str">
        <f>TEXT(calls[[#This Row],[Date of Call]],"DDDD")</f>
        <v>Saturday</v>
      </c>
      <c r="K360" t="str">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6" t="s">
        <v>10</v>
      </c>
      <c r="F361" s="17">
        <v>45031</v>
      </c>
      <c r="G361">
        <v>60</v>
      </c>
      <c r="H361">
        <v>3.8</v>
      </c>
      <c r="I361">
        <f>IF(MONTH(calls[[#This Row],[Date of Call]])&lt;=6, YEAR(calls[[#This Row],[Date of Call]]), YEAR(calls[[#This Row],[Date of Call]])+1)</f>
        <v>2023</v>
      </c>
      <c r="J361" t="str">
        <f>TEXT(calls[[#This Row],[Date of Call]],"DDDD")</f>
        <v>Saturday</v>
      </c>
      <c r="K361" t="str">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6" t="s">
        <v>11</v>
      </c>
      <c r="F362" s="17">
        <v>45031</v>
      </c>
      <c r="G362">
        <v>26</v>
      </c>
      <c r="H362">
        <v>3.3</v>
      </c>
      <c r="I362">
        <f>IF(MONTH(calls[[#This Row],[Date of Call]])&lt;=6, YEAR(calls[[#This Row],[Date of Call]]), YEAR(calls[[#This Row],[Date of Call]])+1)</f>
        <v>2023</v>
      </c>
      <c r="J362" t="str">
        <f>TEXT(calls[[#This Row],[Date of Call]],"DDDD")</f>
        <v>Saturday</v>
      </c>
      <c r="K362" t="str">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6" t="s">
        <v>9</v>
      </c>
      <c r="F363" s="17">
        <v>45031</v>
      </c>
      <c r="G363">
        <v>210</v>
      </c>
      <c r="H363">
        <v>4.3</v>
      </c>
      <c r="I363">
        <f>IF(MONTH(calls[[#This Row],[Date of Call]])&lt;=6, YEAR(calls[[#This Row],[Date of Call]]), YEAR(calls[[#This Row],[Date of Call]])+1)</f>
        <v>2023</v>
      </c>
      <c r="J363" t="str">
        <f>TEXT(calls[[#This Row],[Date of Call]],"DDDD")</f>
        <v>Saturday</v>
      </c>
      <c r="K363" t="str">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6" t="s">
        <v>10</v>
      </c>
      <c r="F364" s="17">
        <v>45031</v>
      </c>
      <c r="G364">
        <v>129</v>
      </c>
      <c r="H364">
        <v>4.2</v>
      </c>
      <c r="I364">
        <f>IF(MONTH(calls[[#This Row],[Date of Call]])&lt;=6, YEAR(calls[[#This Row],[Date of Call]]), YEAR(calls[[#This Row],[Date of Call]])+1)</f>
        <v>2023</v>
      </c>
      <c r="J364" t="str">
        <f>TEXT(calls[[#This Row],[Date of Call]],"DDDD")</f>
        <v>Saturday</v>
      </c>
      <c r="K364" t="str">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6" t="s">
        <v>11</v>
      </c>
      <c r="F365" s="17">
        <v>45031</v>
      </c>
      <c r="G365">
        <v>215</v>
      </c>
      <c r="H365">
        <v>4.3</v>
      </c>
      <c r="I365">
        <f>IF(MONTH(calls[[#This Row],[Date of Call]])&lt;=6, YEAR(calls[[#This Row],[Date of Call]]), YEAR(calls[[#This Row],[Date of Call]])+1)</f>
        <v>2023</v>
      </c>
      <c r="J365" t="str">
        <f>TEXT(calls[[#This Row],[Date of Call]],"DDDD")</f>
        <v>Saturday</v>
      </c>
      <c r="K365" t="str">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6" t="s">
        <v>6</v>
      </c>
      <c r="F366" s="17">
        <v>45031</v>
      </c>
      <c r="G366">
        <v>69</v>
      </c>
      <c r="H366">
        <v>4.5999999999999996</v>
      </c>
      <c r="I366">
        <f>IF(MONTH(calls[[#This Row],[Date of Call]])&lt;=6, YEAR(calls[[#This Row],[Date of Call]]), YEAR(calls[[#This Row],[Date of Call]])+1)</f>
        <v>2023</v>
      </c>
      <c r="J366" t="str">
        <f>TEXT(calls[[#This Row],[Date of Call]],"DDDD")</f>
        <v>Saturday</v>
      </c>
      <c r="K366" t="str">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6" t="s">
        <v>6</v>
      </c>
      <c r="F367" s="17">
        <v>45031</v>
      </c>
      <c r="G367">
        <v>140</v>
      </c>
      <c r="H367">
        <v>3</v>
      </c>
      <c r="I367">
        <f>IF(MONTH(calls[[#This Row],[Date of Call]])&lt;=6, YEAR(calls[[#This Row],[Date of Call]]), YEAR(calls[[#This Row],[Date of Call]])+1)</f>
        <v>2023</v>
      </c>
      <c r="J367" t="str">
        <f>TEXT(calls[[#This Row],[Date of Call]],"DDDD")</f>
        <v>Saturday</v>
      </c>
      <c r="K367" t="str">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6" t="s">
        <v>11</v>
      </c>
      <c r="F368" s="17">
        <v>45032</v>
      </c>
      <c r="G368">
        <v>156</v>
      </c>
      <c r="H368">
        <v>2.7</v>
      </c>
      <c r="I368">
        <f>IF(MONTH(calls[[#This Row],[Date of Call]])&lt;=6, YEAR(calls[[#This Row],[Date of Call]]), YEAR(calls[[#This Row],[Date of Call]])+1)</f>
        <v>2023</v>
      </c>
      <c r="J368" t="str">
        <f>TEXT(calls[[#This Row],[Date of Call]],"DDDD")</f>
        <v>Sunday</v>
      </c>
      <c r="K368" t="str">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6" t="s">
        <v>6</v>
      </c>
      <c r="F369" s="17">
        <v>45032</v>
      </c>
      <c r="G369">
        <v>164</v>
      </c>
      <c r="H369">
        <v>3.1</v>
      </c>
      <c r="I369">
        <f>IF(MONTH(calls[[#This Row],[Date of Call]])&lt;=6, YEAR(calls[[#This Row],[Date of Call]]), YEAR(calls[[#This Row],[Date of Call]])+1)</f>
        <v>2023</v>
      </c>
      <c r="J369" t="str">
        <f>TEXT(calls[[#This Row],[Date of Call]],"DDDD")</f>
        <v>Sunday</v>
      </c>
      <c r="K369" t="str">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6" t="s">
        <v>6</v>
      </c>
      <c r="F370" s="17">
        <v>45032</v>
      </c>
      <c r="G370">
        <v>195</v>
      </c>
      <c r="H370">
        <v>2.6</v>
      </c>
      <c r="I370">
        <f>IF(MONTH(calls[[#This Row],[Date of Call]])&lt;=6, YEAR(calls[[#This Row],[Date of Call]]), YEAR(calls[[#This Row],[Date of Call]])+1)</f>
        <v>2023</v>
      </c>
      <c r="J370" t="str">
        <f>TEXT(calls[[#This Row],[Date of Call]],"DDDD")</f>
        <v>Sunday</v>
      </c>
      <c r="K370" t="str">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6" t="s">
        <v>13</v>
      </c>
      <c r="F371" s="17">
        <v>45032</v>
      </c>
      <c r="G371">
        <v>74</v>
      </c>
      <c r="H371">
        <v>4.5999999999999996</v>
      </c>
      <c r="I371">
        <f>IF(MONTH(calls[[#This Row],[Date of Call]])&lt;=6, YEAR(calls[[#This Row],[Date of Call]]), YEAR(calls[[#This Row],[Date of Call]])+1)</f>
        <v>2023</v>
      </c>
      <c r="J371" t="str">
        <f>TEXT(calls[[#This Row],[Date of Call]],"DDDD")</f>
        <v>Sunday</v>
      </c>
      <c r="K371" t="str">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6" t="s">
        <v>11</v>
      </c>
      <c r="F372" s="17">
        <v>45032</v>
      </c>
      <c r="G372">
        <v>100</v>
      </c>
      <c r="H372">
        <v>4</v>
      </c>
      <c r="I372">
        <f>IF(MONTH(calls[[#This Row],[Date of Call]])&lt;=6, YEAR(calls[[#This Row],[Date of Call]]), YEAR(calls[[#This Row],[Date of Call]])+1)</f>
        <v>2023</v>
      </c>
      <c r="J372" t="str">
        <f>TEXT(calls[[#This Row],[Date of Call]],"DDDD")</f>
        <v>Sunday</v>
      </c>
      <c r="K372" t="str">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6" t="s">
        <v>9</v>
      </c>
      <c r="F373" s="17">
        <v>45032</v>
      </c>
      <c r="G373">
        <v>185</v>
      </c>
      <c r="H373">
        <v>4.5</v>
      </c>
      <c r="I373">
        <f>IF(MONTH(calls[[#This Row],[Date of Call]])&lt;=6, YEAR(calls[[#This Row],[Date of Call]]), YEAR(calls[[#This Row],[Date of Call]])+1)</f>
        <v>2023</v>
      </c>
      <c r="J373" t="str">
        <f>TEXT(calls[[#This Row],[Date of Call]],"DDDD")</f>
        <v>Sunday</v>
      </c>
      <c r="K373" t="str">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6" t="s">
        <v>11</v>
      </c>
      <c r="F374" s="17">
        <v>45032</v>
      </c>
      <c r="G374">
        <v>130</v>
      </c>
      <c r="H374">
        <v>1.9</v>
      </c>
      <c r="I374">
        <f>IF(MONTH(calls[[#This Row],[Date of Call]])&lt;=6, YEAR(calls[[#This Row],[Date of Call]]), YEAR(calls[[#This Row],[Date of Call]])+1)</f>
        <v>2023</v>
      </c>
      <c r="J374" t="str">
        <f>TEXT(calls[[#This Row],[Date of Call]],"DDDD")</f>
        <v>Sunday</v>
      </c>
      <c r="K374" t="str">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6" t="s">
        <v>13</v>
      </c>
      <c r="F375" s="17">
        <v>45033</v>
      </c>
      <c r="G375">
        <v>21</v>
      </c>
      <c r="H375">
        <v>2.6</v>
      </c>
      <c r="I375">
        <f>IF(MONTH(calls[[#This Row],[Date of Call]])&lt;=6, YEAR(calls[[#This Row],[Date of Call]]), YEAR(calls[[#This Row],[Date of Call]])+1)</f>
        <v>2023</v>
      </c>
      <c r="J375" t="str">
        <f>TEXT(calls[[#This Row],[Date of Call]],"DDDD")</f>
        <v>Monday</v>
      </c>
      <c r="K375" t="str">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6" t="s">
        <v>10</v>
      </c>
      <c r="F376" s="17">
        <v>45033</v>
      </c>
      <c r="G376">
        <v>88</v>
      </c>
      <c r="H376">
        <v>4.3</v>
      </c>
      <c r="I376">
        <f>IF(MONTH(calls[[#This Row],[Date of Call]])&lt;=6, YEAR(calls[[#This Row],[Date of Call]]), YEAR(calls[[#This Row],[Date of Call]])+1)</f>
        <v>2023</v>
      </c>
      <c r="J376" t="str">
        <f>TEXT(calls[[#This Row],[Date of Call]],"DDDD")</f>
        <v>Monday</v>
      </c>
      <c r="K376" t="str">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6" t="s">
        <v>6</v>
      </c>
      <c r="F377" s="17">
        <v>45033</v>
      </c>
      <c r="G377">
        <v>35</v>
      </c>
      <c r="H377">
        <v>4.4000000000000004</v>
      </c>
      <c r="I377">
        <f>IF(MONTH(calls[[#This Row],[Date of Call]])&lt;=6, YEAR(calls[[#This Row],[Date of Call]]), YEAR(calls[[#This Row],[Date of Call]])+1)</f>
        <v>2023</v>
      </c>
      <c r="J377" t="str">
        <f>TEXT(calls[[#This Row],[Date of Call]],"DDDD")</f>
        <v>Monday</v>
      </c>
      <c r="K377" t="str">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6" t="s">
        <v>9</v>
      </c>
      <c r="F378" s="17">
        <v>45033</v>
      </c>
      <c r="G378">
        <v>68</v>
      </c>
      <c r="H378">
        <v>4.3</v>
      </c>
      <c r="I378">
        <f>IF(MONTH(calls[[#This Row],[Date of Call]])&lt;=6, YEAR(calls[[#This Row],[Date of Call]]), YEAR(calls[[#This Row],[Date of Call]])+1)</f>
        <v>2023</v>
      </c>
      <c r="J378" t="str">
        <f>TEXT(calls[[#This Row],[Date of Call]],"DDDD")</f>
        <v>Monday</v>
      </c>
      <c r="K378" t="str">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6" t="s">
        <v>9</v>
      </c>
      <c r="F379" s="17">
        <v>45033</v>
      </c>
      <c r="G379">
        <v>148</v>
      </c>
      <c r="H379">
        <v>4.5</v>
      </c>
      <c r="I379">
        <f>IF(MONTH(calls[[#This Row],[Date of Call]])&lt;=6, YEAR(calls[[#This Row],[Date of Call]]), YEAR(calls[[#This Row],[Date of Call]])+1)</f>
        <v>2023</v>
      </c>
      <c r="J379" t="str">
        <f>TEXT(calls[[#This Row],[Date of Call]],"DDDD")</f>
        <v>Monday</v>
      </c>
      <c r="K379" t="str">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6" t="s">
        <v>10</v>
      </c>
      <c r="F380" s="17">
        <v>45034</v>
      </c>
      <c r="G380">
        <v>81</v>
      </c>
      <c r="H380">
        <v>4.2</v>
      </c>
      <c r="I380">
        <f>IF(MONTH(calls[[#This Row],[Date of Call]])&lt;=6, YEAR(calls[[#This Row],[Date of Call]]), YEAR(calls[[#This Row],[Date of Call]])+1)</f>
        <v>2023</v>
      </c>
      <c r="J380" t="str">
        <f>TEXT(calls[[#This Row],[Date of Call]],"DDDD")</f>
        <v>Tuesday</v>
      </c>
      <c r="K380" t="str">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6" t="s">
        <v>10</v>
      </c>
      <c r="F381" s="17">
        <v>45034</v>
      </c>
      <c r="G381">
        <v>75</v>
      </c>
      <c r="H381">
        <v>3.9</v>
      </c>
      <c r="I381">
        <f>IF(MONTH(calls[[#This Row],[Date of Call]])&lt;=6, YEAR(calls[[#This Row],[Date of Call]]), YEAR(calls[[#This Row],[Date of Call]])+1)</f>
        <v>2023</v>
      </c>
      <c r="J381" t="str">
        <f>TEXT(calls[[#This Row],[Date of Call]],"DDDD")</f>
        <v>Tuesday</v>
      </c>
      <c r="K381" t="str">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6" t="s">
        <v>11</v>
      </c>
      <c r="F382" s="17">
        <v>45035</v>
      </c>
      <c r="G382">
        <v>32</v>
      </c>
      <c r="H382">
        <v>3.6</v>
      </c>
      <c r="I382">
        <f>IF(MONTH(calls[[#This Row],[Date of Call]])&lt;=6, YEAR(calls[[#This Row],[Date of Call]]), YEAR(calls[[#This Row],[Date of Call]])+1)</f>
        <v>2023</v>
      </c>
      <c r="J382" t="str">
        <f>TEXT(calls[[#This Row],[Date of Call]],"DDDD")</f>
        <v>Wednesday</v>
      </c>
      <c r="K382" t="str">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6" t="s">
        <v>11</v>
      </c>
      <c r="F383" s="17">
        <v>45035</v>
      </c>
      <c r="G383">
        <v>156</v>
      </c>
      <c r="H383">
        <v>3.8</v>
      </c>
      <c r="I383">
        <f>IF(MONTH(calls[[#This Row],[Date of Call]])&lt;=6, YEAR(calls[[#This Row],[Date of Call]]), YEAR(calls[[#This Row],[Date of Call]])+1)</f>
        <v>2023</v>
      </c>
      <c r="J383" t="str">
        <f>TEXT(calls[[#This Row],[Date of Call]],"DDDD")</f>
        <v>Wednesday</v>
      </c>
      <c r="K383" t="str">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6" t="s">
        <v>9</v>
      </c>
      <c r="F384" s="17">
        <v>45035</v>
      </c>
      <c r="G384">
        <v>99</v>
      </c>
      <c r="H384">
        <v>4.9000000000000004</v>
      </c>
      <c r="I384">
        <f>IF(MONTH(calls[[#This Row],[Date of Call]])&lt;=6, YEAR(calls[[#This Row],[Date of Call]]), YEAR(calls[[#This Row],[Date of Call]])+1)</f>
        <v>2023</v>
      </c>
      <c r="J384" t="str">
        <f>TEXT(calls[[#This Row],[Date of Call]],"DDDD")</f>
        <v>Wednesday</v>
      </c>
      <c r="K384" t="str">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6" t="s">
        <v>6</v>
      </c>
      <c r="F385" s="17">
        <v>45035</v>
      </c>
      <c r="G385">
        <v>26</v>
      </c>
      <c r="H385">
        <v>4</v>
      </c>
      <c r="I385">
        <f>IF(MONTH(calls[[#This Row],[Date of Call]])&lt;=6, YEAR(calls[[#This Row],[Date of Call]]), YEAR(calls[[#This Row],[Date of Call]])+1)</f>
        <v>2023</v>
      </c>
      <c r="J385" t="str">
        <f>TEXT(calls[[#This Row],[Date of Call]],"DDDD")</f>
        <v>Wednesday</v>
      </c>
      <c r="K385" t="str">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6" t="s">
        <v>11</v>
      </c>
      <c r="F386" s="17">
        <v>45035</v>
      </c>
      <c r="G386">
        <v>84</v>
      </c>
      <c r="H386">
        <v>4.0999999999999996</v>
      </c>
      <c r="I386">
        <f>IF(MONTH(calls[[#This Row],[Date of Call]])&lt;=6, YEAR(calls[[#This Row],[Date of Call]]), YEAR(calls[[#This Row],[Date of Call]])+1)</f>
        <v>2023</v>
      </c>
      <c r="J386" t="str">
        <f>TEXT(calls[[#This Row],[Date of Call]],"DDDD")</f>
        <v>Wednesday</v>
      </c>
      <c r="K386" t="str">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6" t="s">
        <v>6</v>
      </c>
      <c r="F387" s="17">
        <v>45035</v>
      </c>
      <c r="G387">
        <v>84</v>
      </c>
      <c r="H387">
        <v>4.8</v>
      </c>
      <c r="I387">
        <f>IF(MONTH(calls[[#This Row],[Date of Call]])&lt;=6, YEAR(calls[[#This Row],[Date of Call]]), YEAR(calls[[#This Row],[Date of Call]])+1)</f>
        <v>2023</v>
      </c>
      <c r="J387" t="str">
        <f>TEXT(calls[[#This Row],[Date of Call]],"DDDD")</f>
        <v>Wednesday</v>
      </c>
      <c r="K387" t="str">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6" t="s">
        <v>9</v>
      </c>
      <c r="F388" s="17">
        <v>45035</v>
      </c>
      <c r="G388">
        <v>170</v>
      </c>
      <c r="H388">
        <v>2.2999999999999998</v>
      </c>
      <c r="I388">
        <f>IF(MONTH(calls[[#This Row],[Date of Call]])&lt;=6, YEAR(calls[[#This Row],[Date of Call]]), YEAR(calls[[#This Row],[Date of Call]])+1)</f>
        <v>2023</v>
      </c>
      <c r="J388" t="str">
        <f>TEXT(calls[[#This Row],[Date of Call]],"DDDD")</f>
        <v>Wednesday</v>
      </c>
      <c r="K388" t="str">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6" t="s">
        <v>11</v>
      </c>
      <c r="F389" s="17">
        <v>45035</v>
      </c>
      <c r="G389">
        <v>35</v>
      </c>
      <c r="H389">
        <v>4.4000000000000004</v>
      </c>
      <c r="I389">
        <f>IF(MONTH(calls[[#This Row],[Date of Call]])&lt;=6, YEAR(calls[[#This Row],[Date of Call]]), YEAR(calls[[#This Row],[Date of Call]])+1)</f>
        <v>2023</v>
      </c>
      <c r="J389" t="str">
        <f>TEXT(calls[[#This Row],[Date of Call]],"DDDD")</f>
        <v>Wednesday</v>
      </c>
      <c r="K389" t="str">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6" t="s">
        <v>11</v>
      </c>
      <c r="F390" s="17">
        <v>45036</v>
      </c>
      <c r="G390">
        <v>35</v>
      </c>
      <c r="H390">
        <v>3.8</v>
      </c>
      <c r="I390">
        <f>IF(MONTH(calls[[#This Row],[Date of Call]])&lt;=6, YEAR(calls[[#This Row],[Date of Call]]), YEAR(calls[[#This Row],[Date of Call]])+1)</f>
        <v>2023</v>
      </c>
      <c r="J390" t="str">
        <f>TEXT(calls[[#This Row],[Date of Call]],"DDDD")</f>
        <v>Thursday</v>
      </c>
      <c r="K390" t="str">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6" t="s">
        <v>11</v>
      </c>
      <c r="F391" s="17">
        <v>45036</v>
      </c>
      <c r="G391">
        <v>132</v>
      </c>
      <c r="H391">
        <v>5</v>
      </c>
      <c r="I391">
        <f>IF(MONTH(calls[[#This Row],[Date of Call]])&lt;=6, YEAR(calls[[#This Row],[Date of Call]]), YEAR(calls[[#This Row],[Date of Call]])+1)</f>
        <v>2023</v>
      </c>
      <c r="J391" t="str">
        <f>TEXT(calls[[#This Row],[Date of Call]],"DDDD")</f>
        <v>Thursday</v>
      </c>
      <c r="K391" t="str">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6" t="s">
        <v>10</v>
      </c>
      <c r="F392" s="17">
        <v>45037</v>
      </c>
      <c r="G392">
        <v>144</v>
      </c>
      <c r="H392">
        <v>3.3</v>
      </c>
      <c r="I392">
        <f>IF(MONTH(calls[[#This Row],[Date of Call]])&lt;=6, YEAR(calls[[#This Row],[Date of Call]]), YEAR(calls[[#This Row],[Date of Call]])+1)</f>
        <v>2023</v>
      </c>
      <c r="J392" t="str">
        <f>TEXT(calls[[#This Row],[Date of Call]],"DDDD")</f>
        <v>Friday</v>
      </c>
      <c r="K392" t="str">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6" t="s">
        <v>9</v>
      </c>
      <c r="F393" s="17">
        <v>45037</v>
      </c>
      <c r="G393">
        <v>48</v>
      </c>
      <c r="H393">
        <v>5</v>
      </c>
      <c r="I393">
        <f>IF(MONTH(calls[[#This Row],[Date of Call]])&lt;=6, YEAR(calls[[#This Row],[Date of Call]]), YEAR(calls[[#This Row],[Date of Call]])+1)</f>
        <v>2023</v>
      </c>
      <c r="J393" t="str">
        <f>TEXT(calls[[#This Row],[Date of Call]],"DDDD")</f>
        <v>Friday</v>
      </c>
      <c r="K393" t="str">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6" t="s">
        <v>10</v>
      </c>
      <c r="F394" s="17">
        <v>45037</v>
      </c>
      <c r="G394">
        <v>200</v>
      </c>
      <c r="H394">
        <v>2.2999999999999998</v>
      </c>
      <c r="I394">
        <f>IF(MONTH(calls[[#This Row],[Date of Call]])&lt;=6, YEAR(calls[[#This Row],[Date of Call]]), YEAR(calls[[#This Row],[Date of Call]])+1)</f>
        <v>2023</v>
      </c>
      <c r="J394" t="str">
        <f>TEXT(calls[[#This Row],[Date of Call]],"DDDD")</f>
        <v>Friday</v>
      </c>
      <c r="K394" t="str">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6" t="s">
        <v>6</v>
      </c>
      <c r="F395" s="17">
        <v>45037</v>
      </c>
      <c r="G395">
        <v>38</v>
      </c>
      <c r="H395">
        <v>4.8</v>
      </c>
      <c r="I395">
        <f>IF(MONTH(calls[[#This Row],[Date of Call]])&lt;=6, YEAR(calls[[#This Row],[Date of Call]]), YEAR(calls[[#This Row],[Date of Call]])+1)</f>
        <v>2023</v>
      </c>
      <c r="J395" t="str">
        <f>TEXT(calls[[#This Row],[Date of Call]],"DDDD")</f>
        <v>Friday</v>
      </c>
      <c r="K395" t="str">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6" t="s">
        <v>13</v>
      </c>
      <c r="F396" s="17">
        <v>45037</v>
      </c>
      <c r="G396">
        <v>81</v>
      </c>
      <c r="H396">
        <v>3.7</v>
      </c>
      <c r="I396">
        <f>IF(MONTH(calls[[#This Row],[Date of Call]])&lt;=6, YEAR(calls[[#This Row],[Date of Call]]), YEAR(calls[[#This Row],[Date of Call]])+1)</f>
        <v>2023</v>
      </c>
      <c r="J396" t="str">
        <f>TEXT(calls[[#This Row],[Date of Call]],"DDDD")</f>
        <v>Friday</v>
      </c>
      <c r="K396" t="str">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6" t="s">
        <v>11</v>
      </c>
      <c r="F397" s="17">
        <v>45037</v>
      </c>
      <c r="G397">
        <v>120</v>
      </c>
      <c r="H397">
        <v>4.2</v>
      </c>
      <c r="I397">
        <f>IF(MONTH(calls[[#This Row],[Date of Call]])&lt;=6, YEAR(calls[[#This Row],[Date of Call]]), YEAR(calls[[#This Row],[Date of Call]])+1)</f>
        <v>2023</v>
      </c>
      <c r="J397" t="str">
        <f>TEXT(calls[[#This Row],[Date of Call]],"DDDD")</f>
        <v>Friday</v>
      </c>
      <c r="K397" t="str">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6" t="s">
        <v>6</v>
      </c>
      <c r="F398" s="17">
        <v>45037</v>
      </c>
      <c r="G398">
        <v>74</v>
      </c>
      <c r="H398">
        <v>4.8</v>
      </c>
      <c r="I398">
        <f>IF(MONTH(calls[[#This Row],[Date of Call]])&lt;=6, YEAR(calls[[#This Row],[Date of Call]]), YEAR(calls[[#This Row],[Date of Call]])+1)</f>
        <v>2023</v>
      </c>
      <c r="J398" t="str">
        <f>TEXT(calls[[#This Row],[Date of Call]],"DDDD")</f>
        <v>Friday</v>
      </c>
      <c r="K398" t="str">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6" t="s">
        <v>11</v>
      </c>
      <c r="F399" s="17">
        <v>45038</v>
      </c>
      <c r="G399">
        <v>128</v>
      </c>
      <c r="H399">
        <v>4.7</v>
      </c>
      <c r="I399">
        <f>IF(MONTH(calls[[#This Row],[Date of Call]])&lt;=6, YEAR(calls[[#This Row],[Date of Call]]), YEAR(calls[[#This Row],[Date of Call]])+1)</f>
        <v>2023</v>
      </c>
      <c r="J399" t="str">
        <f>TEXT(calls[[#This Row],[Date of Call]],"DDDD")</f>
        <v>Saturday</v>
      </c>
      <c r="K399" t="str">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6" t="s">
        <v>9</v>
      </c>
      <c r="F400" s="17">
        <v>45038</v>
      </c>
      <c r="G400">
        <v>21</v>
      </c>
      <c r="H400">
        <v>3.9</v>
      </c>
      <c r="I400">
        <f>IF(MONTH(calls[[#This Row],[Date of Call]])&lt;=6, YEAR(calls[[#This Row],[Date of Call]]), YEAR(calls[[#This Row],[Date of Call]])+1)</f>
        <v>2023</v>
      </c>
      <c r="J400" t="str">
        <f>TEXT(calls[[#This Row],[Date of Call]],"DDDD")</f>
        <v>Saturday</v>
      </c>
      <c r="K400" t="str">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6" t="s">
        <v>11</v>
      </c>
      <c r="F401" s="17">
        <v>45038</v>
      </c>
      <c r="G401">
        <v>110</v>
      </c>
      <c r="H401">
        <v>4.3</v>
      </c>
      <c r="I401">
        <f>IF(MONTH(calls[[#This Row],[Date of Call]])&lt;=6, YEAR(calls[[#This Row],[Date of Call]]), YEAR(calls[[#This Row],[Date of Call]])+1)</f>
        <v>2023</v>
      </c>
      <c r="J401" t="str">
        <f>TEXT(calls[[#This Row],[Date of Call]],"DDDD")</f>
        <v>Saturday</v>
      </c>
      <c r="K401" t="str">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6" t="s">
        <v>11</v>
      </c>
      <c r="F402" s="17">
        <v>45038</v>
      </c>
      <c r="G402">
        <v>145</v>
      </c>
      <c r="H402">
        <v>4</v>
      </c>
      <c r="I402">
        <f>IF(MONTH(calls[[#This Row],[Date of Call]])&lt;=6, YEAR(calls[[#This Row],[Date of Call]]), YEAR(calls[[#This Row],[Date of Call]])+1)</f>
        <v>2023</v>
      </c>
      <c r="J402" t="str">
        <f>TEXT(calls[[#This Row],[Date of Call]],"DDDD")</f>
        <v>Saturday</v>
      </c>
      <c r="K402" t="str">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6" t="s">
        <v>13</v>
      </c>
      <c r="F403" s="17">
        <v>45038</v>
      </c>
      <c r="G403">
        <v>129</v>
      </c>
      <c r="H403">
        <v>4</v>
      </c>
      <c r="I403">
        <f>IF(MONTH(calls[[#This Row],[Date of Call]])&lt;=6, YEAR(calls[[#This Row],[Date of Call]]), YEAR(calls[[#This Row],[Date of Call]])+1)</f>
        <v>2023</v>
      </c>
      <c r="J403" t="str">
        <f>TEXT(calls[[#This Row],[Date of Call]],"DDDD")</f>
        <v>Saturday</v>
      </c>
      <c r="K403" t="str">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6" t="s">
        <v>10</v>
      </c>
      <c r="F404" s="17">
        <v>45038</v>
      </c>
      <c r="G404">
        <v>156</v>
      </c>
      <c r="H404">
        <v>3.2</v>
      </c>
      <c r="I404">
        <f>IF(MONTH(calls[[#This Row],[Date of Call]])&lt;=6, YEAR(calls[[#This Row],[Date of Call]]), YEAR(calls[[#This Row],[Date of Call]])+1)</f>
        <v>2023</v>
      </c>
      <c r="J404" t="str">
        <f>TEXT(calls[[#This Row],[Date of Call]],"DDDD")</f>
        <v>Saturday</v>
      </c>
      <c r="K404" t="str">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6" t="s">
        <v>11</v>
      </c>
      <c r="F405" s="17">
        <v>45039</v>
      </c>
      <c r="G405">
        <v>120</v>
      </c>
      <c r="H405">
        <v>3.8</v>
      </c>
      <c r="I405">
        <f>IF(MONTH(calls[[#This Row],[Date of Call]])&lt;=6, YEAR(calls[[#This Row],[Date of Call]]), YEAR(calls[[#This Row],[Date of Call]])+1)</f>
        <v>2023</v>
      </c>
      <c r="J405" t="str">
        <f>TEXT(calls[[#This Row],[Date of Call]],"DDDD")</f>
        <v>Sunday</v>
      </c>
      <c r="K405" t="str">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6" t="s">
        <v>13</v>
      </c>
      <c r="F406" s="17">
        <v>45039</v>
      </c>
      <c r="G406">
        <v>62</v>
      </c>
      <c r="H406">
        <v>3.4</v>
      </c>
      <c r="I406">
        <f>IF(MONTH(calls[[#This Row],[Date of Call]])&lt;=6, YEAR(calls[[#This Row],[Date of Call]]), YEAR(calls[[#This Row],[Date of Call]])+1)</f>
        <v>2023</v>
      </c>
      <c r="J406" t="str">
        <f>TEXT(calls[[#This Row],[Date of Call]],"DDDD")</f>
        <v>Sunday</v>
      </c>
      <c r="K406" t="str">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6" t="s">
        <v>11</v>
      </c>
      <c r="F407" s="17">
        <v>45039</v>
      </c>
      <c r="G407">
        <v>160</v>
      </c>
      <c r="H407">
        <v>3.2</v>
      </c>
      <c r="I407">
        <f>IF(MONTH(calls[[#This Row],[Date of Call]])&lt;=6, YEAR(calls[[#This Row],[Date of Call]]), YEAR(calls[[#This Row],[Date of Call]])+1)</f>
        <v>2023</v>
      </c>
      <c r="J407" t="str">
        <f>TEXT(calls[[#This Row],[Date of Call]],"DDDD")</f>
        <v>Sunday</v>
      </c>
      <c r="K407" t="str">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6" t="s">
        <v>11</v>
      </c>
      <c r="F408" s="17">
        <v>45039</v>
      </c>
      <c r="G408">
        <v>56</v>
      </c>
      <c r="H408">
        <v>4.7</v>
      </c>
      <c r="I408">
        <f>IF(MONTH(calls[[#This Row],[Date of Call]])&lt;=6, YEAR(calls[[#This Row],[Date of Call]]), YEAR(calls[[#This Row],[Date of Call]])+1)</f>
        <v>2023</v>
      </c>
      <c r="J408" t="str">
        <f>TEXT(calls[[#This Row],[Date of Call]],"DDDD")</f>
        <v>Sunday</v>
      </c>
      <c r="K408" t="str">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6" t="s">
        <v>6</v>
      </c>
      <c r="F409" s="17">
        <v>45039</v>
      </c>
      <c r="G409">
        <v>72</v>
      </c>
      <c r="H409">
        <v>4</v>
      </c>
      <c r="I409">
        <f>IF(MONTH(calls[[#This Row],[Date of Call]])&lt;=6, YEAR(calls[[#This Row],[Date of Call]]), YEAR(calls[[#This Row],[Date of Call]])+1)</f>
        <v>2023</v>
      </c>
      <c r="J409" t="str">
        <f>TEXT(calls[[#This Row],[Date of Call]],"DDDD")</f>
        <v>Sunday</v>
      </c>
      <c r="K409" t="str">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6" t="s">
        <v>9</v>
      </c>
      <c r="F410" s="17">
        <v>45040</v>
      </c>
      <c r="G410">
        <v>81</v>
      </c>
      <c r="H410">
        <v>4.8</v>
      </c>
      <c r="I410">
        <f>IF(MONTH(calls[[#This Row],[Date of Call]])&lt;=6, YEAR(calls[[#This Row],[Date of Call]]), YEAR(calls[[#This Row],[Date of Call]])+1)</f>
        <v>2023</v>
      </c>
      <c r="J410" t="str">
        <f>TEXT(calls[[#This Row],[Date of Call]],"DDDD")</f>
        <v>Monday</v>
      </c>
      <c r="K410" t="str">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6" t="s">
        <v>11</v>
      </c>
      <c r="F411" s="17">
        <v>45040</v>
      </c>
      <c r="G411">
        <v>144</v>
      </c>
      <c r="H411">
        <v>3.9</v>
      </c>
      <c r="I411">
        <f>IF(MONTH(calls[[#This Row],[Date of Call]])&lt;=6, YEAR(calls[[#This Row],[Date of Call]]), YEAR(calls[[#This Row],[Date of Call]])+1)</f>
        <v>2023</v>
      </c>
      <c r="J411" t="str">
        <f>TEXT(calls[[#This Row],[Date of Call]],"DDDD")</f>
        <v>Monday</v>
      </c>
      <c r="K411" t="str">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6" t="s">
        <v>9</v>
      </c>
      <c r="F412" s="17">
        <v>45040</v>
      </c>
      <c r="G412">
        <v>111</v>
      </c>
      <c r="H412">
        <v>4.3</v>
      </c>
      <c r="I412">
        <f>IF(MONTH(calls[[#This Row],[Date of Call]])&lt;=6, YEAR(calls[[#This Row],[Date of Call]]), YEAR(calls[[#This Row],[Date of Call]])+1)</f>
        <v>2023</v>
      </c>
      <c r="J412" t="str">
        <f>TEXT(calls[[#This Row],[Date of Call]],"DDDD")</f>
        <v>Monday</v>
      </c>
      <c r="K412" t="str">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6" t="s">
        <v>13</v>
      </c>
      <c r="F413" s="17">
        <v>45040</v>
      </c>
      <c r="G413">
        <v>43</v>
      </c>
      <c r="H413">
        <v>4.2</v>
      </c>
      <c r="I413">
        <f>IF(MONTH(calls[[#This Row],[Date of Call]])&lt;=6, YEAR(calls[[#This Row],[Date of Call]]), YEAR(calls[[#This Row],[Date of Call]])+1)</f>
        <v>2023</v>
      </c>
      <c r="J413" t="str">
        <f>TEXT(calls[[#This Row],[Date of Call]],"DDDD")</f>
        <v>Monday</v>
      </c>
      <c r="K413" t="str">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6" t="s">
        <v>6</v>
      </c>
      <c r="F414" s="17">
        <v>45040</v>
      </c>
      <c r="G414">
        <v>41</v>
      </c>
      <c r="H414">
        <v>4.9000000000000004</v>
      </c>
      <c r="I414">
        <f>IF(MONTH(calls[[#This Row],[Date of Call]])&lt;=6, YEAR(calls[[#This Row],[Date of Call]]), YEAR(calls[[#This Row],[Date of Call]])+1)</f>
        <v>2023</v>
      </c>
      <c r="J414" t="str">
        <f>TEXT(calls[[#This Row],[Date of Call]],"DDDD")</f>
        <v>Monday</v>
      </c>
      <c r="K414" t="str">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6" t="s">
        <v>6</v>
      </c>
      <c r="F415" s="17">
        <v>45040</v>
      </c>
      <c r="G415">
        <v>74</v>
      </c>
      <c r="H415">
        <v>4</v>
      </c>
      <c r="I415">
        <f>IF(MONTH(calls[[#This Row],[Date of Call]])&lt;=6, YEAR(calls[[#This Row],[Date of Call]]), YEAR(calls[[#This Row],[Date of Call]])+1)</f>
        <v>2023</v>
      </c>
      <c r="J415" t="str">
        <f>TEXT(calls[[#This Row],[Date of Call]],"DDDD")</f>
        <v>Monday</v>
      </c>
      <c r="K415" t="str">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6" t="s">
        <v>11</v>
      </c>
      <c r="F416" s="17">
        <v>45040</v>
      </c>
      <c r="G416">
        <v>43</v>
      </c>
      <c r="H416">
        <v>4.9000000000000004</v>
      </c>
      <c r="I416">
        <f>IF(MONTH(calls[[#This Row],[Date of Call]])&lt;=6, YEAR(calls[[#This Row],[Date of Call]]), YEAR(calls[[#This Row],[Date of Call]])+1)</f>
        <v>2023</v>
      </c>
      <c r="J416" t="str">
        <f>TEXT(calls[[#This Row],[Date of Call]],"DDDD")</f>
        <v>Monday</v>
      </c>
      <c r="K416" t="str">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6" t="s">
        <v>6</v>
      </c>
      <c r="F417" s="17">
        <v>45040</v>
      </c>
      <c r="G417">
        <v>128</v>
      </c>
      <c r="H417">
        <v>3.6</v>
      </c>
      <c r="I417">
        <f>IF(MONTH(calls[[#This Row],[Date of Call]])&lt;=6, YEAR(calls[[#This Row],[Date of Call]]), YEAR(calls[[#This Row],[Date of Call]])+1)</f>
        <v>2023</v>
      </c>
      <c r="J417" t="str">
        <f>TEXT(calls[[#This Row],[Date of Call]],"DDDD")</f>
        <v>Monday</v>
      </c>
      <c r="K417" t="str">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6" t="s">
        <v>6</v>
      </c>
      <c r="F418" s="17">
        <v>45041</v>
      </c>
      <c r="G418">
        <v>144</v>
      </c>
      <c r="H418">
        <v>4.0999999999999996</v>
      </c>
      <c r="I418">
        <f>IF(MONTH(calls[[#This Row],[Date of Call]])&lt;=6, YEAR(calls[[#This Row],[Date of Call]]), YEAR(calls[[#This Row],[Date of Call]])+1)</f>
        <v>2023</v>
      </c>
      <c r="J418" t="str">
        <f>TEXT(calls[[#This Row],[Date of Call]],"DDDD")</f>
        <v>Tuesday</v>
      </c>
      <c r="K418" t="str">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6" t="s">
        <v>9</v>
      </c>
      <c r="F419" s="17">
        <v>45041</v>
      </c>
      <c r="G419">
        <v>132</v>
      </c>
      <c r="H419">
        <v>4.9000000000000004</v>
      </c>
      <c r="I419">
        <f>IF(MONTH(calls[[#This Row],[Date of Call]])&lt;=6, YEAR(calls[[#This Row],[Date of Call]]), YEAR(calls[[#This Row],[Date of Call]])+1)</f>
        <v>2023</v>
      </c>
      <c r="J419" t="str">
        <f>TEXT(calls[[#This Row],[Date of Call]],"DDDD")</f>
        <v>Tuesday</v>
      </c>
      <c r="K419" t="str">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6" t="s">
        <v>9</v>
      </c>
      <c r="F420" s="17">
        <v>45041</v>
      </c>
      <c r="G420">
        <v>180</v>
      </c>
      <c r="H420">
        <v>3.9</v>
      </c>
      <c r="I420">
        <f>IF(MONTH(calls[[#This Row],[Date of Call]])&lt;=6, YEAR(calls[[#This Row],[Date of Call]]), YEAR(calls[[#This Row],[Date of Call]])+1)</f>
        <v>2023</v>
      </c>
      <c r="J420" t="str">
        <f>TEXT(calls[[#This Row],[Date of Call]],"DDDD")</f>
        <v>Tuesday</v>
      </c>
      <c r="K420" t="str">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6" t="s">
        <v>9</v>
      </c>
      <c r="F421" s="17">
        <v>45041</v>
      </c>
      <c r="G421">
        <v>31</v>
      </c>
      <c r="H421">
        <v>4.0999999999999996</v>
      </c>
      <c r="I421">
        <f>IF(MONTH(calls[[#This Row],[Date of Call]])&lt;=6, YEAR(calls[[#This Row],[Date of Call]]), YEAR(calls[[#This Row],[Date of Call]])+1)</f>
        <v>2023</v>
      </c>
      <c r="J421" t="str">
        <f>TEXT(calls[[#This Row],[Date of Call]],"DDDD")</f>
        <v>Tuesday</v>
      </c>
      <c r="K421" t="str">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6" t="s">
        <v>9</v>
      </c>
      <c r="F422" s="17">
        <v>45041</v>
      </c>
      <c r="G422">
        <v>102</v>
      </c>
      <c r="H422">
        <v>3.8</v>
      </c>
      <c r="I422">
        <f>IF(MONTH(calls[[#This Row],[Date of Call]])&lt;=6, YEAR(calls[[#This Row],[Date of Call]]), YEAR(calls[[#This Row],[Date of Call]])+1)</f>
        <v>2023</v>
      </c>
      <c r="J422" t="str">
        <f>TEXT(calls[[#This Row],[Date of Call]],"DDDD")</f>
        <v>Tuesday</v>
      </c>
      <c r="K422" t="str">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6" t="s">
        <v>11</v>
      </c>
      <c r="F423" s="17">
        <v>45042</v>
      </c>
      <c r="G423">
        <v>175</v>
      </c>
      <c r="H423">
        <v>4.8</v>
      </c>
      <c r="I423">
        <f>IF(MONTH(calls[[#This Row],[Date of Call]])&lt;=6, YEAR(calls[[#This Row],[Date of Call]]), YEAR(calls[[#This Row],[Date of Call]])+1)</f>
        <v>2023</v>
      </c>
      <c r="J423" t="str">
        <f>TEXT(calls[[#This Row],[Date of Call]],"DDDD")</f>
        <v>Wednesday</v>
      </c>
      <c r="K423" t="str">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6" t="s">
        <v>10</v>
      </c>
      <c r="F424" s="17">
        <v>45042</v>
      </c>
      <c r="G424">
        <v>87</v>
      </c>
      <c r="H424">
        <v>4.7</v>
      </c>
      <c r="I424">
        <f>IF(MONTH(calls[[#This Row],[Date of Call]])&lt;=6, YEAR(calls[[#This Row],[Date of Call]]), YEAR(calls[[#This Row],[Date of Call]])+1)</f>
        <v>2023</v>
      </c>
      <c r="J424" t="str">
        <f>TEXT(calls[[#This Row],[Date of Call]],"DDDD")</f>
        <v>Wednesday</v>
      </c>
      <c r="K424" t="str">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6" t="s">
        <v>11</v>
      </c>
      <c r="F425" s="17">
        <v>45042</v>
      </c>
      <c r="G425">
        <v>66</v>
      </c>
      <c r="H425">
        <v>4.2</v>
      </c>
      <c r="I425">
        <f>IF(MONTH(calls[[#This Row],[Date of Call]])&lt;=6, YEAR(calls[[#This Row],[Date of Call]]), YEAR(calls[[#This Row],[Date of Call]])+1)</f>
        <v>2023</v>
      </c>
      <c r="J425" t="str">
        <f>TEXT(calls[[#This Row],[Date of Call]],"DDDD")</f>
        <v>Wednesday</v>
      </c>
      <c r="K425" t="str">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6" t="s">
        <v>11</v>
      </c>
      <c r="F426" s="17">
        <v>45042</v>
      </c>
      <c r="G426">
        <v>25</v>
      </c>
      <c r="H426">
        <v>3.2</v>
      </c>
      <c r="I426">
        <f>IF(MONTH(calls[[#This Row],[Date of Call]])&lt;=6, YEAR(calls[[#This Row],[Date of Call]]), YEAR(calls[[#This Row],[Date of Call]])+1)</f>
        <v>2023</v>
      </c>
      <c r="J426" t="str">
        <f>TEXT(calls[[#This Row],[Date of Call]],"DDDD")</f>
        <v>Wednesday</v>
      </c>
      <c r="K426" t="str">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6" t="s">
        <v>9</v>
      </c>
      <c r="F427" s="17">
        <v>45042</v>
      </c>
      <c r="G427">
        <v>126</v>
      </c>
      <c r="H427">
        <v>3.4</v>
      </c>
      <c r="I427">
        <f>IF(MONTH(calls[[#This Row],[Date of Call]])&lt;=6, YEAR(calls[[#This Row],[Date of Call]]), YEAR(calls[[#This Row],[Date of Call]])+1)</f>
        <v>2023</v>
      </c>
      <c r="J427" t="str">
        <f>TEXT(calls[[#This Row],[Date of Call]],"DDDD")</f>
        <v>Wednesday</v>
      </c>
      <c r="K427" t="str">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6" t="s">
        <v>13</v>
      </c>
      <c r="F428" s="17">
        <v>45043</v>
      </c>
      <c r="G428">
        <v>42</v>
      </c>
      <c r="H428">
        <v>4.5999999999999996</v>
      </c>
      <c r="I428">
        <f>IF(MONTH(calls[[#This Row],[Date of Call]])&lt;=6, YEAR(calls[[#This Row],[Date of Call]]), YEAR(calls[[#This Row],[Date of Call]])+1)</f>
        <v>2023</v>
      </c>
      <c r="J428" t="str">
        <f>TEXT(calls[[#This Row],[Date of Call]],"DDDD")</f>
        <v>Thursday</v>
      </c>
      <c r="K428" t="str">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6" t="s">
        <v>10</v>
      </c>
      <c r="F429" s="17">
        <v>45043</v>
      </c>
      <c r="G429">
        <v>225</v>
      </c>
      <c r="H429">
        <v>1.9</v>
      </c>
      <c r="I429">
        <f>IF(MONTH(calls[[#This Row],[Date of Call]])&lt;=6, YEAR(calls[[#This Row],[Date of Call]]), YEAR(calls[[#This Row],[Date of Call]])+1)</f>
        <v>2023</v>
      </c>
      <c r="J429" t="str">
        <f>TEXT(calls[[#This Row],[Date of Call]],"DDDD")</f>
        <v>Thursday</v>
      </c>
      <c r="K429" t="str">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6" t="s">
        <v>10</v>
      </c>
      <c r="F430" s="17">
        <v>45043</v>
      </c>
      <c r="G430">
        <v>42</v>
      </c>
      <c r="H430">
        <v>3.3</v>
      </c>
      <c r="I430">
        <f>IF(MONTH(calls[[#This Row],[Date of Call]])&lt;=6, YEAR(calls[[#This Row],[Date of Call]]), YEAR(calls[[#This Row],[Date of Call]])+1)</f>
        <v>2023</v>
      </c>
      <c r="J430" t="str">
        <f>TEXT(calls[[#This Row],[Date of Call]],"DDDD")</f>
        <v>Thursday</v>
      </c>
      <c r="K430" t="str">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6" t="s">
        <v>13</v>
      </c>
      <c r="F431" s="17">
        <v>45044</v>
      </c>
      <c r="G431">
        <v>110</v>
      </c>
      <c r="H431">
        <v>3.1</v>
      </c>
      <c r="I431">
        <f>IF(MONTH(calls[[#This Row],[Date of Call]])&lt;=6, YEAR(calls[[#This Row],[Date of Call]]), YEAR(calls[[#This Row],[Date of Call]])+1)</f>
        <v>2023</v>
      </c>
      <c r="J431" t="str">
        <f>TEXT(calls[[#This Row],[Date of Call]],"DDDD")</f>
        <v>Friday</v>
      </c>
      <c r="K431" t="str">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6" t="s">
        <v>9</v>
      </c>
      <c r="F432" s="17">
        <v>45044</v>
      </c>
      <c r="G432">
        <v>225</v>
      </c>
      <c r="H432">
        <v>4.8</v>
      </c>
      <c r="I432">
        <f>IF(MONTH(calls[[#This Row],[Date of Call]])&lt;=6, YEAR(calls[[#This Row],[Date of Call]]), YEAR(calls[[#This Row],[Date of Call]])+1)</f>
        <v>2023</v>
      </c>
      <c r="J432" t="str">
        <f>TEXT(calls[[#This Row],[Date of Call]],"DDDD")</f>
        <v>Friday</v>
      </c>
      <c r="K432" t="str">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6" t="s">
        <v>6</v>
      </c>
      <c r="F433" s="17">
        <v>45045</v>
      </c>
      <c r="G433">
        <v>125</v>
      </c>
      <c r="H433">
        <v>3.3</v>
      </c>
      <c r="I433">
        <f>IF(MONTH(calls[[#This Row],[Date of Call]])&lt;=6, YEAR(calls[[#This Row],[Date of Call]]), YEAR(calls[[#This Row],[Date of Call]])+1)</f>
        <v>2023</v>
      </c>
      <c r="J433" t="str">
        <f>TEXT(calls[[#This Row],[Date of Call]],"DDDD")</f>
        <v>Saturday</v>
      </c>
      <c r="K433" t="str">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6" t="s">
        <v>9</v>
      </c>
      <c r="F434" s="17">
        <v>45045</v>
      </c>
      <c r="G434">
        <v>78</v>
      </c>
      <c r="H434">
        <v>2.9</v>
      </c>
      <c r="I434">
        <f>IF(MONTH(calls[[#This Row],[Date of Call]])&lt;=6, YEAR(calls[[#This Row],[Date of Call]]), YEAR(calls[[#This Row],[Date of Call]])+1)</f>
        <v>2023</v>
      </c>
      <c r="J434" t="str">
        <f>TEXT(calls[[#This Row],[Date of Call]],"DDDD")</f>
        <v>Saturday</v>
      </c>
      <c r="K434" t="str">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6" t="s">
        <v>13</v>
      </c>
      <c r="F435" s="17">
        <v>45045</v>
      </c>
      <c r="G435">
        <v>40</v>
      </c>
      <c r="H435">
        <v>2.4</v>
      </c>
      <c r="I435">
        <f>IF(MONTH(calls[[#This Row],[Date of Call]])&lt;=6, YEAR(calls[[#This Row],[Date of Call]]), YEAR(calls[[#This Row],[Date of Call]])+1)</f>
        <v>2023</v>
      </c>
      <c r="J435" t="str">
        <f>TEXT(calls[[#This Row],[Date of Call]],"DDDD")</f>
        <v>Saturday</v>
      </c>
      <c r="K435" t="str">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6" t="s">
        <v>11</v>
      </c>
      <c r="F436" s="17">
        <v>45045</v>
      </c>
      <c r="G436">
        <v>150</v>
      </c>
      <c r="H436">
        <v>4.5999999999999996</v>
      </c>
      <c r="I436">
        <f>IF(MONTH(calls[[#This Row],[Date of Call]])&lt;=6, YEAR(calls[[#This Row],[Date of Call]]), YEAR(calls[[#This Row],[Date of Call]])+1)</f>
        <v>2023</v>
      </c>
      <c r="J436" t="str">
        <f>TEXT(calls[[#This Row],[Date of Call]],"DDDD")</f>
        <v>Saturday</v>
      </c>
      <c r="K436" t="str">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6" t="s">
        <v>9</v>
      </c>
      <c r="F437" s="17">
        <v>45045</v>
      </c>
      <c r="G437">
        <v>96</v>
      </c>
      <c r="H437">
        <v>4.8</v>
      </c>
      <c r="I437">
        <f>IF(MONTH(calls[[#This Row],[Date of Call]])&lt;=6, YEAR(calls[[#This Row],[Date of Call]]), YEAR(calls[[#This Row],[Date of Call]])+1)</f>
        <v>2023</v>
      </c>
      <c r="J437" t="str">
        <f>TEXT(calls[[#This Row],[Date of Call]],"DDDD")</f>
        <v>Saturday</v>
      </c>
      <c r="K437" t="str">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6" t="s">
        <v>13</v>
      </c>
      <c r="F438" s="17">
        <v>45046</v>
      </c>
      <c r="G438">
        <v>75</v>
      </c>
      <c r="H438">
        <v>4.8</v>
      </c>
      <c r="I438">
        <f>IF(MONTH(calls[[#This Row],[Date of Call]])&lt;=6, YEAR(calls[[#This Row],[Date of Call]]), YEAR(calls[[#This Row],[Date of Call]])+1)</f>
        <v>2023</v>
      </c>
      <c r="J438" t="str">
        <f>TEXT(calls[[#This Row],[Date of Call]],"DDDD")</f>
        <v>Sunday</v>
      </c>
      <c r="K438" t="str">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6" t="s">
        <v>13</v>
      </c>
      <c r="F439" s="17">
        <v>45046</v>
      </c>
      <c r="G439">
        <v>60</v>
      </c>
      <c r="H439">
        <v>3.6</v>
      </c>
      <c r="I439">
        <f>IF(MONTH(calls[[#This Row],[Date of Call]])&lt;=6, YEAR(calls[[#This Row],[Date of Call]]), YEAR(calls[[#This Row],[Date of Call]])+1)</f>
        <v>2023</v>
      </c>
      <c r="J439" t="str">
        <f>TEXT(calls[[#This Row],[Date of Call]],"DDDD")</f>
        <v>Sunday</v>
      </c>
      <c r="K439" t="str">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6" t="s">
        <v>9</v>
      </c>
      <c r="F440" s="17">
        <v>45047</v>
      </c>
      <c r="G440">
        <v>41</v>
      </c>
      <c r="H440">
        <v>4.8</v>
      </c>
      <c r="I440">
        <f>IF(MONTH(calls[[#This Row],[Date of Call]])&lt;=6, YEAR(calls[[#This Row],[Date of Call]]), YEAR(calls[[#This Row],[Date of Call]])+1)</f>
        <v>2023</v>
      </c>
      <c r="J440" t="str">
        <f>TEXT(calls[[#This Row],[Date of Call]],"DDDD")</f>
        <v>Monday</v>
      </c>
      <c r="K440" t="str">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6" t="s">
        <v>11</v>
      </c>
      <c r="F441" s="17">
        <v>45047</v>
      </c>
      <c r="G441">
        <v>20</v>
      </c>
      <c r="H441">
        <v>4.2</v>
      </c>
      <c r="I441">
        <f>IF(MONTH(calls[[#This Row],[Date of Call]])&lt;=6, YEAR(calls[[#This Row],[Date of Call]]), YEAR(calls[[#This Row],[Date of Call]])+1)</f>
        <v>2023</v>
      </c>
      <c r="J441" t="str">
        <f>TEXT(calls[[#This Row],[Date of Call]],"DDDD")</f>
        <v>Monday</v>
      </c>
      <c r="K441" t="str">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6" t="s">
        <v>6</v>
      </c>
      <c r="F442" s="17">
        <v>45047</v>
      </c>
      <c r="G442">
        <v>84</v>
      </c>
      <c r="H442">
        <v>2.6</v>
      </c>
      <c r="I442">
        <f>IF(MONTH(calls[[#This Row],[Date of Call]])&lt;=6, YEAR(calls[[#This Row],[Date of Call]]), YEAR(calls[[#This Row],[Date of Call]])+1)</f>
        <v>2023</v>
      </c>
      <c r="J442" t="str">
        <f>TEXT(calls[[#This Row],[Date of Call]],"DDDD")</f>
        <v>Monday</v>
      </c>
      <c r="K442" t="str">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6" t="s">
        <v>10</v>
      </c>
      <c r="F443" s="17">
        <v>45047</v>
      </c>
      <c r="G443">
        <v>140</v>
      </c>
      <c r="H443">
        <v>3.7</v>
      </c>
      <c r="I443">
        <f>IF(MONTH(calls[[#This Row],[Date of Call]])&lt;=6, YEAR(calls[[#This Row],[Date of Call]]), YEAR(calls[[#This Row],[Date of Call]])+1)</f>
        <v>2023</v>
      </c>
      <c r="J443" t="str">
        <f>TEXT(calls[[#This Row],[Date of Call]],"DDDD")</f>
        <v>Monday</v>
      </c>
      <c r="K443" t="str">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6" t="s">
        <v>9</v>
      </c>
      <c r="F444" s="17">
        <v>45047</v>
      </c>
      <c r="G444">
        <v>66</v>
      </c>
      <c r="H444">
        <v>4.8</v>
      </c>
      <c r="I444">
        <f>IF(MONTH(calls[[#This Row],[Date of Call]])&lt;=6, YEAR(calls[[#This Row],[Date of Call]]), YEAR(calls[[#This Row],[Date of Call]])+1)</f>
        <v>2023</v>
      </c>
      <c r="J444" t="str">
        <f>TEXT(calls[[#This Row],[Date of Call]],"DDDD")</f>
        <v>Monday</v>
      </c>
      <c r="K444" t="str">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6" t="s">
        <v>11</v>
      </c>
      <c r="F445" s="17">
        <v>45047</v>
      </c>
      <c r="G445">
        <v>105</v>
      </c>
      <c r="H445">
        <v>4.7</v>
      </c>
      <c r="I445">
        <f>IF(MONTH(calls[[#This Row],[Date of Call]])&lt;=6, YEAR(calls[[#This Row],[Date of Call]]), YEAR(calls[[#This Row],[Date of Call]])+1)</f>
        <v>2023</v>
      </c>
      <c r="J445" t="str">
        <f>TEXT(calls[[#This Row],[Date of Call]],"DDDD")</f>
        <v>Monday</v>
      </c>
      <c r="K445" t="str">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6" t="s">
        <v>13</v>
      </c>
      <c r="F446" s="17">
        <v>45048</v>
      </c>
      <c r="G446">
        <v>104</v>
      </c>
      <c r="H446">
        <v>4.0999999999999996</v>
      </c>
      <c r="I446">
        <f>IF(MONTH(calls[[#This Row],[Date of Call]])&lt;=6, YEAR(calls[[#This Row],[Date of Call]]), YEAR(calls[[#This Row],[Date of Call]])+1)</f>
        <v>2023</v>
      </c>
      <c r="J446" t="str">
        <f>TEXT(calls[[#This Row],[Date of Call]],"DDDD")</f>
        <v>Tuesday</v>
      </c>
      <c r="K446" t="str">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6" t="s">
        <v>6</v>
      </c>
      <c r="F447" s="17">
        <v>45048</v>
      </c>
      <c r="G447">
        <v>123</v>
      </c>
      <c r="H447">
        <v>3.2</v>
      </c>
      <c r="I447">
        <f>IF(MONTH(calls[[#This Row],[Date of Call]])&lt;=6, YEAR(calls[[#This Row],[Date of Call]]), YEAR(calls[[#This Row],[Date of Call]])+1)</f>
        <v>2023</v>
      </c>
      <c r="J447" t="str">
        <f>TEXT(calls[[#This Row],[Date of Call]],"DDDD")</f>
        <v>Tuesday</v>
      </c>
      <c r="K447" t="str">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6" t="s">
        <v>13</v>
      </c>
      <c r="F448" s="17">
        <v>45049</v>
      </c>
      <c r="G448">
        <v>215</v>
      </c>
      <c r="H448">
        <v>4.3</v>
      </c>
      <c r="I448">
        <f>IF(MONTH(calls[[#This Row],[Date of Call]])&lt;=6, YEAR(calls[[#This Row],[Date of Call]]), YEAR(calls[[#This Row],[Date of Call]])+1)</f>
        <v>2023</v>
      </c>
      <c r="J448" t="str">
        <f>TEXT(calls[[#This Row],[Date of Call]],"DDDD")</f>
        <v>Wednesday</v>
      </c>
      <c r="K448" t="str">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6" t="s">
        <v>9</v>
      </c>
      <c r="F449" s="17">
        <v>45049</v>
      </c>
      <c r="G449">
        <v>46</v>
      </c>
      <c r="H449">
        <v>0.7</v>
      </c>
      <c r="I449">
        <f>IF(MONTH(calls[[#This Row],[Date of Call]])&lt;=6, YEAR(calls[[#This Row],[Date of Call]]), YEAR(calls[[#This Row],[Date of Call]])+1)</f>
        <v>2023</v>
      </c>
      <c r="J449" t="str">
        <f>TEXT(calls[[#This Row],[Date of Call]],"DDDD")</f>
        <v>Wednesday</v>
      </c>
      <c r="K449" t="str">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6" t="s">
        <v>6</v>
      </c>
      <c r="F450" s="17">
        <v>45049</v>
      </c>
      <c r="G450">
        <v>115</v>
      </c>
      <c r="H450">
        <v>3.7</v>
      </c>
      <c r="I450">
        <f>IF(MONTH(calls[[#This Row],[Date of Call]])&lt;=6, YEAR(calls[[#This Row],[Date of Call]]), YEAR(calls[[#This Row],[Date of Call]])+1)</f>
        <v>2023</v>
      </c>
      <c r="J450" t="str">
        <f>TEXT(calls[[#This Row],[Date of Call]],"DDDD")</f>
        <v>Wednesday</v>
      </c>
      <c r="K450" t="str">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6" t="s">
        <v>6</v>
      </c>
      <c r="F451" s="17">
        <v>45049</v>
      </c>
      <c r="G451">
        <v>124</v>
      </c>
      <c r="H451">
        <v>3.9</v>
      </c>
      <c r="I451">
        <f>IF(MONTH(calls[[#This Row],[Date of Call]])&lt;=6, YEAR(calls[[#This Row],[Date of Call]]), YEAR(calls[[#This Row],[Date of Call]])+1)</f>
        <v>2023</v>
      </c>
      <c r="J451" t="str">
        <f>TEXT(calls[[#This Row],[Date of Call]],"DDDD")</f>
        <v>Wednesday</v>
      </c>
      <c r="K451" t="str">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6" t="s">
        <v>6</v>
      </c>
      <c r="F452" s="17">
        <v>45050</v>
      </c>
      <c r="G452">
        <v>205</v>
      </c>
      <c r="H452">
        <v>4.5</v>
      </c>
      <c r="I452">
        <f>IF(MONTH(calls[[#This Row],[Date of Call]])&lt;=6, YEAR(calls[[#This Row],[Date of Call]]), YEAR(calls[[#This Row],[Date of Call]])+1)</f>
        <v>2023</v>
      </c>
      <c r="J452" t="str">
        <f>TEXT(calls[[#This Row],[Date of Call]],"DDDD")</f>
        <v>Thursday</v>
      </c>
      <c r="K452" t="str">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6" t="s">
        <v>11</v>
      </c>
      <c r="F453" s="17">
        <v>45050</v>
      </c>
      <c r="G453">
        <v>90</v>
      </c>
      <c r="H453">
        <v>2.8</v>
      </c>
      <c r="I453">
        <f>IF(MONTH(calls[[#This Row],[Date of Call]])&lt;=6, YEAR(calls[[#This Row],[Date of Call]]), YEAR(calls[[#This Row],[Date of Call]])+1)</f>
        <v>2023</v>
      </c>
      <c r="J453" t="str">
        <f>TEXT(calls[[#This Row],[Date of Call]],"DDDD")</f>
        <v>Thursday</v>
      </c>
      <c r="K453" t="str">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6" t="s">
        <v>9</v>
      </c>
      <c r="F454" s="17">
        <v>45050</v>
      </c>
      <c r="G454">
        <v>92</v>
      </c>
      <c r="H454">
        <v>4.9000000000000004</v>
      </c>
      <c r="I454">
        <f>IF(MONTH(calls[[#This Row],[Date of Call]])&lt;=6, YEAR(calls[[#This Row],[Date of Call]]), YEAR(calls[[#This Row],[Date of Call]])+1)</f>
        <v>2023</v>
      </c>
      <c r="J454" t="str">
        <f>TEXT(calls[[#This Row],[Date of Call]],"DDDD")</f>
        <v>Thursday</v>
      </c>
      <c r="K454" t="str">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6" t="s">
        <v>13</v>
      </c>
      <c r="F455" s="17">
        <v>45052</v>
      </c>
      <c r="G455">
        <v>108</v>
      </c>
      <c r="H455">
        <v>4.2</v>
      </c>
      <c r="I455">
        <f>IF(MONTH(calls[[#This Row],[Date of Call]])&lt;=6, YEAR(calls[[#This Row],[Date of Call]]), YEAR(calls[[#This Row],[Date of Call]])+1)</f>
        <v>2023</v>
      </c>
      <c r="J455" t="str">
        <f>TEXT(calls[[#This Row],[Date of Call]],"DDDD")</f>
        <v>Saturday</v>
      </c>
      <c r="K455" t="str">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6" t="s">
        <v>13</v>
      </c>
      <c r="F456" s="17">
        <v>45052</v>
      </c>
      <c r="G456">
        <v>54</v>
      </c>
      <c r="H456">
        <v>4.4000000000000004</v>
      </c>
      <c r="I456">
        <f>IF(MONTH(calls[[#This Row],[Date of Call]])&lt;=6, YEAR(calls[[#This Row],[Date of Call]]), YEAR(calls[[#This Row],[Date of Call]])+1)</f>
        <v>2023</v>
      </c>
      <c r="J456" t="str">
        <f>TEXT(calls[[#This Row],[Date of Call]],"DDDD")</f>
        <v>Saturday</v>
      </c>
      <c r="K456" t="str">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6" t="s">
        <v>13</v>
      </c>
      <c r="F457" s="17">
        <v>45053</v>
      </c>
      <c r="G457">
        <v>44</v>
      </c>
      <c r="H457">
        <v>3.5</v>
      </c>
      <c r="I457">
        <f>IF(MONTH(calls[[#This Row],[Date of Call]])&lt;=6, YEAR(calls[[#This Row],[Date of Call]]), YEAR(calls[[#This Row],[Date of Call]])+1)</f>
        <v>2023</v>
      </c>
      <c r="J457" t="str">
        <f>TEXT(calls[[#This Row],[Date of Call]],"DDDD")</f>
        <v>Sunday</v>
      </c>
      <c r="K457" t="str">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6" t="s">
        <v>13</v>
      </c>
      <c r="F458" s="17">
        <v>45053</v>
      </c>
      <c r="G458">
        <v>44</v>
      </c>
      <c r="H458">
        <v>4.7</v>
      </c>
      <c r="I458">
        <f>IF(MONTH(calls[[#This Row],[Date of Call]])&lt;=6, YEAR(calls[[#This Row],[Date of Call]]), YEAR(calls[[#This Row],[Date of Call]])+1)</f>
        <v>2023</v>
      </c>
      <c r="J458" t="str">
        <f>TEXT(calls[[#This Row],[Date of Call]],"DDDD")</f>
        <v>Sunday</v>
      </c>
      <c r="K458" t="str">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6" t="s">
        <v>9</v>
      </c>
      <c r="F459" s="17">
        <v>45054</v>
      </c>
      <c r="G459">
        <v>37</v>
      </c>
      <c r="H459">
        <v>4.9000000000000004</v>
      </c>
      <c r="I459">
        <f>IF(MONTH(calls[[#This Row],[Date of Call]])&lt;=6, YEAR(calls[[#This Row],[Date of Call]]), YEAR(calls[[#This Row],[Date of Call]])+1)</f>
        <v>2023</v>
      </c>
      <c r="J459" t="str">
        <f>TEXT(calls[[#This Row],[Date of Call]],"DDDD")</f>
        <v>Monday</v>
      </c>
      <c r="K459" t="str">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6" t="s">
        <v>11</v>
      </c>
      <c r="F460" s="17">
        <v>45054</v>
      </c>
      <c r="G460">
        <v>180</v>
      </c>
      <c r="H460">
        <v>4.5</v>
      </c>
      <c r="I460">
        <f>IF(MONTH(calls[[#This Row],[Date of Call]])&lt;=6, YEAR(calls[[#This Row],[Date of Call]]), YEAR(calls[[#This Row],[Date of Call]])+1)</f>
        <v>2023</v>
      </c>
      <c r="J460" t="str">
        <f>TEXT(calls[[#This Row],[Date of Call]],"DDDD")</f>
        <v>Monday</v>
      </c>
      <c r="K460" t="str">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6" t="s">
        <v>6</v>
      </c>
      <c r="F461" s="17">
        <v>45054</v>
      </c>
      <c r="G461">
        <v>105</v>
      </c>
      <c r="H461">
        <v>4.9000000000000004</v>
      </c>
      <c r="I461">
        <f>IF(MONTH(calls[[#This Row],[Date of Call]])&lt;=6, YEAR(calls[[#This Row],[Date of Call]]), YEAR(calls[[#This Row],[Date of Call]])+1)</f>
        <v>2023</v>
      </c>
      <c r="J461" t="str">
        <f>TEXT(calls[[#This Row],[Date of Call]],"DDDD")</f>
        <v>Monday</v>
      </c>
      <c r="K461" t="str">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6" t="s">
        <v>10</v>
      </c>
      <c r="F462" s="17">
        <v>45054</v>
      </c>
      <c r="G462">
        <v>87</v>
      </c>
      <c r="H462">
        <v>3.6</v>
      </c>
      <c r="I462">
        <f>IF(MONTH(calls[[#This Row],[Date of Call]])&lt;=6, YEAR(calls[[#This Row],[Date of Call]]), YEAR(calls[[#This Row],[Date of Call]])+1)</f>
        <v>2023</v>
      </c>
      <c r="J462" t="str">
        <f>TEXT(calls[[#This Row],[Date of Call]],"DDDD")</f>
        <v>Monday</v>
      </c>
      <c r="K462" t="str">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6" t="s">
        <v>11</v>
      </c>
      <c r="F463" s="17">
        <v>45054</v>
      </c>
      <c r="G463">
        <v>52</v>
      </c>
      <c r="H463">
        <v>3.8</v>
      </c>
      <c r="I463">
        <f>IF(MONTH(calls[[#This Row],[Date of Call]])&lt;=6, YEAR(calls[[#This Row],[Date of Call]]), YEAR(calls[[#This Row],[Date of Call]])+1)</f>
        <v>2023</v>
      </c>
      <c r="J463" t="str">
        <f>TEXT(calls[[#This Row],[Date of Call]],"DDDD")</f>
        <v>Monday</v>
      </c>
      <c r="K463" t="str">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6" t="s">
        <v>6</v>
      </c>
      <c r="F464" s="17">
        <v>45054</v>
      </c>
      <c r="G464">
        <v>63</v>
      </c>
      <c r="H464">
        <v>3.5</v>
      </c>
      <c r="I464">
        <f>IF(MONTH(calls[[#This Row],[Date of Call]])&lt;=6, YEAR(calls[[#This Row],[Date of Call]]), YEAR(calls[[#This Row],[Date of Call]])+1)</f>
        <v>2023</v>
      </c>
      <c r="J464" t="str">
        <f>TEXT(calls[[#This Row],[Date of Call]],"DDDD")</f>
        <v>Monday</v>
      </c>
      <c r="K464" t="str">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6" t="s">
        <v>9</v>
      </c>
      <c r="F465" s="17">
        <v>45055</v>
      </c>
      <c r="G465">
        <v>195</v>
      </c>
      <c r="H465">
        <v>4.8</v>
      </c>
      <c r="I465">
        <f>IF(MONTH(calls[[#This Row],[Date of Call]])&lt;=6, YEAR(calls[[#This Row],[Date of Call]]), YEAR(calls[[#This Row],[Date of Call]])+1)</f>
        <v>2023</v>
      </c>
      <c r="J465" t="str">
        <f>TEXT(calls[[#This Row],[Date of Call]],"DDDD")</f>
        <v>Tuesday</v>
      </c>
      <c r="K465" t="str">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6" t="s">
        <v>13</v>
      </c>
      <c r="F466" s="17">
        <v>45056</v>
      </c>
      <c r="G466">
        <v>176</v>
      </c>
      <c r="H466">
        <v>4.5</v>
      </c>
      <c r="I466">
        <f>IF(MONTH(calls[[#This Row],[Date of Call]])&lt;=6, YEAR(calls[[#This Row],[Date of Call]]), YEAR(calls[[#This Row],[Date of Call]])+1)</f>
        <v>2023</v>
      </c>
      <c r="J466" t="str">
        <f>TEXT(calls[[#This Row],[Date of Call]],"DDDD")</f>
        <v>Wednesday</v>
      </c>
      <c r="K466" t="str">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6" t="s">
        <v>11</v>
      </c>
      <c r="F467" s="17">
        <v>45057</v>
      </c>
      <c r="G467">
        <v>31</v>
      </c>
      <c r="H467">
        <v>3.3</v>
      </c>
      <c r="I467">
        <f>IF(MONTH(calls[[#This Row],[Date of Call]])&lt;=6, YEAR(calls[[#This Row],[Date of Call]]), YEAR(calls[[#This Row],[Date of Call]])+1)</f>
        <v>2023</v>
      </c>
      <c r="J467" t="str">
        <f>TEXT(calls[[#This Row],[Date of Call]],"DDDD")</f>
        <v>Thursday</v>
      </c>
      <c r="K467" t="str">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6" t="s">
        <v>11</v>
      </c>
      <c r="F468" s="17">
        <v>45058</v>
      </c>
      <c r="G468">
        <v>27</v>
      </c>
      <c r="H468">
        <v>3.2</v>
      </c>
      <c r="I468">
        <f>IF(MONTH(calls[[#This Row],[Date of Call]])&lt;=6, YEAR(calls[[#This Row],[Date of Call]]), YEAR(calls[[#This Row],[Date of Call]])+1)</f>
        <v>2023</v>
      </c>
      <c r="J468" t="str">
        <f>TEXT(calls[[#This Row],[Date of Call]],"DDDD")</f>
        <v>Friday</v>
      </c>
      <c r="K468" t="str">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6" t="s">
        <v>13</v>
      </c>
      <c r="F469" s="17">
        <v>45058</v>
      </c>
      <c r="G469">
        <v>76</v>
      </c>
      <c r="H469">
        <v>4.9000000000000004</v>
      </c>
      <c r="I469">
        <f>IF(MONTH(calls[[#This Row],[Date of Call]])&lt;=6, YEAR(calls[[#This Row],[Date of Call]]), YEAR(calls[[#This Row],[Date of Call]])+1)</f>
        <v>2023</v>
      </c>
      <c r="J469" t="str">
        <f>TEXT(calls[[#This Row],[Date of Call]],"DDDD")</f>
        <v>Friday</v>
      </c>
      <c r="K469" t="str">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6" t="s">
        <v>6</v>
      </c>
      <c r="F470" s="17">
        <v>45058</v>
      </c>
      <c r="G470">
        <v>62</v>
      </c>
      <c r="H470">
        <v>4.8</v>
      </c>
      <c r="I470">
        <f>IF(MONTH(calls[[#This Row],[Date of Call]])&lt;=6, YEAR(calls[[#This Row],[Date of Call]]), YEAR(calls[[#This Row],[Date of Call]])+1)</f>
        <v>2023</v>
      </c>
      <c r="J470" t="str">
        <f>TEXT(calls[[#This Row],[Date of Call]],"DDDD")</f>
        <v>Friday</v>
      </c>
      <c r="K470" t="str">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6" t="s">
        <v>9</v>
      </c>
      <c r="F471" s="17">
        <v>45060</v>
      </c>
      <c r="G471">
        <v>100</v>
      </c>
      <c r="H471">
        <v>1.3</v>
      </c>
      <c r="I471">
        <f>IF(MONTH(calls[[#This Row],[Date of Call]])&lt;=6, YEAR(calls[[#This Row],[Date of Call]]), YEAR(calls[[#This Row],[Date of Call]])+1)</f>
        <v>2023</v>
      </c>
      <c r="J471" t="str">
        <f>TEXT(calls[[#This Row],[Date of Call]],"DDDD")</f>
        <v>Sunday</v>
      </c>
      <c r="K471" t="str">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6" t="s">
        <v>11</v>
      </c>
      <c r="F472" s="17">
        <v>45060</v>
      </c>
      <c r="G472">
        <v>44</v>
      </c>
      <c r="H472">
        <v>3.1</v>
      </c>
      <c r="I472">
        <f>IF(MONTH(calls[[#This Row],[Date of Call]])&lt;=6, YEAR(calls[[#This Row],[Date of Call]]), YEAR(calls[[#This Row],[Date of Call]])+1)</f>
        <v>2023</v>
      </c>
      <c r="J472" t="str">
        <f>TEXT(calls[[#This Row],[Date of Call]],"DDDD")</f>
        <v>Sunday</v>
      </c>
      <c r="K472" t="str">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6" t="s">
        <v>13</v>
      </c>
      <c r="F473" s="17">
        <v>45060</v>
      </c>
      <c r="G473">
        <v>168</v>
      </c>
      <c r="H473">
        <v>3.4</v>
      </c>
      <c r="I473">
        <f>IF(MONTH(calls[[#This Row],[Date of Call]])&lt;=6, YEAR(calls[[#This Row],[Date of Call]]), YEAR(calls[[#This Row],[Date of Call]])+1)</f>
        <v>2023</v>
      </c>
      <c r="J473" t="str">
        <f>TEXT(calls[[#This Row],[Date of Call]],"DDDD")</f>
        <v>Sunday</v>
      </c>
      <c r="K473" t="str">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6" t="s">
        <v>13</v>
      </c>
      <c r="F474" s="17">
        <v>45061</v>
      </c>
      <c r="G474">
        <v>200</v>
      </c>
      <c r="H474">
        <v>4.5999999999999996</v>
      </c>
      <c r="I474">
        <f>IF(MONTH(calls[[#This Row],[Date of Call]])&lt;=6, YEAR(calls[[#This Row],[Date of Call]]), YEAR(calls[[#This Row],[Date of Call]])+1)</f>
        <v>2023</v>
      </c>
      <c r="J474" t="str">
        <f>TEXT(calls[[#This Row],[Date of Call]],"DDDD")</f>
        <v>Monday</v>
      </c>
      <c r="K474" t="str">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6" t="s">
        <v>11</v>
      </c>
      <c r="F475" s="17">
        <v>45061</v>
      </c>
      <c r="G475">
        <v>84</v>
      </c>
      <c r="H475">
        <v>4.3</v>
      </c>
      <c r="I475">
        <f>IF(MONTH(calls[[#This Row],[Date of Call]])&lt;=6, YEAR(calls[[#This Row],[Date of Call]]), YEAR(calls[[#This Row],[Date of Call]])+1)</f>
        <v>2023</v>
      </c>
      <c r="J475" t="str">
        <f>TEXT(calls[[#This Row],[Date of Call]],"DDDD")</f>
        <v>Monday</v>
      </c>
      <c r="K475" t="str">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6" t="s">
        <v>13</v>
      </c>
      <c r="F476" s="17">
        <v>45062</v>
      </c>
      <c r="G476">
        <v>117</v>
      </c>
      <c r="H476">
        <v>2.7</v>
      </c>
      <c r="I476">
        <f>IF(MONTH(calls[[#This Row],[Date of Call]])&lt;=6, YEAR(calls[[#This Row],[Date of Call]]), YEAR(calls[[#This Row],[Date of Call]])+1)</f>
        <v>2023</v>
      </c>
      <c r="J476" t="str">
        <f>TEXT(calls[[#This Row],[Date of Call]],"DDDD")</f>
        <v>Tuesday</v>
      </c>
      <c r="K476" t="str">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6" t="s">
        <v>9</v>
      </c>
      <c r="F477" s="17">
        <v>45062</v>
      </c>
      <c r="G477">
        <v>63</v>
      </c>
      <c r="H477">
        <v>4.2</v>
      </c>
      <c r="I477">
        <f>IF(MONTH(calls[[#This Row],[Date of Call]])&lt;=6, YEAR(calls[[#This Row],[Date of Call]]), YEAR(calls[[#This Row],[Date of Call]])+1)</f>
        <v>2023</v>
      </c>
      <c r="J477" t="str">
        <f>TEXT(calls[[#This Row],[Date of Call]],"DDDD")</f>
        <v>Tuesday</v>
      </c>
      <c r="K477" t="str">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6" t="s">
        <v>13</v>
      </c>
      <c r="F478" s="17">
        <v>45063</v>
      </c>
      <c r="G478">
        <v>145</v>
      </c>
      <c r="H478">
        <v>4.9000000000000004</v>
      </c>
      <c r="I478">
        <f>IF(MONTH(calls[[#This Row],[Date of Call]])&lt;=6, YEAR(calls[[#This Row],[Date of Call]]), YEAR(calls[[#This Row],[Date of Call]])+1)</f>
        <v>2023</v>
      </c>
      <c r="J478" t="str">
        <f>TEXT(calls[[#This Row],[Date of Call]],"DDDD")</f>
        <v>Wednesday</v>
      </c>
      <c r="K478" t="str">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6" t="s">
        <v>11</v>
      </c>
      <c r="F479" s="17">
        <v>45063</v>
      </c>
      <c r="G479">
        <v>220</v>
      </c>
      <c r="H479">
        <v>3.2</v>
      </c>
      <c r="I479">
        <f>IF(MONTH(calls[[#This Row],[Date of Call]])&lt;=6, YEAR(calls[[#This Row],[Date of Call]]), YEAR(calls[[#This Row],[Date of Call]])+1)</f>
        <v>2023</v>
      </c>
      <c r="J479" t="str">
        <f>TEXT(calls[[#This Row],[Date of Call]],"DDDD")</f>
        <v>Wednesday</v>
      </c>
      <c r="K479" t="str">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6" t="s">
        <v>9</v>
      </c>
      <c r="F480" s="17">
        <v>45063</v>
      </c>
      <c r="G480">
        <v>26</v>
      </c>
      <c r="H480">
        <v>4.7</v>
      </c>
      <c r="I480">
        <f>IF(MONTH(calls[[#This Row],[Date of Call]])&lt;=6, YEAR(calls[[#This Row],[Date of Call]]), YEAR(calls[[#This Row],[Date of Call]])+1)</f>
        <v>2023</v>
      </c>
      <c r="J480" t="str">
        <f>TEXT(calls[[#This Row],[Date of Call]],"DDDD")</f>
        <v>Wednesday</v>
      </c>
      <c r="K480" t="str">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6" t="s">
        <v>13</v>
      </c>
      <c r="F481" s="17">
        <v>45063</v>
      </c>
      <c r="G481">
        <v>78</v>
      </c>
      <c r="H481">
        <v>4.3</v>
      </c>
      <c r="I481">
        <f>IF(MONTH(calls[[#This Row],[Date of Call]])&lt;=6, YEAR(calls[[#This Row],[Date of Call]]), YEAR(calls[[#This Row],[Date of Call]])+1)</f>
        <v>2023</v>
      </c>
      <c r="J481" t="str">
        <f>TEXT(calls[[#This Row],[Date of Call]],"DDDD")</f>
        <v>Wednesday</v>
      </c>
      <c r="K481" t="str">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6" t="s">
        <v>6</v>
      </c>
      <c r="F482" s="17">
        <v>45064</v>
      </c>
      <c r="G482">
        <v>132</v>
      </c>
      <c r="H482">
        <v>4.3</v>
      </c>
      <c r="I482">
        <f>IF(MONTH(calls[[#This Row],[Date of Call]])&lt;=6, YEAR(calls[[#This Row],[Date of Call]]), YEAR(calls[[#This Row],[Date of Call]])+1)</f>
        <v>2023</v>
      </c>
      <c r="J482" t="str">
        <f>TEXT(calls[[#This Row],[Date of Call]],"DDDD")</f>
        <v>Thursday</v>
      </c>
      <c r="K482" t="str">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6" t="s">
        <v>6</v>
      </c>
      <c r="F483" s="17">
        <v>45065</v>
      </c>
      <c r="G483">
        <v>68</v>
      </c>
      <c r="H483">
        <v>3.7</v>
      </c>
      <c r="I483">
        <f>IF(MONTH(calls[[#This Row],[Date of Call]])&lt;=6, YEAR(calls[[#This Row],[Date of Call]]), YEAR(calls[[#This Row],[Date of Call]])+1)</f>
        <v>2023</v>
      </c>
      <c r="J483" t="str">
        <f>TEXT(calls[[#This Row],[Date of Call]],"DDDD")</f>
        <v>Friday</v>
      </c>
      <c r="K483" t="str">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6" t="s">
        <v>11</v>
      </c>
      <c r="F484" s="17">
        <v>45067</v>
      </c>
      <c r="G484">
        <v>129</v>
      </c>
      <c r="H484">
        <v>4.7</v>
      </c>
      <c r="I484">
        <f>IF(MONTH(calls[[#This Row],[Date of Call]])&lt;=6, YEAR(calls[[#This Row],[Date of Call]]), YEAR(calls[[#This Row],[Date of Call]])+1)</f>
        <v>2023</v>
      </c>
      <c r="J484" t="str">
        <f>TEXT(calls[[#This Row],[Date of Call]],"DDDD")</f>
        <v>Sunday</v>
      </c>
      <c r="K484" t="str">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6" t="s">
        <v>6</v>
      </c>
      <c r="F485" s="17">
        <v>45067</v>
      </c>
      <c r="G485">
        <v>115</v>
      </c>
      <c r="H485">
        <v>4.9000000000000004</v>
      </c>
      <c r="I485">
        <f>IF(MONTH(calls[[#This Row],[Date of Call]])&lt;=6, YEAR(calls[[#This Row],[Date of Call]]), YEAR(calls[[#This Row],[Date of Call]])+1)</f>
        <v>2023</v>
      </c>
      <c r="J485" t="str">
        <f>TEXT(calls[[#This Row],[Date of Call]],"DDDD")</f>
        <v>Sunday</v>
      </c>
      <c r="K485" t="str">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6" t="s">
        <v>6</v>
      </c>
      <c r="F486" s="17">
        <v>45067</v>
      </c>
      <c r="G486">
        <v>128</v>
      </c>
      <c r="H486">
        <v>3.9</v>
      </c>
      <c r="I486">
        <f>IF(MONTH(calls[[#This Row],[Date of Call]])&lt;=6, YEAR(calls[[#This Row],[Date of Call]]), YEAR(calls[[#This Row],[Date of Call]])+1)</f>
        <v>2023</v>
      </c>
      <c r="J486" t="str">
        <f>TEXT(calls[[#This Row],[Date of Call]],"DDDD")</f>
        <v>Sunday</v>
      </c>
      <c r="K486" t="str">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6" t="s">
        <v>11</v>
      </c>
      <c r="F487" s="17">
        <v>45067</v>
      </c>
      <c r="G487">
        <v>90</v>
      </c>
      <c r="H487">
        <v>4.5</v>
      </c>
      <c r="I487">
        <f>IF(MONTH(calls[[#This Row],[Date of Call]])&lt;=6, YEAR(calls[[#This Row],[Date of Call]]), YEAR(calls[[#This Row],[Date of Call]])+1)</f>
        <v>2023</v>
      </c>
      <c r="J487" t="str">
        <f>TEXT(calls[[#This Row],[Date of Call]],"DDDD")</f>
        <v>Sunday</v>
      </c>
      <c r="K487" t="str">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6" t="s">
        <v>13</v>
      </c>
      <c r="F488" s="17">
        <v>45068</v>
      </c>
      <c r="G488">
        <v>39</v>
      </c>
      <c r="H488">
        <v>4.5999999999999996</v>
      </c>
      <c r="I488">
        <f>IF(MONTH(calls[[#This Row],[Date of Call]])&lt;=6, YEAR(calls[[#This Row],[Date of Call]]), YEAR(calls[[#This Row],[Date of Call]])+1)</f>
        <v>2023</v>
      </c>
      <c r="J488" t="str">
        <f>TEXT(calls[[#This Row],[Date of Call]],"DDDD")</f>
        <v>Monday</v>
      </c>
      <c r="K488" t="str">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6" t="s">
        <v>6</v>
      </c>
      <c r="F489" s="17">
        <v>45068</v>
      </c>
      <c r="G489">
        <v>132</v>
      </c>
      <c r="H489">
        <v>3.3</v>
      </c>
      <c r="I489">
        <f>IF(MONTH(calls[[#This Row],[Date of Call]])&lt;=6, YEAR(calls[[#This Row],[Date of Call]]), YEAR(calls[[#This Row],[Date of Call]])+1)</f>
        <v>2023</v>
      </c>
      <c r="J489" t="str">
        <f>TEXT(calls[[#This Row],[Date of Call]],"DDDD")</f>
        <v>Monday</v>
      </c>
      <c r="K489" t="str">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6" t="s">
        <v>6</v>
      </c>
      <c r="F490" s="17">
        <v>45068</v>
      </c>
      <c r="G490">
        <v>170</v>
      </c>
      <c r="H490">
        <v>3.8</v>
      </c>
      <c r="I490">
        <f>IF(MONTH(calls[[#This Row],[Date of Call]])&lt;=6, YEAR(calls[[#This Row],[Date of Call]]), YEAR(calls[[#This Row],[Date of Call]])+1)</f>
        <v>2023</v>
      </c>
      <c r="J490" t="str">
        <f>TEXT(calls[[#This Row],[Date of Call]],"DDDD")</f>
        <v>Monday</v>
      </c>
      <c r="K490" t="str">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6" t="s">
        <v>11</v>
      </c>
      <c r="F491" s="17">
        <v>45068</v>
      </c>
      <c r="G491">
        <v>42</v>
      </c>
      <c r="H491">
        <v>4.7</v>
      </c>
      <c r="I491">
        <f>IF(MONTH(calls[[#This Row],[Date of Call]])&lt;=6, YEAR(calls[[#This Row],[Date of Call]]), YEAR(calls[[#This Row],[Date of Call]])+1)</f>
        <v>2023</v>
      </c>
      <c r="J491" t="str">
        <f>TEXT(calls[[#This Row],[Date of Call]],"DDDD")</f>
        <v>Monday</v>
      </c>
      <c r="K491" t="str">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6" t="s">
        <v>13</v>
      </c>
      <c r="F492" s="17">
        <v>45069</v>
      </c>
      <c r="G492">
        <v>37</v>
      </c>
      <c r="H492">
        <v>4</v>
      </c>
      <c r="I492">
        <f>IF(MONTH(calls[[#This Row],[Date of Call]])&lt;=6, YEAR(calls[[#This Row],[Date of Call]]), YEAR(calls[[#This Row],[Date of Call]])+1)</f>
        <v>2023</v>
      </c>
      <c r="J492" t="str">
        <f>TEXT(calls[[#This Row],[Date of Call]],"DDDD")</f>
        <v>Tuesday</v>
      </c>
      <c r="K492" t="str">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6" t="s">
        <v>13</v>
      </c>
      <c r="F493" s="17">
        <v>45069</v>
      </c>
      <c r="G493">
        <v>88</v>
      </c>
      <c r="H493">
        <v>4.7</v>
      </c>
      <c r="I493">
        <f>IF(MONTH(calls[[#This Row],[Date of Call]])&lt;=6, YEAR(calls[[#This Row],[Date of Call]]), YEAR(calls[[#This Row],[Date of Call]])+1)</f>
        <v>2023</v>
      </c>
      <c r="J493" t="str">
        <f>TEXT(calls[[#This Row],[Date of Call]],"DDDD")</f>
        <v>Tuesday</v>
      </c>
      <c r="K493" t="str">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6" t="s">
        <v>13</v>
      </c>
      <c r="F494" s="17">
        <v>45069</v>
      </c>
      <c r="G494">
        <v>80</v>
      </c>
      <c r="H494">
        <v>2.5</v>
      </c>
      <c r="I494">
        <f>IF(MONTH(calls[[#This Row],[Date of Call]])&lt;=6, YEAR(calls[[#This Row],[Date of Call]]), YEAR(calls[[#This Row],[Date of Call]])+1)</f>
        <v>2023</v>
      </c>
      <c r="J494" t="str">
        <f>TEXT(calls[[#This Row],[Date of Call]],"DDDD")</f>
        <v>Tuesday</v>
      </c>
      <c r="K494" t="str">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6" t="s">
        <v>10</v>
      </c>
      <c r="F495" s="17">
        <v>45070</v>
      </c>
      <c r="G495">
        <v>123</v>
      </c>
      <c r="H495">
        <v>3.6</v>
      </c>
      <c r="I495">
        <f>IF(MONTH(calls[[#This Row],[Date of Call]])&lt;=6, YEAR(calls[[#This Row],[Date of Call]]), YEAR(calls[[#This Row],[Date of Call]])+1)</f>
        <v>2023</v>
      </c>
      <c r="J495" t="str">
        <f>TEXT(calls[[#This Row],[Date of Call]],"DDDD")</f>
        <v>Wednesday</v>
      </c>
      <c r="K495" t="str">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6" t="s">
        <v>6</v>
      </c>
      <c r="F496" s="17">
        <v>45070</v>
      </c>
      <c r="G496">
        <v>31</v>
      </c>
      <c r="H496">
        <v>3.7</v>
      </c>
      <c r="I496">
        <f>IF(MONTH(calls[[#This Row],[Date of Call]])&lt;=6, YEAR(calls[[#This Row],[Date of Call]]), YEAR(calls[[#This Row],[Date of Call]])+1)</f>
        <v>2023</v>
      </c>
      <c r="J496" t="str">
        <f>TEXT(calls[[#This Row],[Date of Call]],"DDDD")</f>
        <v>Wednesday</v>
      </c>
      <c r="K496" t="str">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6" t="s">
        <v>9</v>
      </c>
      <c r="F497" s="17">
        <v>45070</v>
      </c>
      <c r="G497">
        <v>205</v>
      </c>
      <c r="H497">
        <v>3.9</v>
      </c>
      <c r="I497">
        <f>IF(MONTH(calls[[#This Row],[Date of Call]])&lt;=6, YEAR(calls[[#This Row],[Date of Call]]), YEAR(calls[[#This Row],[Date of Call]])+1)</f>
        <v>2023</v>
      </c>
      <c r="J497" t="str">
        <f>TEXT(calls[[#This Row],[Date of Call]],"DDDD")</f>
        <v>Wednesday</v>
      </c>
      <c r="K497" t="str">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6" t="s">
        <v>13</v>
      </c>
      <c r="F498" s="17">
        <v>45071</v>
      </c>
      <c r="G498">
        <v>123</v>
      </c>
      <c r="H498">
        <v>3.7</v>
      </c>
      <c r="I498">
        <f>IF(MONTH(calls[[#This Row],[Date of Call]])&lt;=6, YEAR(calls[[#This Row],[Date of Call]]), YEAR(calls[[#This Row],[Date of Call]])+1)</f>
        <v>2023</v>
      </c>
      <c r="J498" t="str">
        <f>TEXT(calls[[#This Row],[Date of Call]],"DDDD")</f>
        <v>Thursday</v>
      </c>
      <c r="K498" t="str">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6" t="s">
        <v>6</v>
      </c>
      <c r="F499" s="17">
        <v>45071</v>
      </c>
      <c r="G499">
        <v>123</v>
      </c>
      <c r="H499">
        <v>4.3</v>
      </c>
      <c r="I499">
        <f>IF(MONTH(calls[[#This Row],[Date of Call]])&lt;=6, YEAR(calls[[#This Row],[Date of Call]]), YEAR(calls[[#This Row],[Date of Call]])+1)</f>
        <v>2023</v>
      </c>
      <c r="J499" t="str">
        <f>TEXT(calls[[#This Row],[Date of Call]],"DDDD")</f>
        <v>Thursday</v>
      </c>
      <c r="K499" t="str">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6" t="s">
        <v>6</v>
      </c>
      <c r="F500" s="17">
        <v>45071</v>
      </c>
      <c r="G500">
        <v>36</v>
      </c>
      <c r="H500">
        <v>2.9</v>
      </c>
      <c r="I500">
        <f>IF(MONTH(calls[[#This Row],[Date of Call]])&lt;=6, YEAR(calls[[#This Row],[Date of Call]]), YEAR(calls[[#This Row],[Date of Call]])+1)</f>
        <v>2023</v>
      </c>
      <c r="J500" t="str">
        <f>TEXT(calls[[#This Row],[Date of Call]],"DDDD")</f>
        <v>Thursday</v>
      </c>
      <c r="K500" t="str">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6" t="s">
        <v>6</v>
      </c>
      <c r="F501" s="17">
        <v>45071</v>
      </c>
      <c r="G501">
        <v>116</v>
      </c>
      <c r="H501">
        <v>4.3</v>
      </c>
      <c r="I501">
        <f>IF(MONTH(calls[[#This Row],[Date of Call]])&lt;=6, YEAR(calls[[#This Row],[Date of Call]]), YEAR(calls[[#This Row],[Date of Call]])+1)</f>
        <v>2023</v>
      </c>
      <c r="J501" t="str">
        <f>TEXT(calls[[#This Row],[Date of Call]],"DDDD")</f>
        <v>Thursday</v>
      </c>
      <c r="K501" t="str">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6" t="s">
        <v>6</v>
      </c>
      <c r="F502" s="17">
        <v>45071</v>
      </c>
      <c r="G502">
        <v>40</v>
      </c>
      <c r="H502">
        <v>4.9000000000000004</v>
      </c>
      <c r="I502">
        <f>IF(MONTH(calls[[#This Row],[Date of Call]])&lt;=6, YEAR(calls[[#This Row],[Date of Call]]), YEAR(calls[[#This Row],[Date of Call]])+1)</f>
        <v>2023</v>
      </c>
      <c r="J502" t="str">
        <f>TEXT(calls[[#This Row],[Date of Call]],"DDDD")</f>
        <v>Thursday</v>
      </c>
      <c r="K502" t="str">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6" t="s">
        <v>13</v>
      </c>
      <c r="F503" s="17">
        <v>45071</v>
      </c>
      <c r="G503">
        <v>40</v>
      </c>
      <c r="H503">
        <v>4</v>
      </c>
      <c r="I503">
        <f>IF(MONTH(calls[[#This Row],[Date of Call]])&lt;=6, YEAR(calls[[#This Row],[Date of Call]]), YEAR(calls[[#This Row],[Date of Call]])+1)</f>
        <v>2023</v>
      </c>
      <c r="J503" t="str">
        <f>TEXT(calls[[#This Row],[Date of Call]],"DDDD")</f>
        <v>Thursday</v>
      </c>
      <c r="K503" t="str">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6" t="s">
        <v>11</v>
      </c>
      <c r="F504" s="17">
        <v>45072</v>
      </c>
      <c r="G504">
        <v>82</v>
      </c>
      <c r="H504">
        <v>4</v>
      </c>
      <c r="I504">
        <f>IF(MONTH(calls[[#This Row],[Date of Call]])&lt;=6, YEAR(calls[[#This Row],[Date of Call]]), YEAR(calls[[#This Row],[Date of Call]])+1)</f>
        <v>2023</v>
      </c>
      <c r="J504" t="str">
        <f>TEXT(calls[[#This Row],[Date of Call]],"DDDD")</f>
        <v>Friday</v>
      </c>
      <c r="K504" t="str">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6" t="s">
        <v>10</v>
      </c>
      <c r="F505" s="17">
        <v>45072</v>
      </c>
      <c r="G505">
        <v>62</v>
      </c>
      <c r="H505">
        <v>3.4</v>
      </c>
      <c r="I505">
        <f>IF(MONTH(calls[[#This Row],[Date of Call]])&lt;=6, YEAR(calls[[#This Row],[Date of Call]]), YEAR(calls[[#This Row],[Date of Call]])+1)</f>
        <v>2023</v>
      </c>
      <c r="J505" t="str">
        <f>TEXT(calls[[#This Row],[Date of Call]],"DDDD")</f>
        <v>Friday</v>
      </c>
      <c r="K505" t="str">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6" t="s">
        <v>10</v>
      </c>
      <c r="F506" s="17">
        <v>45072</v>
      </c>
      <c r="G506">
        <v>135</v>
      </c>
      <c r="H506">
        <v>3.9</v>
      </c>
      <c r="I506">
        <f>IF(MONTH(calls[[#This Row],[Date of Call]])&lt;=6, YEAR(calls[[#This Row],[Date of Call]]), YEAR(calls[[#This Row],[Date of Call]])+1)</f>
        <v>2023</v>
      </c>
      <c r="J506" t="str">
        <f>TEXT(calls[[#This Row],[Date of Call]],"DDDD")</f>
        <v>Friday</v>
      </c>
      <c r="K506" t="str">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6" t="s">
        <v>9</v>
      </c>
      <c r="F507" s="17">
        <v>45072</v>
      </c>
      <c r="G507">
        <v>155</v>
      </c>
      <c r="H507">
        <v>2.1</v>
      </c>
      <c r="I507">
        <f>IF(MONTH(calls[[#This Row],[Date of Call]])&lt;=6, YEAR(calls[[#This Row],[Date of Call]]), YEAR(calls[[#This Row],[Date of Call]])+1)</f>
        <v>2023</v>
      </c>
      <c r="J507" t="str">
        <f>TEXT(calls[[#This Row],[Date of Call]],"DDDD")</f>
        <v>Friday</v>
      </c>
      <c r="K507" t="str">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6" t="s">
        <v>11</v>
      </c>
      <c r="F508" s="17">
        <v>45072</v>
      </c>
      <c r="G508">
        <v>37</v>
      </c>
      <c r="H508">
        <v>4.9000000000000004</v>
      </c>
      <c r="I508">
        <f>IF(MONTH(calls[[#This Row],[Date of Call]])&lt;=6, YEAR(calls[[#This Row],[Date of Call]]), YEAR(calls[[#This Row],[Date of Call]])+1)</f>
        <v>2023</v>
      </c>
      <c r="J508" t="str">
        <f>TEXT(calls[[#This Row],[Date of Call]],"DDDD")</f>
        <v>Friday</v>
      </c>
      <c r="K508" t="str">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6" t="s">
        <v>13</v>
      </c>
      <c r="F509" s="17">
        <v>45073</v>
      </c>
      <c r="G509">
        <v>56</v>
      </c>
      <c r="H509">
        <v>3.4</v>
      </c>
      <c r="I509">
        <f>IF(MONTH(calls[[#This Row],[Date of Call]])&lt;=6, YEAR(calls[[#This Row],[Date of Call]]), YEAR(calls[[#This Row],[Date of Call]])+1)</f>
        <v>2023</v>
      </c>
      <c r="J509" t="str">
        <f>TEXT(calls[[#This Row],[Date of Call]],"DDDD")</f>
        <v>Saturday</v>
      </c>
      <c r="K509" t="str">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6" t="s">
        <v>13</v>
      </c>
      <c r="F510" s="17">
        <v>45073</v>
      </c>
      <c r="G510">
        <v>185</v>
      </c>
      <c r="H510">
        <v>5</v>
      </c>
      <c r="I510">
        <f>IF(MONTH(calls[[#This Row],[Date of Call]])&lt;=6, YEAR(calls[[#This Row],[Date of Call]]), YEAR(calls[[#This Row],[Date of Call]])+1)</f>
        <v>2023</v>
      </c>
      <c r="J510" t="str">
        <f>TEXT(calls[[#This Row],[Date of Call]],"DDDD")</f>
        <v>Saturday</v>
      </c>
      <c r="K510" t="str">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6" t="s">
        <v>11</v>
      </c>
      <c r="F511" s="17">
        <v>45074</v>
      </c>
      <c r="G511">
        <v>145</v>
      </c>
      <c r="H511">
        <v>4.5</v>
      </c>
      <c r="I511">
        <f>IF(MONTH(calls[[#This Row],[Date of Call]])&lt;=6, YEAR(calls[[#This Row],[Date of Call]]), YEAR(calls[[#This Row],[Date of Call]])+1)</f>
        <v>2023</v>
      </c>
      <c r="J511" t="str">
        <f>TEXT(calls[[#This Row],[Date of Call]],"DDDD")</f>
        <v>Sunday</v>
      </c>
      <c r="K511" t="str">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6" t="s">
        <v>10</v>
      </c>
      <c r="F512" s="17">
        <v>45074</v>
      </c>
      <c r="G512">
        <v>116</v>
      </c>
      <c r="H512">
        <v>2.6</v>
      </c>
      <c r="I512">
        <f>IF(MONTH(calls[[#This Row],[Date of Call]])&lt;=6, YEAR(calls[[#This Row],[Date of Call]]), YEAR(calls[[#This Row],[Date of Call]])+1)</f>
        <v>2023</v>
      </c>
      <c r="J512" t="str">
        <f>TEXT(calls[[#This Row],[Date of Call]],"DDDD")</f>
        <v>Sunday</v>
      </c>
      <c r="K512" t="str">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6" t="s">
        <v>6</v>
      </c>
      <c r="F513" s="17">
        <v>45074</v>
      </c>
      <c r="G513">
        <v>45</v>
      </c>
      <c r="H513">
        <v>4.2</v>
      </c>
      <c r="I513">
        <f>IF(MONTH(calls[[#This Row],[Date of Call]])&lt;=6, YEAR(calls[[#This Row],[Date of Call]]), YEAR(calls[[#This Row],[Date of Call]])+1)</f>
        <v>2023</v>
      </c>
      <c r="J513" t="str">
        <f>TEXT(calls[[#This Row],[Date of Call]],"DDDD")</f>
        <v>Sunday</v>
      </c>
      <c r="K513" t="str">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6" t="s">
        <v>13</v>
      </c>
      <c r="F514" s="17">
        <v>45075</v>
      </c>
      <c r="G514">
        <v>35</v>
      </c>
      <c r="H514">
        <v>4.5</v>
      </c>
      <c r="I514">
        <f>IF(MONTH(calls[[#This Row],[Date of Call]])&lt;=6, YEAR(calls[[#This Row],[Date of Call]]), YEAR(calls[[#This Row],[Date of Call]])+1)</f>
        <v>2023</v>
      </c>
      <c r="J514" t="str">
        <f>TEXT(calls[[#This Row],[Date of Call]],"DDDD")</f>
        <v>Monday</v>
      </c>
      <c r="K514" t="str">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6" t="s">
        <v>10</v>
      </c>
      <c r="F515" s="17">
        <v>45075</v>
      </c>
      <c r="G515">
        <v>100</v>
      </c>
      <c r="H515">
        <v>4.4000000000000004</v>
      </c>
      <c r="I515">
        <f>IF(MONTH(calls[[#This Row],[Date of Call]])&lt;=6, YEAR(calls[[#This Row],[Date of Call]]), YEAR(calls[[#This Row],[Date of Call]])+1)</f>
        <v>2023</v>
      </c>
      <c r="J515" t="str">
        <f>TEXT(calls[[#This Row],[Date of Call]],"DDDD")</f>
        <v>Monday</v>
      </c>
      <c r="K515" t="str">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6" t="s">
        <v>11</v>
      </c>
      <c r="F516" s="17">
        <v>45076</v>
      </c>
      <c r="G516">
        <v>125</v>
      </c>
      <c r="H516">
        <v>3.5</v>
      </c>
      <c r="I516">
        <f>IF(MONTH(calls[[#This Row],[Date of Call]])&lt;=6, YEAR(calls[[#This Row],[Date of Call]]), YEAR(calls[[#This Row],[Date of Call]])+1)</f>
        <v>2023</v>
      </c>
      <c r="J516" t="str">
        <f>TEXT(calls[[#This Row],[Date of Call]],"DDDD")</f>
        <v>Tuesday</v>
      </c>
      <c r="K516" t="str">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6" t="s">
        <v>6</v>
      </c>
      <c r="F517" s="17">
        <v>45076</v>
      </c>
      <c r="G517">
        <v>120</v>
      </c>
      <c r="H517">
        <v>3</v>
      </c>
      <c r="I517">
        <f>IF(MONTH(calls[[#This Row],[Date of Call]])&lt;=6, YEAR(calls[[#This Row],[Date of Call]]), YEAR(calls[[#This Row],[Date of Call]])+1)</f>
        <v>2023</v>
      </c>
      <c r="J517" t="str">
        <f>TEXT(calls[[#This Row],[Date of Call]],"DDDD")</f>
        <v>Tuesday</v>
      </c>
      <c r="K517" t="str">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6" t="s">
        <v>9</v>
      </c>
      <c r="F518" s="17">
        <v>45076</v>
      </c>
      <c r="G518">
        <v>180</v>
      </c>
      <c r="H518">
        <v>4.7</v>
      </c>
      <c r="I518">
        <f>IF(MONTH(calls[[#This Row],[Date of Call]])&lt;=6, YEAR(calls[[#This Row],[Date of Call]]), YEAR(calls[[#This Row],[Date of Call]])+1)</f>
        <v>2023</v>
      </c>
      <c r="J518" t="str">
        <f>TEXT(calls[[#This Row],[Date of Call]],"DDDD")</f>
        <v>Tuesday</v>
      </c>
      <c r="K518" t="str">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6" t="s">
        <v>10</v>
      </c>
      <c r="F519" s="17">
        <v>45076</v>
      </c>
      <c r="G519">
        <v>44</v>
      </c>
      <c r="H519">
        <v>3</v>
      </c>
      <c r="I519">
        <f>IF(MONTH(calls[[#This Row],[Date of Call]])&lt;=6, YEAR(calls[[#This Row],[Date of Call]]), YEAR(calls[[#This Row],[Date of Call]])+1)</f>
        <v>2023</v>
      </c>
      <c r="J519" t="str">
        <f>TEXT(calls[[#This Row],[Date of Call]],"DDDD")</f>
        <v>Tuesday</v>
      </c>
      <c r="K519" t="str">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6" t="s">
        <v>6</v>
      </c>
      <c r="F520" s="17">
        <v>45076</v>
      </c>
      <c r="G520">
        <v>86</v>
      </c>
      <c r="H520">
        <v>3.6</v>
      </c>
      <c r="I520">
        <f>IF(MONTH(calls[[#This Row],[Date of Call]])&lt;=6, YEAR(calls[[#This Row],[Date of Call]]), YEAR(calls[[#This Row],[Date of Call]])+1)</f>
        <v>2023</v>
      </c>
      <c r="J520" t="str">
        <f>TEXT(calls[[#This Row],[Date of Call]],"DDDD")</f>
        <v>Tuesday</v>
      </c>
      <c r="K520" t="str">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6" t="s">
        <v>6</v>
      </c>
      <c r="F521" s="17">
        <v>45077</v>
      </c>
      <c r="G521">
        <v>120</v>
      </c>
      <c r="H521">
        <v>4.0999999999999996</v>
      </c>
      <c r="I521">
        <f>IF(MONTH(calls[[#This Row],[Date of Call]])&lt;=6, YEAR(calls[[#This Row],[Date of Call]]), YEAR(calls[[#This Row],[Date of Call]])+1)</f>
        <v>2023</v>
      </c>
      <c r="J521" t="str">
        <f>TEXT(calls[[#This Row],[Date of Call]],"DDDD")</f>
        <v>Wednesday</v>
      </c>
      <c r="K521" t="str">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6" t="s">
        <v>9</v>
      </c>
      <c r="F522" s="17">
        <v>45077</v>
      </c>
      <c r="G522">
        <v>100</v>
      </c>
      <c r="H522">
        <v>3.7</v>
      </c>
      <c r="I522">
        <f>IF(MONTH(calls[[#This Row],[Date of Call]])&lt;=6, YEAR(calls[[#This Row],[Date of Call]]), YEAR(calls[[#This Row],[Date of Call]])+1)</f>
        <v>2023</v>
      </c>
      <c r="J522" t="str">
        <f>TEXT(calls[[#This Row],[Date of Call]],"DDDD")</f>
        <v>Wednesday</v>
      </c>
      <c r="K522" t="str">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6" t="s">
        <v>9</v>
      </c>
      <c r="F523" s="17">
        <v>45078</v>
      </c>
      <c r="G523">
        <v>108</v>
      </c>
      <c r="H523">
        <v>4.5</v>
      </c>
      <c r="I523">
        <f>IF(MONTH(calls[[#This Row],[Date of Call]])&lt;=6, YEAR(calls[[#This Row],[Date of Call]]), YEAR(calls[[#This Row],[Date of Call]])+1)</f>
        <v>2023</v>
      </c>
      <c r="J523" t="str">
        <f>TEXT(calls[[#This Row],[Date of Call]],"DDDD")</f>
        <v>Thursday</v>
      </c>
      <c r="K523" t="str">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6" t="s">
        <v>9</v>
      </c>
      <c r="F524" s="17">
        <v>45078</v>
      </c>
      <c r="G524">
        <v>46</v>
      </c>
      <c r="H524">
        <v>4.5999999999999996</v>
      </c>
      <c r="I524">
        <f>IF(MONTH(calls[[#This Row],[Date of Call]])&lt;=6, YEAR(calls[[#This Row],[Date of Call]]), YEAR(calls[[#This Row],[Date of Call]])+1)</f>
        <v>2023</v>
      </c>
      <c r="J524" t="str">
        <f>TEXT(calls[[#This Row],[Date of Call]],"DDDD")</f>
        <v>Thursday</v>
      </c>
      <c r="K524" t="str">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6" t="s">
        <v>6</v>
      </c>
      <c r="F525" s="17">
        <v>45078</v>
      </c>
      <c r="G525">
        <v>210</v>
      </c>
      <c r="H525">
        <v>4.3</v>
      </c>
      <c r="I525">
        <f>IF(MONTH(calls[[#This Row],[Date of Call]])&lt;=6, YEAR(calls[[#This Row],[Date of Call]]), YEAR(calls[[#This Row],[Date of Call]])+1)</f>
        <v>2023</v>
      </c>
      <c r="J525" t="str">
        <f>TEXT(calls[[#This Row],[Date of Call]],"DDDD")</f>
        <v>Thursday</v>
      </c>
      <c r="K525" t="str">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6" t="s">
        <v>11</v>
      </c>
      <c r="F526" s="17">
        <v>45080</v>
      </c>
      <c r="G526">
        <v>54</v>
      </c>
      <c r="H526">
        <v>4.8</v>
      </c>
      <c r="I526">
        <f>IF(MONTH(calls[[#This Row],[Date of Call]])&lt;=6, YEAR(calls[[#This Row],[Date of Call]]), YEAR(calls[[#This Row],[Date of Call]])+1)</f>
        <v>2023</v>
      </c>
      <c r="J526" t="str">
        <f>TEXT(calls[[#This Row],[Date of Call]],"DDDD")</f>
        <v>Saturday</v>
      </c>
      <c r="K526" t="str">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6" t="s">
        <v>6</v>
      </c>
      <c r="F527" s="17">
        <v>45080</v>
      </c>
      <c r="G527">
        <v>115</v>
      </c>
      <c r="H527">
        <v>4.7</v>
      </c>
      <c r="I527">
        <f>IF(MONTH(calls[[#This Row],[Date of Call]])&lt;=6, YEAR(calls[[#This Row],[Date of Call]]), YEAR(calls[[#This Row],[Date of Call]])+1)</f>
        <v>2023</v>
      </c>
      <c r="J527" t="str">
        <f>TEXT(calls[[#This Row],[Date of Call]],"DDDD")</f>
        <v>Saturday</v>
      </c>
      <c r="K527" t="str">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6" t="s">
        <v>9</v>
      </c>
      <c r="F528" s="17">
        <v>45081</v>
      </c>
      <c r="G528">
        <v>100</v>
      </c>
      <c r="H528">
        <v>2.2000000000000002</v>
      </c>
      <c r="I528">
        <f>IF(MONTH(calls[[#This Row],[Date of Call]])&lt;=6, YEAR(calls[[#This Row],[Date of Call]]), YEAR(calls[[#This Row],[Date of Call]])+1)</f>
        <v>2023</v>
      </c>
      <c r="J528" t="str">
        <f>TEXT(calls[[#This Row],[Date of Call]],"DDDD")</f>
        <v>Sunday</v>
      </c>
      <c r="K528" t="str">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6" t="s">
        <v>6</v>
      </c>
      <c r="F529" s="17">
        <v>45081</v>
      </c>
      <c r="G529">
        <v>38</v>
      </c>
      <c r="H529">
        <v>4.4000000000000004</v>
      </c>
      <c r="I529">
        <f>IF(MONTH(calls[[#This Row],[Date of Call]])&lt;=6, YEAR(calls[[#This Row],[Date of Call]]), YEAR(calls[[#This Row],[Date of Call]])+1)</f>
        <v>2023</v>
      </c>
      <c r="J529" t="str">
        <f>TEXT(calls[[#This Row],[Date of Call]],"DDDD")</f>
        <v>Sunday</v>
      </c>
      <c r="K529" t="str">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6" t="s">
        <v>11</v>
      </c>
      <c r="F530" s="17">
        <v>45082</v>
      </c>
      <c r="G530">
        <v>120</v>
      </c>
      <c r="H530">
        <v>4.0999999999999996</v>
      </c>
      <c r="I530">
        <f>IF(MONTH(calls[[#This Row],[Date of Call]])&lt;=6, YEAR(calls[[#This Row],[Date of Call]]), YEAR(calls[[#This Row],[Date of Call]])+1)</f>
        <v>2023</v>
      </c>
      <c r="J530" t="str">
        <f>TEXT(calls[[#This Row],[Date of Call]],"DDDD")</f>
        <v>Monday</v>
      </c>
      <c r="K530" t="str">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6" t="s">
        <v>11</v>
      </c>
      <c r="F531" s="17">
        <v>45082</v>
      </c>
      <c r="G531">
        <v>120</v>
      </c>
      <c r="H531">
        <v>4.0999999999999996</v>
      </c>
      <c r="I531">
        <f>IF(MONTH(calls[[#This Row],[Date of Call]])&lt;=6, YEAR(calls[[#This Row],[Date of Call]]), YEAR(calls[[#This Row],[Date of Call]])+1)</f>
        <v>2023</v>
      </c>
      <c r="J531" t="str">
        <f>TEXT(calls[[#This Row],[Date of Call]],"DDDD")</f>
        <v>Monday</v>
      </c>
      <c r="K531" t="str">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6" t="s">
        <v>9</v>
      </c>
      <c r="F532" s="17">
        <v>45082</v>
      </c>
      <c r="G532">
        <v>29</v>
      </c>
      <c r="H532">
        <v>4.4000000000000004</v>
      </c>
      <c r="I532">
        <f>IF(MONTH(calls[[#This Row],[Date of Call]])&lt;=6, YEAR(calls[[#This Row],[Date of Call]]), YEAR(calls[[#This Row],[Date of Call]])+1)</f>
        <v>2023</v>
      </c>
      <c r="J532" t="str">
        <f>TEXT(calls[[#This Row],[Date of Call]],"DDDD")</f>
        <v>Monday</v>
      </c>
      <c r="K532" t="str">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6" t="s">
        <v>9</v>
      </c>
      <c r="F533" s="17">
        <v>45083</v>
      </c>
      <c r="G533">
        <v>25</v>
      </c>
      <c r="H533">
        <v>3.7</v>
      </c>
      <c r="I533">
        <f>IF(MONTH(calls[[#This Row],[Date of Call]])&lt;=6, YEAR(calls[[#This Row],[Date of Call]]), YEAR(calls[[#This Row],[Date of Call]])+1)</f>
        <v>2023</v>
      </c>
      <c r="J533" t="str">
        <f>TEXT(calls[[#This Row],[Date of Call]],"DDDD")</f>
        <v>Tuesday</v>
      </c>
      <c r="K533" t="str">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6" t="s">
        <v>6</v>
      </c>
      <c r="F534" s="17">
        <v>45084</v>
      </c>
      <c r="G534">
        <v>116</v>
      </c>
      <c r="H534">
        <v>3.8</v>
      </c>
      <c r="I534">
        <f>IF(MONTH(calls[[#This Row],[Date of Call]])&lt;=6, YEAR(calls[[#This Row],[Date of Call]]), YEAR(calls[[#This Row],[Date of Call]])+1)</f>
        <v>2023</v>
      </c>
      <c r="J534" t="str">
        <f>TEXT(calls[[#This Row],[Date of Call]],"DDDD")</f>
        <v>Wednesday</v>
      </c>
      <c r="K534" t="str">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6" t="s">
        <v>11</v>
      </c>
      <c r="F535" s="17">
        <v>45085</v>
      </c>
      <c r="G535">
        <v>132</v>
      </c>
      <c r="H535">
        <v>4.3</v>
      </c>
      <c r="I535">
        <f>IF(MONTH(calls[[#This Row],[Date of Call]])&lt;=6, YEAR(calls[[#This Row],[Date of Call]]), YEAR(calls[[#This Row],[Date of Call]])+1)</f>
        <v>2023</v>
      </c>
      <c r="J535" t="str">
        <f>TEXT(calls[[#This Row],[Date of Call]],"DDDD")</f>
        <v>Thursday</v>
      </c>
      <c r="K535" t="str">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6" t="s">
        <v>6</v>
      </c>
      <c r="F536" s="17">
        <v>45086</v>
      </c>
      <c r="G536">
        <v>90</v>
      </c>
      <c r="H536">
        <v>3.5</v>
      </c>
      <c r="I536">
        <f>IF(MONTH(calls[[#This Row],[Date of Call]])&lt;=6, YEAR(calls[[#This Row],[Date of Call]]), YEAR(calls[[#This Row],[Date of Call]])+1)</f>
        <v>2023</v>
      </c>
      <c r="J536" t="str">
        <f>TEXT(calls[[#This Row],[Date of Call]],"DDDD")</f>
        <v>Friday</v>
      </c>
      <c r="K536" t="str">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6" t="s">
        <v>10</v>
      </c>
      <c r="F537" s="17">
        <v>45086</v>
      </c>
      <c r="G537">
        <v>87</v>
      </c>
      <c r="H537">
        <v>4.0999999999999996</v>
      </c>
      <c r="I537">
        <f>IF(MONTH(calls[[#This Row],[Date of Call]])&lt;=6, YEAR(calls[[#This Row],[Date of Call]]), YEAR(calls[[#This Row],[Date of Call]])+1)</f>
        <v>2023</v>
      </c>
      <c r="J537" t="str">
        <f>TEXT(calls[[#This Row],[Date of Call]],"DDDD")</f>
        <v>Friday</v>
      </c>
      <c r="K537" t="str">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6" t="s">
        <v>6</v>
      </c>
      <c r="F538" s="17">
        <v>45086</v>
      </c>
      <c r="G538">
        <v>140</v>
      </c>
      <c r="H538">
        <v>4.2</v>
      </c>
      <c r="I538">
        <f>IF(MONTH(calls[[#This Row],[Date of Call]])&lt;=6, YEAR(calls[[#This Row],[Date of Call]]), YEAR(calls[[#This Row],[Date of Call]])+1)</f>
        <v>2023</v>
      </c>
      <c r="J538" t="str">
        <f>TEXT(calls[[#This Row],[Date of Call]],"DDDD")</f>
        <v>Friday</v>
      </c>
      <c r="K538" t="str">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6" t="s">
        <v>6</v>
      </c>
      <c r="F539" s="17">
        <v>45086</v>
      </c>
      <c r="G539">
        <v>164</v>
      </c>
      <c r="H539">
        <v>4.5</v>
      </c>
      <c r="I539">
        <f>IF(MONTH(calls[[#This Row],[Date of Call]])&lt;=6, YEAR(calls[[#This Row],[Date of Call]]), YEAR(calls[[#This Row],[Date of Call]])+1)</f>
        <v>2023</v>
      </c>
      <c r="J539" t="str">
        <f>TEXT(calls[[#This Row],[Date of Call]],"DDDD")</f>
        <v>Friday</v>
      </c>
      <c r="K539" t="str">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6" t="s">
        <v>11</v>
      </c>
      <c r="F540" s="17">
        <v>45087</v>
      </c>
      <c r="G540">
        <v>180</v>
      </c>
      <c r="H540">
        <v>3.8</v>
      </c>
      <c r="I540">
        <f>IF(MONTH(calls[[#This Row],[Date of Call]])&lt;=6, YEAR(calls[[#This Row],[Date of Call]]), YEAR(calls[[#This Row],[Date of Call]])+1)</f>
        <v>2023</v>
      </c>
      <c r="J540" t="str">
        <f>TEXT(calls[[#This Row],[Date of Call]],"DDDD")</f>
        <v>Saturday</v>
      </c>
      <c r="K540" t="str">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6" t="s">
        <v>13</v>
      </c>
      <c r="F541" s="17">
        <v>45088</v>
      </c>
      <c r="G541">
        <v>22</v>
      </c>
      <c r="H541">
        <v>4.0999999999999996</v>
      </c>
      <c r="I541">
        <f>IF(MONTH(calls[[#This Row],[Date of Call]])&lt;=6, YEAR(calls[[#This Row],[Date of Call]]), YEAR(calls[[#This Row],[Date of Call]])+1)</f>
        <v>2023</v>
      </c>
      <c r="J541" t="str">
        <f>TEXT(calls[[#This Row],[Date of Call]],"DDDD")</f>
        <v>Sunday</v>
      </c>
      <c r="K541" t="str">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6" t="s">
        <v>10</v>
      </c>
      <c r="F542" s="17">
        <v>45088</v>
      </c>
      <c r="G542">
        <v>82</v>
      </c>
      <c r="H542">
        <v>4.4000000000000004</v>
      </c>
      <c r="I542">
        <f>IF(MONTH(calls[[#This Row],[Date of Call]])&lt;=6, YEAR(calls[[#This Row],[Date of Call]]), YEAR(calls[[#This Row],[Date of Call]])+1)</f>
        <v>2023</v>
      </c>
      <c r="J542" t="str">
        <f>TEXT(calls[[#This Row],[Date of Call]],"DDDD")</f>
        <v>Sunday</v>
      </c>
      <c r="K542" t="str">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6" t="s">
        <v>11</v>
      </c>
      <c r="F543" s="17">
        <v>45088</v>
      </c>
      <c r="G543">
        <v>100</v>
      </c>
      <c r="H543">
        <v>4.5999999999999996</v>
      </c>
      <c r="I543">
        <f>IF(MONTH(calls[[#This Row],[Date of Call]])&lt;=6, YEAR(calls[[#This Row],[Date of Call]]), YEAR(calls[[#This Row],[Date of Call]])+1)</f>
        <v>2023</v>
      </c>
      <c r="J543" t="str">
        <f>TEXT(calls[[#This Row],[Date of Call]],"DDDD")</f>
        <v>Sunday</v>
      </c>
      <c r="K543" t="str">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6" t="s">
        <v>6</v>
      </c>
      <c r="F544" s="17">
        <v>45089</v>
      </c>
      <c r="G544">
        <v>52</v>
      </c>
      <c r="H544">
        <v>3.4</v>
      </c>
      <c r="I544">
        <f>IF(MONTH(calls[[#This Row],[Date of Call]])&lt;=6, YEAR(calls[[#This Row],[Date of Call]]), YEAR(calls[[#This Row],[Date of Call]])+1)</f>
        <v>2023</v>
      </c>
      <c r="J544" t="str">
        <f>TEXT(calls[[#This Row],[Date of Call]],"DDDD")</f>
        <v>Monday</v>
      </c>
      <c r="K544" t="str">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6" t="s">
        <v>10</v>
      </c>
      <c r="F545" s="17">
        <v>45090</v>
      </c>
      <c r="G545">
        <v>84</v>
      </c>
      <c r="H545">
        <v>4.5999999999999996</v>
      </c>
      <c r="I545">
        <f>IF(MONTH(calls[[#This Row],[Date of Call]])&lt;=6, YEAR(calls[[#This Row],[Date of Call]]), YEAR(calls[[#This Row],[Date of Call]])+1)</f>
        <v>2023</v>
      </c>
      <c r="J545" t="str">
        <f>TEXT(calls[[#This Row],[Date of Call]],"DDDD")</f>
        <v>Tuesday</v>
      </c>
      <c r="K545" t="str">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6" t="s">
        <v>10</v>
      </c>
      <c r="F546" s="17">
        <v>45090</v>
      </c>
      <c r="G546">
        <v>37</v>
      </c>
      <c r="H546">
        <v>3.9</v>
      </c>
      <c r="I546">
        <f>IF(MONTH(calls[[#This Row],[Date of Call]])&lt;=6, YEAR(calls[[#This Row],[Date of Call]]), YEAR(calls[[#This Row],[Date of Call]])+1)</f>
        <v>2023</v>
      </c>
      <c r="J546" t="str">
        <f>TEXT(calls[[#This Row],[Date of Call]],"DDDD")</f>
        <v>Tuesday</v>
      </c>
      <c r="K546" t="str">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6" t="s">
        <v>11</v>
      </c>
      <c r="F547" s="17">
        <v>45091</v>
      </c>
      <c r="G547">
        <v>190</v>
      </c>
      <c r="H547">
        <v>4</v>
      </c>
      <c r="I547">
        <f>IF(MONTH(calls[[#This Row],[Date of Call]])&lt;=6, YEAR(calls[[#This Row],[Date of Call]]), YEAR(calls[[#This Row],[Date of Call]])+1)</f>
        <v>2023</v>
      </c>
      <c r="J547" t="str">
        <f>TEXT(calls[[#This Row],[Date of Call]],"DDDD")</f>
        <v>Wednesday</v>
      </c>
      <c r="K547" t="str">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6" t="s">
        <v>9</v>
      </c>
      <c r="F548" s="17">
        <v>45091</v>
      </c>
      <c r="G548">
        <v>66</v>
      </c>
      <c r="H548">
        <v>3.4</v>
      </c>
      <c r="I548">
        <f>IF(MONTH(calls[[#This Row],[Date of Call]])&lt;=6, YEAR(calls[[#This Row],[Date of Call]]), YEAR(calls[[#This Row],[Date of Call]])+1)</f>
        <v>2023</v>
      </c>
      <c r="J548" t="str">
        <f>TEXT(calls[[#This Row],[Date of Call]],"DDDD")</f>
        <v>Wednesday</v>
      </c>
      <c r="K548" t="str">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6" t="s">
        <v>6</v>
      </c>
      <c r="F549" s="17">
        <v>45092</v>
      </c>
      <c r="G549">
        <v>116</v>
      </c>
      <c r="H549">
        <v>3.2</v>
      </c>
      <c r="I549">
        <f>IF(MONTH(calls[[#This Row],[Date of Call]])&lt;=6, YEAR(calls[[#This Row],[Date of Call]]), YEAR(calls[[#This Row],[Date of Call]])+1)</f>
        <v>2023</v>
      </c>
      <c r="J549" t="str">
        <f>TEXT(calls[[#This Row],[Date of Call]],"DDDD")</f>
        <v>Thursday</v>
      </c>
      <c r="K549" t="str">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6" t="s">
        <v>13</v>
      </c>
      <c r="F550" s="17">
        <v>45092</v>
      </c>
      <c r="G550">
        <v>28</v>
      </c>
      <c r="H550">
        <v>3.9</v>
      </c>
      <c r="I550">
        <f>IF(MONTH(calls[[#This Row],[Date of Call]])&lt;=6, YEAR(calls[[#This Row],[Date of Call]]), YEAR(calls[[#This Row],[Date of Call]])+1)</f>
        <v>2023</v>
      </c>
      <c r="J550" t="str">
        <f>TEXT(calls[[#This Row],[Date of Call]],"DDDD")</f>
        <v>Thursday</v>
      </c>
      <c r="K550" t="str">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6" t="s">
        <v>6</v>
      </c>
      <c r="F551" s="17">
        <v>45092</v>
      </c>
      <c r="G551">
        <v>120</v>
      </c>
      <c r="H551">
        <v>5</v>
      </c>
      <c r="I551">
        <f>IF(MONTH(calls[[#This Row],[Date of Call]])&lt;=6, YEAR(calls[[#This Row],[Date of Call]]), YEAR(calls[[#This Row],[Date of Call]])+1)</f>
        <v>2023</v>
      </c>
      <c r="J551" t="str">
        <f>TEXT(calls[[#This Row],[Date of Call]],"DDDD")</f>
        <v>Thursday</v>
      </c>
      <c r="K551" t="str">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6" t="s">
        <v>11</v>
      </c>
      <c r="F552" s="17">
        <v>45092</v>
      </c>
      <c r="G552">
        <v>56</v>
      </c>
      <c r="H552">
        <v>3.5</v>
      </c>
      <c r="I552">
        <f>IF(MONTH(calls[[#This Row],[Date of Call]])&lt;=6, YEAR(calls[[#This Row],[Date of Call]]), YEAR(calls[[#This Row],[Date of Call]])+1)</f>
        <v>2023</v>
      </c>
      <c r="J552" t="str">
        <f>TEXT(calls[[#This Row],[Date of Call]],"DDDD")</f>
        <v>Thursday</v>
      </c>
      <c r="K552" t="str">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6" t="s">
        <v>10</v>
      </c>
      <c r="F553" s="17">
        <v>45092</v>
      </c>
      <c r="G553">
        <v>170</v>
      </c>
      <c r="H553">
        <v>3.8</v>
      </c>
      <c r="I553">
        <f>IF(MONTH(calls[[#This Row],[Date of Call]])&lt;=6, YEAR(calls[[#This Row],[Date of Call]]), YEAR(calls[[#This Row],[Date of Call]])+1)</f>
        <v>2023</v>
      </c>
      <c r="J553" t="str">
        <f>TEXT(calls[[#This Row],[Date of Call]],"DDDD")</f>
        <v>Thursday</v>
      </c>
      <c r="K553" t="str">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6" t="s">
        <v>11</v>
      </c>
      <c r="F554" s="17">
        <v>45093</v>
      </c>
      <c r="G554">
        <v>200</v>
      </c>
      <c r="H554">
        <v>4.8</v>
      </c>
      <c r="I554">
        <f>IF(MONTH(calls[[#This Row],[Date of Call]])&lt;=6, YEAR(calls[[#This Row],[Date of Call]]), YEAR(calls[[#This Row],[Date of Call]])+1)</f>
        <v>2023</v>
      </c>
      <c r="J554" t="str">
        <f>TEXT(calls[[#This Row],[Date of Call]],"DDDD")</f>
        <v>Friday</v>
      </c>
      <c r="K554" t="str">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6" t="s">
        <v>6</v>
      </c>
      <c r="F555" s="17">
        <v>45094</v>
      </c>
      <c r="G555">
        <v>50</v>
      </c>
      <c r="H555">
        <v>4.2</v>
      </c>
      <c r="I555">
        <f>IF(MONTH(calls[[#This Row],[Date of Call]])&lt;=6, YEAR(calls[[#This Row],[Date of Call]]), YEAR(calls[[#This Row],[Date of Call]])+1)</f>
        <v>2023</v>
      </c>
      <c r="J555" t="str">
        <f>TEXT(calls[[#This Row],[Date of Call]],"DDDD")</f>
        <v>Saturday</v>
      </c>
      <c r="K555" t="str">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6" t="s">
        <v>13</v>
      </c>
      <c r="F556" s="17">
        <v>45094</v>
      </c>
      <c r="G556">
        <v>112</v>
      </c>
      <c r="H556">
        <v>3.7</v>
      </c>
      <c r="I556">
        <f>IF(MONTH(calls[[#This Row],[Date of Call]])&lt;=6, YEAR(calls[[#This Row],[Date of Call]]), YEAR(calls[[#This Row],[Date of Call]])+1)</f>
        <v>2023</v>
      </c>
      <c r="J556" t="str">
        <f>TEXT(calls[[#This Row],[Date of Call]],"DDDD")</f>
        <v>Saturday</v>
      </c>
      <c r="K556" t="str">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6" t="s">
        <v>6</v>
      </c>
      <c r="F557" s="17">
        <v>45095</v>
      </c>
      <c r="G557">
        <v>39</v>
      </c>
      <c r="H557">
        <v>4.8</v>
      </c>
      <c r="I557">
        <f>IF(MONTH(calls[[#This Row],[Date of Call]])&lt;=6, YEAR(calls[[#This Row],[Date of Call]]), YEAR(calls[[#This Row],[Date of Call]])+1)</f>
        <v>2023</v>
      </c>
      <c r="J557" t="str">
        <f>TEXT(calls[[#This Row],[Date of Call]],"DDDD")</f>
        <v>Sunday</v>
      </c>
      <c r="K557" t="str">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6" t="s">
        <v>13</v>
      </c>
      <c r="F558" s="17">
        <v>45095</v>
      </c>
      <c r="G558">
        <v>38</v>
      </c>
      <c r="H558">
        <v>4.8</v>
      </c>
      <c r="I558">
        <f>IF(MONTH(calls[[#This Row],[Date of Call]])&lt;=6, YEAR(calls[[#This Row],[Date of Call]]), YEAR(calls[[#This Row],[Date of Call]])+1)</f>
        <v>2023</v>
      </c>
      <c r="J558" t="str">
        <f>TEXT(calls[[#This Row],[Date of Call]],"DDDD")</f>
        <v>Sunday</v>
      </c>
      <c r="K558" t="str">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6" t="s">
        <v>6</v>
      </c>
      <c r="F559" s="17">
        <v>45096</v>
      </c>
      <c r="G559">
        <v>84</v>
      </c>
      <c r="H559">
        <v>2.9</v>
      </c>
      <c r="I559">
        <f>IF(MONTH(calls[[#This Row],[Date of Call]])&lt;=6, YEAR(calls[[#This Row],[Date of Call]]), YEAR(calls[[#This Row],[Date of Call]])+1)</f>
        <v>2023</v>
      </c>
      <c r="J559" t="str">
        <f>TEXT(calls[[#This Row],[Date of Call]],"DDDD")</f>
        <v>Monday</v>
      </c>
      <c r="K559" t="str">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6" t="s">
        <v>11</v>
      </c>
      <c r="F560" s="17">
        <v>45097</v>
      </c>
      <c r="G560">
        <v>82</v>
      </c>
      <c r="H560">
        <v>3.5</v>
      </c>
      <c r="I560">
        <f>IF(MONTH(calls[[#This Row],[Date of Call]])&lt;=6, YEAR(calls[[#This Row],[Date of Call]]), YEAR(calls[[#This Row],[Date of Call]])+1)</f>
        <v>2023</v>
      </c>
      <c r="J560" t="str">
        <f>TEXT(calls[[#This Row],[Date of Call]],"DDDD")</f>
        <v>Tuesday</v>
      </c>
      <c r="K560" t="str">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6" t="s">
        <v>13</v>
      </c>
      <c r="F561" s="17">
        <v>45097</v>
      </c>
      <c r="G561">
        <v>37</v>
      </c>
      <c r="H561">
        <v>0.9</v>
      </c>
      <c r="I561">
        <f>IF(MONTH(calls[[#This Row],[Date of Call]])&lt;=6, YEAR(calls[[#This Row],[Date of Call]]), YEAR(calls[[#This Row],[Date of Call]])+1)</f>
        <v>2023</v>
      </c>
      <c r="J561" t="str">
        <f>TEXT(calls[[#This Row],[Date of Call]],"DDDD")</f>
        <v>Tuesday</v>
      </c>
      <c r="K561" t="str">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6" t="s">
        <v>9</v>
      </c>
      <c r="F562" s="17">
        <v>45098</v>
      </c>
      <c r="G562">
        <v>87</v>
      </c>
      <c r="H562">
        <v>3.4</v>
      </c>
      <c r="I562">
        <f>IF(MONTH(calls[[#This Row],[Date of Call]])&lt;=6, YEAR(calls[[#This Row],[Date of Call]]), YEAR(calls[[#This Row],[Date of Call]])+1)</f>
        <v>2023</v>
      </c>
      <c r="J562" t="str">
        <f>TEXT(calls[[#This Row],[Date of Call]],"DDDD")</f>
        <v>Wednesday</v>
      </c>
      <c r="K562" t="str">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6" t="s">
        <v>9</v>
      </c>
      <c r="F563" s="17">
        <v>45098</v>
      </c>
      <c r="G563">
        <v>75</v>
      </c>
      <c r="H563">
        <v>2.7</v>
      </c>
      <c r="I563">
        <f>IF(MONTH(calls[[#This Row],[Date of Call]])&lt;=6, YEAR(calls[[#This Row],[Date of Call]]), YEAR(calls[[#This Row],[Date of Call]])+1)</f>
        <v>2023</v>
      </c>
      <c r="J563" t="str">
        <f>TEXT(calls[[#This Row],[Date of Call]],"DDDD")</f>
        <v>Wednesday</v>
      </c>
      <c r="K563" t="str">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6" t="s">
        <v>6</v>
      </c>
      <c r="F564" s="17">
        <v>45098</v>
      </c>
      <c r="G564">
        <v>32</v>
      </c>
      <c r="H564">
        <v>4.7</v>
      </c>
      <c r="I564">
        <f>IF(MONTH(calls[[#This Row],[Date of Call]])&lt;=6, YEAR(calls[[#This Row],[Date of Call]]), YEAR(calls[[#This Row],[Date of Call]])+1)</f>
        <v>2023</v>
      </c>
      <c r="J564" t="str">
        <f>TEXT(calls[[#This Row],[Date of Call]],"DDDD")</f>
        <v>Wednesday</v>
      </c>
      <c r="K564" t="str">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6" t="s">
        <v>11</v>
      </c>
      <c r="F565" s="17">
        <v>45098</v>
      </c>
      <c r="G565">
        <v>33</v>
      </c>
      <c r="H565">
        <v>3</v>
      </c>
      <c r="I565">
        <f>IF(MONTH(calls[[#This Row],[Date of Call]])&lt;=6, YEAR(calls[[#This Row],[Date of Call]]), YEAR(calls[[#This Row],[Date of Call]])+1)</f>
        <v>2023</v>
      </c>
      <c r="J565" t="str">
        <f>TEXT(calls[[#This Row],[Date of Call]],"DDDD")</f>
        <v>Wednesday</v>
      </c>
      <c r="K565" t="str">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6" t="s">
        <v>10</v>
      </c>
      <c r="F566" s="17">
        <v>45098</v>
      </c>
      <c r="G566">
        <v>76</v>
      </c>
      <c r="H566">
        <v>4.2</v>
      </c>
      <c r="I566">
        <f>IF(MONTH(calls[[#This Row],[Date of Call]])&lt;=6, YEAR(calls[[#This Row],[Date of Call]]), YEAR(calls[[#This Row],[Date of Call]])+1)</f>
        <v>2023</v>
      </c>
      <c r="J566" t="str">
        <f>TEXT(calls[[#This Row],[Date of Call]],"DDDD")</f>
        <v>Wednesday</v>
      </c>
      <c r="K566" t="str">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6" t="s">
        <v>10</v>
      </c>
      <c r="F567" s="17">
        <v>45098</v>
      </c>
      <c r="G567">
        <v>117</v>
      </c>
      <c r="H567">
        <v>4.8</v>
      </c>
      <c r="I567">
        <f>IF(MONTH(calls[[#This Row],[Date of Call]])&lt;=6, YEAR(calls[[#This Row],[Date of Call]]), YEAR(calls[[#This Row],[Date of Call]])+1)</f>
        <v>2023</v>
      </c>
      <c r="J567" t="str">
        <f>TEXT(calls[[#This Row],[Date of Call]],"DDDD")</f>
        <v>Wednesday</v>
      </c>
      <c r="K567" t="str">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6" t="s">
        <v>11</v>
      </c>
      <c r="F568" s="17">
        <v>45100</v>
      </c>
      <c r="G568">
        <v>70</v>
      </c>
      <c r="H568">
        <v>4.0999999999999996</v>
      </c>
      <c r="I568">
        <f>IF(MONTH(calls[[#This Row],[Date of Call]])&lt;=6, YEAR(calls[[#This Row],[Date of Call]]), YEAR(calls[[#This Row],[Date of Call]])+1)</f>
        <v>2023</v>
      </c>
      <c r="J568" t="str">
        <f>TEXT(calls[[#This Row],[Date of Call]],"DDDD")</f>
        <v>Friday</v>
      </c>
      <c r="K568" t="str">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6" t="s">
        <v>9</v>
      </c>
      <c r="F569" s="17">
        <v>45100</v>
      </c>
      <c r="G569">
        <v>37</v>
      </c>
      <c r="H569">
        <v>2.7</v>
      </c>
      <c r="I569">
        <f>IF(MONTH(calls[[#This Row],[Date of Call]])&lt;=6, YEAR(calls[[#This Row],[Date of Call]]), YEAR(calls[[#This Row],[Date of Call]])+1)</f>
        <v>2023</v>
      </c>
      <c r="J569" t="str">
        <f>TEXT(calls[[#This Row],[Date of Call]],"DDDD")</f>
        <v>Friday</v>
      </c>
      <c r="K569" t="str">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6" t="s">
        <v>10</v>
      </c>
      <c r="F570" s="17">
        <v>45100</v>
      </c>
      <c r="G570">
        <v>46</v>
      </c>
      <c r="H570">
        <v>2.9</v>
      </c>
      <c r="I570">
        <f>IF(MONTH(calls[[#This Row],[Date of Call]])&lt;=6, YEAR(calls[[#This Row],[Date of Call]]), YEAR(calls[[#This Row],[Date of Call]])+1)</f>
        <v>2023</v>
      </c>
      <c r="J570" t="str">
        <f>TEXT(calls[[#This Row],[Date of Call]],"DDDD")</f>
        <v>Friday</v>
      </c>
      <c r="K570" t="str">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6" t="s">
        <v>6</v>
      </c>
      <c r="F571" s="17">
        <v>45100</v>
      </c>
      <c r="G571">
        <v>136</v>
      </c>
      <c r="H571">
        <v>5</v>
      </c>
      <c r="I571">
        <f>IF(MONTH(calls[[#This Row],[Date of Call]])&lt;=6, YEAR(calls[[#This Row],[Date of Call]]), YEAR(calls[[#This Row],[Date of Call]])+1)</f>
        <v>2023</v>
      </c>
      <c r="J571" t="str">
        <f>TEXT(calls[[#This Row],[Date of Call]],"DDDD")</f>
        <v>Friday</v>
      </c>
      <c r="K571" t="str">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6" t="s">
        <v>10</v>
      </c>
      <c r="F572" s="17">
        <v>45101</v>
      </c>
      <c r="G572">
        <v>44</v>
      </c>
      <c r="H572">
        <v>4.5999999999999996</v>
      </c>
      <c r="I572">
        <f>IF(MONTH(calls[[#This Row],[Date of Call]])&lt;=6, YEAR(calls[[#This Row],[Date of Call]]), YEAR(calls[[#This Row],[Date of Call]])+1)</f>
        <v>2023</v>
      </c>
      <c r="J572" t="str">
        <f>TEXT(calls[[#This Row],[Date of Call]],"DDDD")</f>
        <v>Saturday</v>
      </c>
      <c r="K572" t="str">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6" t="s">
        <v>13</v>
      </c>
      <c r="F573" s="17">
        <v>45101</v>
      </c>
      <c r="G573">
        <v>69</v>
      </c>
      <c r="H573">
        <v>3</v>
      </c>
      <c r="I573">
        <f>IF(MONTH(calls[[#This Row],[Date of Call]])&lt;=6, YEAR(calls[[#This Row],[Date of Call]]), YEAR(calls[[#This Row],[Date of Call]])+1)</f>
        <v>2023</v>
      </c>
      <c r="J573" t="str">
        <f>TEXT(calls[[#This Row],[Date of Call]],"DDDD")</f>
        <v>Saturday</v>
      </c>
      <c r="K573" t="str">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6" t="s">
        <v>11</v>
      </c>
      <c r="F574" s="17">
        <v>45102</v>
      </c>
      <c r="G574">
        <v>86</v>
      </c>
      <c r="H574">
        <v>4.5999999999999996</v>
      </c>
      <c r="I574">
        <f>IF(MONTH(calls[[#This Row],[Date of Call]])&lt;=6, YEAR(calls[[#This Row],[Date of Call]]), YEAR(calls[[#This Row],[Date of Call]])+1)</f>
        <v>2023</v>
      </c>
      <c r="J574" t="str">
        <f>TEXT(calls[[#This Row],[Date of Call]],"DDDD")</f>
        <v>Sunday</v>
      </c>
      <c r="K574" t="str">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6" t="s">
        <v>6</v>
      </c>
      <c r="F575" s="17">
        <v>45102</v>
      </c>
      <c r="G575">
        <v>68</v>
      </c>
      <c r="H575">
        <v>4.5</v>
      </c>
      <c r="I575">
        <f>IF(MONTH(calls[[#This Row],[Date of Call]])&lt;=6, YEAR(calls[[#This Row],[Date of Call]]), YEAR(calls[[#This Row],[Date of Call]])+1)</f>
        <v>2023</v>
      </c>
      <c r="J575" t="str">
        <f>TEXT(calls[[#This Row],[Date of Call]],"DDDD")</f>
        <v>Sunday</v>
      </c>
      <c r="K575" t="str">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6" t="s">
        <v>11</v>
      </c>
      <c r="F576" s="17">
        <v>45103</v>
      </c>
      <c r="G576">
        <v>21</v>
      </c>
      <c r="H576">
        <v>3.7</v>
      </c>
      <c r="I576">
        <f>IF(MONTH(calls[[#This Row],[Date of Call]])&lt;=6, YEAR(calls[[#This Row],[Date of Call]]), YEAR(calls[[#This Row],[Date of Call]])+1)</f>
        <v>2023</v>
      </c>
      <c r="J576" t="str">
        <f>TEXT(calls[[#This Row],[Date of Call]],"DDDD")</f>
        <v>Monday</v>
      </c>
      <c r="K576" t="str">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6" t="s">
        <v>9</v>
      </c>
      <c r="F577" s="17">
        <v>45103</v>
      </c>
      <c r="G577">
        <v>190</v>
      </c>
      <c r="H577">
        <v>2.4</v>
      </c>
      <c r="I577">
        <f>IF(MONTH(calls[[#This Row],[Date of Call]])&lt;=6, YEAR(calls[[#This Row],[Date of Call]]), YEAR(calls[[#This Row],[Date of Call]])+1)</f>
        <v>2023</v>
      </c>
      <c r="J577" t="str">
        <f>TEXT(calls[[#This Row],[Date of Call]],"DDDD")</f>
        <v>Monday</v>
      </c>
      <c r="K577" t="str">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6" t="s">
        <v>10</v>
      </c>
      <c r="F578" s="17">
        <v>45103</v>
      </c>
      <c r="G578">
        <v>176</v>
      </c>
      <c r="H578">
        <v>4.3</v>
      </c>
      <c r="I578">
        <f>IF(MONTH(calls[[#This Row],[Date of Call]])&lt;=6, YEAR(calls[[#This Row],[Date of Call]]), YEAR(calls[[#This Row],[Date of Call]])+1)</f>
        <v>2023</v>
      </c>
      <c r="J578" t="str">
        <f>TEXT(calls[[#This Row],[Date of Call]],"DDDD")</f>
        <v>Monday</v>
      </c>
      <c r="K578" t="str">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6" t="s">
        <v>6</v>
      </c>
      <c r="F579" s="17">
        <v>45103</v>
      </c>
      <c r="G579">
        <v>172</v>
      </c>
      <c r="H579">
        <v>3.9</v>
      </c>
      <c r="I579">
        <f>IF(MONTH(calls[[#This Row],[Date of Call]])&lt;=6, YEAR(calls[[#This Row],[Date of Call]]), YEAR(calls[[#This Row],[Date of Call]])+1)</f>
        <v>2023</v>
      </c>
      <c r="J579" t="str">
        <f>TEXT(calls[[#This Row],[Date of Call]],"DDDD")</f>
        <v>Monday</v>
      </c>
      <c r="K579" t="str">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6" t="s">
        <v>11</v>
      </c>
      <c r="F580" s="17">
        <v>45103</v>
      </c>
      <c r="G580">
        <v>84</v>
      </c>
      <c r="H580">
        <v>4.5</v>
      </c>
      <c r="I580">
        <f>IF(MONTH(calls[[#This Row],[Date of Call]])&lt;=6, YEAR(calls[[#This Row],[Date of Call]]), YEAR(calls[[#This Row],[Date of Call]])+1)</f>
        <v>2023</v>
      </c>
      <c r="J580" t="str">
        <f>TEXT(calls[[#This Row],[Date of Call]],"DDDD")</f>
        <v>Monday</v>
      </c>
      <c r="K580" t="str">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6" t="s">
        <v>13</v>
      </c>
      <c r="F581" s="17">
        <v>45104</v>
      </c>
      <c r="G581">
        <v>42</v>
      </c>
      <c r="H581">
        <v>5</v>
      </c>
      <c r="I581">
        <f>IF(MONTH(calls[[#This Row],[Date of Call]])&lt;=6, YEAR(calls[[#This Row],[Date of Call]]), YEAR(calls[[#This Row],[Date of Call]])+1)</f>
        <v>2023</v>
      </c>
      <c r="J581" t="str">
        <f>TEXT(calls[[#This Row],[Date of Call]],"DDDD")</f>
        <v>Tuesday</v>
      </c>
      <c r="K581" t="str">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6" t="s">
        <v>9</v>
      </c>
      <c r="F582" s="17">
        <v>45104</v>
      </c>
      <c r="G582">
        <v>70</v>
      </c>
      <c r="H582">
        <v>1.6</v>
      </c>
      <c r="I582">
        <f>IF(MONTH(calls[[#This Row],[Date of Call]])&lt;=6, YEAR(calls[[#This Row],[Date of Call]]), YEAR(calls[[#This Row],[Date of Call]])+1)</f>
        <v>2023</v>
      </c>
      <c r="J582" t="str">
        <f>TEXT(calls[[#This Row],[Date of Call]],"DDDD")</f>
        <v>Tuesday</v>
      </c>
      <c r="K582" t="str">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6" t="s">
        <v>13</v>
      </c>
      <c r="F583" s="17">
        <v>45104</v>
      </c>
      <c r="G583">
        <v>60</v>
      </c>
      <c r="H583">
        <v>4.3</v>
      </c>
      <c r="I583">
        <f>IF(MONTH(calls[[#This Row],[Date of Call]])&lt;=6, YEAR(calls[[#This Row],[Date of Call]]), YEAR(calls[[#This Row],[Date of Call]])+1)</f>
        <v>2023</v>
      </c>
      <c r="J583" t="str">
        <f>TEXT(calls[[#This Row],[Date of Call]],"DDDD")</f>
        <v>Tuesday</v>
      </c>
      <c r="K583" t="str">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6" t="s">
        <v>9</v>
      </c>
      <c r="F584" s="17">
        <v>45104</v>
      </c>
      <c r="G584">
        <v>84</v>
      </c>
      <c r="H584">
        <v>3.5</v>
      </c>
      <c r="I584">
        <f>IF(MONTH(calls[[#This Row],[Date of Call]])&lt;=6, YEAR(calls[[#This Row],[Date of Call]]), YEAR(calls[[#This Row],[Date of Call]])+1)</f>
        <v>2023</v>
      </c>
      <c r="J584" t="str">
        <f>TEXT(calls[[#This Row],[Date of Call]],"DDDD")</f>
        <v>Tuesday</v>
      </c>
      <c r="K584" t="str">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6" t="s">
        <v>10</v>
      </c>
      <c r="F585" s="17">
        <v>45105</v>
      </c>
      <c r="G585">
        <v>68</v>
      </c>
      <c r="H585">
        <v>3.1</v>
      </c>
      <c r="I585">
        <f>IF(MONTH(calls[[#This Row],[Date of Call]])&lt;=6, YEAR(calls[[#This Row],[Date of Call]]), YEAR(calls[[#This Row],[Date of Call]])+1)</f>
        <v>2023</v>
      </c>
      <c r="J585" t="str">
        <f>TEXT(calls[[#This Row],[Date of Call]],"DDDD")</f>
        <v>Wednesday</v>
      </c>
      <c r="K585" t="str">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6" t="s">
        <v>10</v>
      </c>
      <c r="F586" s="17">
        <v>45105</v>
      </c>
      <c r="G586">
        <v>44</v>
      </c>
      <c r="H586">
        <v>2.9</v>
      </c>
      <c r="I586">
        <f>IF(MONTH(calls[[#This Row],[Date of Call]])&lt;=6, YEAR(calls[[#This Row],[Date of Call]]), YEAR(calls[[#This Row],[Date of Call]])+1)</f>
        <v>2023</v>
      </c>
      <c r="J586" t="str">
        <f>TEXT(calls[[#This Row],[Date of Call]],"DDDD")</f>
        <v>Wednesday</v>
      </c>
      <c r="K586" t="str">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6" t="s">
        <v>13</v>
      </c>
      <c r="F587" s="17">
        <v>45106</v>
      </c>
      <c r="G587">
        <v>99</v>
      </c>
      <c r="H587">
        <v>3.2</v>
      </c>
      <c r="I587">
        <f>IF(MONTH(calls[[#This Row],[Date of Call]])&lt;=6, YEAR(calls[[#This Row],[Date of Call]]), YEAR(calls[[#This Row],[Date of Call]])+1)</f>
        <v>2023</v>
      </c>
      <c r="J587" t="str">
        <f>TEXT(calls[[#This Row],[Date of Call]],"DDDD")</f>
        <v>Thursday</v>
      </c>
      <c r="K587" t="str">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6" t="s">
        <v>13</v>
      </c>
      <c r="F588" s="17">
        <v>45107</v>
      </c>
      <c r="G588">
        <v>66</v>
      </c>
      <c r="H588">
        <v>3.2</v>
      </c>
      <c r="I588">
        <f>IF(MONTH(calls[[#This Row],[Date of Call]])&lt;=6, YEAR(calls[[#This Row],[Date of Call]]), YEAR(calls[[#This Row],[Date of Call]])+1)</f>
        <v>2023</v>
      </c>
      <c r="J588" t="str">
        <f>TEXT(calls[[#This Row],[Date of Call]],"DDDD")</f>
        <v>Friday</v>
      </c>
      <c r="K588" t="str">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6" t="s">
        <v>13</v>
      </c>
      <c r="F589" s="17">
        <v>45107</v>
      </c>
      <c r="G589">
        <v>102</v>
      </c>
      <c r="H589">
        <v>4.5</v>
      </c>
      <c r="I589">
        <f>IF(MONTH(calls[[#This Row],[Date of Call]])&lt;=6, YEAR(calls[[#This Row],[Date of Call]]), YEAR(calls[[#This Row],[Date of Call]])+1)</f>
        <v>2023</v>
      </c>
      <c r="J589" t="str">
        <f>TEXT(calls[[#This Row],[Date of Call]],"DDDD")</f>
        <v>Friday</v>
      </c>
      <c r="K589" t="str">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6" t="s">
        <v>10</v>
      </c>
      <c r="F590" s="17">
        <v>45108</v>
      </c>
      <c r="G590">
        <v>129</v>
      </c>
      <c r="H590">
        <v>3.9</v>
      </c>
      <c r="I590">
        <f>IF(MONTH(calls[[#This Row],[Date of Call]])&lt;=6, YEAR(calls[[#This Row],[Date of Call]]), YEAR(calls[[#This Row],[Date of Call]])+1)</f>
        <v>2024</v>
      </c>
      <c r="J590" t="str">
        <f>TEXT(calls[[#This Row],[Date of Call]],"DDDD")</f>
        <v>Saturday</v>
      </c>
      <c r="K590" t="str">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6" t="s">
        <v>13</v>
      </c>
      <c r="F591" s="17">
        <v>45108</v>
      </c>
      <c r="G591">
        <v>80</v>
      </c>
      <c r="H591">
        <v>4.2</v>
      </c>
      <c r="I591">
        <f>IF(MONTH(calls[[#This Row],[Date of Call]])&lt;=6, YEAR(calls[[#This Row],[Date of Call]]), YEAR(calls[[#This Row],[Date of Call]])+1)</f>
        <v>2024</v>
      </c>
      <c r="J591" t="str">
        <f>TEXT(calls[[#This Row],[Date of Call]],"DDDD")</f>
        <v>Saturday</v>
      </c>
      <c r="K591" t="str">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6" t="s">
        <v>13</v>
      </c>
      <c r="F592" s="17">
        <v>45108</v>
      </c>
      <c r="G592">
        <v>54</v>
      </c>
      <c r="H592">
        <v>1.8</v>
      </c>
      <c r="I592">
        <f>IF(MONTH(calls[[#This Row],[Date of Call]])&lt;=6, YEAR(calls[[#This Row],[Date of Call]]), YEAR(calls[[#This Row],[Date of Call]])+1)</f>
        <v>2024</v>
      </c>
      <c r="J592" t="str">
        <f>TEXT(calls[[#This Row],[Date of Call]],"DDDD")</f>
        <v>Saturday</v>
      </c>
      <c r="K592" t="str">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6" t="s">
        <v>10</v>
      </c>
      <c r="F593" s="17">
        <v>45108</v>
      </c>
      <c r="G593">
        <v>116</v>
      </c>
      <c r="H593">
        <v>4.2</v>
      </c>
      <c r="I593">
        <f>IF(MONTH(calls[[#This Row],[Date of Call]])&lt;=6, YEAR(calls[[#This Row],[Date of Call]]), YEAR(calls[[#This Row],[Date of Call]])+1)</f>
        <v>2024</v>
      </c>
      <c r="J593" t="str">
        <f>TEXT(calls[[#This Row],[Date of Call]],"DDDD")</f>
        <v>Saturday</v>
      </c>
      <c r="K593" t="str">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6" t="s">
        <v>11</v>
      </c>
      <c r="F594" s="17">
        <v>45108</v>
      </c>
      <c r="G594">
        <v>102</v>
      </c>
      <c r="H594">
        <v>3.1</v>
      </c>
      <c r="I594">
        <f>IF(MONTH(calls[[#This Row],[Date of Call]])&lt;=6, YEAR(calls[[#This Row],[Date of Call]]), YEAR(calls[[#This Row],[Date of Call]])+1)</f>
        <v>2024</v>
      </c>
      <c r="J594" t="str">
        <f>TEXT(calls[[#This Row],[Date of Call]],"DDDD")</f>
        <v>Saturday</v>
      </c>
      <c r="K594" t="str">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6" t="s">
        <v>9</v>
      </c>
      <c r="F595" s="17">
        <v>45108</v>
      </c>
      <c r="G595">
        <v>140</v>
      </c>
      <c r="H595">
        <v>4.3</v>
      </c>
      <c r="I595">
        <f>IF(MONTH(calls[[#This Row],[Date of Call]])&lt;=6, YEAR(calls[[#This Row],[Date of Call]]), YEAR(calls[[#This Row],[Date of Call]])+1)</f>
        <v>2024</v>
      </c>
      <c r="J595" t="str">
        <f>TEXT(calls[[#This Row],[Date of Call]],"DDDD")</f>
        <v>Saturday</v>
      </c>
      <c r="K595" t="str">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6" t="s">
        <v>9</v>
      </c>
      <c r="F596" s="17">
        <v>45109</v>
      </c>
      <c r="G596">
        <v>104</v>
      </c>
      <c r="H596">
        <v>4.4000000000000004</v>
      </c>
      <c r="I596">
        <f>IF(MONTH(calls[[#This Row],[Date of Call]])&lt;=6, YEAR(calls[[#This Row],[Date of Call]]), YEAR(calls[[#This Row],[Date of Call]])+1)</f>
        <v>2024</v>
      </c>
      <c r="J596" t="str">
        <f>TEXT(calls[[#This Row],[Date of Call]],"DDDD")</f>
        <v>Sunday</v>
      </c>
      <c r="K596" t="str">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6" t="s">
        <v>13</v>
      </c>
      <c r="F597" s="17">
        <v>45109</v>
      </c>
      <c r="G597">
        <v>81</v>
      </c>
      <c r="H597">
        <v>4.4000000000000004</v>
      </c>
      <c r="I597">
        <f>IF(MONTH(calls[[#This Row],[Date of Call]])&lt;=6, YEAR(calls[[#This Row],[Date of Call]]), YEAR(calls[[#This Row],[Date of Call]])+1)</f>
        <v>2024</v>
      </c>
      <c r="J597" t="str">
        <f>TEXT(calls[[#This Row],[Date of Call]],"DDDD")</f>
        <v>Sunday</v>
      </c>
      <c r="K597" t="str">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6" t="s">
        <v>6</v>
      </c>
      <c r="F598" s="17">
        <v>45111</v>
      </c>
      <c r="G598">
        <v>140</v>
      </c>
      <c r="H598">
        <v>2.4</v>
      </c>
      <c r="I598">
        <f>IF(MONTH(calls[[#This Row],[Date of Call]])&lt;=6, YEAR(calls[[#This Row],[Date of Call]]), YEAR(calls[[#This Row],[Date of Call]])+1)</f>
        <v>2024</v>
      </c>
      <c r="J598" t="str">
        <f>TEXT(calls[[#This Row],[Date of Call]],"DDDD")</f>
        <v>Tuesday</v>
      </c>
      <c r="K598" t="str">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6" t="s">
        <v>10</v>
      </c>
      <c r="F599" s="17">
        <v>45112</v>
      </c>
      <c r="G599">
        <v>120</v>
      </c>
      <c r="H599">
        <v>3.5</v>
      </c>
      <c r="I599">
        <f>IF(MONTH(calls[[#This Row],[Date of Call]])&lt;=6, YEAR(calls[[#This Row],[Date of Call]]), YEAR(calls[[#This Row],[Date of Call]])+1)</f>
        <v>2024</v>
      </c>
      <c r="J599" t="str">
        <f>TEXT(calls[[#This Row],[Date of Call]],"DDDD")</f>
        <v>Wednesday</v>
      </c>
      <c r="K599" t="str">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6" t="s">
        <v>13</v>
      </c>
      <c r="F600" s="17">
        <v>45112</v>
      </c>
      <c r="G600">
        <v>41</v>
      </c>
      <c r="H600">
        <v>3.1</v>
      </c>
      <c r="I600">
        <f>IF(MONTH(calls[[#This Row],[Date of Call]])&lt;=6, YEAR(calls[[#This Row],[Date of Call]]), YEAR(calls[[#This Row],[Date of Call]])+1)</f>
        <v>2024</v>
      </c>
      <c r="J600" t="str">
        <f>TEXT(calls[[#This Row],[Date of Call]],"DDDD")</f>
        <v>Wednesday</v>
      </c>
      <c r="K600" t="str">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6" t="s">
        <v>13</v>
      </c>
      <c r="F601" s="17">
        <v>45112</v>
      </c>
      <c r="G601">
        <v>116</v>
      </c>
      <c r="H601">
        <v>2.2999999999999998</v>
      </c>
      <c r="I601">
        <f>IF(MONTH(calls[[#This Row],[Date of Call]])&lt;=6, YEAR(calls[[#This Row],[Date of Call]]), YEAR(calls[[#This Row],[Date of Call]])+1)</f>
        <v>2024</v>
      </c>
      <c r="J601" t="str">
        <f>TEXT(calls[[#This Row],[Date of Call]],"DDDD")</f>
        <v>Wednesday</v>
      </c>
      <c r="K601" t="str">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6" t="s">
        <v>10</v>
      </c>
      <c r="F602" s="17">
        <v>45113</v>
      </c>
      <c r="G602">
        <v>70</v>
      </c>
      <c r="H602">
        <v>2.8</v>
      </c>
      <c r="I602">
        <f>IF(MONTH(calls[[#This Row],[Date of Call]])&lt;=6, YEAR(calls[[#This Row],[Date of Call]]), YEAR(calls[[#This Row],[Date of Call]])+1)</f>
        <v>2024</v>
      </c>
      <c r="J602" t="str">
        <f>TEXT(calls[[#This Row],[Date of Call]],"DDDD")</f>
        <v>Thursday</v>
      </c>
      <c r="K602" t="str">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6" t="s">
        <v>11</v>
      </c>
      <c r="F603" s="17">
        <v>45113</v>
      </c>
      <c r="G603">
        <v>42</v>
      </c>
      <c r="H603">
        <v>4.5</v>
      </c>
      <c r="I603">
        <f>IF(MONTH(calls[[#This Row],[Date of Call]])&lt;=6, YEAR(calls[[#This Row],[Date of Call]]), YEAR(calls[[#This Row],[Date of Call]])+1)</f>
        <v>2024</v>
      </c>
      <c r="J603" t="str">
        <f>TEXT(calls[[#This Row],[Date of Call]],"DDDD")</f>
        <v>Thursday</v>
      </c>
      <c r="K603" t="str">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6" t="s">
        <v>9</v>
      </c>
      <c r="F604" s="17">
        <v>45114</v>
      </c>
      <c r="G604">
        <v>112</v>
      </c>
      <c r="H604">
        <v>4.5</v>
      </c>
      <c r="I604">
        <f>IF(MONTH(calls[[#This Row],[Date of Call]])&lt;=6, YEAR(calls[[#This Row],[Date of Call]]), YEAR(calls[[#This Row],[Date of Call]])+1)</f>
        <v>2024</v>
      </c>
      <c r="J604" t="str">
        <f>TEXT(calls[[#This Row],[Date of Call]],"DDDD")</f>
        <v>Friday</v>
      </c>
      <c r="K604" t="str">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6" t="s">
        <v>13</v>
      </c>
      <c r="F605" s="17">
        <v>45114</v>
      </c>
      <c r="G605">
        <v>20</v>
      </c>
      <c r="H605">
        <v>4.5</v>
      </c>
      <c r="I605">
        <f>IF(MONTH(calls[[#This Row],[Date of Call]])&lt;=6, YEAR(calls[[#This Row],[Date of Call]]), YEAR(calls[[#This Row],[Date of Call]])+1)</f>
        <v>2024</v>
      </c>
      <c r="J605" t="str">
        <f>TEXT(calls[[#This Row],[Date of Call]],"DDDD")</f>
        <v>Friday</v>
      </c>
      <c r="K605" t="str">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6" t="s">
        <v>11</v>
      </c>
      <c r="F606" s="17">
        <v>45115</v>
      </c>
      <c r="G606">
        <v>110</v>
      </c>
      <c r="H606">
        <v>4.8</v>
      </c>
      <c r="I606">
        <f>IF(MONTH(calls[[#This Row],[Date of Call]])&lt;=6, YEAR(calls[[#This Row],[Date of Call]]), YEAR(calls[[#This Row],[Date of Call]])+1)</f>
        <v>2024</v>
      </c>
      <c r="J606" t="str">
        <f>TEXT(calls[[#This Row],[Date of Call]],"DDDD")</f>
        <v>Saturday</v>
      </c>
      <c r="K606" t="str">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6" t="s">
        <v>11</v>
      </c>
      <c r="F607" s="17">
        <v>45115</v>
      </c>
      <c r="G607">
        <v>39</v>
      </c>
      <c r="H607">
        <v>4.5999999999999996</v>
      </c>
      <c r="I607">
        <f>IF(MONTH(calls[[#This Row],[Date of Call]])&lt;=6, YEAR(calls[[#This Row],[Date of Call]]), YEAR(calls[[#This Row],[Date of Call]])+1)</f>
        <v>2024</v>
      </c>
      <c r="J607" t="str">
        <f>TEXT(calls[[#This Row],[Date of Call]],"DDDD")</f>
        <v>Saturday</v>
      </c>
      <c r="K607" t="str">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6" t="s">
        <v>10</v>
      </c>
      <c r="F608" s="17">
        <v>45115</v>
      </c>
      <c r="G608">
        <v>76</v>
      </c>
      <c r="H608">
        <v>4.5</v>
      </c>
      <c r="I608">
        <f>IF(MONTH(calls[[#This Row],[Date of Call]])&lt;=6, YEAR(calls[[#This Row],[Date of Call]]), YEAR(calls[[#This Row],[Date of Call]])+1)</f>
        <v>2024</v>
      </c>
      <c r="J608" t="str">
        <f>TEXT(calls[[#This Row],[Date of Call]],"DDDD")</f>
        <v>Saturday</v>
      </c>
      <c r="K608" t="str">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6" t="s">
        <v>10</v>
      </c>
      <c r="F609" s="17">
        <v>45115</v>
      </c>
      <c r="G609">
        <v>40</v>
      </c>
      <c r="H609">
        <v>5</v>
      </c>
      <c r="I609">
        <f>IF(MONTH(calls[[#This Row],[Date of Call]])&lt;=6, YEAR(calls[[#This Row],[Date of Call]]), YEAR(calls[[#This Row],[Date of Call]])+1)</f>
        <v>2024</v>
      </c>
      <c r="J609" t="str">
        <f>TEXT(calls[[#This Row],[Date of Call]],"DDDD")</f>
        <v>Saturday</v>
      </c>
      <c r="K609" t="str">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6" t="s">
        <v>13</v>
      </c>
      <c r="F610" s="17">
        <v>45115</v>
      </c>
      <c r="G610">
        <v>42</v>
      </c>
      <c r="H610">
        <v>4.8</v>
      </c>
      <c r="I610">
        <f>IF(MONTH(calls[[#This Row],[Date of Call]])&lt;=6, YEAR(calls[[#This Row],[Date of Call]]), YEAR(calls[[#This Row],[Date of Call]])+1)</f>
        <v>2024</v>
      </c>
      <c r="J610" t="str">
        <f>TEXT(calls[[#This Row],[Date of Call]],"DDDD")</f>
        <v>Saturday</v>
      </c>
      <c r="K610" t="str">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6" t="s">
        <v>6</v>
      </c>
      <c r="F611" s="17">
        <v>45116</v>
      </c>
      <c r="G611">
        <v>215</v>
      </c>
      <c r="H611">
        <v>3.5</v>
      </c>
      <c r="I611">
        <f>IF(MONTH(calls[[#This Row],[Date of Call]])&lt;=6, YEAR(calls[[#This Row],[Date of Call]]), YEAR(calls[[#This Row],[Date of Call]])+1)</f>
        <v>2024</v>
      </c>
      <c r="J611" t="str">
        <f>TEXT(calls[[#This Row],[Date of Call]],"DDDD")</f>
        <v>Sunday</v>
      </c>
      <c r="K611" t="str">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6" t="s">
        <v>6</v>
      </c>
      <c r="F612" s="17">
        <v>45117</v>
      </c>
      <c r="G612">
        <v>130</v>
      </c>
      <c r="H612">
        <v>3.4</v>
      </c>
      <c r="I612">
        <f>IF(MONTH(calls[[#This Row],[Date of Call]])&lt;=6, YEAR(calls[[#This Row],[Date of Call]]), YEAR(calls[[#This Row],[Date of Call]])+1)</f>
        <v>2024</v>
      </c>
      <c r="J612" t="str">
        <f>TEXT(calls[[#This Row],[Date of Call]],"DDDD")</f>
        <v>Monday</v>
      </c>
      <c r="K612" t="str">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6" t="s">
        <v>6</v>
      </c>
      <c r="F613" s="17">
        <v>45117</v>
      </c>
      <c r="G613">
        <v>190</v>
      </c>
      <c r="H613">
        <v>3.3</v>
      </c>
      <c r="I613">
        <f>IF(MONTH(calls[[#This Row],[Date of Call]])&lt;=6, YEAR(calls[[#This Row],[Date of Call]]), YEAR(calls[[#This Row],[Date of Call]])+1)</f>
        <v>2024</v>
      </c>
      <c r="J613" t="str">
        <f>TEXT(calls[[#This Row],[Date of Call]],"DDDD")</f>
        <v>Monday</v>
      </c>
      <c r="K613" t="str">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6" t="s">
        <v>11</v>
      </c>
      <c r="F614" s="17">
        <v>45117</v>
      </c>
      <c r="G614">
        <v>164</v>
      </c>
      <c r="H614">
        <v>4.9000000000000004</v>
      </c>
      <c r="I614">
        <f>IF(MONTH(calls[[#This Row],[Date of Call]])&lt;=6, YEAR(calls[[#This Row],[Date of Call]]), YEAR(calls[[#This Row],[Date of Call]])+1)</f>
        <v>2024</v>
      </c>
      <c r="J614" t="str">
        <f>TEXT(calls[[#This Row],[Date of Call]],"DDDD")</f>
        <v>Monday</v>
      </c>
      <c r="K614" t="str">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6" t="s">
        <v>9</v>
      </c>
      <c r="F615" s="17">
        <v>45118</v>
      </c>
      <c r="G615">
        <v>76</v>
      </c>
      <c r="H615">
        <v>4.5</v>
      </c>
      <c r="I615">
        <f>IF(MONTH(calls[[#This Row],[Date of Call]])&lt;=6, YEAR(calls[[#This Row],[Date of Call]]), YEAR(calls[[#This Row],[Date of Call]])+1)</f>
        <v>2024</v>
      </c>
      <c r="J615" t="str">
        <f>TEXT(calls[[#This Row],[Date of Call]],"DDDD")</f>
        <v>Tuesday</v>
      </c>
      <c r="K615" t="str">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6" t="s">
        <v>9</v>
      </c>
      <c r="F616" s="17">
        <v>45119</v>
      </c>
      <c r="G616">
        <v>87</v>
      </c>
      <c r="H616">
        <v>4.8</v>
      </c>
      <c r="I616">
        <f>IF(MONTH(calls[[#This Row],[Date of Call]])&lt;=6, YEAR(calls[[#This Row],[Date of Call]]), YEAR(calls[[#This Row],[Date of Call]])+1)</f>
        <v>2024</v>
      </c>
      <c r="J616" t="str">
        <f>TEXT(calls[[#This Row],[Date of Call]],"DDDD")</f>
        <v>Wednesday</v>
      </c>
      <c r="K616" t="str">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6" t="s">
        <v>6</v>
      </c>
      <c r="F617" s="17">
        <v>45119</v>
      </c>
      <c r="G617">
        <v>84</v>
      </c>
      <c r="H617">
        <v>4.8</v>
      </c>
      <c r="I617">
        <f>IF(MONTH(calls[[#This Row],[Date of Call]])&lt;=6, YEAR(calls[[#This Row],[Date of Call]]), YEAR(calls[[#This Row],[Date of Call]])+1)</f>
        <v>2024</v>
      </c>
      <c r="J617" t="str">
        <f>TEXT(calls[[#This Row],[Date of Call]],"DDDD")</f>
        <v>Wednesday</v>
      </c>
      <c r="K617" t="str">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6" t="s">
        <v>13</v>
      </c>
      <c r="F618" s="17">
        <v>45119</v>
      </c>
      <c r="G618">
        <v>114</v>
      </c>
      <c r="H618">
        <v>3.9</v>
      </c>
      <c r="I618">
        <f>IF(MONTH(calls[[#This Row],[Date of Call]])&lt;=6, YEAR(calls[[#This Row],[Date of Call]]), YEAR(calls[[#This Row],[Date of Call]])+1)</f>
        <v>2024</v>
      </c>
      <c r="J618" t="str">
        <f>TEXT(calls[[#This Row],[Date of Call]],"DDDD")</f>
        <v>Wednesday</v>
      </c>
      <c r="K618" t="str">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6" t="s">
        <v>9</v>
      </c>
      <c r="F619" s="17">
        <v>45120</v>
      </c>
      <c r="G619">
        <v>56</v>
      </c>
      <c r="H619">
        <v>3.9</v>
      </c>
      <c r="I619">
        <f>IF(MONTH(calls[[#This Row],[Date of Call]])&lt;=6, YEAR(calls[[#This Row],[Date of Call]]), YEAR(calls[[#This Row],[Date of Call]])+1)</f>
        <v>2024</v>
      </c>
      <c r="J619" t="str">
        <f>TEXT(calls[[#This Row],[Date of Call]],"DDDD")</f>
        <v>Thursday</v>
      </c>
      <c r="K619" t="str">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6" t="s">
        <v>11</v>
      </c>
      <c r="F620" s="17">
        <v>45120</v>
      </c>
      <c r="G620">
        <v>27</v>
      </c>
      <c r="H620">
        <v>3.7</v>
      </c>
      <c r="I620">
        <f>IF(MONTH(calls[[#This Row],[Date of Call]])&lt;=6, YEAR(calls[[#This Row],[Date of Call]]), YEAR(calls[[#This Row],[Date of Call]])+1)</f>
        <v>2024</v>
      </c>
      <c r="J620" t="str">
        <f>TEXT(calls[[#This Row],[Date of Call]],"DDDD")</f>
        <v>Thursday</v>
      </c>
      <c r="K620" t="str">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6" t="s">
        <v>10</v>
      </c>
      <c r="F621" s="17">
        <v>45121</v>
      </c>
      <c r="G621">
        <v>84</v>
      </c>
      <c r="H621">
        <v>4.8</v>
      </c>
      <c r="I621">
        <f>IF(MONTH(calls[[#This Row],[Date of Call]])&lt;=6, YEAR(calls[[#This Row],[Date of Call]]), YEAR(calls[[#This Row],[Date of Call]])+1)</f>
        <v>2024</v>
      </c>
      <c r="J621" t="str">
        <f>TEXT(calls[[#This Row],[Date of Call]],"DDDD")</f>
        <v>Friday</v>
      </c>
      <c r="K621" t="str">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6" t="s">
        <v>11</v>
      </c>
      <c r="F622" s="17">
        <v>45121</v>
      </c>
      <c r="G622">
        <v>72</v>
      </c>
      <c r="H622">
        <v>3.5</v>
      </c>
      <c r="I622">
        <f>IF(MONTH(calls[[#This Row],[Date of Call]])&lt;=6, YEAR(calls[[#This Row],[Date of Call]]), YEAR(calls[[#This Row],[Date of Call]])+1)</f>
        <v>2024</v>
      </c>
      <c r="J622" t="str">
        <f>TEXT(calls[[#This Row],[Date of Call]],"DDDD")</f>
        <v>Friday</v>
      </c>
      <c r="K622" t="str">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6" t="s">
        <v>13</v>
      </c>
      <c r="F623" s="17">
        <v>45122</v>
      </c>
      <c r="G623">
        <v>126</v>
      </c>
      <c r="H623">
        <v>4.2</v>
      </c>
      <c r="I623">
        <f>IF(MONTH(calls[[#This Row],[Date of Call]])&lt;=6, YEAR(calls[[#This Row],[Date of Call]]), YEAR(calls[[#This Row],[Date of Call]])+1)</f>
        <v>2024</v>
      </c>
      <c r="J623" t="str">
        <f>TEXT(calls[[#This Row],[Date of Call]],"DDDD")</f>
        <v>Saturday</v>
      </c>
      <c r="K623" t="str">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6" t="s">
        <v>11</v>
      </c>
      <c r="F624" s="17">
        <v>45123</v>
      </c>
      <c r="G624">
        <v>88</v>
      </c>
      <c r="H624">
        <v>4.9000000000000004</v>
      </c>
      <c r="I624">
        <f>IF(MONTH(calls[[#This Row],[Date of Call]])&lt;=6, YEAR(calls[[#This Row],[Date of Call]]), YEAR(calls[[#This Row],[Date of Call]])+1)</f>
        <v>2024</v>
      </c>
      <c r="J624" t="str">
        <f>TEXT(calls[[#This Row],[Date of Call]],"DDDD")</f>
        <v>Sunday</v>
      </c>
      <c r="K624" t="str">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6" t="s">
        <v>11</v>
      </c>
      <c r="F625" s="17">
        <v>45123</v>
      </c>
      <c r="G625">
        <v>124</v>
      </c>
      <c r="H625">
        <v>4.5999999999999996</v>
      </c>
      <c r="I625">
        <f>IF(MONTH(calls[[#This Row],[Date of Call]])&lt;=6, YEAR(calls[[#This Row],[Date of Call]]), YEAR(calls[[#This Row],[Date of Call]])+1)</f>
        <v>2024</v>
      </c>
      <c r="J625" t="str">
        <f>TEXT(calls[[#This Row],[Date of Call]],"DDDD")</f>
        <v>Sunday</v>
      </c>
      <c r="K625" t="str">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6" t="s">
        <v>11</v>
      </c>
      <c r="F626" s="17">
        <v>45124</v>
      </c>
      <c r="G626">
        <v>84</v>
      </c>
      <c r="H626">
        <v>2.6</v>
      </c>
      <c r="I626">
        <f>IF(MONTH(calls[[#This Row],[Date of Call]])&lt;=6, YEAR(calls[[#This Row],[Date of Call]]), YEAR(calls[[#This Row],[Date of Call]])+1)</f>
        <v>2024</v>
      </c>
      <c r="J626" t="str">
        <f>TEXT(calls[[#This Row],[Date of Call]],"DDDD")</f>
        <v>Monday</v>
      </c>
      <c r="K626" t="str">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6" t="s">
        <v>13</v>
      </c>
      <c r="F627" s="17">
        <v>45124</v>
      </c>
      <c r="G627">
        <v>80</v>
      </c>
      <c r="H627">
        <v>2.7</v>
      </c>
      <c r="I627">
        <f>IF(MONTH(calls[[#This Row],[Date of Call]])&lt;=6, YEAR(calls[[#This Row],[Date of Call]]), YEAR(calls[[#This Row],[Date of Call]])+1)</f>
        <v>2024</v>
      </c>
      <c r="J627" t="str">
        <f>TEXT(calls[[#This Row],[Date of Call]],"DDDD")</f>
        <v>Monday</v>
      </c>
      <c r="K627" t="str">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6" t="s">
        <v>13</v>
      </c>
      <c r="F628" s="17">
        <v>45125</v>
      </c>
      <c r="G628">
        <v>176</v>
      </c>
      <c r="H628">
        <v>4.7</v>
      </c>
      <c r="I628">
        <f>IF(MONTH(calls[[#This Row],[Date of Call]])&lt;=6, YEAR(calls[[#This Row],[Date of Call]]), YEAR(calls[[#This Row],[Date of Call]])+1)</f>
        <v>2024</v>
      </c>
      <c r="J628" t="str">
        <f>TEXT(calls[[#This Row],[Date of Call]],"DDDD")</f>
        <v>Tuesday</v>
      </c>
      <c r="K628" t="str">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6" t="s">
        <v>6</v>
      </c>
      <c r="F629" s="17">
        <v>45126</v>
      </c>
      <c r="G629">
        <v>84</v>
      </c>
      <c r="H629">
        <v>3.9</v>
      </c>
      <c r="I629">
        <f>IF(MONTH(calls[[#This Row],[Date of Call]])&lt;=6, YEAR(calls[[#This Row],[Date of Call]]), YEAR(calls[[#This Row],[Date of Call]])+1)</f>
        <v>2024</v>
      </c>
      <c r="J629" t="str">
        <f>TEXT(calls[[#This Row],[Date of Call]],"DDDD")</f>
        <v>Wednesday</v>
      </c>
      <c r="K629" t="str">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6" t="s">
        <v>6</v>
      </c>
      <c r="F630" s="17">
        <v>45126</v>
      </c>
      <c r="G630">
        <v>164</v>
      </c>
      <c r="H630">
        <v>2.8</v>
      </c>
      <c r="I630">
        <f>IF(MONTH(calls[[#This Row],[Date of Call]])&lt;=6, YEAR(calls[[#This Row],[Date of Call]]), YEAR(calls[[#This Row],[Date of Call]])+1)</f>
        <v>2024</v>
      </c>
      <c r="J630" t="str">
        <f>TEXT(calls[[#This Row],[Date of Call]],"DDDD")</f>
        <v>Wednesday</v>
      </c>
      <c r="K630" t="str">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6" t="s">
        <v>10</v>
      </c>
      <c r="F631" s="17">
        <v>45126</v>
      </c>
      <c r="G631">
        <v>132</v>
      </c>
      <c r="H631">
        <v>3.1</v>
      </c>
      <c r="I631">
        <f>IF(MONTH(calls[[#This Row],[Date of Call]])&lt;=6, YEAR(calls[[#This Row],[Date of Call]]), YEAR(calls[[#This Row],[Date of Call]])+1)</f>
        <v>2024</v>
      </c>
      <c r="J631" t="str">
        <f>TEXT(calls[[#This Row],[Date of Call]],"DDDD")</f>
        <v>Wednesday</v>
      </c>
      <c r="K631" t="str">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6" t="s">
        <v>11</v>
      </c>
      <c r="F632" s="17">
        <v>45127</v>
      </c>
      <c r="G632">
        <v>27</v>
      </c>
      <c r="H632">
        <v>4.2</v>
      </c>
      <c r="I632">
        <f>IF(MONTH(calls[[#This Row],[Date of Call]])&lt;=6, YEAR(calls[[#This Row],[Date of Call]]), YEAR(calls[[#This Row],[Date of Call]])+1)</f>
        <v>2024</v>
      </c>
      <c r="J632" t="str">
        <f>TEXT(calls[[#This Row],[Date of Call]],"DDDD")</f>
        <v>Thursday</v>
      </c>
      <c r="K632" t="str">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6" t="s">
        <v>13</v>
      </c>
      <c r="F633" s="17">
        <v>45127</v>
      </c>
      <c r="G633">
        <v>27</v>
      </c>
      <c r="H633">
        <v>4.3</v>
      </c>
      <c r="I633">
        <f>IF(MONTH(calls[[#This Row],[Date of Call]])&lt;=6, YEAR(calls[[#This Row],[Date of Call]]), YEAR(calls[[#This Row],[Date of Call]])+1)</f>
        <v>2024</v>
      </c>
      <c r="J633" t="str">
        <f>TEXT(calls[[#This Row],[Date of Call]],"DDDD")</f>
        <v>Thursday</v>
      </c>
      <c r="K633" t="str">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6" t="s">
        <v>9</v>
      </c>
      <c r="F634" s="17">
        <v>45127</v>
      </c>
      <c r="G634">
        <v>20</v>
      </c>
      <c r="H634">
        <v>2.7</v>
      </c>
      <c r="I634">
        <f>IF(MONTH(calls[[#This Row],[Date of Call]])&lt;=6, YEAR(calls[[#This Row],[Date of Call]]), YEAR(calls[[#This Row],[Date of Call]])+1)</f>
        <v>2024</v>
      </c>
      <c r="J634" t="str">
        <f>TEXT(calls[[#This Row],[Date of Call]],"DDDD")</f>
        <v>Thursday</v>
      </c>
      <c r="K634" t="str">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6" t="s">
        <v>13</v>
      </c>
      <c r="F635" s="17">
        <v>45128</v>
      </c>
      <c r="G635">
        <v>112</v>
      </c>
      <c r="H635">
        <v>2.2999999999999998</v>
      </c>
      <c r="I635">
        <f>IF(MONTH(calls[[#This Row],[Date of Call]])&lt;=6, YEAR(calls[[#This Row],[Date of Call]]), YEAR(calls[[#This Row],[Date of Call]])+1)</f>
        <v>2024</v>
      </c>
      <c r="J635" t="str">
        <f>TEXT(calls[[#This Row],[Date of Call]],"DDDD")</f>
        <v>Friday</v>
      </c>
      <c r="K635" t="str">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6" t="s">
        <v>11</v>
      </c>
      <c r="F636" s="17">
        <v>45128</v>
      </c>
      <c r="G636">
        <v>60</v>
      </c>
      <c r="H636">
        <v>2.2999999999999998</v>
      </c>
      <c r="I636">
        <f>IF(MONTH(calls[[#This Row],[Date of Call]])&lt;=6, YEAR(calls[[#This Row],[Date of Call]]), YEAR(calls[[#This Row],[Date of Call]])+1)</f>
        <v>2024</v>
      </c>
      <c r="J636" t="str">
        <f>TEXT(calls[[#This Row],[Date of Call]],"DDDD")</f>
        <v>Friday</v>
      </c>
      <c r="K636" t="str">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6" t="s">
        <v>11</v>
      </c>
      <c r="F637" s="17">
        <v>45129</v>
      </c>
      <c r="G637">
        <v>102</v>
      </c>
      <c r="H637">
        <v>2.9</v>
      </c>
      <c r="I637">
        <f>IF(MONTH(calls[[#This Row],[Date of Call]])&lt;=6, YEAR(calls[[#This Row],[Date of Call]]), YEAR(calls[[#This Row],[Date of Call]])+1)</f>
        <v>2024</v>
      </c>
      <c r="J637" t="str">
        <f>TEXT(calls[[#This Row],[Date of Call]],"DDDD")</f>
        <v>Saturday</v>
      </c>
      <c r="K637" t="str">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6" t="s">
        <v>11</v>
      </c>
      <c r="F638" s="17">
        <v>45129</v>
      </c>
      <c r="G638">
        <v>38</v>
      </c>
      <c r="H638">
        <v>4.2</v>
      </c>
      <c r="I638">
        <f>IF(MONTH(calls[[#This Row],[Date of Call]])&lt;=6, YEAR(calls[[#This Row],[Date of Call]]), YEAR(calls[[#This Row],[Date of Call]])+1)</f>
        <v>2024</v>
      </c>
      <c r="J638" t="str">
        <f>TEXT(calls[[#This Row],[Date of Call]],"DDDD")</f>
        <v>Saturday</v>
      </c>
      <c r="K638" t="str">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6" t="s">
        <v>10</v>
      </c>
      <c r="F639" s="17">
        <v>45129</v>
      </c>
      <c r="G639">
        <v>82</v>
      </c>
      <c r="H639">
        <v>4.5999999999999996</v>
      </c>
      <c r="I639">
        <f>IF(MONTH(calls[[#This Row],[Date of Call]])&lt;=6, YEAR(calls[[#This Row],[Date of Call]]), YEAR(calls[[#This Row],[Date of Call]])+1)</f>
        <v>2024</v>
      </c>
      <c r="J639" t="str">
        <f>TEXT(calls[[#This Row],[Date of Call]],"DDDD")</f>
        <v>Saturday</v>
      </c>
      <c r="K639" t="str">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6" t="s">
        <v>9</v>
      </c>
      <c r="F640" s="17">
        <v>45132</v>
      </c>
      <c r="G640">
        <v>125</v>
      </c>
      <c r="H640">
        <v>4.5</v>
      </c>
      <c r="I640">
        <f>IF(MONTH(calls[[#This Row],[Date of Call]])&lt;=6, YEAR(calls[[#This Row],[Date of Call]]), YEAR(calls[[#This Row],[Date of Call]])+1)</f>
        <v>2024</v>
      </c>
      <c r="J640" t="str">
        <f>TEXT(calls[[#This Row],[Date of Call]],"DDDD")</f>
        <v>Tuesday</v>
      </c>
      <c r="K640" t="str">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6" t="s">
        <v>6</v>
      </c>
      <c r="F641" s="17">
        <v>45133</v>
      </c>
      <c r="G641">
        <v>72</v>
      </c>
      <c r="H641">
        <v>3.7</v>
      </c>
      <c r="I641">
        <f>IF(MONTH(calls[[#This Row],[Date of Call]])&lt;=6, YEAR(calls[[#This Row],[Date of Call]]), YEAR(calls[[#This Row],[Date of Call]])+1)</f>
        <v>2024</v>
      </c>
      <c r="J641" t="str">
        <f>TEXT(calls[[#This Row],[Date of Call]],"DDDD")</f>
        <v>Wednesday</v>
      </c>
      <c r="K641" t="str">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6" t="s">
        <v>6</v>
      </c>
      <c r="F642" s="17">
        <v>45133</v>
      </c>
      <c r="G642">
        <v>195</v>
      </c>
      <c r="H642">
        <v>4.0999999999999996</v>
      </c>
      <c r="I642">
        <f>IF(MONTH(calls[[#This Row],[Date of Call]])&lt;=6, YEAR(calls[[#This Row],[Date of Call]]), YEAR(calls[[#This Row],[Date of Call]])+1)</f>
        <v>2024</v>
      </c>
      <c r="J642" t="str">
        <f>TEXT(calls[[#This Row],[Date of Call]],"DDDD")</f>
        <v>Wednesday</v>
      </c>
      <c r="K642" t="str">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6" t="s">
        <v>6</v>
      </c>
      <c r="F643" s="17">
        <v>45134</v>
      </c>
      <c r="G643">
        <v>160</v>
      </c>
      <c r="H643">
        <v>3.4</v>
      </c>
      <c r="I643">
        <f>IF(MONTH(calls[[#This Row],[Date of Call]])&lt;=6, YEAR(calls[[#This Row],[Date of Call]]), YEAR(calls[[#This Row],[Date of Call]])+1)</f>
        <v>2024</v>
      </c>
      <c r="J643" t="str">
        <f>TEXT(calls[[#This Row],[Date of Call]],"DDDD")</f>
        <v>Thursday</v>
      </c>
      <c r="K643" t="str">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6" t="s">
        <v>10</v>
      </c>
      <c r="F644" s="17">
        <v>45134</v>
      </c>
      <c r="G644">
        <v>78</v>
      </c>
      <c r="H644">
        <v>3.3</v>
      </c>
      <c r="I644">
        <f>IF(MONTH(calls[[#This Row],[Date of Call]])&lt;=6, YEAR(calls[[#This Row],[Date of Call]]), YEAR(calls[[#This Row],[Date of Call]])+1)</f>
        <v>2024</v>
      </c>
      <c r="J644" t="str">
        <f>TEXT(calls[[#This Row],[Date of Call]],"DDDD")</f>
        <v>Thursday</v>
      </c>
      <c r="K644" t="str">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6" t="s">
        <v>10</v>
      </c>
      <c r="F645" s="17">
        <v>45135</v>
      </c>
      <c r="G645">
        <v>70</v>
      </c>
      <c r="H645">
        <v>4.4000000000000004</v>
      </c>
      <c r="I645">
        <f>IF(MONTH(calls[[#This Row],[Date of Call]])&lt;=6, YEAR(calls[[#This Row],[Date of Call]]), YEAR(calls[[#This Row],[Date of Call]])+1)</f>
        <v>2024</v>
      </c>
      <c r="J645" t="str">
        <f>TEXT(calls[[#This Row],[Date of Call]],"DDDD")</f>
        <v>Friday</v>
      </c>
      <c r="K645" t="str">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6" t="s">
        <v>13</v>
      </c>
      <c r="F646" s="17">
        <v>45135</v>
      </c>
      <c r="G646">
        <v>105</v>
      </c>
      <c r="H646">
        <v>4.2</v>
      </c>
      <c r="I646">
        <f>IF(MONTH(calls[[#This Row],[Date of Call]])&lt;=6, YEAR(calls[[#This Row],[Date of Call]]), YEAR(calls[[#This Row],[Date of Call]])+1)</f>
        <v>2024</v>
      </c>
      <c r="J646" t="str">
        <f>TEXT(calls[[#This Row],[Date of Call]],"DDDD")</f>
        <v>Friday</v>
      </c>
      <c r="K646" t="str">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6" t="s">
        <v>13</v>
      </c>
      <c r="F647" s="17">
        <v>45136</v>
      </c>
      <c r="G647">
        <v>78</v>
      </c>
      <c r="H647">
        <v>3.4</v>
      </c>
      <c r="I647">
        <f>IF(MONTH(calls[[#This Row],[Date of Call]])&lt;=6, YEAR(calls[[#This Row],[Date of Call]]), YEAR(calls[[#This Row],[Date of Call]])+1)</f>
        <v>2024</v>
      </c>
      <c r="J647" t="str">
        <f>TEXT(calls[[#This Row],[Date of Call]],"DDDD")</f>
        <v>Saturday</v>
      </c>
      <c r="K647" t="str">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6" t="s">
        <v>13</v>
      </c>
      <c r="F648" s="17">
        <v>45138</v>
      </c>
      <c r="G648">
        <v>205</v>
      </c>
      <c r="H648">
        <v>4.4000000000000004</v>
      </c>
      <c r="I648">
        <f>IF(MONTH(calls[[#This Row],[Date of Call]])&lt;=6, YEAR(calls[[#This Row],[Date of Call]]), YEAR(calls[[#This Row],[Date of Call]])+1)</f>
        <v>2024</v>
      </c>
      <c r="J648" t="str">
        <f>TEXT(calls[[#This Row],[Date of Call]],"DDDD")</f>
        <v>Monday</v>
      </c>
      <c r="K648" t="str">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6" t="s">
        <v>13</v>
      </c>
      <c r="F649" s="17">
        <v>45138</v>
      </c>
      <c r="G649">
        <v>78</v>
      </c>
      <c r="H649">
        <v>2.7</v>
      </c>
      <c r="I649">
        <f>IF(MONTH(calls[[#This Row],[Date of Call]])&lt;=6, YEAR(calls[[#This Row],[Date of Call]]), YEAR(calls[[#This Row],[Date of Call]])+1)</f>
        <v>2024</v>
      </c>
      <c r="J649" t="str">
        <f>TEXT(calls[[#This Row],[Date of Call]],"DDDD")</f>
        <v>Monday</v>
      </c>
      <c r="K649" t="str">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6" t="s">
        <v>6</v>
      </c>
      <c r="F650" s="17">
        <v>45138</v>
      </c>
      <c r="G650">
        <v>38</v>
      </c>
      <c r="H650">
        <v>4.5</v>
      </c>
      <c r="I650">
        <f>IF(MONTH(calls[[#This Row],[Date of Call]])&lt;=6, YEAR(calls[[#This Row],[Date of Call]]), YEAR(calls[[#This Row],[Date of Call]])+1)</f>
        <v>2024</v>
      </c>
      <c r="J650" t="str">
        <f>TEXT(calls[[#This Row],[Date of Call]],"DDDD")</f>
        <v>Monday</v>
      </c>
      <c r="K650" t="str">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6" t="s">
        <v>11</v>
      </c>
      <c r="F651" s="17">
        <v>45138</v>
      </c>
      <c r="G651">
        <v>92</v>
      </c>
      <c r="H651">
        <v>1.7</v>
      </c>
      <c r="I651">
        <f>IF(MONTH(calls[[#This Row],[Date of Call]])&lt;=6, YEAR(calls[[#This Row],[Date of Call]]), YEAR(calls[[#This Row],[Date of Call]])+1)</f>
        <v>2024</v>
      </c>
      <c r="J651" t="str">
        <f>TEXT(calls[[#This Row],[Date of Call]],"DDDD")</f>
        <v>Monday</v>
      </c>
      <c r="K651" t="str">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6" t="s">
        <v>10</v>
      </c>
      <c r="F652" s="17">
        <v>45138</v>
      </c>
      <c r="G652">
        <v>36</v>
      </c>
      <c r="H652">
        <v>4.7</v>
      </c>
      <c r="I652">
        <f>IF(MONTH(calls[[#This Row],[Date of Call]])&lt;=6, YEAR(calls[[#This Row],[Date of Call]]), YEAR(calls[[#This Row],[Date of Call]])+1)</f>
        <v>2024</v>
      </c>
      <c r="J652" t="str">
        <f>TEXT(calls[[#This Row],[Date of Call]],"DDDD")</f>
        <v>Monday</v>
      </c>
      <c r="K652" t="str">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6" t="s">
        <v>9</v>
      </c>
      <c r="F653" s="17">
        <v>45138</v>
      </c>
      <c r="G653">
        <v>76</v>
      </c>
      <c r="H653">
        <v>4.4000000000000004</v>
      </c>
      <c r="I653">
        <f>IF(MONTH(calls[[#This Row],[Date of Call]])&lt;=6, YEAR(calls[[#This Row],[Date of Call]]), YEAR(calls[[#This Row],[Date of Call]])+1)</f>
        <v>2024</v>
      </c>
      <c r="J653" t="str">
        <f>TEXT(calls[[#This Row],[Date of Call]],"DDDD")</f>
        <v>Monday</v>
      </c>
      <c r="K653" t="str">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6" t="s">
        <v>10</v>
      </c>
      <c r="F654" s="17">
        <v>45140</v>
      </c>
      <c r="G654">
        <v>170</v>
      </c>
      <c r="H654">
        <v>3.5</v>
      </c>
      <c r="I654">
        <f>IF(MONTH(calls[[#This Row],[Date of Call]])&lt;=6, YEAR(calls[[#This Row],[Date of Call]]), YEAR(calls[[#This Row],[Date of Call]])+1)</f>
        <v>2024</v>
      </c>
      <c r="J654" t="str">
        <f>TEXT(calls[[#This Row],[Date of Call]],"DDDD")</f>
        <v>Wednesday</v>
      </c>
      <c r="K654" t="str">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6" t="s">
        <v>6</v>
      </c>
      <c r="F655" s="17">
        <v>45141</v>
      </c>
      <c r="G655">
        <v>117</v>
      </c>
      <c r="H655">
        <v>4.7</v>
      </c>
      <c r="I655">
        <f>IF(MONTH(calls[[#This Row],[Date of Call]])&lt;=6, YEAR(calls[[#This Row],[Date of Call]]), YEAR(calls[[#This Row],[Date of Call]])+1)</f>
        <v>2024</v>
      </c>
      <c r="J655" t="str">
        <f>TEXT(calls[[#This Row],[Date of Call]],"DDDD")</f>
        <v>Thursday</v>
      </c>
      <c r="K655" t="str">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6" t="s">
        <v>9</v>
      </c>
      <c r="F656" s="17">
        <v>45141</v>
      </c>
      <c r="G656">
        <v>20</v>
      </c>
      <c r="H656">
        <v>4.3</v>
      </c>
      <c r="I656">
        <f>IF(MONTH(calls[[#This Row],[Date of Call]])&lt;=6, YEAR(calls[[#This Row],[Date of Call]]), YEAR(calls[[#This Row],[Date of Call]])+1)</f>
        <v>2024</v>
      </c>
      <c r="J656" t="str">
        <f>TEXT(calls[[#This Row],[Date of Call]],"DDDD")</f>
        <v>Thursday</v>
      </c>
      <c r="K656" t="str">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6" t="s">
        <v>6</v>
      </c>
      <c r="F657" s="17">
        <v>45141</v>
      </c>
      <c r="G657">
        <v>99</v>
      </c>
      <c r="H657">
        <v>4.0999999999999996</v>
      </c>
      <c r="I657">
        <f>IF(MONTH(calls[[#This Row],[Date of Call]])&lt;=6, YEAR(calls[[#This Row],[Date of Call]]), YEAR(calls[[#This Row],[Date of Call]])+1)</f>
        <v>2024</v>
      </c>
      <c r="J657" t="str">
        <f>TEXT(calls[[#This Row],[Date of Call]],"DDDD")</f>
        <v>Thursday</v>
      </c>
      <c r="K657" t="str">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6" t="s">
        <v>9</v>
      </c>
      <c r="F658" s="17">
        <v>45142</v>
      </c>
      <c r="G658">
        <v>105</v>
      </c>
      <c r="H658">
        <v>2.9</v>
      </c>
      <c r="I658">
        <f>IF(MONTH(calls[[#This Row],[Date of Call]])&lt;=6, YEAR(calls[[#This Row],[Date of Call]]), YEAR(calls[[#This Row],[Date of Call]])+1)</f>
        <v>2024</v>
      </c>
      <c r="J658" t="str">
        <f>TEXT(calls[[#This Row],[Date of Call]],"DDDD")</f>
        <v>Friday</v>
      </c>
      <c r="K658" t="str">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6" t="s">
        <v>13</v>
      </c>
      <c r="F659" s="17">
        <v>45142</v>
      </c>
      <c r="G659">
        <v>195</v>
      </c>
      <c r="H659">
        <v>3.4</v>
      </c>
      <c r="I659">
        <f>IF(MONTH(calls[[#This Row],[Date of Call]])&lt;=6, YEAR(calls[[#This Row],[Date of Call]]), YEAR(calls[[#This Row],[Date of Call]])+1)</f>
        <v>2024</v>
      </c>
      <c r="J659" t="str">
        <f>TEXT(calls[[#This Row],[Date of Call]],"DDDD")</f>
        <v>Friday</v>
      </c>
      <c r="K659" t="str">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6" t="s">
        <v>9</v>
      </c>
      <c r="F660" s="17">
        <v>45143</v>
      </c>
      <c r="G660">
        <v>152</v>
      </c>
      <c r="H660">
        <v>4.5999999999999996</v>
      </c>
      <c r="I660">
        <f>IF(MONTH(calls[[#This Row],[Date of Call]])&lt;=6, YEAR(calls[[#This Row],[Date of Call]]), YEAR(calls[[#This Row],[Date of Call]])+1)</f>
        <v>2024</v>
      </c>
      <c r="J660" t="str">
        <f>TEXT(calls[[#This Row],[Date of Call]],"DDDD")</f>
        <v>Saturday</v>
      </c>
      <c r="K660" t="str">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6" t="s">
        <v>13</v>
      </c>
      <c r="F661" s="17">
        <v>45144</v>
      </c>
      <c r="G661">
        <v>195</v>
      </c>
      <c r="H661">
        <v>4.9000000000000004</v>
      </c>
      <c r="I661">
        <f>IF(MONTH(calls[[#This Row],[Date of Call]])&lt;=6, YEAR(calls[[#This Row],[Date of Call]]), YEAR(calls[[#This Row],[Date of Call]])+1)</f>
        <v>2024</v>
      </c>
      <c r="J661" t="str">
        <f>TEXT(calls[[#This Row],[Date of Call]],"DDDD")</f>
        <v>Sunday</v>
      </c>
      <c r="K661" t="str">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6" t="s">
        <v>11</v>
      </c>
      <c r="F662" s="17">
        <v>45144</v>
      </c>
      <c r="G662">
        <v>70</v>
      </c>
      <c r="H662">
        <v>3.6</v>
      </c>
      <c r="I662">
        <f>IF(MONTH(calls[[#This Row],[Date of Call]])&lt;=6, YEAR(calls[[#This Row],[Date of Call]]), YEAR(calls[[#This Row],[Date of Call]])+1)</f>
        <v>2024</v>
      </c>
      <c r="J662" t="str">
        <f>TEXT(calls[[#This Row],[Date of Call]],"DDDD")</f>
        <v>Sunday</v>
      </c>
      <c r="K662" t="str">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6" t="s">
        <v>11</v>
      </c>
      <c r="F663" s="17">
        <v>45144</v>
      </c>
      <c r="G663">
        <v>22</v>
      </c>
      <c r="H663">
        <v>3.5</v>
      </c>
      <c r="I663">
        <f>IF(MONTH(calls[[#This Row],[Date of Call]])&lt;=6, YEAR(calls[[#This Row],[Date of Call]]), YEAR(calls[[#This Row],[Date of Call]])+1)</f>
        <v>2024</v>
      </c>
      <c r="J663" t="str">
        <f>TEXT(calls[[#This Row],[Date of Call]],"DDDD")</f>
        <v>Sunday</v>
      </c>
      <c r="K663" t="str">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6" t="s">
        <v>6</v>
      </c>
      <c r="F664" s="17">
        <v>45145</v>
      </c>
      <c r="G664">
        <v>40</v>
      </c>
      <c r="H664">
        <v>3.3</v>
      </c>
      <c r="I664">
        <f>IF(MONTH(calls[[#This Row],[Date of Call]])&lt;=6, YEAR(calls[[#This Row],[Date of Call]]), YEAR(calls[[#This Row],[Date of Call]])+1)</f>
        <v>2024</v>
      </c>
      <c r="J664" t="str">
        <f>TEXT(calls[[#This Row],[Date of Call]],"DDDD")</f>
        <v>Monday</v>
      </c>
      <c r="K664" t="str">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6" t="s">
        <v>9</v>
      </c>
      <c r="F665" s="17">
        <v>45146</v>
      </c>
      <c r="G665">
        <v>54</v>
      </c>
      <c r="H665">
        <v>3.8</v>
      </c>
      <c r="I665">
        <f>IF(MONTH(calls[[#This Row],[Date of Call]])&lt;=6, YEAR(calls[[#This Row],[Date of Call]]), YEAR(calls[[#This Row],[Date of Call]])+1)</f>
        <v>2024</v>
      </c>
      <c r="J665" t="str">
        <f>TEXT(calls[[#This Row],[Date of Call]],"DDDD")</f>
        <v>Tuesday</v>
      </c>
      <c r="K665" t="str">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6" t="s">
        <v>9</v>
      </c>
      <c r="F666" s="17">
        <v>45146</v>
      </c>
      <c r="G666">
        <v>60</v>
      </c>
      <c r="H666">
        <v>2.5</v>
      </c>
      <c r="I666">
        <f>IF(MONTH(calls[[#This Row],[Date of Call]])&lt;=6, YEAR(calls[[#This Row],[Date of Call]]), YEAR(calls[[#This Row],[Date of Call]])+1)</f>
        <v>2024</v>
      </c>
      <c r="J666" t="str">
        <f>TEXT(calls[[#This Row],[Date of Call]],"DDDD")</f>
        <v>Tuesday</v>
      </c>
      <c r="K666" t="str">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6" t="s">
        <v>10</v>
      </c>
      <c r="F667" s="17">
        <v>45148</v>
      </c>
      <c r="G667">
        <v>58</v>
      </c>
      <c r="H667">
        <v>4.5999999999999996</v>
      </c>
      <c r="I667">
        <f>IF(MONTH(calls[[#This Row],[Date of Call]])&lt;=6, YEAR(calls[[#This Row],[Date of Call]]), YEAR(calls[[#This Row],[Date of Call]])+1)</f>
        <v>2024</v>
      </c>
      <c r="J667" t="str">
        <f>TEXT(calls[[#This Row],[Date of Call]],"DDDD")</f>
        <v>Thursday</v>
      </c>
      <c r="K667" t="str">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6" t="s">
        <v>6</v>
      </c>
      <c r="F668" s="17">
        <v>45148</v>
      </c>
      <c r="G668">
        <v>220</v>
      </c>
      <c r="H668">
        <v>4.7</v>
      </c>
      <c r="I668">
        <f>IF(MONTH(calls[[#This Row],[Date of Call]])&lt;=6, YEAR(calls[[#This Row],[Date of Call]]), YEAR(calls[[#This Row],[Date of Call]])+1)</f>
        <v>2024</v>
      </c>
      <c r="J668" t="str">
        <f>TEXT(calls[[#This Row],[Date of Call]],"DDDD")</f>
        <v>Thursday</v>
      </c>
      <c r="K668" t="str">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6" t="s">
        <v>6</v>
      </c>
      <c r="F669" s="17">
        <v>45148</v>
      </c>
      <c r="G669">
        <v>27</v>
      </c>
      <c r="H669">
        <v>3.6</v>
      </c>
      <c r="I669">
        <f>IF(MONTH(calls[[#This Row],[Date of Call]])&lt;=6, YEAR(calls[[#This Row],[Date of Call]]), YEAR(calls[[#This Row],[Date of Call]])+1)</f>
        <v>2024</v>
      </c>
      <c r="J669" t="str">
        <f>TEXT(calls[[#This Row],[Date of Call]],"DDDD")</f>
        <v>Thursday</v>
      </c>
      <c r="K669" t="str">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6" t="s">
        <v>6</v>
      </c>
      <c r="F670" s="17">
        <v>45150</v>
      </c>
      <c r="G670">
        <v>26</v>
      </c>
      <c r="H670">
        <v>4.3</v>
      </c>
      <c r="I670">
        <f>IF(MONTH(calls[[#This Row],[Date of Call]])&lt;=6, YEAR(calls[[#This Row],[Date of Call]]), YEAR(calls[[#This Row],[Date of Call]])+1)</f>
        <v>2024</v>
      </c>
      <c r="J670" t="str">
        <f>TEXT(calls[[#This Row],[Date of Call]],"DDDD")</f>
        <v>Saturday</v>
      </c>
      <c r="K670" t="str">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6" t="s">
        <v>13</v>
      </c>
      <c r="F671" s="17">
        <v>45151</v>
      </c>
      <c r="G671">
        <v>160</v>
      </c>
      <c r="H671">
        <v>4.7</v>
      </c>
      <c r="I671">
        <f>IF(MONTH(calls[[#This Row],[Date of Call]])&lt;=6, YEAR(calls[[#This Row],[Date of Call]]), YEAR(calls[[#This Row],[Date of Call]])+1)</f>
        <v>2024</v>
      </c>
      <c r="J671" t="str">
        <f>TEXT(calls[[#This Row],[Date of Call]],"DDDD")</f>
        <v>Sunday</v>
      </c>
      <c r="K671" t="str">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6" t="s">
        <v>9</v>
      </c>
      <c r="F672" s="17">
        <v>45151</v>
      </c>
      <c r="G672">
        <v>200</v>
      </c>
      <c r="H672">
        <v>4.9000000000000004</v>
      </c>
      <c r="I672">
        <f>IF(MONTH(calls[[#This Row],[Date of Call]])&lt;=6, YEAR(calls[[#This Row],[Date of Call]]), YEAR(calls[[#This Row],[Date of Call]])+1)</f>
        <v>2024</v>
      </c>
      <c r="J672" t="str">
        <f>TEXT(calls[[#This Row],[Date of Call]],"DDDD")</f>
        <v>Sunday</v>
      </c>
      <c r="K672" t="str">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6" t="s">
        <v>10</v>
      </c>
      <c r="F673" s="17">
        <v>45154</v>
      </c>
      <c r="G673">
        <v>135</v>
      </c>
      <c r="H673">
        <v>4.9000000000000004</v>
      </c>
      <c r="I673">
        <f>IF(MONTH(calls[[#This Row],[Date of Call]])&lt;=6, YEAR(calls[[#This Row],[Date of Call]]), YEAR(calls[[#This Row],[Date of Call]])+1)</f>
        <v>2024</v>
      </c>
      <c r="J673" t="str">
        <f>TEXT(calls[[#This Row],[Date of Call]],"DDDD")</f>
        <v>Wednesday</v>
      </c>
      <c r="K673" t="str">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6" t="s">
        <v>9</v>
      </c>
      <c r="F674" s="17">
        <v>45155</v>
      </c>
      <c r="G674">
        <v>22</v>
      </c>
      <c r="H674">
        <v>1.9</v>
      </c>
      <c r="I674">
        <f>IF(MONTH(calls[[#This Row],[Date of Call]])&lt;=6, YEAR(calls[[#This Row],[Date of Call]]), YEAR(calls[[#This Row],[Date of Call]])+1)</f>
        <v>2024</v>
      </c>
      <c r="J674" t="str">
        <f>TEXT(calls[[#This Row],[Date of Call]],"DDDD")</f>
        <v>Thursday</v>
      </c>
      <c r="K674" t="str">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6" t="s">
        <v>13</v>
      </c>
      <c r="F675" s="17">
        <v>45156</v>
      </c>
      <c r="G675">
        <v>164</v>
      </c>
      <c r="H675">
        <v>4.5</v>
      </c>
      <c r="I675">
        <f>IF(MONTH(calls[[#This Row],[Date of Call]])&lt;=6, YEAR(calls[[#This Row],[Date of Call]]), YEAR(calls[[#This Row],[Date of Call]])+1)</f>
        <v>2024</v>
      </c>
      <c r="J675" t="str">
        <f>TEXT(calls[[#This Row],[Date of Call]],"DDDD")</f>
        <v>Friday</v>
      </c>
      <c r="K675" t="str">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6" t="s">
        <v>10</v>
      </c>
      <c r="F676" s="17">
        <v>45156</v>
      </c>
      <c r="G676">
        <v>21</v>
      </c>
      <c r="H676">
        <v>4.9000000000000004</v>
      </c>
      <c r="I676">
        <f>IF(MONTH(calls[[#This Row],[Date of Call]])&lt;=6, YEAR(calls[[#This Row],[Date of Call]]), YEAR(calls[[#This Row],[Date of Call]])+1)</f>
        <v>2024</v>
      </c>
      <c r="J676" t="str">
        <f>TEXT(calls[[#This Row],[Date of Call]],"DDDD")</f>
        <v>Friday</v>
      </c>
      <c r="K676" t="str">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6" t="s">
        <v>13</v>
      </c>
      <c r="F677" s="17">
        <v>45157</v>
      </c>
      <c r="G677">
        <v>120</v>
      </c>
      <c r="H677">
        <v>4.5</v>
      </c>
      <c r="I677">
        <f>IF(MONTH(calls[[#This Row],[Date of Call]])&lt;=6, YEAR(calls[[#This Row],[Date of Call]]), YEAR(calls[[#This Row],[Date of Call]])+1)</f>
        <v>2024</v>
      </c>
      <c r="J677" t="str">
        <f>TEXT(calls[[#This Row],[Date of Call]],"DDDD")</f>
        <v>Saturday</v>
      </c>
      <c r="K677" t="str">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6" t="s">
        <v>11</v>
      </c>
      <c r="F678" s="17">
        <v>45157</v>
      </c>
      <c r="G678">
        <v>93</v>
      </c>
      <c r="H678">
        <v>2.7</v>
      </c>
      <c r="I678">
        <f>IF(MONTH(calls[[#This Row],[Date of Call]])&lt;=6, YEAR(calls[[#This Row],[Date of Call]]), YEAR(calls[[#This Row],[Date of Call]])+1)</f>
        <v>2024</v>
      </c>
      <c r="J678" t="str">
        <f>TEXT(calls[[#This Row],[Date of Call]],"DDDD")</f>
        <v>Saturday</v>
      </c>
      <c r="K678" t="str">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6" t="s">
        <v>11</v>
      </c>
      <c r="F679" s="17">
        <v>45157</v>
      </c>
      <c r="G679">
        <v>135</v>
      </c>
      <c r="H679">
        <v>2.1</v>
      </c>
      <c r="I679">
        <f>IF(MONTH(calls[[#This Row],[Date of Call]])&lt;=6, YEAR(calls[[#This Row],[Date of Call]]), YEAR(calls[[#This Row],[Date of Call]])+1)</f>
        <v>2024</v>
      </c>
      <c r="J679" t="str">
        <f>TEXT(calls[[#This Row],[Date of Call]],"DDDD")</f>
        <v>Saturday</v>
      </c>
      <c r="K679" t="str">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6" t="s">
        <v>10</v>
      </c>
      <c r="F680" s="17">
        <v>45157</v>
      </c>
      <c r="G680">
        <v>210</v>
      </c>
      <c r="H680">
        <v>4.2</v>
      </c>
      <c r="I680">
        <f>IF(MONTH(calls[[#This Row],[Date of Call]])&lt;=6, YEAR(calls[[#This Row],[Date of Call]]), YEAR(calls[[#This Row],[Date of Call]])+1)</f>
        <v>2024</v>
      </c>
      <c r="J680" t="str">
        <f>TEXT(calls[[#This Row],[Date of Call]],"DDDD")</f>
        <v>Saturday</v>
      </c>
      <c r="K680" t="str">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6" t="s">
        <v>11</v>
      </c>
      <c r="F681" s="17">
        <v>45158</v>
      </c>
      <c r="G681">
        <v>29</v>
      </c>
      <c r="H681">
        <v>4.7</v>
      </c>
      <c r="I681">
        <f>IF(MONTH(calls[[#This Row],[Date of Call]])&lt;=6, YEAR(calls[[#This Row],[Date of Call]]), YEAR(calls[[#This Row],[Date of Call]])+1)</f>
        <v>2024</v>
      </c>
      <c r="J681" t="str">
        <f>TEXT(calls[[#This Row],[Date of Call]],"DDDD")</f>
        <v>Sunday</v>
      </c>
      <c r="K681" t="str">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6" t="s">
        <v>6</v>
      </c>
      <c r="F682" s="17">
        <v>45158</v>
      </c>
      <c r="G682">
        <v>111</v>
      </c>
      <c r="H682">
        <v>3.9</v>
      </c>
      <c r="I682">
        <f>IF(MONTH(calls[[#This Row],[Date of Call]])&lt;=6, YEAR(calls[[#This Row],[Date of Call]]), YEAR(calls[[#This Row],[Date of Call]])+1)</f>
        <v>2024</v>
      </c>
      <c r="J682" t="str">
        <f>TEXT(calls[[#This Row],[Date of Call]],"DDDD")</f>
        <v>Sunday</v>
      </c>
      <c r="K682" t="str">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6" t="s">
        <v>9</v>
      </c>
      <c r="F683" s="17">
        <v>45159</v>
      </c>
      <c r="G683">
        <v>63</v>
      </c>
      <c r="H683">
        <v>4.0999999999999996</v>
      </c>
      <c r="I683">
        <f>IF(MONTH(calls[[#This Row],[Date of Call]])&lt;=6, YEAR(calls[[#This Row],[Date of Call]]), YEAR(calls[[#This Row],[Date of Call]])+1)</f>
        <v>2024</v>
      </c>
      <c r="J683" t="str">
        <f>TEXT(calls[[#This Row],[Date of Call]],"DDDD")</f>
        <v>Monday</v>
      </c>
      <c r="K683" t="str">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6" t="s">
        <v>13</v>
      </c>
      <c r="F684" s="17">
        <v>45159</v>
      </c>
      <c r="G684">
        <v>44</v>
      </c>
      <c r="H684">
        <v>3.8</v>
      </c>
      <c r="I684">
        <f>IF(MONTH(calls[[#This Row],[Date of Call]])&lt;=6, YEAR(calls[[#This Row],[Date of Call]]), YEAR(calls[[#This Row],[Date of Call]])+1)</f>
        <v>2024</v>
      </c>
      <c r="J684" t="str">
        <f>TEXT(calls[[#This Row],[Date of Call]],"DDDD")</f>
        <v>Monday</v>
      </c>
      <c r="K684" t="str">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6" t="s">
        <v>13</v>
      </c>
      <c r="F685" s="17">
        <v>45161</v>
      </c>
      <c r="G685">
        <v>120</v>
      </c>
      <c r="H685">
        <v>1.8</v>
      </c>
      <c r="I685">
        <f>IF(MONTH(calls[[#This Row],[Date of Call]])&lt;=6, YEAR(calls[[#This Row],[Date of Call]]), YEAR(calls[[#This Row],[Date of Call]])+1)</f>
        <v>2024</v>
      </c>
      <c r="J685" t="str">
        <f>TEXT(calls[[#This Row],[Date of Call]],"DDDD")</f>
        <v>Wednesday</v>
      </c>
      <c r="K685" t="str">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6" t="s">
        <v>13</v>
      </c>
      <c r="F686" s="17">
        <v>45161</v>
      </c>
      <c r="G686">
        <v>120</v>
      </c>
      <c r="H686">
        <v>4.0999999999999996</v>
      </c>
      <c r="I686">
        <f>IF(MONTH(calls[[#This Row],[Date of Call]])&lt;=6, YEAR(calls[[#This Row],[Date of Call]]), YEAR(calls[[#This Row],[Date of Call]])+1)</f>
        <v>2024</v>
      </c>
      <c r="J686" t="str">
        <f>TEXT(calls[[#This Row],[Date of Call]],"DDDD")</f>
        <v>Wednesday</v>
      </c>
      <c r="K686" t="str">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6" t="s">
        <v>9</v>
      </c>
      <c r="F687" s="17">
        <v>45162</v>
      </c>
      <c r="G687">
        <v>40</v>
      </c>
      <c r="H687">
        <v>4.4000000000000004</v>
      </c>
      <c r="I687">
        <f>IF(MONTH(calls[[#This Row],[Date of Call]])&lt;=6, YEAR(calls[[#This Row],[Date of Call]]), YEAR(calls[[#This Row],[Date of Call]])+1)</f>
        <v>2024</v>
      </c>
      <c r="J687" t="str">
        <f>TEXT(calls[[#This Row],[Date of Call]],"DDDD")</f>
        <v>Thursday</v>
      </c>
      <c r="K687" t="str">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6" t="s">
        <v>11</v>
      </c>
      <c r="F688" s="17">
        <v>45162</v>
      </c>
      <c r="G688">
        <v>160</v>
      </c>
      <c r="H688">
        <v>4.0999999999999996</v>
      </c>
      <c r="I688">
        <f>IF(MONTH(calls[[#This Row],[Date of Call]])&lt;=6, YEAR(calls[[#This Row],[Date of Call]]), YEAR(calls[[#This Row],[Date of Call]])+1)</f>
        <v>2024</v>
      </c>
      <c r="J688" t="str">
        <f>TEXT(calls[[#This Row],[Date of Call]],"DDDD")</f>
        <v>Thursday</v>
      </c>
      <c r="K688" t="str">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6" t="s">
        <v>13</v>
      </c>
      <c r="F689" s="17">
        <v>45163</v>
      </c>
      <c r="G689">
        <v>44</v>
      </c>
      <c r="H689">
        <v>3.8</v>
      </c>
      <c r="I689">
        <f>IF(MONTH(calls[[#This Row],[Date of Call]])&lt;=6, YEAR(calls[[#This Row],[Date of Call]]), YEAR(calls[[#This Row],[Date of Call]])+1)</f>
        <v>2024</v>
      </c>
      <c r="J689" t="str">
        <f>TEXT(calls[[#This Row],[Date of Call]],"DDDD")</f>
        <v>Friday</v>
      </c>
      <c r="K689" t="str">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6" t="s">
        <v>9</v>
      </c>
      <c r="F690" s="17">
        <v>45163</v>
      </c>
      <c r="G690">
        <v>80</v>
      </c>
      <c r="H690">
        <v>4.3</v>
      </c>
      <c r="I690">
        <f>IF(MONTH(calls[[#This Row],[Date of Call]])&lt;=6, YEAR(calls[[#This Row],[Date of Call]]), YEAR(calls[[#This Row],[Date of Call]])+1)</f>
        <v>2024</v>
      </c>
      <c r="J690" t="str">
        <f>TEXT(calls[[#This Row],[Date of Call]],"DDDD")</f>
        <v>Friday</v>
      </c>
      <c r="K690" t="str">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6" t="s">
        <v>9</v>
      </c>
      <c r="F691" s="17">
        <v>45164</v>
      </c>
      <c r="G691">
        <v>66</v>
      </c>
      <c r="H691">
        <v>4.5</v>
      </c>
      <c r="I691">
        <f>IF(MONTH(calls[[#This Row],[Date of Call]])&lt;=6, YEAR(calls[[#This Row],[Date of Call]]), YEAR(calls[[#This Row],[Date of Call]])+1)</f>
        <v>2024</v>
      </c>
      <c r="J691" t="str">
        <f>TEXT(calls[[#This Row],[Date of Call]],"DDDD")</f>
        <v>Saturday</v>
      </c>
      <c r="K691" t="str">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6" t="s">
        <v>6</v>
      </c>
      <c r="F692" s="17">
        <v>45164</v>
      </c>
      <c r="G692">
        <v>82</v>
      </c>
      <c r="H692">
        <v>3.4</v>
      </c>
      <c r="I692">
        <f>IF(MONTH(calls[[#This Row],[Date of Call]])&lt;=6, YEAR(calls[[#This Row],[Date of Call]]), YEAR(calls[[#This Row],[Date of Call]])+1)</f>
        <v>2024</v>
      </c>
      <c r="J692" t="str">
        <f>TEXT(calls[[#This Row],[Date of Call]],"DDDD")</f>
        <v>Saturday</v>
      </c>
      <c r="K692" t="str">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6" t="s">
        <v>13</v>
      </c>
      <c r="F693" s="17">
        <v>45164</v>
      </c>
      <c r="G693">
        <v>66</v>
      </c>
      <c r="H693">
        <v>4.8</v>
      </c>
      <c r="I693">
        <f>IF(MONTH(calls[[#This Row],[Date of Call]])&lt;=6, YEAR(calls[[#This Row],[Date of Call]]), YEAR(calls[[#This Row],[Date of Call]])+1)</f>
        <v>2024</v>
      </c>
      <c r="J693" t="str">
        <f>TEXT(calls[[#This Row],[Date of Call]],"DDDD")</f>
        <v>Saturday</v>
      </c>
      <c r="K693" t="str">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6" t="s">
        <v>11</v>
      </c>
      <c r="F694" s="17">
        <v>45164</v>
      </c>
      <c r="G694">
        <v>92</v>
      </c>
      <c r="H694">
        <v>4.9000000000000004</v>
      </c>
      <c r="I694">
        <f>IF(MONTH(calls[[#This Row],[Date of Call]])&lt;=6, YEAR(calls[[#This Row],[Date of Call]]), YEAR(calls[[#This Row],[Date of Call]])+1)</f>
        <v>2024</v>
      </c>
      <c r="J694" t="str">
        <f>TEXT(calls[[#This Row],[Date of Call]],"DDDD")</f>
        <v>Saturday</v>
      </c>
      <c r="K694" t="str">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6" t="s">
        <v>6</v>
      </c>
      <c r="F695" s="17">
        <v>45165</v>
      </c>
      <c r="G695">
        <v>104</v>
      </c>
      <c r="H695">
        <v>4.7</v>
      </c>
      <c r="I695">
        <f>IF(MONTH(calls[[#This Row],[Date of Call]])&lt;=6, YEAR(calls[[#This Row],[Date of Call]]), YEAR(calls[[#This Row],[Date of Call]])+1)</f>
        <v>2024</v>
      </c>
      <c r="J695" t="str">
        <f>TEXT(calls[[#This Row],[Date of Call]],"DDDD")</f>
        <v>Sunday</v>
      </c>
      <c r="K695" t="str">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6" t="s">
        <v>13</v>
      </c>
      <c r="F696" s="17">
        <v>45165</v>
      </c>
      <c r="G696">
        <v>105</v>
      </c>
      <c r="H696">
        <v>3.3</v>
      </c>
      <c r="I696">
        <f>IF(MONTH(calls[[#This Row],[Date of Call]])&lt;=6, YEAR(calls[[#This Row],[Date of Call]]), YEAR(calls[[#This Row],[Date of Call]])+1)</f>
        <v>2024</v>
      </c>
      <c r="J696" t="str">
        <f>TEXT(calls[[#This Row],[Date of Call]],"DDDD")</f>
        <v>Sunday</v>
      </c>
      <c r="K696" t="str">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6" t="s">
        <v>13</v>
      </c>
      <c r="F697" s="17">
        <v>45165</v>
      </c>
      <c r="G697">
        <v>100</v>
      </c>
      <c r="H697">
        <v>2.8</v>
      </c>
      <c r="I697">
        <f>IF(MONTH(calls[[#This Row],[Date of Call]])&lt;=6, YEAR(calls[[#This Row],[Date of Call]]), YEAR(calls[[#This Row],[Date of Call]])+1)</f>
        <v>2024</v>
      </c>
      <c r="J697" t="str">
        <f>TEXT(calls[[#This Row],[Date of Call]],"DDDD")</f>
        <v>Sunday</v>
      </c>
      <c r="K697" t="str">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6" t="s">
        <v>6</v>
      </c>
      <c r="F698" s="17">
        <v>45165</v>
      </c>
      <c r="G698">
        <v>90</v>
      </c>
      <c r="H698">
        <v>4.0999999999999996</v>
      </c>
      <c r="I698">
        <f>IF(MONTH(calls[[#This Row],[Date of Call]])&lt;=6, YEAR(calls[[#This Row],[Date of Call]]), YEAR(calls[[#This Row],[Date of Call]])+1)</f>
        <v>2024</v>
      </c>
      <c r="J698" t="str">
        <f>TEXT(calls[[#This Row],[Date of Call]],"DDDD")</f>
        <v>Sunday</v>
      </c>
      <c r="K698" t="str">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6" t="s">
        <v>10</v>
      </c>
      <c r="F699" s="17">
        <v>45165</v>
      </c>
      <c r="G699">
        <v>110</v>
      </c>
      <c r="H699">
        <v>3.5</v>
      </c>
      <c r="I699">
        <f>IF(MONTH(calls[[#This Row],[Date of Call]])&lt;=6, YEAR(calls[[#This Row],[Date of Call]]), YEAR(calls[[#This Row],[Date of Call]])+1)</f>
        <v>2024</v>
      </c>
      <c r="J699" t="str">
        <f>TEXT(calls[[#This Row],[Date of Call]],"DDDD")</f>
        <v>Sunday</v>
      </c>
      <c r="K699" t="str">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6" t="s">
        <v>6</v>
      </c>
      <c r="F700" s="17">
        <v>45167</v>
      </c>
      <c r="G700">
        <v>68</v>
      </c>
      <c r="H700">
        <v>2.2999999999999998</v>
      </c>
      <c r="I700">
        <f>IF(MONTH(calls[[#This Row],[Date of Call]])&lt;=6, YEAR(calls[[#This Row],[Date of Call]]), YEAR(calls[[#This Row],[Date of Call]])+1)</f>
        <v>2024</v>
      </c>
      <c r="J700" t="str">
        <f>TEXT(calls[[#This Row],[Date of Call]],"DDDD")</f>
        <v>Tuesday</v>
      </c>
      <c r="K700" t="str">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6" t="s">
        <v>9</v>
      </c>
      <c r="F701" s="17">
        <v>45168</v>
      </c>
      <c r="G701">
        <v>210</v>
      </c>
      <c r="H701">
        <v>4.0999999999999996</v>
      </c>
      <c r="I701">
        <f>IF(MONTH(calls[[#This Row],[Date of Call]])&lt;=6, YEAR(calls[[#This Row],[Date of Call]]), YEAR(calls[[#This Row],[Date of Call]])+1)</f>
        <v>2024</v>
      </c>
      <c r="J701" t="str">
        <f>TEXT(calls[[#This Row],[Date of Call]],"DDDD")</f>
        <v>Wednesday</v>
      </c>
      <c r="K701" t="str">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6" t="s">
        <v>10</v>
      </c>
      <c r="F702" s="17">
        <v>45168</v>
      </c>
      <c r="G702">
        <v>111</v>
      </c>
      <c r="H702">
        <v>4.3</v>
      </c>
      <c r="I702">
        <f>IF(MONTH(calls[[#This Row],[Date of Call]])&lt;=6, YEAR(calls[[#This Row],[Date of Call]]), YEAR(calls[[#This Row],[Date of Call]])+1)</f>
        <v>2024</v>
      </c>
      <c r="J702" t="str">
        <f>TEXT(calls[[#This Row],[Date of Call]],"DDDD")</f>
        <v>Wednesday</v>
      </c>
      <c r="K702" t="str">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6" t="s">
        <v>9</v>
      </c>
      <c r="F703" s="17">
        <v>45169</v>
      </c>
      <c r="G703">
        <v>45</v>
      </c>
      <c r="H703">
        <v>4.9000000000000004</v>
      </c>
      <c r="I703">
        <f>IF(MONTH(calls[[#This Row],[Date of Call]])&lt;=6, YEAR(calls[[#This Row],[Date of Call]]), YEAR(calls[[#This Row],[Date of Call]])+1)</f>
        <v>2024</v>
      </c>
      <c r="J703" t="str">
        <f>TEXT(calls[[#This Row],[Date of Call]],"DDDD")</f>
        <v>Thursday</v>
      </c>
      <c r="K703" t="str">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6" t="s">
        <v>10</v>
      </c>
      <c r="F704" s="17">
        <v>45170</v>
      </c>
      <c r="G704">
        <v>132</v>
      </c>
      <c r="H704">
        <v>4</v>
      </c>
      <c r="I704">
        <f>IF(MONTH(calls[[#This Row],[Date of Call]])&lt;=6, YEAR(calls[[#This Row],[Date of Call]]), YEAR(calls[[#This Row],[Date of Call]])+1)</f>
        <v>2024</v>
      </c>
      <c r="J704" t="str">
        <f>TEXT(calls[[#This Row],[Date of Call]],"DDDD")</f>
        <v>Friday</v>
      </c>
      <c r="K704" t="str">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6" t="s">
        <v>6</v>
      </c>
      <c r="F705" s="17">
        <v>45170</v>
      </c>
      <c r="G705">
        <v>20</v>
      </c>
      <c r="H705">
        <v>4.7</v>
      </c>
      <c r="I705">
        <f>IF(MONTH(calls[[#This Row],[Date of Call]])&lt;=6, YEAR(calls[[#This Row],[Date of Call]]), YEAR(calls[[#This Row],[Date of Call]])+1)</f>
        <v>2024</v>
      </c>
      <c r="J705" t="str">
        <f>TEXT(calls[[#This Row],[Date of Call]],"DDDD")</f>
        <v>Friday</v>
      </c>
      <c r="K705" t="str">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6" t="s">
        <v>13</v>
      </c>
      <c r="F706" s="17">
        <v>45170</v>
      </c>
      <c r="G706">
        <v>36</v>
      </c>
      <c r="H706">
        <v>3.4</v>
      </c>
      <c r="I706">
        <f>IF(MONTH(calls[[#This Row],[Date of Call]])&lt;=6, YEAR(calls[[#This Row],[Date of Call]]), YEAR(calls[[#This Row],[Date of Call]])+1)</f>
        <v>2024</v>
      </c>
      <c r="J706" t="str">
        <f>TEXT(calls[[#This Row],[Date of Call]],"DDDD")</f>
        <v>Friday</v>
      </c>
      <c r="K706" t="str">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6" t="s">
        <v>9</v>
      </c>
      <c r="F707" s="17">
        <v>45172</v>
      </c>
      <c r="G707">
        <v>72</v>
      </c>
      <c r="H707">
        <v>4</v>
      </c>
      <c r="I707">
        <f>IF(MONTH(calls[[#This Row],[Date of Call]])&lt;=6, YEAR(calls[[#This Row],[Date of Call]]), YEAR(calls[[#This Row],[Date of Call]])+1)</f>
        <v>2024</v>
      </c>
      <c r="J707" t="str">
        <f>TEXT(calls[[#This Row],[Date of Call]],"DDDD")</f>
        <v>Sunday</v>
      </c>
      <c r="K707" t="str">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6" t="s">
        <v>9</v>
      </c>
      <c r="F708" s="17">
        <v>45172</v>
      </c>
      <c r="G708">
        <v>63</v>
      </c>
      <c r="H708">
        <v>4.5</v>
      </c>
      <c r="I708">
        <f>IF(MONTH(calls[[#This Row],[Date of Call]])&lt;=6, YEAR(calls[[#This Row],[Date of Call]]), YEAR(calls[[#This Row],[Date of Call]])+1)</f>
        <v>2024</v>
      </c>
      <c r="J708" t="str">
        <f>TEXT(calls[[#This Row],[Date of Call]],"DDDD")</f>
        <v>Sunday</v>
      </c>
      <c r="K708" t="str">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6" t="s">
        <v>10</v>
      </c>
      <c r="F709" s="17">
        <v>45173</v>
      </c>
      <c r="G709">
        <v>44</v>
      </c>
      <c r="H709">
        <v>4.5</v>
      </c>
      <c r="I709">
        <f>IF(MONTH(calls[[#This Row],[Date of Call]])&lt;=6, YEAR(calls[[#This Row],[Date of Call]]), YEAR(calls[[#This Row],[Date of Call]])+1)</f>
        <v>2024</v>
      </c>
      <c r="J709" t="str">
        <f>TEXT(calls[[#This Row],[Date of Call]],"DDDD")</f>
        <v>Monday</v>
      </c>
      <c r="K709" t="str">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6" t="s">
        <v>11</v>
      </c>
      <c r="F710" s="17">
        <v>45173</v>
      </c>
      <c r="G710">
        <v>132</v>
      </c>
      <c r="H710">
        <v>4.9000000000000004</v>
      </c>
      <c r="I710">
        <f>IF(MONTH(calls[[#This Row],[Date of Call]])&lt;=6, YEAR(calls[[#This Row],[Date of Call]]), YEAR(calls[[#This Row],[Date of Call]])+1)</f>
        <v>2024</v>
      </c>
      <c r="J710" t="str">
        <f>TEXT(calls[[#This Row],[Date of Call]],"DDDD")</f>
        <v>Monday</v>
      </c>
      <c r="K710" t="str">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6" t="s">
        <v>13</v>
      </c>
      <c r="F711" s="17">
        <v>45173</v>
      </c>
      <c r="G711">
        <v>46</v>
      </c>
      <c r="H711">
        <v>4.4000000000000004</v>
      </c>
      <c r="I711">
        <f>IF(MONTH(calls[[#This Row],[Date of Call]])&lt;=6, YEAR(calls[[#This Row],[Date of Call]]), YEAR(calls[[#This Row],[Date of Call]])+1)</f>
        <v>2024</v>
      </c>
      <c r="J711" t="str">
        <f>TEXT(calls[[#This Row],[Date of Call]],"DDDD")</f>
        <v>Monday</v>
      </c>
      <c r="K711" t="str">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6" t="s">
        <v>13</v>
      </c>
      <c r="F712" s="17">
        <v>45173</v>
      </c>
      <c r="G712">
        <v>96</v>
      </c>
      <c r="H712">
        <v>2.9</v>
      </c>
      <c r="I712">
        <f>IF(MONTH(calls[[#This Row],[Date of Call]])&lt;=6, YEAR(calls[[#This Row],[Date of Call]]), YEAR(calls[[#This Row],[Date of Call]])+1)</f>
        <v>2024</v>
      </c>
      <c r="J712" t="str">
        <f>TEXT(calls[[#This Row],[Date of Call]],"DDDD")</f>
        <v>Monday</v>
      </c>
      <c r="K712" t="str">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6" t="s">
        <v>10</v>
      </c>
      <c r="F713" s="17">
        <v>45174</v>
      </c>
      <c r="G713">
        <v>75</v>
      </c>
      <c r="H713">
        <v>4.4000000000000004</v>
      </c>
      <c r="I713">
        <f>IF(MONTH(calls[[#This Row],[Date of Call]])&lt;=6, YEAR(calls[[#This Row],[Date of Call]]), YEAR(calls[[#This Row],[Date of Call]])+1)</f>
        <v>2024</v>
      </c>
      <c r="J713" t="str">
        <f>TEXT(calls[[#This Row],[Date of Call]],"DDDD")</f>
        <v>Tuesday</v>
      </c>
      <c r="K713" t="str">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6" t="s">
        <v>13</v>
      </c>
      <c r="F714" s="17">
        <v>45175</v>
      </c>
      <c r="G714">
        <v>88</v>
      </c>
      <c r="H714">
        <v>4.3</v>
      </c>
      <c r="I714">
        <f>IF(MONTH(calls[[#This Row],[Date of Call]])&lt;=6, YEAR(calls[[#This Row],[Date of Call]]), YEAR(calls[[#This Row],[Date of Call]])+1)</f>
        <v>2024</v>
      </c>
      <c r="J714" t="str">
        <f>TEXT(calls[[#This Row],[Date of Call]],"DDDD")</f>
        <v>Wednesday</v>
      </c>
      <c r="K714" t="str">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6" t="s">
        <v>10</v>
      </c>
      <c r="F715" s="17">
        <v>45175</v>
      </c>
      <c r="G715">
        <v>24</v>
      </c>
      <c r="H715">
        <v>4.7</v>
      </c>
      <c r="I715">
        <f>IF(MONTH(calls[[#This Row],[Date of Call]])&lt;=6, YEAR(calls[[#This Row],[Date of Call]]), YEAR(calls[[#This Row],[Date of Call]])+1)</f>
        <v>2024</v>
      </c>
      <c r="J715" t="str">
        <f>TEXT(calls[[#This Row],[Date of Call]],"DDDD")</f>
        <v>Wednesday</v>
      </c>
      <c r="K715" t="str">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6" t="s">
        <v>6</v>
      </c>
      <c r="F716" s="17">
        <v>45175</v>
      </c>
      <c r="G716">
        <v>96</v>
      </c>
      <c r="H716">
        <v>3.2</v>
      </c>
      <c r="I716">
        <f>IF(MONTH(calls[[#This Row],[Date of Call]])&lt;=6, YEAR(calls[[#This Row],[Date of Call]]), YEAR(calls[[#This Row],[Date of Call]])+1)</f>
        <v>2024</v>
      </c>
      <c r="J716" t="str">
        <f>TEXT(calls[[#This Row],[Date of Call]],"DDDD")</f>
        <v>Wednesday</v>
      </c>
      <c r="K716" t="str">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6" t="s">
        <v>6</v>
      </c>
      <c r="F717" s="17">
        <v>45176</v>
      </c>
      <c r="G717">
        <v>124</v>
      </c>
      <c r="H717">
        <v>2.2999999999999998</v>
      </c>
      <c r="I717">
        <f>IF(MONTH(calls[[#This Row],[Date of Call]])&lt;=6, YEAR(calls[[#This Row],[Date of Call]]), YEAR(calls[[#This Row],[Date of Call]])+1)</f>
        <v>2024</v>
      </c>
      <c r="J717" t="str">
        <f>TEXT(calls[[#This Row],[Date of Call]],"DDDD")</f>
        <v>Thursday</v>
      </c>
      <c r="K717" t="str">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6" t="s">
        <v>11</v>
      </c>
      <c r="F718" s="17">
        <v>45177</v>
      </c>
      <c r="G718">
        <v>130</v>
      </c>
      <c r="H718">
        <v>3.6</v>
      </c>
      <c r="I718">
        <f>IF(MONTH(calls[[#This Row],[Date of Call]])&lt;=6, YEAR(calls[[#This Row],[Date of Call]]), YEAR(calls[[#This Row],[Date of Call]])+1)</f>
        <v>2024</v>
      </c>
      <c r="J718" t="str">
        <f>TEXT(calls[[#This Row],[Date of Call]],"DDDD")</f>
        <v>Friday</v>
      </c>
      <c r="K718" t="str">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6" t="s">
        <v>9</v>
      </c>
      <c r="F719" s="17">
        <v>45177</v>
      </c>
      <c r="G719">
        <v>45</v>
      </c>
      <c r="H719">
        <v>4.5999999999999996</v>
      </c>
      <c r="I719">
        <f>IF(MONTH(calls[[#This Row],[Date of Call]])&lt;=6, YEAR(calls[[#This Row],[Date of Call]]), YEAR(calls[[#This Row],[Date of Call]])+1)</f>
        <v>2024</v>
      </c>
      <c r="J719" t="str">
        <f>TEXT(calls[[#This Row],[Date of Call]],"DDDD")</f>
        <v>Friday</v>
      </c>
      <c r="K719" t="str">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6" t="s">
        <v>6</v>
      </c>
      <c r="F720" s="17">
        <v>45177</v>
      </c>
      <c r="G720">
        <v>66</v>
      </c>
      <c r="H720">
        <v>4</v>
      </c>
      <c r="I720">
        <f>IF(MONTH(calls[[#This Row],[Date of Call]])&lt;=6, YEAR(calls[[#This Row],[Date of Call]]), YEAR(calls[[#This Row],[Date of Call]])+1)</f>
        <v>2024</v>
      </c>
      <c r="J720" t="str">
        <f>TEXT(calls[[#This Row],[Date of Call]],"DDDD")</f>
        <v>Friday</v>
      </c>
      <c r="K720" t="str">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6" t="s">
        <v>10</v>
      </c>
      <c r="F721" s="17">
        <v>45177</v>
      </c>
      <c r="G721">
        <v>58</v>
      </c>
      <c r="H721">
        <v>4.7</v>
      </c>
      <c r="I721">
        <f>IF(MONTH(calls[[#This Row],[Date of Call]])&lt;=6, YEAR(calls[[#This Row],[Date of Call]]), YEAR(calls[[#This Row],[Date of Call]])+1)</f>
        <v>2024</v>
      </c>
      <c r="J721" t="str">
        <f>TEXT(calls[[#This Row],[Date of Call]],"DDDD")</f>
        <v>Friday</v>
      </c>
      <c r="K721" t="str">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6" t="s">
        <v>6</v>
      </c>
      <c r="F722" s="17">
        <v>45178</v>
      </c>
      <c r="G722">
        <v>152</v>
      </c>
      <c r="H722">
        <v>4.3</v>
      </c>
      <c r="I722">
        <f>IF(MONTH(calls[[#This Row],[Date of Call]])&lt;=6, YEAR(calls[[#This Row],[Date of Call]]), YEAR(calls[[#This Row],[Date of Call]])+1)</f>
        <v>2024</v>
      </c>
      <c r="J722" t="str">
        <f>TEXT(calls[[#This Row],[Date of Call]],"DDDD")</f>
        <v>Saturday</v>
      </c>
      <c r="K722" t="str">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6" t="s">
        <v>13</v>
      </c>
      <c r="F723" s="17">
        <v>45178</v>
      </c>
      <c r="G723">
        <v>75</v>
      </c>
      <c r="H723">
        <v>2.8</v>
      </c>
      <c r="I723">
        <f>IF(MONTH(calls[[#This Row],[Date of Call]])&lt;=6, YEAR(calls[[#This Row],[Date of Call]]), YEAR(calls[[#This Row],[Date of Call]])+1)</f>
        <v>2024</v>
      </c>
      <c r="J723" t="str">
        <f>TEXT(calls[[#This Row],[Date of Call]],"DDDD")</f>
        <v>Saturday</v>
      </c>
      <c r="K723" t="str">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6" t="s">
        <v>9</v>
      </c>
      <c r="F724" s="17">
        <v>45178</v>
      </c>
      <c r="G724">
        <v>78</v>
      </c>
      <c r="H724">
        <v>4</v>
      </c>
      <c r="I724">
        <f>IF(MONTH(calls[[#This Row],[Date of Call]])&lt;=6, YEAR(calls[[#This Row],[Date of Call]]), YEAR(calls[[#This Row],[Date of Call]])+1)</f>
        <v>2024</v>
      </c>
      <c r="J724" t="str">
        <f>TEXT(calls[[#This Row],[Date of Call]],"DDDD")</f>
        <v>Saturday</v>
      </c>
      <c r="K724" t="str">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6" t="s">
        <v>11</v>
      </c>
      <c r="F725" s="17">
        <v>45178</v>
      </c>
      <c r="G725">
        <v>69</v>
      </c>
      <c r="H725">
        <v>3.9</v>
      </c>
      <c r="I725">
        <f>IF(MONTH(calls[[#This Row],[Date of Call]])&lt;=6, YEAR(calls[[#This Row],[Date of Call]]), YEAR(calls[[#This Row],[Date of Call]])+1)</f>
        <v>2024</v>
      </c>
      <c r="J725" t="str">
        <f>TEXT(calls[[#This Row],[Date of Call]],"DDDD")</f>
        <v>Saturday</v>
      </c>
      <c r="K725" t="str">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6" t="s">
        <v>10</v>
      </c>
      <c r="F726" s="17">
        <v>45179</v>
      </c>
      <c r="G726">
        <v>46</v>
      </c>
      <c r="H726">
        <v>3.1</v>
      </c>
      <c r="I726">
        <f>IF(MONTH(calls[[#This Row],[Date of Call]])&lt;=6, YEAR(calls[[#This Row],[Date of Call]]), YEAR(calls[[#This Row],[Date of Call]])+1)</f>
        <v>2024</v>
      </c>
      <c r="J726" t="str">
        <f>TEXT(calls[[#This Row],[Date of Call]],"DDDD")</f>
        <v>Sunday</v>
      </c>
      <c r="K726" t="str">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6" t="s">
        <v>6</v>
      </c>
      <c r="F727" s="17">
        <v>45179</v>
      </c>
      <c r="G727">
        <v>64</v>
      </c>
      <c r="H727">
        <v>2.7</v>
      </c>
      <c r="I727">
        <f>IF(MONTH(calls[[#This Row],[Date of Call]])&lt;=6, YEAR(calls[[#This Row],[Date of Call]]), YEAR(calls[[#This Row],[Date of Call]])+1)</f>
        <v>2024</v>
      </c>
      <c r="J727" t="str">
        <f>TEXT(calls[[#This Row],[Date of Call]],"DDDD")</f>
        <v>Sunday</v>
      </c>
      <c r="K727" t="str">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6" t="s">
        <v>9</v>
      </c>
      <c r="F728" s="17">
        <v>45179</v>
      </c>
      <c r="G728">
        <v>38</v>
      </c>
      <c r="H728">
        <v>4.7</v>
      </c>
      <c r="I728">
        <f>IF(MONTH(calls[[#This Row],[Date of Call]])&lt;=6, YEAR(calls[[#This Row],[Date of Call]]), YEAR(calls[[#This Row],[Date of Call]])+1)</f>
        <v>2024</v>
      </c>
      <c r="J728" t="str">
        <f>TEXT(calls[[#This Row],[Date of Call]],"DDDD")</f>
        <v>Sunday</v>
      </c>
      <c r="K728" t="str">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6" t="s">
        <v>9</v>
      </c>
      <c r="F729" s="17">
        <v>45181</v>
      </c>
      <c r="G729">
        <v>90</v>
      </c>
      <c r="H729">
        <v>4.3</v>
      </c>
      <c r="I729">
        <f>IF(MONTH(calls[[#This Row],[Date of Call]])&lt;=6, YEAR(calls[[#This Row],[Date of Call]]), YEAR(calls[[#This Row],[Date of Call]])+1)</f>
        <v>2024</v>
      </c>
      <c r="J729" t="str">
        <f>TEXT(calls[[#This Row],[Date of Call]],"DDDD")</f>
        <v>Tuesday</v>
      </c>
      <c r="K729" t="str">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6" t="s">
        <v>9</v>
      </c>
      <c r="F730" s="17">
        <v>45181</v>
      </c>
      <c r="G730">
        <v>32</v>
      </c>
      <c r="H730">
        <v>3.8</v>
      </c>
      <c r="I730">
        <f>IF(MONTH(calls[[#This Row],[Date of Call]])&lt;=6, YEAR(calls[[#This Row],[Date of Call]]), YEAR(calls[[#This Row],[Date of Call]])+1)</f>
        <v>2024</v>
      </c>
      <c r="J730" t="str">
        <f>TEXT(calls[[#This Row],[Date of Call]],"DDDD")</f>
        <v>Tuesday</v>
      </c>
      <c r="K730" t="str">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6" t="s">
        <v>6</v>
      </c>
      <c r="F731" s="17">
        <v>45181</v>
      </c>
      <c r="G731">
        <v>120</v>
      </c>
      <c r="H731">
        <v>4.4000000000000004</v>
      </c>
      <c r="I731">
        <f>IF(MONTH(calls[[#This Row],[Date of Call]])&lt;=6, YEAR(calls[[#This Row],[Date of Call]]), YEAR(calls[[#This Row],[Date of Call]])+1)</f>
        <v>2024</v>
      </c>
      <c r="J731" t="str">
        <f>TEXT(calls[[#This Row],[Date of Call]],"DDDD")</f>
        <v>Tuesday</v>
      </c>
      <c r="K731" t="str">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6" t="s">
        <v>9</v>
      </c>
      <c r="F732" s="17">
        <v>45181</v>
      </c>
      <c r="G732">
        <v>31</v>
      </c>
      <c r="H732">
        <v>3.9</v>
      </c>
      <c r="I732">
        <f>IF(MONTH(calls[[#This Row],[Date of Call]])&lt;=6, YEAR(calls[[#This Row],[Date of Call]]), YEAR(calls[[#This Row],[Date of Call]])+1)</f>
        <v>2024</v>
      </c>
      <c r="J732" t="str">
        <f>TEXT(calls[[#This Row],[Date of Call]],"DDDD")</f>
        <v>Tuesday</v>
      </c>
      <c r="K732" t="str">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6" t="s">
        <v>6</v>
      </c>
      <c r="F733" s="17">
        <v>45182</v>
      </c>
      <c r="G733">
        <v>108</v>
      </c>
      <c r="H733">
        <v>4.9000000000000004</v>
      </c>
      <c r="I733">
        <f>IF(MONTH(calls[[#This Row],[Date of Call]])&lt;=6, YEAR(calls[[#This Row],[Date of Call]]), YEAR(calls[[#This Row],[Date of Call]])+1)</f>
        <v>2024</v>
      </c>
      <c r="J733" t="str">
        <f>TEXT(calls[[#This Row],[Date of Call]],"DDDD")</f>
        <v>Wednesday</v>
      </c>
      <c r="K733" t="str">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6" t="s">
        <v>6</v>
      </c>
      <c r="F734" s="17">
        <v>45182</v>
      </c>
      <c r="G734">
        <v>180</v>
      </c>
      <c r="H734">
        <v>4.2</v>
      </c>
      <c r="I734">
        <f>IF(MONTH(calls[[#This Row],[Date of Call]])&lt;=6, YEAR(calls[[#This Row],[Date of Call]]), YEAR(calls[[#This Row],[Date of Call]])+1)</f>
        <v>2024</v>
      </c>
      <c r="J734" t="str">
        <f>TEXT(calls[[#This Row],[Date of Call]],"DDDD")</f>
        <v>Wednesday</v>
      </c>
      <c r="K734" t="str">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6" t="s">
        <v>11</v>
      </c>
      <c r="F735" s="17">
        <v>45183</v>
      </c>
      <c r="G735">
        <v>124</v>
      </c>
      <c r="H735">
        <v>4</v>
      </c>
      <c r="I735">
        <f>IF(MONTH(calls[[#This Row],[Date of Call]])&lt;=6, YEAR(calls[[#This Row],[Date of Call]]), YEAR(calls[[#This Row],[Date of Call]])+1)</f>
        <v>2024</v>
      </c>
      <c r="J735" t="str">
        <f>TEXT(calls[[#This Row],[Date of Call]],"DDDD")</f>
        <v>Thursday</v>
      </c>
      <c r="K735" t="str">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6" t="s">
        <v>11</v>
      </c>
      <c r="F736" s="17">
        <v>45183</v>
      </c>
      <c r="G736">
        <v>23</v>
      </c>
      <c r="H736">
        <v>4.2</v>
      </c>
      <c r="I736">
        <f>IF(MONTH(calls[[#This Row],[Date of Call]])&lt;=6, YEAR(calls[[#This Row],[Date of Call]]), YEAR(calls[[#This Row],[Date of Call]])+1)</f>
        <v>2024</v>
      </c>
      <c r="J736" t="str">
        <f>TEXT(calls[[#This Row],[Date of Call]],"DDDD")</f>
        <v>Thursday</v>
      </c>
      <c r="K736" t="str">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6" t="s">
        <v>10</v>
      </c>
      <c r="F737" s="17">
        <v>45184</v>
      </c>
      <c r="G737">
        <v>24</v>
      </c>
      <c r="H737">
        <v>4.8</v>
      </c>
      <c r="I737">
        <f>IF(MONTH(calls[[#This Row],[Date of Call]])&lt;=6, YEAR(calls[[#This Row],[Date of Call]]), YEAR(calls[[#This Row],[Date of Call]])+1)</f>
        <v>2024</v>
      </c>
      <c r="J737" t="str">
        <f>TEXT(calls[[#This Row],[Date of Call]],"DDDD")</f>
        <v>Friday</v>
      </c>
      <c r="K737" t="str">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6" t="s">
        <v>9</v>
      </c>
      <c r="F738" s="17">
        <v>45185</v>
      </c>
      <c r="G738">
        <v>52</v>
      </c>
      <c r="H738">
        <v>1.1000000000000001</v>
      </c>
      <c r="I738">
        <f>IF(MONTH(calls[[#This Row],[Date of Call]])&lt;=6, YEAR(calls[[#This Row],[Date of Call]]), YEAR(calls[[#This Row],[Date of Call]])+1)</f>
        <v>2024</v>
      </c>
      <c r="J738" t="str">
        <f>TEXT(calls[[#This Row],[Date of Call]],"DDDD")</f>
        <v>Saturday</v>
      </c>
      <c r="K738" t="str">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6" t="s">
        <v>10</v>
      </c>
      <c r="F739" s="17">
        <v>45186</v>
      </c>
      <c r="G739">
        <v>168</v>
      </c>
      <c r="H739">
        <v>4</v>
      </c>
      <c r="I739">
        <f>IF(MONTH(calls[[#This Row],[Date of Call]])&lt;=6, YEAR(calls[[#This Row],[Date of Call]]), YEAR(calls[[#This Row],[Date of Call]])+1)</f>
        <v>2024</v>
      </c>
      <c r="J739" t="str">
        <f>TEXT(calls[[#This Row],[Date of Call]],"DDDD")</f>
        <v>Sunday</v>
      </c>
      <c r="K739" t="str">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6" t="s">
        <v>6</v>
      </c>
      <c r="F740" s="17">
        <v>45188</v>
      </c>
      <c r="G740">
        <v>125</v>
      </c>
      <c r="H740">
        <v>4.8</v>
      </c>
      <c r="I740">
        <f>IF(MONTH(calls[[#This Row],[Date of Call]])&lt;=6, YEAR(calls[[#This Row],[Date of Call]]), YEAR(calls[[#This Row],[Date of Call]])+1)</f>
        <v>2024</v>
      </c>
      <c r="J740" t="str">
        <f>TEXT(calls[[#This Row],[Date of Call]],"DDDD")</f>
        <v>Tuesday</v>
      </c>
      <c r="K740" t="str">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6" t="s">
        <v>10</v>
      </c>
      <c r="F741" s="17">
        <v>45189</v>
      </c>
      <c r="G741">
        <v>50</v>
      </c>
      <c r="H741">
        <v>4.2</v>
      </c>
      <c r="I741">
        <f>IF(MONTH(calls[[#This Row],[Date of Call]])&lt;=6, YEAR(calls[[#This Row],[Date of Call]]), YEAR(calls[[#This Row],[Date of Call]])+1)</f>
        <v>2024</v>
      </c>
      <c r="J741" t="str">
        <f>TEXT(calls[[#This Row],[Date of Call]],"DDDD")</f>
        <v>Wednesday</v>
      </c>
      <c r="K741" t="str">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6" t="s">
        <v>9</v>
      </c>
      <c r="F742" s="17">
        <v>45190</v>
      </c>
      <c r="G742">
        <v>220</v>
      </c>
      <c r="H742">
        <v>4.5999999999999996</v>
      </c>
      <c r="I742">
        <f>IF(MONTH(calls[[#This Row],[Date of Call]])&lt;=6, YEAR(calls[[#This Row],[Date of Call]]), YEAR(calls[[#This Row],[Date of Call]])+1)</f>
        <v>2024</v>
      </c>
      <c r="J742" t="str">
        <f>TEXT(calls[[#This Row],[Date of Call]],"DDDD")</f>
        <v>Thursday</v>
      </c>
      <c r="K742" t="str">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6" t="s">
        <v>10</v>
      </c>
      <c r="F743" s="17">
        <v>45190</v>
      </c>
      <c r="G743">
        <v>180</v>
      </c>
      <c r="H743">
        <v>4</v>
      </c>
      <c r="I743">
        <f>IF(MONTH(calls[[#This Row],[Date of Call]])&lt;=6, YEAR(calls[[#This Row],[Date of Call]]), YEAR(calls[[#This Row],[Date of Call]])+1)</f>
        <v>2024</v>
      </c>
      <c r="J743" t="str">
        <f>TEXT(calls[[#This Row],[Date of Call]],"DDDD")</f>
        <v>Thursday</v>
      </c>
      <c r="K743" t="str">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6" t="s">
        <v>9</v>
      </c>
      <c r="F744" s="17">
        <v>45190</v>
      </c>
      <c r="G744">
        <v>110</v>
      </c>
      <c r="H744">
        <v>3.9</v>
      </c>
      <c r="I744">
        <f>IF(MONTH(calls[[#This Row],[Date of Call]])&lt;=6, YEAR(calls[[#This Row],[Date of Call]]), YEAR(calls[[#This Row],[Date of Call]])+1)</f>
        <v>2024</v>
      </c>
      <c r="J744" t="str">
        <f>TEXT(calls[[#This Row],[Date of Call]],"DDDD")</f>
        <v>Thursday</v>
      </c>
      <c r="K744" t="str">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6" t="s">
        <v>10</v>
      </c>
      <c r="F745" s="17">
        <v>45190</v>
      </c>
      <c r="G745">
        <v>36</v>
      </c>
      <c r="H745">
        <v>2.8</v>
      </c>
      <c r="I745">
        <f>IF(MONTH(calls[[#This Row],[Date of Call]])&lt;=6, YEAR(calls[[#This Row],[Date of Call]]), YEAR(calls[[#This Row],[Date of Call]])+1)</f>
        <v>2024</v>
      </c>
      <c r="J745" t="str">
        <f>TEXT(calls[[#This Row],[Date of Call]],"DDDD")</f>
        <v>Thursday</v>
      </c>
      <c r="K745" t="str">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6" t="s">
        <v>11</v>
      </c>
      <c r="F746" s="17">
        <v>45191</v>
      </c>
      <c r="G746">
        <v>93</v>
      </c>
      <c r="H746">
        <v>4.7</v>
      </c>
      <c r="I746">
        <f>IF(MONTH(calls[[#This Row],[Date of Call]])&lt;=6, YEAR(calls[[#This Row],[Date of Call]]), YEAR(calls[[#This Row],[Date of Call]])+1)</f>
        <v>2024</v>
      </c>
      <c r="J746" t="str">
        <f>TEXT(calls[[#This Row],[Date of Call]],"DDDD")</f>
        <v>Friday</v>
      </c>
      <c r="K746" t="str">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6" t="s">
        <v>10</v>
      </c>
      <c r="F747" s="17">
        <v>45191</v>
      </c>
      <c r="G747">
        <v>38</v>
      </c>
      <c r="H747">
        <v>4.2</v>
      </c>
      <c r="I747">
        <f>IF(MONTH(calls[[#This Row],[Date of Call]])&lt;=6, YEAR(calls[[#This Row],[Date of Call]]), YEAR(calls[[#This Row],[Date of Call]])+1)</f>
        <v>2024</v>
      </c>
      <c r="J747" t="str">
        <f>TEXT(calls[[#This Row],[Date of Call]],"DDDD")</f>
        <v>Friday</v>
      </c>
      <c r="K747" t="str">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6" t="s">
        <v>11</v>
      </c>
      <c r="F748" s="17">
        <v>45192</v>
      </c>
      <c r="G748">
        <v>66</v>
      </c>
      <c r="H748">
        <v>3.9</v>
      </c>
      <c r="I748">
        <f>IF(MONTH(calls[[#This Row],[Date of Call]])&lt;=6, YEAR(calls[[#This Row],[Date of Call]]), YEAR(calls[[#This Row],[Date of Call]])+1)</f>
        <v>2024</v>
      </c>
      <c r="J748" t="str">
        <f>TEXT(calls[[#This Row],[Date of Call]],"DDDD")</f>
        <v>Saturday</v>
      </c>
      <c r="K748" t="str">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6" t="s">
        <v>10</v>
      </c>
      <c r="F749" s="17">
        <v>45192</v>
      </c>
      <c r="G749">
        <v>215</v>
      </c>
      <c r="H749">
        <v>4.5999999999999996</v>
      </c>
      <c r="I749">
        <f>IF(MONTH(calls[[#This Row],[Date of Call]])&lt;=6, YEAR(calls[[#This Row],[Date of Call]]), YEAR(calls[[#This Row],[Date of Call]])+1)</f>
        <v>2024</v>
      </c>
      <c r="J749" t="str">
        <f>TEXT(calls[[#This Row],[Date of Call]],"DDDD")</f>
        <v>Saturday</v>
      </c>
      <c r="K749" t="str">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6" t="s">
        <v>11</v>
      </c>
      <c r="F750" s="17">
        <v>45192</v>
      </c>
      <c r="G750">
        <v>92</v>
      </c>
      <c r="H750">
        <v>4.3</v>
      </c>
      <c r="I750">
        <f>IF(MONTH(calls[[#This Row],[Date of Call]])&lt;=6, YEAR(calls[[#This Row],[Date of Call]]), YEAR(calls[[#This Row],[Date of Call]])+1)</f>
        <v>2024</v>
      </c>
      <c r="J750" t="str">
        <f>TEXT(calls[[#This Row],[Date of Call]],"DDDD")</f>
        <v>Saturday</v>
      </c>
      <c r="K750" t="str">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6" t="s">
        <v>10</v>
      </c>
      <c r="F751" s="17">
        <v>45192</v>
      </c>
      <c r="G751">
        <v>80</v>
      </c>
      <c r="H751">
        <v>3.6</v>
      </c>
      <c r="I751">
        <f>IF(MONTH(calls[[#This Row],[Date of Call]])&lt;=6, YEAR(calls[[#This Row],[Date of Call]]), YEAR(calls[[#This Row],[Date of Call]])+1)</f>
        <v>2024</v>
      </c>
      <c r="J751" t="str">
        <f>TEXT(calls[[#This Row],[Date of Call]],"DDDD")</f>
        <v>Saturday</v>
      </c>
      <c r="K751" t="str">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6" t="s">
        <v>10</v>
      </c>
      <c r="F752" s="17">
        <v>45193</v>
      </c>
      <c r="G752">
        <v>123</v>
      </c>
      <c r="H752">
        <v>4.9000000000000004</v>
      </c>
      <c r="I752">
        <f>IF(MONTH(calls[[#This Row],[Date of Call]])&lt;=6, YEAR(calls[[#This Row],[Date of Call]]), YEAR(calls[[#This Row],[Date of Call]])+1)</f>
        <v>2024</v>
      </c>
      <c r="J752" t="str">
        <f>TEXT(calls[[#This Row],[Date of Call]],"DDDD")</f>
        <v>Sunday</v>
      </c>
      <c r="K752" t="str">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6" t="s">
        <v>13</v>
      </c>
      <c r="F753" s="17">
        <v>45193</v>
      </c>
      <c r="G753">
        <v>23</v>
      </c>
      <c r="H753">
        <v>2.4</v>
      </c>
      <c r="I753">
        <f>IF(MONTH(calls[[#This Row],[Date of Call]])&lt;=6, YEAR(calls[[#This Row],[Date of Call]]), YEAR(calls[[#This Row],[Date of Call]])+1)</f>
        <v>2024</v>
      </c>
      <c r="J753" t="str">
        <f>TEXT(calls[[#This Row],[Date of Call]],"DDDD")</f>
        <v>Sunday</v>
      </c>
      <c r="K753" t="str">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6" t="s">
        <v>9</v>
      </c>
      <c r="F754" s="17">
        <v>45193</v>
      </c>
      <c r="G754">
        <v>63</v>
      </c>
      <c r="H754">
        <v>4.2</v>
      </c>
      <c r="I754">
        <f>IF(MONTH(calls[[#This Row],[Date of Call]])&lt;=6, YEAR(calls[[#This Row],[Date of Call]]), YEAR(calls[[#This Row],[Date of Call]])+1)</f>
        <v>2024</v>
      </c>
      <c r="J754" t="str">
        <f>TEXT(calls[[#This Row],[Date of Call]],"DDDD")</f>
        <v>Sunday</v>
      </c>
      <c r="K754" t="str">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6" t="s">
        <v>6</v>
      </c>
      <c r="F755" s="17">
        <v>45193</v>
      </c>
      <c r="G755">
        <v>52</v>
      </c>
      <c r="H755">
        <v>3.9</v>
      </c>
      <c r="I755">
        <f>IF(MONTH(calls[[#This Row],[Date of Call]])&lt;=6, YEAR(calls[[#This Row],[Date of Call]]), YEAR(calls[[#This Row],[Date of Call]])+1)</f>
        <v>2024</v>
      </c>
      <c r="J755" t="str">
        <f>TEXT(calls[[#This Row],[Date of Call]],"DDDD")</f>
        <v>Sunday</v>
      </c>
      <c r="K755" t="str">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6" t="s">
        <v>6</v>
      </c>
      <c r="F756" s="17">
        <v>45193</v>
      </c>
      <c r="G756">
        <v>60</v>
      </c>
      <c r="H756">
        <v>4.2</v>
      </c>
      <c r="I756">
        <f>IF(MONTH(calls[[#This Row],[Date of Call]])&lt;=6, YEAR(calls[[#This Row],[Date of Call]]), YEAR(calls[[#This Row],[Date of Call]])+1)</f>
        <v>2024</v>
      </c>
      <c r="J756" t="str">
        <f>TEXT(calls[[#This Row],[Date of Call]],"DDDD")</f>
        <v>Sunday</v>
      </c>
      <c r="K756" t="str">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6" t="s">
        <v>11</v>
      </c>
      <c r="F757" s="17">
        <v>45194</v>
      </c>
      <c r="G757">
        <v>87</v>
      </c>
      <c r="H757">
        <v>3.9</v>
      </c>
      <c r="I757">
        <f>IF(MONTH(calls[[#This Row],[Date of Call]])&lt;=6, YEAR(calls[[#This Row],[Date of Call]]), YEAR(calls[[#This Row],[Date of Call]])+1)</f>
        <v>2024</v>
      </c>
      <c r="J757" t="str">
        <f>TEXT(calls[[#This Row],[Date of Call]],"DDDD")</f>
        <v>Monday</v>
      </c>
      <c r="K757" t="str">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6" t="s">
        <v>10</v>
      </c>
      <c r="F758" s="17">
        <v>45195</v>
      </c>
      <c r="G758">
        <v>42</v>
      </c>
      <c r="H758">
        <v>4.5</v>
      </c>
      <c r="I758">
        <f>IF(MONTH(calls[[#This Row],[Date of Call]])&lt;=6, YEAR(calls[[#This Row],[Date of Call]]), YEAR(calls[[#This Row],[Date of Call]])+1)</f>
        <v>2024</v>
      </c>
      <c r="J758" t="str">
        <f>TEXT(calls[[#This Row],[Date of Call]],"DDDD")</f>
        <v>Tuesday</v>
      </c>
      <c r="K758" t="str">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6" t="s">
        <v>9</v>
      </c>
      <c r="F759" s="17">
        <v>45196</v>
      </c>
      <c r="G759">
        <v>37</v>
      </c>
      <c r="H759">
        <v>3.8</v>
      </c>
      <c r="I759">
        <f>IF(MONTH(calls[[#This Row],[Date of Call]])&lt;=6, YEAR(calls[[#This Row],[Date of Call]]), YEAR(calls[[#This Row],[Date of Call]])+1)</f>
        <v>2024</v>
      </c>
      <c r="J759" t="str">
        <f>TEXT(calls[[#This Row],[Date of Call]],"DDDD")</f>
        <v>Wednesday</v>
      </c>
      <c r="K759" t="str">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6" t="s">
        <v>13</v>
      </c>
      <c r="F760" s="17">
        <v>45196</v>
      </c>
      <c r="G760">
        <v>135</v>
      </c>
      <c r="H760">
        <v>3.9</v>
      </c>
      <c r="I760">
        <f>IF(MONTH(calls[[#This Row],[Date of Call]])&lt;=6, YEAR(calls[[#This Row],[Date of Call]]), YEAR(calls[[#This Row],[Date of Call]])+1)</f>
        <v>2024</v>
      </c>
      <c r="J760" t="str">
        <f>TEXT(calls[[#This Row],[Date of Call]],"DDDD")</f>
        <v>Wednesday</v>
      </c>
      <c r="K760" t="str">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6" t="s">
        <v>13</v>
      </c>
      <c r="F761" s="17">
        <v>45196</v>
      </c>
      <c r="G761">
        <v>88</v>
      </c>
      <c r="H761">
        <v>4.7</v>
      </c>
      <c r="I761">
        <f>IF(MONTH(calls[[#This Row],[Date of Call]])&lt;=6, YEAR(calls[[#This Row],[Date of Call]]), YEAR(calls[[#This Row],[Date of Call]])+1)</f>
        <v>2024</v>
      </c>
      <c r="J761" t="str">
        <f>TEXT(calls[[#This Row],[Date of Call]],"DDDD")</f>
        <v>Wednesday</v>
      </c>
      <c r="K761" t="str">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6" t="s">
        <v>9</v>
      </c>
      <c r="F762" s="17">
        <v>45196</v>
      </c>
      <c r="G762">
        <v>190</v>
      </c>
      <c r="H762">
        <v>3.2</v>
      </c>
      <c r="I762">
        <f>IF(MONTH(calls[[#This Row],[Date of Call]])&lt;=6, YEAR(calls[[#This Row],[Date of Call]]), YEAR(calls[[#This Row],[Date of Call]])+1)</f>
        <v>2024</v>
      </c>
      <c r="J762" t="str">
        <f>TEXT(calls[[#This Row],[Date of Call]],"DDDD")</f>
        <v>Wednesday</v>
      </c>
      <c r="K762" t="str">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6" t="s">
        <v>13</v>
      </c>
      <c r="F763" s="17">
        <v>45196</v>
      </c>
      <c r="G763">
        <v>81</v>
      </c>
      <c r="H763">
        <v>5</v>
      </c>
      <c r="I763">
        <f>IF(MONTH(calls[[#This Row],[Date of Call]])&lt;=6, YEAR(calls[[#This Row],[Date of Call]]), YEAR(calls[[#This Row],[Date of Call]])+1)</f>
        <v>2024</v>
      </c>
      <c r="J763" t="str">
        <f>TEXT(calls[[#This Row],[Date of Call]],"DDDD")</f>
        <v>Wednesday</v>
      </c>
      <c r="K763" t="str">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6" t="s">
        <v>9</v>
      </c>
      <c r="F764" s="17">
        <v>45196</v>
      </c>
      <c r="G764">
        <v>44</v>
      </c>
      <c r="H764">
        <v>3.7</v>
      </c>
      <c r="I764">
        <f>IF(MONTH(calls[[#This Row],[Date of Call]])&lt;=6, YEAR(calls[[#This Row],[Date of Call]]), YEAR(calls[[#This Row],[Date of Call]])+1)</f>
        <v>2024</v>
      </c>
      <c r="J764" t="str">
        <f>TEXT(calls[[#This Row],[Date of Call]],"DDDD")</f>
        <v>Wednesday</v>
      </c>
      <c r="K764" t="str">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6" t="s">
        <v>13</v>
      </c>
      <c r="F765" s="17">
        <v>45197</v>
      </c>
      <c r="G765">
        <v>92</v>
      </c>
      <c r="H765">
        <v>3.9</v>
      </c>
      <c r="I765">
        <f>IF(MONTH(calls[[#This Row],[Date of Call]])&lt;=6, YEAR(calls[[#This Row],[Date of Call]]), YEAR(calls[[#This Row],[Date of Call]])+1)</f>
        <v>2024</v>
      </c>
      <c r="J765" t="str">
        <f>TEXT(calls[[#This Row],[Date of Call]],"DDDD")</f>
        <v>Thursday</v>
      </c>
      <c r="K765" t="str">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6" t="s">
        <v>10</v>
      </c>
      <c r="F766" s="17">
        <v>45198</v>
      </c>
      <c r="G766">
        <v>90</v>
      </c>
      <c r="H766">
        <v>3.1</v>
      </c>
      <c r="I766">
        <f>IF(MONTH(calls[[#This Row],[Date of Call]])&lt;=6, YEAR(calls[[#This Row],[Date of Call]]), YEAR(calls[[#This Row],[Date of Call]])+1)</f>
        <v>2024</v>
      </c>
      <c r="J766" t="str">
        <f>TEXT(calls[[#This Row],[Date of Call]],"DDDD")</f>
        <v>Friday</v>
      </c>
      <c r="K766" t="str">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6" t="s">
        <v>13</v>
      </c>
      <c r="F767" s="17">
        <v>45198</v>
      </c>
      <c r="G767">
        <v>112</v>
      </c>
      <c r="H767">
        <v>2</v>
      </c>
      <c r="I767">
        <f>IF(MONTH(calls[[#This Row],[Date of Call]])&lt;=6, YEAR(calls[[#This Row],[Date of Call]]), YEAR(calls[[#This Row],[Date of Call]])+1)</f>
        <v>2024</v>
      </c>
      <c r="J767" t="str">
        <f>TEXT(calls[[#This Row],[Date of Call]],"DDDD")</f>
        <v>Friday</v>
      </c>
      <c r="K767" t="str">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6" t="s">
        <v>9</v>
      </c>
      <c r="F768" s="17">
        <v>45198</v>
      </c>
      <c r="G768">
        <v>112</v>
      </c>
      <c r="H768">
        <v>4.5999999999999996</v>
      </c>
      <c r="I768">
        <f>IF(MONTH(calls[[#This Row],[Date of Call]])&lt;=6, YEAR(calls[[#This Row],[Date of Call]]), YEAR(calls[[#This Row],[Date of Call]])+1)</f>
        <v>2024</v>
      </c>
      <c r="J768" t="str">
        <f>TEXT(calls[[#This Row],[Date of Call]],"DDDD")</f>
        <v>Friday</v>
      </c>
      <c r="K768" t="str">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6" t="s">
        <v>11</v>
      </c>
      <c r="F769" s="17">
        <v>45198</v>
      </c>
      <c r="G769">
        <v>48</v>
      </c>
      <c r="H769">
        <v>3.7</v>
      </c>
      <c r="I769">
        <f>IF(MONTH(calls[[#This Row],[Date of Call]])&lt;=6, YEAR(calls[[#This Row],[Date of Call]]), YEAR(calls[[#This Row],[Date of Call]])+1)</f>
        <v>2024</v>
      </c>
      <c r="J769" t="str">
        <f>TEXT(calls[[#This Row],[Date of Call]],"DDDD")</f>
        <v>Friday</v>
      </c>
      <c r="K769" t="str">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6" t="s">
        <v>9</v>
      </c>
      <c r="F770" s="17">
        <v>45198</v>
      </c>
      <c r="G770">
        <v>116</v>
      </c>
      <c r="H770">
        <v>4.4000000000000004</v>
      </c>
      <c r="I770">
        <f>IF(MONTH(calls[[#This Row],[Date of Call]])&lt;=6, YEAR(calls[[#This Row],[Date of Call]]), YEAR(calls[[#This Row],[Date of Call]])+1)</f>
        <v>2024</v>
      </c>
      <c r="J770" t="str">
        <f>TEXT(calls[[#This Row],[Date of Call]],"DDDD")</f>
        <v>Friday</v>
      </c>
      <c r="K770" t="str">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6" t="s">
        <v>9</v>
      </c>
      <c r="F771" s="17">
        <v>45198</v>
      </c>
      <c r="G771">
        <v>29</v>
      </c>
      <c r="H771">
        <v>2.1</v>
      </c>
      <c r="I771">
        <f>IF(MONTH(calls[[#This Row],[Date of Call]])&lt;=6, YEAR(calls[[#This Row],[Date of Call]]), YEAR(calls[[#This Row],[Date of Call]])+1)</f>
        <v>2024</v>
      </c>
      <c r="J771" t="str">
        <f>TEXT(calls[[#This Row],[Date of Call]],"DDDD")</f>
        <v>Friday</v>
      </c>
      <c r="K771" t="str">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6" t="s">
        <v>13</v>
      </c>
      <c r="F772" s="17">
        <v>45199</v>
      </c>
      <c r="G772">
        <v>170</v>
      </c>
      <c r="H772">
        <v>2.2000000000000002</v>
      </c>
      <c r="I772">
        <f>IF(MONTH(calls[[#This Row],[Date of Call]])&lt;=6, YEAR(calls[[#This Row],[Date of Call]]), YEAR(calls[[#This Row],[Date of Call]])+1)</f>
        <v>2024</v>
      </c>
      <c r="J772" t="str">
        <f>TEXT(calls[[#This Row],[Date of Call]],"DDDD")</f>
        <v>Saturday</v>
      </c>
      <c r="K772" t="str">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6" t="s">
        <v>6</v>
      </c>
      <c r="F773" s="17">
        <v>45199</v>
      </c>
      <c r="G773">
        <v>68</v>
      </c>
      <c r="H773">
        <v>3.4</v>
      </c>
      <c r="I773">
        <f>IF(MONTH(calls[[#This Row],[Date of Call]])&lt;=6, YEAR(calls[[#This Row],[Date of Call]]), YEAR(calls[[#This Row],[Date of Call]])+1)</f>
        <v>2024</v>
      </c>
      <c r="J773" t="str">
        <f>TEXT(calls[[#This Row],[Date of Call]],"DDDD")</f>
        <v>Saturday</v>
      </c>
      <c r="K773" t="str">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6" t="s">
        <v>10</v>
      </c>
      <c r="F774" s="17">
        <v>45199</v>
      </c>
      <c r="G774">
        <v>195</v>
      </c>
      <c r="H774">
        <v>2.7</v>
      </c>
      <c r="I774">
        <f>IF(MONTH(calls[[#This Row],[Date of Call]])&lt;=6, YEAR(calls[[#This Row],[Date of Call]]), YEAR(calls[[#This Row],[Date of Call]])+1)</f>
        <v>2024</v>
      </c>
      <c r="J774" t="str">
        <f>TEXT(calls[[#This Row],[Date of Call]],"DDDD")</f>
        <v>Saturday</v>
      </c>
      <c r="K774" t="str">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6" t="s">
        <v>10</v>
      </c>
      <c r="F775" s="17">
        <v>45199</v>
      </c>
      <c r="G775">
        <v>96</v>
      </c>
      <c r="H775">
        <v>3.7</v>
      </c>
      <c r="I775">
        <f>IF(MONTH(calls[[#This Row],[Date of Call]])&lt;=6, YEAR(calls[[#This Row],[Date of Call]]), YEAR(calls[[#This Row],[Date of Call]])+1)</f>
        <v>2024</v>
      </c>
      <c r="J775" t="str">
        <f>TEXT(calls[[#This Row],[Date of Call]],"DDDD")</f>
        <v>Saturday</v>
      </c>
      <c r="K775" t="str">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6" t="s">
        <v>10</v>
      </c>
      <c r="F776" s="17">
        <v>45199</v>
      </c>
      <c r="G776">
        <v>96</v>
      </c>
      <c r="H776">
        <v>3.1</v>
      </c>
      <c r="I776">
        <f>IF(MONTH(calls[[#This Row],[Date of Call]])&lt;=6, YEAR(calls[[#This Row],[Date of Call]]), YEAR(calls[[#This Row],[Date of Call]])+1)</f>
        <v>2024</v>
      </c>
      <c r="J776" t="str">
        <f>TEXT(calls[[#This Row],[Date of Call]],"DDDD")</f>
        <v>Saturday</v>
      </c>
      <c r="K776" t="str">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6" t="s">
        <v>11</v>
      </c>
      <c r="F777" s="17">
        <v>45199</v>
      </c>
      <c r="G777">
        <v>117</v>
      </c>
      <c r="H777">
        <v>4.0999999999999996</v>
      </c>
      <c r="I777">
        <f>IF(MONTH(calls[[#This Row],[Date of Call]])&lt;=6, YEAR(calls[[#This Row],[Date of Call]]), YEAR(calls[[#This Row],[Date of Call]])+1)</f>
        <v>2024</v>
      </c>
      <c r="J777" t="str">
        <f>TEXT(calls[[#This Row],[Date of Call]],"DDDD")</f>
        <v>Saturday</v>
      </c>
      <c r="K777" t="str">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6" t="s">
        <v>13</v>
      </c>
      <c r="F778" s="17">
        <v>45199</v>
      </c>
      <c r="G778">
        <v>80</v>
      </c>
      <c r="H778">
        <v>4.8</v>
      </c>
      <c r="I778">
        <f>IF(MONTH(calls[[#This Row],[Date of Call]])&lt;=6, YEAR(calls[[#This Row],[Date of Call]]), YEAR(calls[[#This Row],[Date of Call]])+1)</f>
        <v>2024</v>
      </c>
      <c r="J778" t="str">
        <f>TEXT(calls[[#This Row],[Date of Call]],"DDDD")</f>
        <v>Saturday</v>
      </c>
      <c r="K778" t="str">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6" t="s">
        <v>6</v>
      </c>
      <c r="F779" s="17">
        <v>45199</v>
      </c>
      <c r="G779">
        <v>117</v>
      </c>
      <c r="H779">
        <v>4</v>
      </c>
      <c r="I779">
        <f>IF(MONTH(calls[[#This Row],[Date of Call]])&lt;=6, YEAR(calls[[#This Row],[Date of Call]]), YEAR(calls[[#This Row],[Date of Call]])+1)</f>
        <v>2024</v>
      </c>
      <c r="J779" t="str">
        <f>TEXT(calls[[#This Row],[Date of Call]],"DDDD")</f>
        <v>Saturday</v>
      </c>
      <c r="K779" t="str">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6" t="s">
        <v>10</v>
      </c>
      <c r="F780" s="17">
        <v>45200</v>
      </c>
      <c r="G780">
        <v>40</v>
      </c>
      <c r="H780">
        <v>3</v>
      </c>
      <c r="I780">
        <f>IF(MONTH(calls[[#This Row],[Date of Call]])&lt;=6, YEAR(calls[[#This Row],[Date of Call]]), YEAR(calls[[#This Row],[Date of Call]])+1)</f>
        <v>2024</v>
      </c>
      <c r="J780" t="str">
        <f>TEXT(calls[[#This Row],[Date of Call]],"DDDD")</f>
        <v>Sunday</v>
      </c>
      <c r="K780" t="str">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6" t="s">
        <v>6</v>
      </c>
      <c r="F781" s="17">
        <v>45200</v>
      </c>
      <c r="G781">
        <v>117</v>
      </c>
      <c r="H781">
        <v>4.8</v>
      </c>
      <c r="I781">
        <f>IF(MONTH(calls[[#This Row],[Date of Call]])&lt;=6, YEAR(calls[[#This Row],[Date of Call]]), YEAR(calls[[#This Row],[Date of Call]])+1)</f>
        <v>2024</v>
      </c>
      <c r="J781" t="str">
        <f>TEXT(calls[[#This Row],[Date of Call]],"DDDD")</f>
        <v>Sunday</v>
      </c>
      <c r="K781" t="str">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6" t="s">
        <v>13</v>
      </c>
      <c r="F782" s="17">
        <v>45200</v>
      </c>
      <c r="G782">
        <v>135</v>
      </c>
      <c r="H782">
        <v>4.0999999999999996</v>
      </c>
      <c r="I782">
        <f>IF(MONTH(calls[[#This Row],[Date of Call]])&lt;=6, YEAR(calls[[#This Row],[Date of Call]]), YEAR(calls[[#This Row],[Date of Call]])+1)</f>
        <v>2024</v>
      </c>
      <c r="J782" t="str">
        <f>TEXT(calls[[#This Row],[Date of Call]],"DDDD")</f>
        <v>Sunday</v>
      </c>
      <c r="K782" t="str">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6" t="s">
        <v>9</v>
      </c>
      <c r="F783" s="17">
        <v>45200</v>
      </c>
      <c r="G783">
        <v>99</v>
      </c>
      <c r="H783">
        <v>4.2</v>
      </c>
      <c r="I783">
        <f>IF(MONTH(calls[[#This Row],[Date of Call]])&lt;=6, YEAR(calls[[#This Row],[Date of Call]]), YEAR(calls[[#This Row],[Date of Call]])+1)</f>
        <v>2024</v>
      </c>
      <c r="J783" t="str">
        <f>TEXT(calls[[#This Row],[Date of Call]],"DDDD")</f>
        <v>Sunday</v>
      </c>
      <c r="K783" t="str">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6" t="s">
        <v>11</v>
      </c>
      <c r="F784" s="17">
        <v>45200</v>
      </c>
      <c r="G784">
        <v>130</v>
      </c>
      <c r="H784">
        <v>3.3</v>
      </c>
      <c r="I784">
        <f>IF(MONTH(calls[[#This Row],[Date of Call]])&lt;=6, YEAR(calls[[#This Row],[Date of Call]]), YEAR(calls[[#This Row],[Date of Call]])+1)</f>
        <v>2024</v>
      </c>
      <c r="J784" t="str">
        <f>TEXT(calls[[#This Row],[Date of Call]],"DDDD")</f>
        <v>Sunday</v>
      </c>
      <c r="K784" t="str">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6" t="s">
        <v>6</v>
      </c>
      <c r="F785" s="17">
        <v>45200</v>
      </c>
      <c r="G785">
        <v>96</v>
      </c>
      <c r="H785">
        <v>4.7</v>
      </c>
      <c r="I785">
        <f>IF(MONTH(calls[[#This Row],[Date of Call]])&lt;=6, YEAR(calls[[#This Row],[Date of Call]]), YEAR(calls[[#This Row],[Date of Call]])+1)</f>
        <v>2024</v>
      </c>
      <c r="J785" t="str">
        <f>TEXT(calls[[#This Row],[Date of Call]],"DDDD")</f>
        <v>Sunday</v>
      </c>
      <c r="K785" t="str">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6" t="s">
        <v>11</v>
      </c>
      <c r="F786" s="17">
        <v>45200</v>
      </c>
      <c r="G786">
        <v>128</v>
      </c>
      <c r="H786">
        <v>3.7</v>
      </c>
      <c r="I786">
        <f>IF(MONTH(calls[[#This Row],[Date of Call]])&lt;=6, YEAR(calls[[#This Row],[Date of Call]]), YEAR(calls[[#This Row],[Date of Call]])+1)</f>
        <v>2024</v>
      </c>
      <c r="J786" t="str">
        <f>TEXT(calls[[#This Row],[Date of Call]],"DDDD")</f>
        <v>Sunday</v>
      </c>
      <c r="K786" t="str">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6" t="s">
        <v>10</v>
      </c>
      <c r="F787" s="17">
        <v>45200</v>
      </c>
      <c r="G787">
        <v>69</v>
      </c>
      <c r="H787">
        <v>4.7</v>
      </c>
      <c r="I787">
        <f>IF(MONTH(calls[[#This Row],[Date of Call]])&lt;=6, YEAR(calls[[#This Row],[Date of Call]]), YEAR(calls[[#This Row],[Date of Call]])+1)</f>
        <v>2024</v>
      </c>
      <c r="J787" t="str">
        <f>TEXT(calls[[#This Row],[Date of Call]],"DDDD")</f>
        <v>Sunday</v>
      </c>
      <c r="K787" t="str">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6" t="s">
        <v>10</v>
      </c>
      <c r="F788" s="17">
        <v>45200</v>
      </c>
      <c r="G788">
        <v>44</v>
      </c>
      <c r="H788">
        <v>4.5999999999999996</v>
      </c>
      <c r="I788">
        <f>IF(MONTH(calls[[#This Row],[Date of Call]])&lt;=6, YEAR(calls[[#This Row],[Date of Call]]), YEAR(calls[[#This Row],[Date of Call]])+1)</f>
        <v>2024</v>
      </c>
      <c r="J788" t="str">
        <f>TEXT(calls[[#This Row],[Date of Call]],"DDDD")</f>
        <v>Sunday</v>
      </c>
      <c r="K788" t="str">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6" t="s">
        <v>10</v>
      </c>
      <c r="F789" s="17">
        <v>45200</v>
      </c>
      <c r="G789">
        <v>44</v>
      </c>
      <c r="H789">
        <v>4.8</v>
      </c>
      <c r="I789">
        <f>IF(MONTH(calls[[#This Row],[Date of Call]])&lt;=6, YEAR(calls[[#This Row],[Date of Call]]), YEAR(calls[[#This Row],[Date of Call]])+1)</f>
        <v>2024</v>
      </c>
      <c r="J789" t="str">
        <f>TEXT(calls[[#This Row],[Date of Call]],"DDDD")</f>
        <v>Sunday</v>
      </c>
      <c r="K789" t="str">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6" t="s">
        <v>6</v>
      </c>
      <c r="F790" s="17">
        <v>45201</v>
      </c>
      <c r="G790">
        <v>135</v>
      </c>
      <c r="H790">
        <v>2</v>
      </c>
      <c r="I790">
        <f>IF(MONTH(calls[[#This Row],[Date of Call]])&lt;=6, YEAR(calls[[#This Row],[Date of Call]]), YEAR(calls[[#This Row],[Date of Call]])+1)</f>
        <v>2024</v>
      </c>
      <c r="J790" t="str">
        <f>TEXT(calls[[#This Row],[Date of Call]],"DDDD")</f>
        <v>Monday</v>
      </c>
      <c r="K790" t="str">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6" t="s">
        <v>11</v>
      </c>
      <c r="F791" s="17">
        <v>45201</v>
      </c>
      <c r="G791">
        <v>45</v>
      </c>
      <c r="H791">
        <v>3.9</v>
      </c>
      <c r="I791">
        <f>IF(MONTH(calls[[#This Row],[Date of Call]])&lt;=6, YEAR(calls[[#This Row],[Date of Call]]), YEAR(calls[[#This Row],[Date of Call]])+1)</f>
        <v>2024</v>
      </c>
      <c r="J791" t="str">
        <f>TEXT(calls[[#This Row],[Date of Call]],"DDDD")</f>
        <v>Monday</v>
      </c>
      <c r="K791" t="str">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6" t="s">
        <v>11</v>
      </c>
      <c r="F792" s="17">
        <v>45201</v>
      </c>
      <c r="G792">
        <v>87</v>
      </c>
      <c r="H792">
        <v>3</v>
      </c>
      <c r="I792">
        <f>IF(MONTH(calls[[#This Row],[Date of Call]])&lt;=6, YEAR(calls[[#This Row],[Date of Call]]), YEAR(calls[[#This Row],[Date of Call]])+1)</f>
        <v>2024</v>
      </c>
      <c r="J792" t="str">
        <f>TEXT(calls[[#This Row],[Date of Call]],"DDDD")</f>
        <v>Monday</v>
      </c>
      <c r="K792" t="str">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6" t="s">
        <v>13</v>
      </c>
      <c r="F793" s="17">
        <v>45202</v>
      </c>
      <c r="G793">
        <v>84</v>
      </c>
      <c r="H793">
        <v>4.5999999999999996</v>
      </c>
      <c r="I793">
        <f>IF(MONTH(calls[[#This Row],[Date of Call]])&lt;=6, YEAR(calls[[#This Row],[Date of Call]]), YEAR(calls[[#This Row],[Date of Call]])+1)</f>
        <v>2024</v>
      </c>
      <c r="J793" t="str">
        <f>TEXT(calls[[#This Row],[Date of Call]],"DDDD")</f>
        <v>Tuesday</v>
      </c>
      <c r="K793" t="str">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6" t="s">
        <v>10</v>
      </c>
      <c r="F794" s="17">
        <v>45202</v>
      </c>
      <c r="G794">
        <v>81</v>
      </c>
      <c r="H794">
        <v>3.8</v>
      </c>
      <c r="I794">
        <f>IF(MONTH(calls[[#This Row],[Date of Call]])&lt;=6, YEAR(calls[[#This Row],[Date of Call]]), YEAR(calls[[#This Row],[Date of Call]])+1)</f>
        <v>2024</v>
      </c>
      <c r="J794" t="str">
        <f>TEXT(calls[[#This Row],[Date of Call]],"DDDD")</f>
        <v>Tuesday</v>
      </c>
      <c r="K794" t="str">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6" t="s">
        <v>9</v>
      </c>
      <c r="F795" s="17">
        <v>45202</v>
      </c>
      <c r="G795">
        <v>130</v>
      </c>
      <c r="H795">
        <v>4.4000000000000004</v>
      </c>
      <c r="I795">
        <f>IF(MONTH(calls[[#This Row],[Date of Call]])&lt;=6, YEAR(calls[[#This Row],[Date of Call]]), YEAR(calls[[#This Row],[Date of Call]])+1)</f>
        <v>2024</v>
      </c>
      <c r="J795" t="str">
        <f>TEXT(calls[[#This Row],[Date of Call]],"DDDD")</f>
        <v>Tuesday</v>
      </c>
      <c r="K795" t="str">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6" t="s">
        <v>10</v>
      </c>
      <c r="F796" s="17">
        <v>45203</v>
      </c>
      <c r="G796">
        <v>92</v>
      </c>
      <c r="H796">
        <v>2.4</v>
      </c>
      <c r="I796">
        <f>IF(MONTH(calls[[#This Row],[Date of Call]])&lt;=6, YEAR(calls[[#This Row],[Date of Call]]), YEAR(calls[[#This Row],[Date of Call]])+1)</f>
        <v>2024</v>
      </c>
      <c r="J796" t="str">
        <f>TEXT(calls[[#This Row],[Date of Call]],"DDDD")</f>
        <v>Wednesday</v>
      </c>
      <c r="K796" t="str">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6" t="s">
        <v>13</v>
      </c>
      <c r="F797" s="17">
        <v>45203</v>
      </c>
      <c r="G797">
        <v>48</v>
      </c>
      <c r="H797">
        <v>4.5</v>
      </c>
      <c r="I797">
        <f>IF(MONTH(calls[[#This Row],[Date of Call]])&lt;=6, YEAR(calls[[#This Row],[Date of Call]]), YEAR(calls[[#This Row],[Date of Call]])+1)</f>
        <v>2024</v>
      </c>
      <c r="J797" t="str">
        <f>TEXT(calls[[#This Row],[Date of Call]],"DDDD")</f>
        <v>Wednesday</v>
      </c>
      <c r="K797" t="str">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6" t="s">
        <v>6</v>
      </c>
      <c r="F798" s="17">
        <v>45203</v>
      </c>
      <c r="G798">
        <v>160</v>
      </c>
      <c r="H798">
        <v>4.5</v>
      </c>
      <c r="I798">
        <f>IF(MONTH(calls[[#This Row],[Date of Call]])&lt;=6, YEAR(calls[[#This Row],[Date of Call]]), YEAR(calls[[#This Row],[Date of Call]])+1)</f>
        <v>2024</v>
      </c>
      <c r="J798" t="str">
        <f>TEXT(calls[[#This Row],[Date of Call]],"DDDD")</f>
        <v>Wednesday</v>
      </c>
      <c r="K798" t="str">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6" t="s">
        <v>13</v>
      </c>
      <c r="F799" s="17">
        <v>45204</v>
      </c>
      <c r="G799">
        <v>155</v>
      </c>
      <c r="H799">
        <v>2.7</v>
      </c>
      <c r="I799">
        <f>IF(MONTH(calls[[#This Row],[Date of Call]])&lt;=6, YEAR(calls[[#This Row],[Date of Call]]), YEAR(calls[[#This Row],[Date of Call]])+1)</f>
        <v>2024</v>
      </c>
      <c r="J799" t="str">
        <f>TEXT(calls[[#This Row],[Date of Call]],"DDDD")</f>
        <v>Thursday</v>
      </c>
      <c r="K799" t="str">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6" t="s">
        <v>9</v>
      </c>
      <c r="F800" s="17">
        <v>45204</v>
      </c>
      <c r="G800">
        <v>100</v>
      </c>
      <c r="H800">
        <v>4.9000000000000004</v>
      </c>
      <c r="I800">
        <f>IF(MONTH(calls[[#This Row],[Date of Call]])&lt;=6, YEAR(calls[[#This Row],[Date of Call]]), YEAR(calls[[#This Row],[Date of Call]])+1)</f>
        <v>2024</v>
      </c>
      <c r="J800" t="str">
        <f>TEXT(calls[[#This Row],[Date of Call]],"DDDD")</f>
        <v>Thursday</v>
      </c>
      <c r="K800" t="str">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6" t="s">
        <v>11</v>
      </c>
      <c r="F801" s="17">
        <v>45204</v>
      </c>
      <c r="G801">
        <v>56</v>
      </c>
      <c r="H801">
        <v>3.7</v>
      </c>
      <c r="I801">
        <f>IF(MONTH(calls[[#This Row],[Date of Call]])&lt;=6, YEAR(calls[[#This Row],[Date of Call]]), YEAR(calls[[#This Row],[Date of Call]])+1)</f>
        <v>2024</v>
      </c>
      <c r="J801" t="str">
        <f>TEXT(calls[[#This Row],[Date of Call]],"DDDD")</f>
        <v>Thursday</v>
      </c>
      <c r="K801" t="str">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6" t="s">
        <v>10</v>
      </c>
      <c r="F802" s="17">
        <v>45204</v>
      </c>
      <c r="G802">
        <v>170</v>
      </c>
      <c r="H802">
        <v>3.9</v>
      </c>
      <c r="I802">
        <f>IF(MONTH(calls[[#This Row],[Date of Call]])&lt;=6, YEAR(calls[[#This Row],[Date of Call]]), YEAR(calls[[#This Row],[Date of Call]])+1)</f>
        <v>2024</v>
      </c>
      <c r="J802" t="str">
        <f>TEXT(calls[[#This Row],[Date of Call]],"DDDD")</f>
        <v>Thursday</v>
      </c>
      <c r="K802" t="str">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6" t="s">
        <v>6</v>
      </c>
      <c r="F803" s="17">
        <v>45205</v>
      </c>
      <c r="G803">
        <v>74</v>
      </c>
      <c r="H803">
        <v>3.5</v>
      </c>
      <c r="I803">
        <f>IF(MONTH(calls[[#This Row],[Date of Call]])&lt;=6, YEAR(calls[[#This Row],[Date of Call]]), YEAR(calls[[#This Row],[Date of Call]])+1)</f>
        <v>2024</v>
      </c>
      <c r="J803" t="str">
        <f>TEXT(calls[[#This Row],[Date of Call]],"DDDD")</f>
        <v>Friday</v>
      </c>
      <c r="K803" t="str">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6" t="s">
        <v>10</v>
      </c>
      <c r="F804" s="17">
        <v>45205</v>
      </c>
      <c r="G804">
        <v>99</v>
      </c>
      <c r="H804">
        <v>2.7</v>
      </c>
      <c r="I804">
        <f>IF(MONTH(calls[[#This Row],[Date of Call]])&lt;=6, YEAR(calls[[#This Row],[Date of Call]]), YEAR(calls[[#This Row],[Date of Call]])+1)</f>
        <v>2024</v>
      </c>
      <c r="J804" t="str">
        <f>TEXT(calls[[#This Row],[Date of Call]],"DDDD")</f>
        <v>Friday</v>
      </c>
      <c r="K804" t="str">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6" t="s">
        <v>13</v>
      </c>
      <c r="F805" s="17">
        <v>45205</v>
      </c>
      <c r="G805">
        <v>84</v>
      </c>
      <c r="H805">
        <v>3.9</v>
      </c>
      <c r="I805">
        <f>IF(MONTH(calls[[#This Row],[Date of Call]])&lt;=6, YEAR(calls[[#This Row],[Date of Call]]), YEAR(calls[[#This Row],[Date of Call]])+1)</f>
        <v>2024</v>
      </c>
      <c r="J805" t="str">
        <f>TEXT(calls[[#This Row],[Date of Call]],"DDDD")</f>
        <v>Friday</v>
      </c>
      <c r="K805" t="str">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6" t="s">
        <v>10</v>
      </c>
      <c r="F806" s="17">
        <v>45205</v>
      </c>
      <c r="G806">
        <v>35</v>
      </c>
      <c r="H806">
        <v>3.4</v>
      </c>
      <c r="I806">
        <f>IF(MONTH(calls[[#This Row],[Date of Call]])&lt;=6, YEAR(calls[[#This Row],[Date of Call]]), YEAR(calls[[#This Row],[Date of Call]])+1)</f>
        <v>2024</v>
      </c>
      <c r="J806" t="str">
        <f>TEXT(calls[[#This Row],[Date of Call]],"DDDD")</f>
        <v>Friday</v>
      </c>
      <c r="K806" t="str">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6" t="s">
        <v>11</v>
      </c>
      <c r="F807" s="17">
        <v>45205</v>
      </c>
      <c r="G807">
        <v>150</v>
      </c>
      <c r="H807">
        <v>5</v>
      </c>
      <c r="I807">
        <f>IF(MONTH(calls[[#This Row],[Date of Call]])&lt;=6, YEAR(calls[[#This Row],[Date of Call]]), YEAR(calls[[#This Row],[Date of Call]])+1)</f>
        <v>2024</v>
      </c>
      <c r="J807" t="str">
        <f>TEXT(calls[[#This Row],[Date of Call]],"DDDD")</f>
        <v>Friday</v>
      </c>
      <c r="K807" t="str">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6" t="s">
        <v>6</v>
      </c>
      <c r="F808" s="17">
        <v>45206</v>
      </c>
      <c r="G808">
        <v>176</v>
      </c>
      <c r="H808">
        <v>4.4000000000000004</v>
      </c>
      <c r="I808">
        <f>IF(MONTH(calls[[#This Row],[Date of Call]])&lt;=6, YEAR(calls[[#This Row],[Date of Call]]), YEAR(calls[[#This Row],[Date of Call]])+1)</f>
        <v>2024</v>
      </c>
      <c r="J808" t="str">
        <f>TEXT(calls[[#This Row],[Date of Call]],"DDDD")</f>
        <v>Saturday</v>
      </c>
      <c r="K808" t="str">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6" t="s">
        <v>6</v>
      </c>
      <c r="F809" s="17">
        <v>45206</v>
      </c>
      <c r="G809">
        <v>84</v>
      </c>
      <c r="H809">
        <v>4.3</v>
      </c>
      <c r="I809">
        <f>IF(MONTH(calls[[#This Row],[Date of Call]])&lt;=6, YEAR(calls[[#This Row],[Date of Call]]), YEAR(calls[[#This Row],[Date of Call]])+1)</f>
        <v>2024</v>
      </c>
      <c r="J809" t="str">
        <f>TEXT(calls[[#This Row],[Date of Call]],"DDDD")</f>
        <v>Saturday</v>
      </c>
      <c r="K809" t="str">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6" t="s">
        <v>6</v>
      </c>
      <c r="F810" s="17">
        <v>45206</v>
      </c>
      <c r="G810">
        <v>136</v>
      </c>
      <c r="H810">
        <v>4.7</v>
      </c>
      <c r="I810">
        <f>IF(MONTH(calls[[#This Row],[Date of Call]])&lt;=6, YEAR(calls[[#This Row],[Date of Call]]), YEAR(calls[[#This Row],[Date of Call]])+1)</f>
        <v>2024</v>
      </c>
      <c r="J810" t="str">
        <f>TEXT(calls[[#This Row],[Date of Call]],"DDDD")</f>
        <v>Saturday</v>
      </c>
      <c r="K810" t="str">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6" t="s">
        <v>6</v>
      </c>
      <c r="F811" s="17">
        <v>45207</v>
      </c>
      <c r="G811">
        <v>70</v>
      </c>
      <c r="H811">
        <v>4.0999999999999996</v>
      </c>
      <c r="I811">
        <f>IF(MONTH(calls[[#This Row],[Date of Call]])&lt;=6, YEAR(calls[[#This Row],[Date of Call]]), YEAR(calls[[#This Row],[Date of Call]])+1)</f>
        <v>2024</v>
      </c>
      <c r="J811" t="str">
        <f>TEXT(calls[[#This Row],[Date of Call]],"DDDD")</f>
        <v>Sunday</v>
      </c>
      <c r="K811" t="str">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6" t="s">
        <v>11</v>
      </c>
      <c r="F812" s="17">
        <v>45207</v>
      </c>
      <c r="G812">
        <v>96</v>
      </c>
      <c r="H812">
        <v>4.8</v>
      </c>
      <c r="I812">
        <f>IF(MONTH(calls[[#This Row],[Date of Call]])&lt;=6, YEAR(calls[[#This Row],[Date of Call]]), YEAR(calls[[#This Row],[Date of Call]])+1)</f>
        <v>2024</v>
      </c>
      <c r="J812" t="str">
        <f>TEXT(calls[[#This Row],[Date of Call]],"DDDD")</f>
        <v>Sunday</v>
      </c>
      <c r="K812" t="str">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6" t="s">
        <v>11</v>
      </c>
      <c r="F813" s="17">
        <v>45207</v>
      </c>
      <c r="G813">
        <v>23</v>
      </c>
      <c r="H813">
        <v>4.2</v>
      </c>
      <c r="I813">
        <f>IF(MONTH(calls[[#This Row],[Date of Call]])&lt;=6, YEAR(calls[[#This Row],[Date of Call]]), YEAR(calls[[#This Row],[Date of Call]])+1)</f>
        <v>2024</v>
      </c>
      <c r="J813" t="str">
        <f>TEXT(calls[[#This Row],[Date of Call]],"DDDD")</f>
        <v>Sunday</v>
      </c>
      <c r="K813" t="str">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6" t="s">
        <v>6</v>
      </c>
      <c r="F814" s="17">
        <v>45208</v>
      </c>
      <c r="G814">
        <v>120</v>
      </c>
      <c r="H814">
        <v>3.4</v>
      </c>
      <c r="I814">
        <f>IF(MONTH(calls[[#This Row],[Date of Call]])&lt;=6, YEAR(calls[[#This Row],[Date of Call]]), YEAR(calls[[#This Row],[Date of Call]])+1)</f>
        <v>2024</v>
      </c>
      <c r="J814" t="str">
        <f>TEXT(calls[[#This Row],[Date of Call]],"DDDD")</f>
        <v>Monday</v>
      </c>
      <c r="K814" t="str">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6" t="s">
        <v>6</v>
      </c>
      <c r="F815" s="17">
        <v>45208</v>
      </c>
      <c r="G815">
        <v>205</v>
      </c>
      <c r="H815">
        <v>3.3</v>
      </c>
      <c r="I815">
        <f>IF(MONTH(calls[[#This Row],[Date of Call]])&lt;=6, YEAR(calls[[#This Row],[Date of Call]]), YEAR(calls[[#This Row],[Date of Call]])+1)</f>
        <v>2024</v>
      </c>
      <c r="J815" t="str">
        <f>TEXT(calls[[#This Row],[Date of Call]],"DDDD")</f>
        <v>Monday</v>
      </c>
      <c r="K815" t="str">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6" t="s">
        <v>9</v>
      </c>
      <c r="F816" s="17">
        <v>45209</v>
      </c>
      <c r="G816">
        <v>42</v>
      </c>
      <c r="H816">
        <v>3.8</v>
      </c>
      <c r="I816">
        <f>IF(MONTH(calls[[#This Row],[Date of Call]])&lt;=6, YEAR(calls[[#This Row],[Date of Call]]), YEAR(calls[[#This Row],[Date of Call]])+1)</f>
        <v>2024</v>
      </c>
      <c r="J816" t="str">
        <f>TEXT(calls[[#This Row],[Date of Call]],"DDDD")</f>
        <v>Tuesday</v>
      </c>
      <c r="K816" t="str">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6" t="s">
        <v>13</v>
      </c>
      <c r="F817" s="17">
        <v>45209</v>
      </c>
      <c r="G817">
        <v>111</v>
      </c>
      <c r="H817">
        <v>3.9</v>
      </c>
      <c r="I817">
        <f>IF(MONTH(calls[[#This Row],[Date of Call]])&lt;=6, YEAR(calls[[#This Row],[Date of Call]]), YEAR(calls[[#This Row],[Date of Call]])+1)</f>
        <v>2024</v>
      </c>
      <c r="J817" t="str">
        <f>TEXT(calls[[#This Row],[Date of Call]],"DDDD")</f>
        <v>Tuesday</v>
      </c>
      <c r="K817" t="str">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6" t="s">
        <v>6</v>
      </c>
      <c r="F818" s="17">
        <v>45209</v>
      </c>
      <c r="G818">
        <v>68</v>
      </c>
      <c r="H818">
        <v>2.5</v>
      </c>
      <c r="I818">
        <f>IF(MONTH(calls[[#This Row],[Date of Call]])&lt;=6, YEAR(calls[[#This Row],[Date of Call]]), YEAR(calls[[#This Row],[Date of Call]])+1)</f>
        <v>2024</v>
      </c>
      <c r="J818" t="str">
        <f>TEXT(calls[[#This Row],[Date of Call]],"DDDD")</f>
        <v>Tuesday</v>
      </c>
      <c r="K818" t="str">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6" t="s">
        <v>10</v>
      </c>
      <c r="F819" s="17">
        <v>45209</v>
      </c>
      <c r="G819">
        <v>172</v>
      </c>
      <c r="H819">
        <v>4.9000000000000004</v>
      </c>
      <c r="I819">
        <f>IF(MONTH(calls[[#This Row],[Date of Call]])&lt;=6, YEAR(calls[[#This Row],[Date of Call]]), YEAR(calls[[#This Row],[Date of Call]])+1)</f>
        <v>2024</v>
      </c>
      <c r="J819" t="str">
        <f>TEXT(calls[[#This Row],[Date of Call]],"DDDD")</f>
        <v>Tuesday</v>
      </c>
      <c r="K819" t="str">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6" t="s">
        <v>6</v>
      </c>
      <c r="F820" s="17">
        <v>45209</v>
      </c>
      <c r="G820">
        <v>152</v>
      </c>
      <c r="H820">
        <v>4.8</v>
      </c>
      <c r="I820">
        <f>IF(MONTH(calls[[#This Row],[Date of Call]])&lt;=6, YEAR(calls[[#This Row],[Date of Call]]), YEAR(calls[[#This Row],[Date of Call]])+1)</f>
        <v>2024</v>
      </c>
      <c r="J820" t="str">
        <f>TEXT(calls[[#This Row],[Date of Call]],"DDDD")</f>
        <v>Tuesday</v>
      </c>
      <c r="K820" t="str">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6" t="s">
        <v>9</v>
      </c>
      <c r="F821" s="17">
        <v>45209</v>
      </c>
      <c r="G821">
        <v>48</v>
      </c>
      <c r="H821">
        <v>4.7</v>
      </c>
      <c r="I821">
        <f>IF(MONTH(calls[[#This Row],[Date of Call]])&lt;=6, YEAR(calls[[#This Row],[Date of Call]]), YEAR(calls[[#This Row],[Date of Call]])+1)</f>
        <v>2024</v>
      </c>
      <c r="J821" t="str">
        <f>TEXT(calls[[#This Row],[Date of Call]],"DDDD")</f>
        <v>Tuesday</v>
      </c>
      <c r="K821" t="str">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6" t="s">
        <v>9</v>
      </c>
      <c r="F822" s="17">
        <v>45209</v>
      </c>
      <c r="G822">
        <v>25</v>
      </c>
      <c r="H822">
        <v>4.7</v>
      </c>
      <c r="I822">
        <f>IF(MONTH(calls[[#This Row],[Date of Call]])&lt;=6, YEAR(calls[[#This Row],[Date of Call]]), YEAR(calls[[#This Row],[Date of Call]])+1)</f>
        <v>2024</v>
      </c>
      <c r="J822" t="str">
        <f>TEXT(calls[[#This Row],[Date of Call]],"DDDD")</f>
        <v>Tuesday</v>
      </c>
      <c r="K822" t="str">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6" t="s">
        <v>13</v>
      </c>
      <c r="F823" s="17">
        <v>45210</v>
      </c>
      <c r="G823">
        <v>54</v>
      </c>
      <c r="H823">
        <v>3.3</v>
      </c>
      <c r="I823">
        <f>IF(MONTH(calls[[#This Row],[Date of Call]])&lt;=6, YEAR(calls[[#This Row],[Date of Call]]), YEAR(calls[[#This Row],[Date of Call]])+1)</f>
        <v>2024</v>
      </c>
      <c r="J823" t="str">
        <f>TEXT(calls[[#This Row],[Date of Call]],"DDDD")</f>
        <v>Wednesday</v>
      </c>
      <c r="K823" t="str">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6" t="s">
        <v>11</v>
      </c>
      <c r="F824" s="17">
        <v>45210</v>
      </c>
      <c r="G824">
        <v>108</v>
      </c>
      <c r="H824">
        <v>4.7</v>
      </c>
      <c r="I824">
        <f>IF(MONTH(calls[[#This Row],[Date of Call]])&lt;=6, YEAR(calls[[#This Row],[Date of Call]]), YEAR(calls[[#This Row],[Date of Call]])+1)</f>
        <v>2024</v>
      </c>
      <c r="J824" t="str">
        <f>TEXT(calls[[#This Row],[Date of Call]],"DDDD")</f>
        <v>Wednesday</v>
      </c>
      <c r="K824" t="str">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6" t="s">
        <v>6</v>
      </c>
      <c r="F825" s="17">
        <v>45210</v>
      </c>
      <c r="G825">
        <v>36</v>
      </c>
      <c r="H825">
        <v>4.5</v>
      </c>
      <c r="I825">
        <f>IF(MONTH(calls[[#This Row],[Date of Call]])&lt;=6, YEAR(calls[[#This Row],[Date of Call]]), YEAR(calls[[#This Row],[Date of Call]])+1)</f>
        <v>2024</v>
      </c>
      <c r="J825" t="str">
        <f>TEXT(calls[[#This Row],[Date of Call]],"DDDD")</f>
        <v>Wednesday</v>
      </c>
      <c r="K825" t="str">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6" t="s">
        <v>9</v>
      </c>
      <c r="F826" s="17">
        <v>45211</v>
      </c>
      <c r="G826">
        <v>140</v>
      </c>
      <c r="H826">
        <v>4.5999999999999996</v>
      </c>
      <c r="I826">
        <f>IF(MONTH(calls[[#This Row],[Date of Call]])&lt;=6, YEAR(calls[[#This Row],[Date of Call]]), YEAR(calls[[#This Row],[Date of Call]])+1)</f>
        <v>2024</v>
      </c>
      <c r="J826" t="str">
        <f>TEXT(calls[[#This Row],[Date of Call]],"DDDD")</f>
        <v>Thursday</v>
      </c>
      <c r="K826" t="str">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6" t="s">
        <v>13</v>
      </c>
      <c r="F827" s="17">
        <v>45211</v>
      </c>
      <c r="G827">
        <v>50</v>
      </c>
      <c r="H827">
        <v>4.8</v>
      </c>
      <c r="I827">
        <f>IF(MONTH(calls[[#This Row],[Date of Call]])&lt;=6, YEAR(calls[[#This Row],[Date of Call]]), YEAR(calls[[#This Row],[Date of Call]])+1)</f>
        <v>2024</v>
      </c>
      <c r="J827" t="str">
        <f>TEXT(calls[[#This Row],[Date of Call]],"DDDD")</f>
        <v>Thursday</v>
      </c>
      <c r="K827" t="str">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6" t="s">
        <v>10</v>
      </c>
      <c r="F828" s="17">
        <v>45211</v>
      </c>
      <c r="G828">
        <v>195</v>
      </c>
      <c r="H828">
        <v>4.3</v>
      </c>
      <c r="I828">
        <f>IF(MONTH(calls[[#This Row],[Date of Call]])&lt;=6, YEAR(calls[[#This Row],[Date of Call]]), YEAR(calls[[#This Row],[Date of Call]])+1)</f>
        <v>2024</v>
      </c>
      <c r="J828" t="str">
        <f>TEXT(calls[[#This Row],[Date of Call]],"DDDD")</f>
        <v>Thursday</v>
      </c>
      <c r="K828" t="str">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6" t="s">
        <v>9</v>
      </c>
      <c r="F829" s="17">
        <v>45212</v>
      </c>
      <c r="G829">
        <v>48</v>
      </c>
      <c r="H829">
        <v>4.7</v>
      </c>
      <c r="I829">
        <f>IF(MONTH(calls[[#This Row],[Date of Call]])&lt;=6, YEAR(calls[[#This Row],[Date of Call]]), YEAR(calls[[#This Row],[Date of Call]])+1)</f>
        <v>2024</v>
      </c>
      <c r="J829" t="str">
        <f>TEXT(calls[[#This Row],[Date of Call]],"DDDD")</f>
        <v>Friday</v>
      </c>
      <c r="K829" t="str">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6" t="s">
        <v>6</v>
      </c>
      <c r="F830" s="17">
        <v>45213</v>
      </c>
      <c r="G830">
        <v>29</v>
      </c>
      <c r="H830">
        <v>4.8</v>
      </c>
      <c r="I830">
        <f>IF(MONTH(calls[[#This Row],[Date of Call]])&lt;=6, YEAR(calls[[#This Row],[Date of Call]]), YEAR(calls[[#This Row],[Date of Call]])+1)</f>
        <v>2024</v>
      </c>
      <c r="J830" t="str">
        <f>TEXT(calls[[#This Row],[Date of Call]],"DDDD")</f>
        <v>Saturday</v>
      </c>
      <c r="K830" t="str">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6" t="s">
        <v>10</v>
      </c>
      <c r="F831" s="17">
        <v>45213</v>
      </c>
      <c r="G831">
        <v>44</v>
      </c>
      <c r="H831">
        <v>4.7</v>
      </c>
      <c r="I831">
        <f>IF(MONTH(calls[[#This Row],[Date of Call]])&lt;=6, YEAR(calls[[#This Row],[Date of Call]]), YEAR(calls[[#This Row],[Date of Call]])+1)</f>
        <v>2024</v>
      </c>
      <c r="J831" t="str">
        <f>TEXT(calls[[#This Row],[Date of Call]],"DDDD")</f>
        <v>Saturday</v>
      </c>
      <c r="K831" t="str">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6" t="s">
        <v>11</v>
      </c>
      <c r="F832" s="17">
        <v>45213</v>
      </c>
      <c r="G832">
        <v>140</v>
      </c>
      <c r="H832">
        <v>4.3</v>
      </c>
      <c r="I832">
        <f>IF(MONTH(calls[[#This Row],[Date of Call]])&lt;=6, YEAR(calls[[#This Row],[Date of Call]]), YEAR(calls[[#This Row],[Date of Call]])+1)</f>
        <v>2024</v>
      </c>
      <c r="J832" t="str">
        <f>TEXT(calls[[#This Row],[Date of Call]],"DDDD")</f>
        <v>Saturday</v>
      </c>
      <c r="K832" t="str">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6" t="s">
        <v>11</v>
      </c>
      <c r="F833" s="17">
        <v>45213</v>
      </c>
      <c r="G833">
        <v>105</v>
      </c>
      <c r="H833">
        <v>3.8</v>
      </c>
      <c r="I833">
        <f>IF(MONTH(calls[[#This Row],[Date of Call]])&lt;=6, YEAR(calls[[#This Row],[Date of Call]]), YEAR(calls[[#This Row],[Date of Call]])+1)</f>
        <v>2024</v>
      </c>
      <c r="J833" t="str">
        <f>TEXT(calls[[#This Row],[Date of Call]],"DDDD")</f>
        <v>Saturday</v>
      </c>
      <c r="K833" t="str">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6" t="s">
        <v>11</v>
      </c>
      <c r="F834" s="17">
        <v>45213</v>
      </c>
      <c r="G834">
        <v>82</v>
      </c>
      <c r="H834">
        <v>4.5999999999999996</v>
      </c>
      <c r="I834">
        <f>IF(MONTH(calls[[#This Row],[Date of Call]])&lt;=6, YEAR(calls[[#This Row],[Date of Call]]), YEAR(calls[[#This Row],[Date of Call]])+1)</f>
        <v>2024</v>
      </c>
      <c r="J834" t="str">
        <f>TEXT(calls[[#This Row],[Date of Call]],"DDDD")</f>
        <v>Saturday</v>
      </c>
      <c r="K834" t="str">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6" t="s">
        <v>10</v>
      </c>
      <c r="F835" s="17">
        <v>45213</v>
      </c>
      <c r="G835">
        <v>24</v>
      </c>
      <c r="H835">
        <v>2.9</v>
      </c>
      <c r="I835">
        <f>IF(MONTH(calls[[#This Row],[Date of Call]])&lt;=6, YEAR(calls[[#This Row],[Date of Call]]), YEAR(calls[[#This Row],[Date of Call]])+1)</f>
        <v>2024</v>
      </c>
      <c r="J835" t="str">
        <f>TEXT(calls[[#This Row],[Date of Call]],"DDDD")</f>
        <v>Saturday</v>
      </c>
      <c r="K835" t="str">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6" t="s">
        <v>6</v>
      </c>
      <c r="F836" s="17">
        <v>45214</v>
      </c>
      <c r="G836">
        <v>205</v>
      </c>
      <c r="H836">
        <v>4.8</v>
      </c>
      <c r="I836">
        <f>IF(MONTH(calls[[#This Row],[Date of Call]])&lt;=6, YEAR(calls[[#This Row],[Date of Call]]), YEAR(calls[[#This Row],[Date of Call]])+1)</f>
        <v>2024</v>
      </c>
      <c r="J836" t="str">
        <f>TEXT(calls[[#This Row],[Date of Call]],"DDDD")</f>
        <v>Sunday</v>
      </c>
      <c r="K836" t="str">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6" t="s">
        <v>9</v>
      </c>
      <c r="F837" s="17">
        <v>45214</v>
      </c>
      <c r="G837">
        <v>225</v>
      </c>
      <c r="H837">
        <v>4.9000000000000004</v>
      </c>
      <c r="I837">
        <f>IF(MONTH(calls[[#This Row],[Date of Call]])&lt;=6, YEAR(calls[[#This Row],[Date of Call]]), YEAR(calls[[#This Row],[Date of Call]])+1)</f>
        <v>2024</v>
      </c>
      <c r="J837" t="str">
        <f>TEXT(calls[[#This Row],[Date of Call]],"DDDD")</f>
        <v>Sunday</v>
      </c>
      <c r="K837" t="str">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6" t="s">
        <v>6</v>
      </c>
      <c r="F838" s="17">
        <v>45214</v>
      </c>
      <c r="G838">
        <v>50</v>
      </c>
      <c r="H838">
        <v>3.4</v>
      </c>
      <c r="I838">
        <f>IF(MONTH(calls[[#This Row],[Date of Call]])&lt;=6, YEAR(calls[[#This Row],[Date of Call]]), YEAR(calls[[#This Row],[Date of Call]])+1)</f>
        <v>2024</v>
      </c>
      <c r="J838" t="str">
        <f>TEXT(calls[[#This Row],[Date of Call]],"DDDD")</f>
        <v>Sunday</v>
      </c>
      <c r="K838" t="str">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6" t="s">
        <v>11</v>
      </c>
      <c r="F839" s="17">
        <v>45214</v>
      </c>
      <c r="G839">
        <v>80</v>
      </c>
      <c r="H839">
        <v>4.3</v>
      </c>
      <c r="I839">
        <f>IF(MONTH(calls[[#This Row],[Date of Call]])&lt;=6, YEAR(calls[[#This Row],[Date of Call]]), YEAR(calls[[#This Row],[Date of Call]])+1)</f>
        <v>2024</v>
      </c>
      <c r="J839" t="str">
        <f>TEXT(calls[[#This Row],[Date of Call]],"DDDD")</f>
        <v>Sunday</v>
      </c>
      <c r="K839" t="str">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6" t="s">
        <v>9</v>
      </c>
      <c r="F840" s="17">
        <v>45214</v>
      </c>
      <c r="G840">
        <v>78</v>
      </c>
      <c r="H840">
        <v>3.9</v>
      </c>
      <c r="I840">
        <f>IF(MONTH(calls[[#This Row],[Date of Call]])&lt;=6, YEAR(calls[[#This Row],[Date of Call]]), YEAR(calls[[#This Row],[Date of Call]])+1)</f>
        <v>2024</v>
      </c>
      <c r="J840" t="str">
        <f>TEXT(calls[[#This Row],[Date of Call]],"DDDD")</f>
        <v>Sunday</v>
      </c>
      <c r="K840" t="str">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6" t="s">
        <v>6</v>
      </c>
      <c r="F841" s="17">
        <v>45215</v>
      </c>
      <c r="G841">
        <v>40</v>
      </c>
      <c r="H841">
        <v>3.9</v>
      </c>
      <c r="I841">
        <f>IF(MONTH(calls[[#This Row],[Date of Call]])&lt;=6, YEAR(calls[[#This Row],[Date of Call]]), YEAR(calls[[#This Row],[Date of Call]])+1)</f>
        <v>2024</v>
      </c>
      <c r="J841" t="str">
        <f>TEXT(calls[[#This Row],[Date of Call]],"DDDD")</f>
        <v>Monday</v>
      </c>
      <c r="K841" t="str">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6" t="s">
        <v>9</v>
      </c>
      <c r="F842" s="17">
        <v>45215</v>
      </c>
      <c r="G842">
        <v>176</v>
      </c>
      <c r="H842">
        <v>1.5</v>
      </c>
      <c r="I842">
        <f>IF(MONTH(calls[[#This Row],[Date of Call]])&lt;=6, YEAR(calls[[#This Row],[Date of Call]]), YEAR(calls[[#This Row],[Date of Call]])+1)</f>
        <v>2024</v>
      </c>
      <c r="J842" t="str">
        <f>TEXT(calls[[#This Row],[Date of Call]],"DDDD")</f>
        <v>Monday</v>
      </c>
      <c r="K842" t="str">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6" t="s">
        <v>6</v>
      </c>
      <c r="F843" s="17">
        <v>45215</v>
      </c>
      <c r="G843">
        <v>78</v>
      </c>
      <c r="H843">
        <v>3</v>
      </c>
      <c r="I843">
        <f>IF(MONTH(calls[[#This Row],[Date of Call]])&lt;=6, YEAR(calls[[#This Row],[Date of Call]]), YEAR(calls[[#This Row],[Date of Call]])+1)</f>
        <v>2024</v>
      </c>
      <c r="J843" t="str">
        <f>TEXT(calls[[#This Row],[Date of Call]],"DDDD")</f>
        <v>Monday</v>
      </c>
      <c r="K843" t="str">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6" t="s">
        <v>9</v>
      </c>
      <c r="F844" s="17">
        <v>45215</v>
      </c>
      <c r="G844">
        <v>42</v>
      </c>
      <c r="H844">
        <v>4.2</v>
      </c>
      <c r="I844">
        <f>IF(MONTH(calls[[#This Row],[Date of Call]])&lt;=6, YEAR(calls[[#This Row],[Date of Call]]), YEAR(calls[[#This Row],[Date of Call]])+1)</f>
        <v>2024</v>
      </c>
      <c r="J844" t="str">
        <f>TEXT(calls[[#This Row],[Date of Call]],"DDDD")</f>
        <v>Monday</v>
      </c>
      <c r="K844" t="str">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6" t="s">
        <v>6</v>
      </c>
      <c r="F845" s="17">
        <v>45215</v>
      </c>
      <c r="G845">
        <v>38</v>
      </c>
      <c r="H845">
        <v>3.7</v>
      </c>
      <c r="I845">
        <f>IF(MONTH(calls[[#This Row],[Date of Call]])&lt;=6, YEAR(calls[[#This Row],[Date of Call]]), YEAR(calls[[#This Row],[Date of Call]])+1)</f>
        <v>2024</v>
      </c>
      <c r="J845" t="str">
        <f>TEXT(calls[[#This Row],[Date of Call]],"DDDD")</f>
        <v>Monday</v>
      </c>
      <c r="K845" t="str">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6" t="s">
        <v>13</v>
      </c>
      <c r="F846" s="17">
        <v>45215</v>
      </c>
      <c r="G846">
        <v>27</v>
      </c>
      <c r="H846">
        <v>4.2</v>
      </c>
      <c r="I846">
        <f>IF(MONTH(calls[[#This Row],[Date of Call]])&lt;=6, YEAR(calls[[#This Row],[Date of Call]]), YEAR(calls[[#This Row],[Date of Call]])+1)</f>
        <v>2024</v>
      </c>
      <c r="J846" t="str">
        <f>TEXT(calls[[#This Row],[Date of Call]],"DDDD")</f>
        <v>Monday</v>
      </c>
      <c r="K846" t="str">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6" t="s">
        <v>10</v>
      </c>
      <c r="F847" s="17">
        <v>45216</v>
      </c>
      <c r="G847">
        <v>45</v>
      </c>
      <c r="H847">
        <v>4.4000000000000004</v>
      </c>
      <c r="I847">
        <f>IF(MONTH(calls[[#This Row],[Date of Call]])&lt;=6, YEAR(calls[[#This Row],[Date of Call]]), YEAR(calls[[#This Row],[Date of Call]])+1)</f>
        <v>2024</v>
      </c>
      <c r="J847" t="str">
        <f>TEXT(calls[[#This Row],[Date of Call]],"DDDD")</f>
        <v>Tuesday</v>
      </c>
      <c r="K847" t="str">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6" t="s">
        <v>6</v>
      </c>
      <c r="F848" s="17">
        <v>45216</v>
      </c>
      <c r="G848">
        <v>215</v>
      </c>
      <c r="H848">
        <v>4</v>
      </c>
      <c r="I848">
        <f>IF(MONTH(calls[[#This Row],[Date of Call]])&lt;=6, YEAR(calls[[#This Row],[Date of Call]]), YEAR(calls[[#This Row],[Date of Call]])+1)</f>
        <v>2024</v>
      </c>
      <c r="J848" t="str">
        <f>TEXT(calls[[#This Row],[Date of Call]],"DDDD")</f>
        <v>Tuesday</v>
      </c>
      <c r="K848" t="str">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6" t="s">
        <v>6</v>
      </c>
      <c r="F849" s="17">
        <v>45217</v>
      </c>
      <c r="G849">
        <v>72</v>
      </c>
      <c r="H849">
        <v>4.7</v>
      </c>
      <c r="I849">
        <f>IF(MONTH(calls[[#This Row],[Date of Call]])&lt;=6, YEAR(calls[[#This Row],[Date of Call]]), YEAR(calls[[#This Row],[Date of Call]])+1)</f>
        <v>2024</v>
      </c>
      <c r="J849" t="str">
        <f>TEXT(calls[[#This Row],[Date of Call]],"DDDD")</f>
        <v>Wednesday</v>
      </c>
      <c r="K849" t="str">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6" t="s">
        <v>11</v>
      </c>
      <c r="F850" s="17">
        <v>45217</v>
      </c>
      <c r="G850">
        <v>160</v>
      </c>
      <c r="H850">
        <v>2.8</v>
      </c>
      <c r="I850">
        <f>IF(MONTH(calls[[#This Row],[Date of Call]])&lt;=6, YEAR(calls[[#This Row],[Date of Call]]), YEAR(calls[[#This Row],[Date of Call]])+1)</f>
        <v>2024</v>
      </c>
      <c r="J850" t="str">
        <f>TEXT(calls[[#This Row],[Date of Call]],"DDDD")</f>
        <v>Wednesday</v>
      </c>
      <c r="K850" t="str">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6" t="s">
        <v>6</v>
      </c>
      <c r="F851" s="17">
        <v>45217</v>
      </c>
      <c r="G851">
        <v>165</v>
      </c>
      <c r="H851">
        <v>2.5</v>
      </c>
      <c r="I851">
        <f>IF(MONTH(calls[[#This Row],[Date of Call]])&lt;=6, YEAR(calls[[#This Row],[Date of Call]]), YEAR(calls[[#This Row],[Date of Call]])+1)</f>
        <v>2024</v>
      </c>
      <c r="J851" t="str">
        <f>TEXT(calls[[#This Row],[Date of Call]],"DDDD")</f>
        <v>Wednesday</v>
      </c>
      <c r="K851" t="str">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6" t="s">
        <v>11</v>
      </c>
      <c r="F852" s="17">
        <v>45217</v>
      </c>
      <c r="G852">
        <v>120</v>
      </c>
      <c r="H852">
        <v>3.4</v>
      </c>
      <c r="I852">
        <f>IF(MONTH(calls[[#This Row],[Date of Call]])&lt;=6, YEAR(calls[[#This Row],[Date of Call]]), YEAR(calls[[#This Row],[Date of Call]])+1)</f>
        <v>2024</v>
      </c>
      <c r="J852" t="str">
        <f>TEXT(calls[[#This Row],[Date of Call]],"DDDD")</f>
        <v>Wednesday</v>
      </c>
      <c r="K852" t="str">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6" t="s">
        <v>9</v>
      </c>
      <c r="F853" s="17">
        <v>45217</v>
      </c>
      <c r="G853">
        <v>117</v>
      </c>
      <c r="H853">
        <v>4.8</v>
      </c>
      <c r="I853">
        <f>IF(MONTH(calls[[#This Row],[Date of Call]])&lt;=6, YEAR(calls[[#This Row],[Date of Call]]), YEAR(calls[[#This Row],[Date of Call]])+1)</f>
        <v>2024</v>
      </c>
      <c r="J853" t="str">
        <f>TEXT(calls[[#This Row],[Date of Call]],"DDDD")</f>
        <v>Wednesday</v>
      </c>
      <c r="K853" t="str">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6" t="s">
        <v>13</v>
      </c>
      <c r="F854" s="17">
        <v>45218</v>
      </c>
      <c r="G854">
        <v>29</v>
      </c>
      <c r="H854">
        <v>4.3</v>
      </c>
      <c r="I854">
        <f>IF(MONTH(calls[[#This Row],[Date of Call]])&lt;=6, YEAR(calls[[#This Row],[Date of Call]]), YEAR(calls[[#This Row],[Date of Call]])+1)</f>
        <v>2024</v>
      </c>
      <c r="J854" t="str">
        <f>TEXT(calls[[#This Row],[Date of Call]],"DDDD")</f>
        <v>Thursday</v>
      </c>
      <c r="K854" t="str">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6" t="s">
        <v>11</v>
      </c>
      <c r="F855" s="17">
        <v>45218</v>
      </c>
      <c r="G855">
        <v>64</v>
      </c>
      <c r="H855">
        <v>4.5</v>
      </c>
      <c r="I855">
        <f>IF(MONTH(calls[[#This Row],[Date of Call]])&lt;=6, YEAR(calls[[#This Row],[Date of Call]]), YEAR(calls[[#This Row],[Date of Call]])+1)</f>
        <v>2024</v>
      </c>
      <c r="J855" t="str">
        <f>TEXT(calls[[#This Row],[Date of Call]],"DDDD")</f>
        <v>Thursday</v>
      </c>
      <c r="K855" t="str">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6" t="s">
        <v>9</v>
      </c>
      <c r="F856" s="17">
        <v>45218</v>
      </c>
      <c r="G856">
        <v>84</v>
      </c>
      <c r="H856">
        <v>3.6</v>
      </c>
      <c r="I856">
        <f>IF(MONTH(calls[[#This Row],[Date of Call]])&lt;=6, YEAR(calls[[#This Row],[Date of Call]]), YEAR(calls[[#This Row],[Date of Call]])+1)</f>
        <v>2024</v>
      </c>
      <c r="J856" t="str">
        <f>TEXT(calls[[#This Row],[Date of Call]],"DDDD")</f>
        <v>Thursday</v>
      </c>
      <c r="K856" t="str">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6" t="s">
        <v>6</v>
      </c>
      <c r="F857" s="17">
        <v>45218</v>
      </c>
      <c r="G857">
        <v>42</v>
      </c>
      <c r="H857">
        <v>3.7</v>
      </c>
      <c r="I857">
        <f>IF(MONTH(calls[[#This Row],[Date of Call]])&lt;=6, YEAR(calls[[#This Row],[Date of Call]]), YEAR(calls[[#This Row],[Date of Call]])+1)</f>
        <v>2024</v>
      </c>
      <c r="J857" t="str">
        <f>TEXT(calls[[#This Row],[Date of Call]],"DDDD")</f>
        <v>Thursday</v>
      </c>
      <c r="K857" t="str">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6" t="s">
        <v>6</v>
      </c>
      <c r="F858" s="17">
        <v>45218</v>
      </c>
      <c r="G858">
        <v>120</v>
      </c>
      <c r="H858">
        <v>3.5</v>
      </c>
      <c r="I858">
        <f>IF(MONTH(calls[[#This Row],[Date of Call]])&lt;=6, YEAR(calls[[#This Row],[Date of Call]]), YEAR(calls[[#This Row],[Date of Call]])+1)</f>
        <v>2024</v>
      </c>
      <c r="J858" t="str">
        <f>TEXT(calls[[#This Row],[Date of Call]],"DDDD")</f>
        <v>Thursday</v>
      </c>
      <c r="K858" t="str">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6" t="s">
        <v>13</v>
      </c>
      <c r="F859" s="17">
        <v>45219</v>
      </c>
      <c r="G859">
        <v>80</v>
      </c>
      <c r="H859">
        <v>4.7</v>
      </c>
      <c r="I859">
        <f>IF(MONTH(calls[[#This Row],[Date of Call]])&lt;=6, YEAR(calls[[#This Row],[Date of Call]]), YEAR(calls[[#This Row],[Date of Call]])+1)</f>
        <v>2024</v>
      </c>
      <c r="J859" t="str">
        <f>TEXT(calls[[#This Row],[Date of Call]],"DDDD")</f>
        <v>Friday</v>
      </c>
      <c r="K859" t="str">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6" t="s">
        <v>11</v>
      </c>
      <c r="F860" s="17">
        <v>45219</v>
      </c>
      <c r="G860">
        <v>185</v>
      </c>
      <c r="H860">
        <v>3.5</v>
      </c>
      <c r="I860">
        <f>IF(MONTH(calls[[#This Row],[Date of Call]])&lt;=6, YEAR(calls[[#This Row],[Date of Call]]), YEAR(calls[[#This Row],[Date of Call]])+1)</f>
        <v>2024</v>
      </c>
      <c r="J860" t="str">
        <f>TEXT(calls[[#This Row],[Date of Call]],"DDDD")</f>
        <v>Friday</v>
      </c>
      <c r="K860" t="str">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6" t="s">
        <v>10</v>
      </c>
      <c r="F861" s="17">
        <v>45220</v>
      </c>
      <c r="G861">
        <v>135</v>
      </c>
      <c r="H861">
        <v>3.9</v>
      </c>
      <c r="I861">
        <f>IF(MONTH(calls[[#This Row],[Date of Call]])&lt;=6, YEAR(calls[[#This Row],[Date of Call]]), YEAR(calls[[#This Row],[Date of Call]])+1)</f>
        <v>2024</v>
      </c>
      <c r="J861" t="str">
        <f>TEXT(calls[[#This Row],[Date of Call]],"DDDD")</f>
        <v>Saturday</v>
      </c>
      <c r="K861" t="str">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6" t="s">
        <v>11</v>
      </c>
      <c r="F862" s="17">
        <v>45220</v>
      </c>
      <c r="G862">
        <v>20</v>
      </c>
      <c r="H862">
        <v>4.8</v>
      </c>
      <c r="I862">
        <f>IF(MONTH(calls[[#This Row],[Date of Call]])&lt;=6, YEAR(calls[[#This Row],[Date of Call]]), YEAR(calls[[#This Row],[Date of Call]])+1)</f>
        <v>2024</v>
      </c>
      <c r="J862" t="str">
        <f>TEXT(calls[[#This Row],[Date of Call]],"DDDD")</f>
        <v>Saturday</v>
      </c>
      <c r="K862" t="str">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6" t="s">
        <v>11</v>
      </c>
      <c r="F863" s="17">
        <v>45220</v>
      </c>
      <c r="G863">
        <v>31</v>
      </c>
      <c r="H863">
        <v>4</v>
      </c>
      <c r="I863">
        <f>IF(MONTH(calls[[#This Row],[Date of Call]])&lt;=6, YEAR(calls[[#This Row],[Date of Call]]), YEAR(calls[[#This Row],[Date of Call]])+1)</f>
        <v>2024</v>
      </c>
      <c r="J863" t="str">
        <f>TEXT(calls[[#This Row],[Date of Call]],"DDDD")</f>
        <v>Saturday</v>
      </c>
      <c r="K863" t="str">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6" t="s">
        <v>13</v>
      </c>
      <c r="F864" s="17">
        <v>45221</v>
      </c>
      <c r="G864">
        <v>120</v>
      </c>
      <c r="H864">
        <v>4.7</v>
      </c>
      <c r="I864">
        <f>IF(MONTH(calls[[#This Row],[Date of Call]])&lt;=6, YEAR(calls[[#This Row],[Date of Call]]), YEAR(calls[[#This Row],[Date of Call]])+1)</f>
        <v>2024</v>
      </c>
      <c r="J864" t="str">
        <f>TEXT(calls[[#This Row],[Date of Call]],"DDDD")</f>
        <v>Sunday</v>
      </c>
      <c r="K864" t="str">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6" t="s">
        <v>9</v>
      </c>
      <c r="F865" s="17">
        <v>45221</v>
      </c>
      <c r="G865">
        <v>117</v>
      </c>
      <c r="H865">
        <v>3.6</v>
      </c>
      <c r="I865">
        <f>IF(MONTH(calls[[#This Row],[Date of Call]])&lt;=6, YEAR(calls[[#This Row],[Date of Call]]), YEAR(calls[[#This Row],[Date of Call]])+1)</f>
        <v>2024</v>
      </c>
      <c r="J865" t="str">
        <f>TEXT(calls[[#This Row],[Date of Call]],"DDDD")</f>
        <v>Sunday</v>
      </c>
      <c r="K865" t="str">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6" t="s">
        <v>6</v>
      </c>
      <c r="F866" s="17">
        <v>45221</v>
      </c>
      <c r="G866">
        <v>80</v>
      </c>
      <c r="H866">
        <v>4.5</v>
      </c>
      <c r="I866">
        <f>IF(MONTH(calls[[#This Row],[Date of Call]])&lt;=6, YEAR(calls[[#This Row],[Date of Call]]), YEAR(calls[[#This Row],[Date of Call]])+1)</f>
        <v>2024</v>
      </c>
      <c r="J866" t="str">
        <f>TEXT(calls[[#This Row],[Date of Call]],"DDDD")</f>
        <v>Sunday</v>
      </c>
      <c r="K866" t="str">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6" t="s">
        <v>10</v>
      </c>
      <c r="F867" s="17">
        <v>45222</v>
      </c>
      <c r="G867">
        <v>117</v>
      </c>
      <c r="H867">
        <v>4</v>
      </c>
      <c r="I867">
        <f>IF(MONTH(calls[[#This Row],[Date of Call]])&lt;=6, YEAR(calls[[#This Row],[Date of Call]]), YEAR(calls[[#This Row],[Date of Call]])+1)</f>
        <v>2024</v>
      </c>
      <c r="J867" t="str">
        <f>TEXT(calls[[#This Row],[Date of Call]],"DDDD")</f>
        <v>Monday</v>
      </c>
      <c r="K867" t="str">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6" t="s">
        <v>13</v>
      </c>
      <c r="F868" s="17">
        <v>45222</v>
      </c>
      <c r="G868">
        <v>60</v>
      </c>
      <c r="H868">
        <v>4.5</v>
      </c>
      <c r="I868">
        <f>IF(MONTH(calls[[#This Row],[Date of Call]])&lt;=6, YEAR(calls[[#This Row],[Date of Call]]), YEAR(calls[[#This Row],[Date of Call]])+1)</f>
        <v>2024</v>
      </c>
      <c r="J868" t="str">
        <f>TEXT(calls[[#This Row],[Date of Call]],"DDDD")</f>
        <v>Monday</v>
      </c>
      <c r="K868" t="str">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6" t="s">
        <v>6</v>
      </c>
      <c r="F869" s="17">
        <v>45223</v>
      </c>
      <c r="G869">
        <v>58</v>
      </c>
      <c r="H869">
        <v>3.9</v>
      </c>
      <c r="I869">
        <f>IF(MONTH(calls[[#This Row],[Date of Call]])&lt;=6, YEAR(calls[[#This Row],[Date of Call]]), YEAR(calls[[#This Row],[Date of Call]])+1)</f>
        <v>2024</v>
      </c>
      <c r="J869" t="str">
        <f>TEXT(calls[[#This Row],[Date of Call]],"DDDD")</f>
        <v>Tuesday</v>
      </c>
      <c r="K869" t="str">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6" t="s">
        <v>10</v>
      </c>
      <c r="F870" s="17">
        <v>45223</v>
      </c>
      <c r="G870">
        <v>41</v>
      </c>
      <c r="H870">
        <v>4.3</v>
      </c>
      <c r="I870">
        <f>IF(MONTH(calls[[#This Row],[Date of Call]])&lt;=6, YEAR(calls[[#This Row],[Date of Call]]), YEAR(calls[[#This Row],[Date of Call]])+1)</f>
        <v>2024</v>
      </c>
      <c r="J870" t="str">
        <f>TEXT(calls[[#This Row],[Date of Call]],"DDDD")</f>
        <v>Tuesday</v>
      </c>
      <c r="K870" t="str">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6" t="s">
        <v>9</v>
      </c>
      <c r="F871" s="17">
        <v>45223</v>
      </c>
      <c r="G871">
        <v>180</v>
      </c>
      <c r="H871">
        <v>3.6</v>
      </c>
      <c r="I871">
        <f>IF(MONTH(calls[[#This Row],[Date of Call]])&lt;=6, YEAR(calls[[#This Row],[Date of Call]]), YEAR(calls[[#This Row],[Date of Call]])+1)</f>
        <v>2024</v>
      </c>
      <c r="J871" t="str">
        <f>TEXT(calls[[#This Row],[Date of Call]],"DDDD")</f>
        <v>Tuesday</v>
      </c>
      <c r="K871" t="str">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6" t="s">
        <v>9</v>
      </c>
      <c r="F872" s="17">
        <v>45223</v>
      </c>
      <c r="G872">
        <v>42</v>
      </c>
      <c r="H872">
        <v>3.6</v>
      </c>
      <c r="I872">
        <f>IF(MONTH(calls[[#This Row],[Date of Call]])&lt;=6, YEAR(calls[[#This Row],[Date of Call]]), YEAR(calls[[#This Row],[Date of Call]])+1)</f>
        <v>2024</v>
      </c>
      <c r="J872" t="str">
        <f>TEXT(calls[[#This Row],[Date of Call]],"DDDD")</f>
        <v>Tuesday</v>
      </c>
      <c r="K872" t="str">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6" t="s">
        <v>9</v>
      </c>
      <c r="F873" s="17">
        <v>45224</v>
      </c>
      <c r="G873">
        <v>24</v>
      </c>
      <c r="H873">
        <v>4</v>
      </c>
      <c r="I873">
        <f>IF(MONTH(calls[[#This Row],[Date of Call]])&lt;=6, YEAR(calls[[#This Row],[Date of Call]]), YEAR(calls[[#This Row],[Date of Call]])+1)</f>
        <v>2024</v>
      </c>
      <c r="J873" t="str">
        <f>TEXT(calls[[#This Row],[Date of Call]],"DDDD")</f>
        <v>Wednesday</v>
      </c>
      <c r="K873" t="str">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6" t="s">
        <v>9</v>
      </c>
      <c r="F874" s="17">
        <v>45224</v>
      </c>
      <c r="G874">
        <v>125</v>
      </c>
      <c r="H874">
        <v>4.2</v>
      </c>
      <c r="I874">
        <f>IF(MONTH(calls[[#This Row],[Date of Call]])&lt;=6, YEAR(calls[[#This Row],[Date of Call]]), YEAR(calls[[#This Row],[Date of Call]])+1)</f>
        <v>2024</v>
      </c>
      <c r="J874" t="str">
        <f>TEXT(calls[[#This Row],[Date of Call]],"DDDD")</f>
        <v>Wednesday</v>
      </c>
      <c r="K874" t="str">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6" t="s">
        <v>10</v>
      </c>
      <c r="F875" s="17">
        <v>45225</v>
      </c>
      <c r="G875">
        <v>78</v>
      </c>
      <c r="H875">
        <v>4.3</v>
      </c>
      <c r="I875">
        <f>IF(MONTH(calls[[#This Row],[Date of Call]])&lt;=6, YEAR(calls[[#This Row],[Date of Call]]), YEAR(calls[[#This Row],[Date of Call]])+1)</f>
        <v>2024</v>
      </c>
      <c r="J875" t="str">
        <f>TEXT(calls[[#This Row],[Date of Call]],"DDDD")</f>
        <v>Thursday</v>
      </c>
      <c r="K875" t="str">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6" t="s">
        <v>11</v>
      </c>
      <c r="F876" s="17">
        <v>45225</v>
      </c>
      <c r="G876">
        <v>180</v>
      </c>
      <c r="H876">
        <v>3.8</v>
      </c>
      <c r="I876">
        <f>IF(MONTH(calls[[#This Row],[Date of Call]])&lt;=6, YEAR(calls[[#This Row],[Date of Call]]), YEAR(calls[[#This Row],[Date of Call]])+1)</f>
        <v>2024</v>
      </c>
      <c r="J876" t="str">
        <f>TEXT(calls[[#This Row],[Date of Call]],"DDDD")</f>
        <v>Thursday</v>
      </c>
      <c r="K876" t="str">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6" t="s">
        <v>10</v>
      </c>
      <c r="F877" s="17">
        <v>45225</v>
      </c>
      <c r="G877">
        <v>84</v>
      </c>
      <c r="H877">
        <v>4.4000000000000004</v>
      </c>
      <c r="I877">
        <f>IF(MONTH(calls[[#This Row],[Date of Call]])&lt;=6, YEAR(calls[[#This Row],[Date of Call]]), YEAR(calls[[#This Row],[Date of Call]])+1)</f>
        <v>2024</v>
      </c>
      <c r="J877" t="str">
        <f>TEXT(calls[[#This Row],[Date of Call]],"DDDD")</f>
        <v>Thursday</v>
      </c>
      <c r="K877" t="str">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6" t="s">
        <v>10</v>
      </c>
      <c r="F878" s="17">
        <v>45225</v>
      </c>
      <c r="G878">
        <v>26</v>
      </c>
      <c r="H878">
        <v>4.7</v>
      </c>
      <c r="I878">
        <f>IF(MONTH(calls[[#This Row],[Date of Call]])&lt;=6, YEAR(calls[[#This Row],[Date of Call]]), YEAR(calls[[#This Row],[Date of Call]])+1)</f>
        <v>2024</v>
      </c>
      <c r="J878" t="str">
        <f>TEXT(calls[[#This Row],[Date of Call]],"DDDD")</f>
        <v>Thursday</v>
      </c>
      <c r="K878" t="str">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6" t="s">
        <v>10</v>
      </c>
      <c r="F879" s="17">
        <v>45226</v>
      </c>
      <c r="G879">
        <v>140</v>
      </c>
      <c r="H879">
        <v>3.6</v>
      </c>
      <c r="I879">
        <f>IF(MONTH(calls[[#This Row],[Date of Call]])&lt;=6, YEAR(calls[[#This Row],[Date of Call]]), YEAR(calls[[#This Row],[Date of Call]])+1)</f>
        <v>2024</v>
      </c>
      <c r="J879" t="str">
        <f>TEXT(calls[[#This Row],[Date of Call]],"DDDD")</f>
        <v>Friday</v>
      </c>
      <c r="K879" t="str">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6" t="s">
        <v>11</v>
      </c>
      <c r="F880" s="17">
        <v>45226</v>
      </c>
      <c r="G880">
        <v>31</v>
      </c>
      <c r="H880">
        <v>2.2000000000000002</v>
      </c>
      <c r="I880">
        <f>IF(MONTH(calls[[#This Row],[Date of Call]])&lt;=6, YEAR(calls[[#This Row],[Date of Call]]), YEAR(calls[[#This Row],[Date of Call]])+1)</f>
        <v>2024</v>
      </c>
      <c r="J880" t="str">
        <f>TEXT(calls[[#This Row],[Date of Call]],"DDDD")</f>
        <v>Friday</v>
      </c>
      <c r="K880" t="str">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6" t="s">
        <v>11</v>
      </c>
      <c r="F881" s="17">
        <v>45226</v>
      </c>
      <c r="G881">
        <v>108</v>
      </c>
      <c r="H881">
        <v>4.8</v>
      </c>
      <c r="I881">
        <f>IF(MONTH(calls[[#This Row],[Date of Call]])&lt;=6, YEAR(calls[[#This Row],[Date of Call]]), YEAR(calls[[#This Row],[Date of Call]])+1)</f>
        <v>2024</v>
      </c>
      <c r="J881" t="str">
        <f>TEXT(calls[[#This Row],[Date of Call]],"DDDD")</f>
        <v>Friday</v>
      </c>
      <c r="K881" t="str">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6" t="s">
        <v>13</v>
      </c>
      <c r="F882" s="17">
        <v>45227</v>
      </c>
      <c r="G882">
        <v>58</v>
      </c>
      <c r="H882">
        <v>4.3</v>
      </c>
      <c r="I882">
        <f>IF(MONTH(calls[[#This Row],[Date of Call]])&lt;=6, YEAR(calls[[#This Row],[Date of Call]]), YEAR(calls[[#This Row],[Date of Call]])+1)</f>
        <v>2024</v>
      </c>
      <c r="J882" t="str">
        <f>TEXT(calls[[#This Row],[Date of Call]],"DDDD")</f>
        <v>Saturday</v>
      </c>
      <c r="K882" t="str">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6" t="s">
        <v>11</v>
      </c>
      <c r="F883" s="17">
        <v>45227</v>
      </c>
      <c r="G883">
        <v>185</v>
      </c>
      <c r="H883">
        <v>2.2000000000000002</v>
      </c>
      <c r="I883">
        <f>IF(MONTH(calls[[#This Row],[Date of Call]])&lt;=6, YEAR(calls[[#This Row],[Date of Call]]), YEAR(calls[[#This Row],[Date of Call]])+1)</f>
        <v>2024</v>
      </c>
      <c r="J883" t="str">
        <f>TEXT(calls[[#This Row],[Date of Call]],"DDDD")</f>
        <v>Saturday</v>
      </c>
      <c r="K883" t="str">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6" t="s">
        <v>11</v>
      </c>
      <c r="F884" s="17">
        <v>45227</v>
      </c>
      <c r="G884">
        <v>40</v>
      </c>
      <c r="H884">
        <v>4.8</v>
      </c>
      <c r="I884">
        <f>IF(MONTH(calls[[#This Row],[Date of Call]])&lt;=6, YEAR(calls[[#This Row],[Date of Call]]), YEAR(calls[[#This Row],[Date of Call]])+1)</f>
        <v>2024</v>
      </c>
      <c r="J884" t="str">
        <f>TEXT(calls[[#This Row],[Date of Call]],"DDDD")</f>
        <v>Saturday</v>
      </c>
      <c r="K884" t="str">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6" t="s">
        <v>6</v>
      </c>
      <c r="F885" s="17">
        <v>45227</v>
      </c>
      <c r="G885">
        <v>225</v>
      </c>
      <c r="H885">
        <v>2.6</v>
      </c>
      <c r="I885">
        <f>IF(MONTH(calls[[#This Row],[Date of Call]])&lt;=6, YEAR(calls[[#This Row],[Date of Call]]), YEAR(calls[[#This Row],[Date of Call]])+1)</f>
        <v>2024</v>
      </c>
      <c r="J885" t="str">
        <f>TEXT(calls[[#This Row],[Date of Call]],"DDDD")</f>
        <v>Saturday</v>
      </c>
      <c r="K885" t="str">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6" t="s">
        <v>13</v>
      </c>
      <c r="F886" s="17">
        <v>45227</v>
      </c>
      <c r="G886">
        <v>150</v>
      </c>
      <c r="H886">
        <v>2.6</v>
      </c>
      <c r="I886">
        <f>IF(MONTH(calls[[#This Row],[Date of Call]])&lt;=6, YEAR(calls[[#This Row],[Date of Call]]), YEAR(calls[[#This Row],[Date of Call]])+1)</f>
        <v>2024</v>
      </c>
      <c r="J886" t="str">
        <f>TEXT(calls[[#This Row],[Date of Call]],"DDDD")</f>
        <v>Saturday</v>
      </c>
      <c r="K886" t="str">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6" t="s">
        <v>9</v>
      </c>
      <c r="F887" s="17">
        <v>45228</v>
      </c>
      <c r="G887">
        <v>88</v>
      </c>
      <c r="H887">
        <v>3.4</v>
      </c>
      <c r="I887">
        <f>IF(MONTH(calls[[#This Row],[Date of Call]])&lt;=6, YEAR(calls[[#This Row],[Date of Call]]), YEAR(calls[[#This Row],[Date of Call]])+1)</f>
        <v>2024</v>
      </c>
      <c r="J887" t="str">
        <f>TEXT(calls[[#This Row],[Date of Call]],"DDDD")</f>
        <v>Sunday</v>
      </c>
      <c r="K887" t="str">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6" t="s">
        <v>10</v>
      </c>
      <c r="F888" s="17">
        <v>45228</v>
      </c>
      <c r="G888">
        <v>140</v>
      </c>
      <c r="H888">
        <v>3.7</v>
      </c>
      <c r="I888">
        <f>IF(MONTH(calls[[#This Row],[Date of Call]])&lt;=6, YEAR(calls[[#This Row],[Date of Call]]), YEAR(calls[[#This Row],[Date of Call]])+1)</f>
        <v>2024</v>
      </c>
      <c r="J888" t="str">
        <f>TEXT(calls[[#This Row],[Date of Call]],"DDDD")</f>
        <v>Sunday</v>
      </c>
      <c r="K888" t="str">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6" t="s">
        <v>9</v>
      </c>
      <c r="F889" s="17">
        <v>45228</v>
      </c>
      <c r="G889">
        <v>68</v>
      </c>
      <c r="H889">
        <v>2.1</v>
      </c>
      <c r="I889">
        <f>IF(MONTH(calls[[#This Row],[Date of Call]])&lt;=6, YEAR(calls[[#This Row],[Date of Call]]), YEAR(calls[[#This Row],[Date of Call]])+1)</f>
        <v>2024</v>
      </c>
      <c r="J889" t="str">
        <f>TEXT(calls[[#This Row],[Date of Call]],"DDDD")</f>
        <v>Sunday</v>
      </c>
      <c r="K889" t="str">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6" t="s">
        <v>6</v>
      </c>
      <c r="F890" s="17">
        <v>45229</v>
      </c>
      <c r="G890">
        <v>105</v>
      </c>
      <c r="H890">
        <v>3.6</v>
      </c>
      <c r="I890">
        <f>IF(MONTH(calls[[#This Row],[Date of Call]])&lt;=6, YEAR(calls[[#This Row],[Date of Call]]), YEAR(calls[[#This Row],[Date of Call]])+1)</f>
        <v>2024</v>
      </c>
      <c r="J890" t="str">
        <f>TEXT(calls[[#This Row],[Date of Call]],"DDDD")</f>
        <v>Monday</v>
      </c>
      <c r="K890" t="str">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6" t="s">
        <v>10</v>
      </c>
      <c r="F891" s="17">
        <v>45229</v>
      </c>
      <c r="G891">
        <v>40</v>
      </c>
      <c r="H891">
        <v>3.8</v>
      </c>
      <c r="I891">
        <f>IF(MONTH(calls[[#This Row],[Date of Call]])&lt;=6, YEAR(calls[[#This Row],[Date of Call]]), YEAR(calls[[#This Row],[Date of Call]])+1)</f>
        <v>2024</v>
      </c>
      <c r="J891" t="str">
        <f>TEXT(calls[[#This Row],[Date of Call]],"DDDD")</f>
        <v>Monday</v>
      </c>
      <c r="K891" t="str">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6" t="s">
        <v>10</v>
      </c>
      <c r="F892" s="17">
        <v>45229</v>
      </c>
      <c r="G892">
        <v>82</v>
      </c>
      <c r="H892">
        <v>3.1</v>
      </c>
      <c r="I892">
        <f>IF(MONTH(calls[[#This Row],[Date of Call]])&lt;=6, YEAR(calls[[#This Row],[Date of Call]]), YEAR(calls[[#This Row],[Date of Call]])+1)</f>
        <v>2024</v>
      </c>
      <c r="J892" t="str">
        <f>TEXT(calls[[#This Row],[Date of Call]],"DDDD")</f>
        <v>Monday</v>
      </c>
      <c r="K892" t="str">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6" t="s">
        <v>6</v>
      </c>
      <c r="F893" s="17">
        <v>45230</v>
      </c>
      <c r="G893">
        <v>90</v>
      </c>
      <c r="H893">
        <v>4.4000000000000004</v>
      </c>
      <c r="I893">
        <f>IF(MONTH(calls[[#This Row],[Date of Call]])&lt;=6, YEAR(calls[[#This Row],[Date of Call]]), YEAR(calls[[#This Row],[Date of Call]])+1)</f>
        <v>2024</v>
      </c>
      <c r="J893" t="str">
        <f>TEXT(calls[[#This Row],[Date of Call]],"DDDD")</f>
        <v>Tuesday</v>
      </c>
      <c r="K893" t="str">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6" t="s">
        <v>13</v>
      </c>
      <c r="F894" s="17">
        <v>45231</v>
      </c>
      <c r="G894">
        <v>66</v>
      </c>
      <c r="H894">
        <v>4.8</v>
      </c>
      <c r="I894">
        <f>IF(MONTH(calls[[#This Row],[Date of Call]])&lt;=6, YEAR(calls[[#This Row],[Date of Call]]), YEAR(calls[[#This Row],[Date of Call]])+1)</f>
        <v>2024</v>
      </c>
      <c r="J894" t="str">
        <f>TEXT(calls[[#This Row],[Date of Call]],"DDDD")</f>
        <v>Wednesday</v>
      </c>
      <c r="K894" t="str">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6" t="s">
        <v>9</v>
      </c>
      <c r="F895" s="17">
        <v>45231</v>
      </c>
      <c r="G895">
        <v>78</v>
      </c>
      <c r="H895">
        <v>3.5</v>
      </c>
      <c r="I895">
        <f>IF(MONTH(calls[[#This Row],[Date of Call]])&lt;=6, YEAR(calls[[#This Row],[Date of Call]]), YEAR(calls[[#This Row],[Date of Call]])+1)</f>
        <v>2024</v>
      </c>
      <c r="J895" t="str">
        <f>TEXT(calls[[#This Row],[Date of Call]],"DDDD")</f>
        <v>Wednesday</v>
      </c>
      <c r="K895" t="str">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6" t="s">
        <v>13</v>
      </c>
      <c r="F896" s="17">
        <v>45232</v>
      </c>
      <c r="G896">
        <v>66</v>
      </c>
      <c r="H896">
        <v>4.4000000000000004</v>
      </c>
      <c r="I896">
        <f>IF(MONTH(calls[[#This Row],[Date of Call]])&lt;=6, YEAR(calls[[#This Row],[Date of Call]]), YEAR(calls[[#This Row],[Date of Call]])+1)</f>
        <v>2024</v>
      </c>
      <c r="J896" t="str">
        <f>TEXT(calls[[#This Row],[Date of Call]],"DDDD")</f>
        <v>Thursday</v>
      </c>
      <c r="K896" t="str">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6" t="s">
        <v>6</v>
      </c>
      <c r="F897" s="17">
        <v>45233</v>
      </c>
      <c r="G897">
        <v>160</v>
      </c>
      <c r="H897">
        <v>3.8</v>
      </c>
      <c r="I897">
        <f>IF(MONTH(calls[[#This Row],[Date of Call]])&lt;=6, YEAR(calls[[#This Row],[Date of Call]]), YEAR(calls[[#This Row],[Date of Call]])+1)</f>
        <v>2024</v>
      </c>
      <c r="J897" t="str">
        <f>TEXT(calls[[#This Row],[Date of Call]],"DDDD")</f>
        <v>Friday</v>
      </c>
      <c r="K897" t="str">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6" t="s">
        <v>10</v>
      </c>
      <c r="F898" s="17">
        <v>45234</v>
      </c>
      <c r="G898">
        <v>144</v>
      </c>
      <c r="H898">
        <v>3.8</v>
      </c>
      <c r="I898">
        <f>IF(MONTH(calls[[#This Row],[Date of Call]])&lt;=6, YEAR(calls[[#This Row],[Date of Call]]), YEAR(calls[[#This Row],[Date of Call]])+1)</f>
        <v>2024</v>
      </c>
      <c r="J898" t="str">
        <f>TEXT(calls[[#This Row],[Date of Call]],"DDDD")</f>
        <v>Saturday</v>
      </c>
      <c r="K898" t="str">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6" t="s">
        <v>11</v>
      </c>
      <c r="F899" s="17">
        <v>45234</v>
      </c>
      <c r="G899">
        <v>200</v>
      </c>
      <c r="H899">
        <v>4.5999999999999996</v>
      </c>
      <c r="I899">
        <f>IF(MONTH(calls[[#This Row],[Date of Call]])&lt;=6, YEAR(calls[[#This Row],[Date of Call]]), YEAR(calls[[#This Row],[Date of Call]])+1)</f>
        <v>2024</v>
      </c>
      <c r="J899" t="str">
        <f>TEXT(calls[[#This Row],[Date of Call]],"DDDD")</f>
        <v>Saturday</v>
      </c>
      <c r="K899" t="str">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6" t="s">
        <v>9</v>
      </c>
      <c r="F900" s="17">
        <v>45236</v>
      </c>
      <c r="G900">
        <v>220</v>
      </c>
      <c r="H900">
        <v>5</v>
      </c>
      <c r="I900">
        <f>IF(MONTH(calls[[#This Row],[Date of Call]])&lt;=6, YEAR(calls[[#This Row],[Date of Call]]), YEAR(calls[[#This Row],[Date of Call]])+1)</f>
        <v>2024</v>
      </c>
      <c r="J900" t="str">
        <f>TEXT(calls[[#This Row],[Date of Call]],"DDDD")</f>
        <v>Monday</v>
      </c>
      <c r="K900" t="str">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6" t="s">
        <v>13</v>
      </c>
      <c r="F901" s="17">
        <v>45237</v>
      </c>
      <c r="G901">
        <v>112</v>
      </c>
      <c r="H901">
        <v>3.2</v>
      </c>
      <c r="I901">
        <f>IF(MONTH(calls[[#This Row],[Date of Call]])&lt;=6, YEAR(calls[[#This Row],[Date of Call]]), YEAR(calls[[#This Row],[Date of Call]])+1)</f>
        <v>2024</v>
      </c>
      <c r="J901" t="str">
        <f>TEXT(calls[[#This Row],[Date of Call]],"DDDD")</f>
        <v>Tuesday</v>
      </c>
      <c r="K901" t="str">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6" t="s">
        <v>6</v>
      </c>
      <c r="F902" s="17">
        <v>45237</v>
      </c>
      <c r="G902">
        <v>110</v>
      </c>
      <c r="H902">
        <v>3.7</v>
      </c>
      <c r="I902">
        <f>IF(MONTH(calls[[#This Row],[Date of Call]])&lt;=6, YEAR(calls[[#This Row],[Date of Call]]), YEAR(calls[[#This Row],[Date of Call]])+1)</f>
        <v>2024</v>
      </c>
      <c r="J902" t="str">
        <f>TEXT(calls[[#This Row],[Date of Call]],"DDDD")</f>
        <v>Tuesday</v>
      </c>
      <c r="K902" t="str">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6" t="s">
        <v>10</v>
      </c>
      <c r="F903" s="17">
        <v>45238</v>
      </c>
      <c r="G903">
        <v>160</v>
      </c>
      <c r="H903">
        <v>2.7</v>
      </c>
      <c r="I903">
        <f>IF(MONTH(calls[[#This Row],[Date of Call]])&lt;=6, YEAR(calls[[#This Row],[Date of Call]]), YEAR(calls[[#This Row],[Date of Call]])+1)</f>
        <v>2024</v>
      </c>
      <c r="J903" t="str">
        <f>TEXT(calls[[#This Row],[Date of Call]],"DDDD")</f>
        <v>Wednesday</v>
      </c>
      <c r="K903" t="str">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6" t="s">
        <v>6</v>
      </c>
      <c r="F904" s="17">
        <v>45238</v>
      </c>
      <c r="G904">
        <v>84</v>
      </c>
      <c r="H904">
        <v>4</v>
      </c>
      <c r="I904">
        <f>IF(MONTH(calls[[#This Row],[Date of Call]])&lt;=6, YEAR(calls[[#This Row],[Date of Call]]), YEAR(calls[[#This Row],[Date of Call]])+1)</f>
        <v>2024</v>
      </c>
      <c r="J904" t="str">
        <f>TEXT(calls[[#This Row],[Date of Call]],"DDDD")</f>
        <v>Wednesday</v>
      </c>
      <c r="K904" t="str">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6" t="s">
        <v>9</v>
      </c>
      <c r="F905" s="17">
        <v>45238</v>
      </c>
      <c r="G905">
        <v>124</v>
      </c>
      <c r="H905">
        <v>2.6</v>
      </c>
      <c r="I905">
        <f>IF(MONTH(calls[[#This Row],[Date of Call]])&lt;=6, YEAR(calls[[#This Row],[Date of Call]]), YEAR(calls[[#This Row],[Date of Call]])+1)</f>
        <v>2024</v>
      </c>
      <c r="J905" t="str">
        <f>TEXT(calls[[#This Row],[Date of Call]],"DDDD")</f>
        <v>Wednesday</v>
      </c>
      <c r="K905" t="str">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6" t="s">
        <v>11</v>
      </c>
      <c r="F906" s="17">
        <v>45238</v>
      </c>
      <c r="G906">
        <v>84</v>
      </c>
      <c r="H906">
        <v>4.5999999999999996</v>
      </c>
      <c r="I906">
        <f>IF(MONTH(calls[[#This Row],[Date of Call]])&lt;=6, YEAR(calls[[#This Row],[Date of Call]]), YEAR(calls[[#This Row],[Date of Call]])+1)</f>
        <v>2024</v>
      </c>
      <c r="J906" t="str">
        <f>TEXT(calls[[#This Row],[Date of Call]],"DDDD")</f>
        <v>Wednesday</v>
      </c>
      <c r="K906" t="str">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6" t="s">
        <v>13</v>
      </c>
      <c r="F907" s="17">
        <v>45239</v>
      </c>
      <c r="G907">
        <v>130</v>
      </c>
      <c r="H907">
        <v>2.7</v>
      </c>
      <c r="I907">
        <f>IF(MONTH(calls[[#This Row],[Date of Call]])&lt;=6, YEAR(calls[[#This Row],[Date of Call]]), YEAR(calls[[#This Row],[Date of Call]])+1)</f>
        <v>2024</v>
      </c>
      <c r="J907" t="str">
        <f>TEXT(calls[[#This Row],[Date of Call]],"DDDD")</f>
        <v>Thursday</v>
      </c>
      <c r="K907" t="str">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6" t="s">
        <v>10</v>
      </c>
      <c r="F908" s="17">
        <v>45239</v>
      </c>
      <c r="G908">
        <v>215</v>
      </c>
      <c r="H908">
        <v>3.5</v>
      </c>
      <c r="I908">
        <f>IF(MONTH(calls[[#This Row],[Date of Call]])&lt;=6, YEAR(calls[[#This Row],[Date of Call]]), YEAR(calls[[#This Row],[Date of Call]])+1)</f>
        <v>2024</v>
      </c>
      <c r="J908" t="str">
        <f>TEXT(calls[[#This Row],[Date of Call]],"DDDD")</f>
        <v>Thursday</v>
      </c>
      <c r="K908" t="str">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6" t="s">
        <v>9</v>
      </c>
      <c r="F909" s="17">
        <v>45240</v>
      </c>
      <c r="G909">
        <v>132</v>
      </c>
      <c r="H909">
        <v>3.6</v>
      </c>
      <c r="I909">
        <f>IF(MONTH(calls[[#This Row],[Date of Call]])&lt;=6, YEAR(calls[[#This Row],[Date of Call]]), YEAR(calls[[#This Row],[Date of Call]])+1)</f>
        <v>2024</v>
      </c>
      <c r="J909" t="str">
        <f>TEXT(calls[[#This Row],[Date of Call]],"DDDD")</f>
        <v>Friday</v>
      </c>
      <c r="K909" t="str">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6" t="s">
        <v>13</v>
      </c>
      <c r="F910" s="17">
        <v>45240</v>
      </c>
      <c r="G910">
        <v>88</v>
      </c>
      <c r="H910">
        <v>4.9000000000000004</v>
      </c>
      <c r="I910">
        <f>IF(MONTH(calls[[#This Row],[Date of Call]])&lt;=6, YEAR(calls[[#This Row],[Date of Call]]), YEAR(calls[[#This Row],[Date of Call]])+1)</f>
        <v>2024</v>
      </c>
      <c r="J910" t="str">
        <f>TEXT(calls[[#This Row],[Date of Call]],"DDDD")</f>
        <v>Friday</v>
      </c>
      <c r="K910" t="str">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6" t="s">
        <v>9</v>
      </c>
      <c r="F911" s="17">
        <v>45240</v>
      </c>
      <c r="G911">
        <v>140</v>
      </c>
      <c r="H911">
        <v>3.9</v>
      </c>
      <c r="I911">
        <f>IF(MONTH(calls[[#This Row],[Date of Call]])&lt;=6, YEAR(calls[[#This Row],[Date of Call]]), YEAR(calls[[#This Row],[Date of Call]])+1)</f>
        <v>2024</v>
      </c>
      <c r="J911" t="str">
        <f>TEXT(calls[[#This Row],[Date of Call]],"DDDD")</f>
        <v>Friday</v>
      </c>
      <c r="K911" t="str">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6" t="s">
        <v>13</v>
      </c>
      <c r="F912" s="17">
        <v>45241</v>
      </c>
      <c r="G912">
        <v>66</v>
      </c>
      <c r="H912">
        <v>4.7</v>
      </c>
      <c r="I912">
        <f>IF(MONTH(calls[[#This Row],[Date of Call]])&lt;=6, YEAR(calls[[#This Row],[Date of Call]]), YEAR(calls[[#This Row],[Date of Call]])+1)</f>
        <v>2024</v>
      </c>
      <c r="J912" t="str">
        <f>TEXT(calls[[#This Row],[Date of Call]],"DDDD")</f>
        <v>Saturday</v>
      </c>
      <c r="K912" t="str">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6" t="s">
        <v>10</v>
      </c>
      <c r="F913" s="17">
        <v>45241</v>
      </c>
      <c r="G913">
        <v>23</v>
      </c>
      <c r="H913">
        <v>4.5</v>
      </c>
      <c r="I913">
        <f>IF(MONTH(calls[[#This Row],[Date of Call]])&lt;=6, YEAR(calls[[#This Row],[Date of Call]]), YEAR(calls[[#This Row],[Date of Call]])+1)</f>
        <v>2024</v>
      </c>
      <c r="J913" t="str">
        <f>TEXT(calls[[#This Row],[Date of Call]],"DDDD")</f>
        <v>Saturday</v>
      </c>
      <c r="K913" t="str">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6" t="s">
        <v>10</v>
      </c>
      <c r="F914" s="17">
        <v>45242</v>
      </c>
      <c r="G914">
        <v>220</v>
      </c>
      <c r="H914">
        <v>4.5</v>
      </c>
      <c r="I914">
        <f>IF(MONTH(calls[[#This Row],[Date of Call]])&lt;=6, YEAR(calls[[#This Row],[Date of Call]]), YEAR(calls[[#This Row],[Date of Call]])+1)</f>
        <v>2024</v>
      </c>
      <c r="J914" t="str">
        <f>TEXT(calls[[#This Row],[Date of Call]],"DDDD")</f>
        <v>Sunday</v>
      </c>
      <c r="K914" t="str">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6" t="s">
        <v>6</v>
      </c>
      <c r="F915" s="17">
        <v>45243</v>
      </c>
      <c r="G915">
        <v>175</v>
      </c>
      <c r="H915">
        <v>4.4000000000000004</v>
      </c>
      <c r="I915">
        <f>IF(MONTH(calls[[#This Row],[Date of Call]])&lt;=6, YEAR(calls[[#This Row],[Date of Call]]), YEAR(calls[[#This Row],[Date of Call]])+1)</f>
        <v>2024</v>
      </c>
      <c r="J915" t="str">
        <f>TEXT(calls[[#This Row],[Date of Call]],"DDDD")</f>
        <v>Monday</v>
      </c>
      <c r="K915" t="str">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6" t="s">
        <v>10</v>
      </c>
      <c r="F916" s="17">
        <v>45243</v>
      </c>
      <c r="G916">
        <v>172</v>
      </c>
      <c r="H916">
        <v>4.0999999999999996</v>
      </c>
      <c r="I916">
        <f>IF(MONTH(calls[[#This Row],[Date of Call]])&lt;=6, YEAR(calls[[#This Row],[Date of Call]]), YEAR(calls[[#This Row],[Date of Call]])+1)</f>
        <v>2024</v>
      </c>
      <c r="J916" t="str">
        <f>TEXT(calls[[#This Row],[Date of Call]],"DDDD")</f>
        <v>Monday</v>
      </c>
      <c r="K916" t="str">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6" t="s">
        <v>11</v>
      </c>
      <c r="F917" s="17">
        <v>45243</v>
      </c>
      <c r="G917">
        <v>108</v>
      </c>
      <c r="H917">
        <v>3.8</v>
      </c>
      <c r="I917">
        <f>IF(MONTH(calls[[#This Row],[Date of Call]])&lt;=6, YEAR(calls[[#This Row],[Date of Call]]), YEAR(calls[[#This Row],[Date of Call]])+1)</f>
        <v>2024</v>
      </c>
      <c r="J917" t="str">
        <f>TEXT(calls[[#This Row],[Date of Call]],"DDDD")</f>
        <v>Monday</v>
      </c>
      <c r="K917" t="str">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6" t="s">
        <v>10</v>
      </c>
      <c r="F918" s="17">
        <v>45244</v>
      </c>
      <c r="G918">
        <v>43</v>
      </c>
      <c r="H918">
        <v>4.2</v>
      </c>
      <c r="I918">
        <f>IF(MONTH(calls[[#This Row],[Date of Call]])&lt;=6, YEAR(calls[[#This Row],[Date of Call]]), YEAR(calls[[#This Row],[Date of Call]])+1)</f>
        <v>2024</v>
      </c>
      <c r="J918" t="str">
        <f>TEXT(calls[[#This Row],[Date of Call]],"DDDD")</f>
        <v>Tuesday</v>
      </c>
      <c r="K918" t="str">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6" t="s">
        <v>9</v>
      </c>
      <c r="F919" s="17">
        <v>45244</v>
      </c>
      <c r="G919">
        <v>44</v>
      </c>
      <c r="H919">
        <v>2.2000000000000002</v>
      </c>
      <c r="I919">
        <f>IF(MONTH(calls[[#This Row],[Date of Call]])&lt;=6, YEAR(calls[[#This Row],[Date of Call]]), YEAR(calls[[#This Row],[Date of Call]])+1)</f>
        <v>2024</v>
      </c>
      <c r="J919" t="str">
        <f>TEXT(calls[[#This Row],[Date of Call]],"DDDD")</f>
        <v>Tuesday</v>
      </c>
      <c r="K919" t="str">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6" t="s">
        <v>6</v>
      </c>
      <c r="F920" s="17">
        <v>45244</v>
      </c>
      <c r="G920">
        <v>105</v>
      </c>
      <c r="H920">
        <v>3.9</v>
      </c>
      <c r="I920">
        <f>IF(MONTH(calls[[#This Row],[Date of Call]])&lt;=6, YEAR(calls[[#This Row],[Date of Call]]), YEAR(calls[[#This Row],[Date of Call]])+1)</f>
        <v>2024</v>
      </c>
      <c r="J920" t="str">
        <f>TEXT(calls[[#This Row],[Date of Call]],"DDDD")</f>
        <v>Tuesday</v>
      </c>
      <c r="K920" t="str">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6" t="s">
        <v>9</v>
      </c>
      <c r="F921" s="17">
        <v>45245</v>
      </c>
      <c r="G921">
        <v>34</v>
      </c>
      <c r="H921">
        <v>3.9</v>
      </c>
      <c r="I921">
        <f>IF(MONTH(calls[[#This Row],[Date of Call]])&lt;=6, YEAR(calls[[#This Row],[Date of Call]]), YEAR(calls[[#This Row],[Date of Call]])+1)</f>
        <v>2024</v>
      </c>
      <c r="J921" t="str">
        <f>TEXT(calls[[#This Row],[Date of Call]],"DDDD")</f>
        <v>Wednesday</v>
      </c>
      <c r="K921" t="str">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6" t="s">
        <v>10</v>
      </c>
      <c r="F922" s="17">
        <v>45245</v>
      </c>
      <c r="G922">
        <v>220</v>
      </c>
      <c r="H922">
        <v>4.0999999999999996</v>
      </c>
      <c r="I922">
        <f>IF(MONTH(calls[[#This Row],[Date of Call]])&lt;=6, YEAR(calls[[#This Row],[Date of Call]]), YEAR(calls[[#This Row],[Date of Call]])+1)</f>
        <v>2024</v>
      </c>
      <c r="J922" t="str">
        <f>TEXT(calls[[#This Row],[Date of Call]],"DDDD")</f>
        <v>Wednesday</v>
      </c>
      <c r="K922" t="str">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6" t="s">
        <v>6</v>
      </c>
      <c r="F923" s="17">
        <v>45245</v>
      </c>
      <c r="G923">
        <v>225</v>
      </c>
      <c r="H923">
        <v>4.5999999999999996</v>
      </c>
      <c r="I923">
        <f>IF(MONTH(calls[[#This Row],[Date of Call]])&lt;=6, YEAR(calls[[#This Row],[Date of Call]]), YEAR(calls[[#This Row],[Date of Call]])+1)</f>
        <v>2024</v>
      </c>
      <c r="J923" t="str">
        <f>TEXT(calls[[#This Row],[Date of Call]],"DDDD")</f>
        <v>Wednesday</v>
      </c>
      <c r="K923" t="str">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6" t="s">
        <v>6</v>
      </c>
      <c r="F924" s="17">
        <v>45246</v>
      </c>
      <c r="G924">
        <v>37</v>
      </c>
      <c r="H924">
        <v>4.0999999999999996</v>
      </c>
      <c r="I924">
        <f>IF(MONTH(calls[[#This Row],[Date of Call]])&lt;=6, YEAR(calls[[#This Row],[Date of Call]]), YEAR(calls[[#This Row],[Date of Call]])+1)</f>
        <v>2024</v>
      </c>
      <c r="J924" t="str">
        <f>TEXT(calls[[#This Row],[Date of Call]],"DDDD")</f>
        <v>Thursday</v>
      </c>
      <c r="K924" t="str">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6" t="s">
        <v>9</v>
      </c>
      <c r="F925" s="17">
        <v>45246</v>
      </c>
      <c r="G925">
        <v>44</v>
      </c>
      <c r="H925">
        <v>5</v>
      </c>
      <c r="I925">
        <f>IF(MONTH(calls[[#This Row],[Date of Call]])&lt;=6, YEAR(calls[[#This Row],[Date of Call]]), YEAR(calls[[#This Row],[Date of Call]])+1)</f>
        <v>2024</v>
      </c>
      <c r="J925" t="str">
        <f>TEXT(calls[[#This Row],[Date of Call]],"DDDD")</f>
        <v>Thursday</v>
      </c>
      <c r="K925" t="str">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6" t="s">
        <v>9</v>
      </c>
      <c r="F926" s="17">
        <v>45247</v>
      </c>
      <c r="G926">
        <v>35</v>
      </c>
      <c r="H926">
        <v>2.8</v>
      </c>
      <c r="I926">
        <f>IF(MONTH(calls[[#This Row],[Date of Call]])&lt;=6, YEAR(calls[[#This Row],[Date of Call]]), YEAR(calls[[#This Row],[Date of Call]])+1)</f>
        <v>2024</v>
      </c>
      <c r="J926" t="str">
        <f>TEXT(calls[[#This Row],[Date of Call]],"DDDD")</f>
        <v>Friday</v>
      </c>
      <c r="K926" t="str">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6" t="s">
        <v>10</v>
      </c>
      <c r="F927" s="17">
        <v>45247</v>
      </c>
      <c r="G927">
        <v>145</v>
      </c>
      <c r="H927">
        <v>2.7</v>
      </c>
      <c r="I927">
        <f>IF(MONTH(calls[[#This Row],[Date of Call]])&lt;=6, YEAR(calls[[#This Row],[Date of Call]]), YEAR(calls[[#This Row],[Date of Call]])+1)</f>
        <v>2024</v>
      </c>
      <c r="J927" t="str">
        <f>TEXT(calls[[#This Row],[Date of Call]],"DDDD")</f>
        <v>Friday</v>
      </c>
      <c r="K927" t="str">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6" t="s">
        <v>6</v>
      </c>
      <c r="F928" s="17">
        <v>45247</v>
      </c>
      <c r="G928">
        <v>64</v>
      </c>
      <c r="H928">
        <v>3.9</v>
      </c>
      <c r="I928">
        <f>IF(MONTH(calls[[#This Row],[Date of Call]])&lt;=6, YEAR(calls[[#This Row],[Date of Call]]), YEAR(calls[[#This Row],[Date of Call]])+1)</f>
        <v>2024</v>
      </c>
      <c r="J928" t="str">
        <f>TEXT(calls[[#This Row],[Date of Call]],"DDDD")</f>
        <v>Friday</v>
      </c>
      <c r="K928" t="str">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6" t="s">
        <v>10</v>
      </c>
      <c r="F929" s="17">
        <v>45248</v>
      </c>
      <c r="G929">
        <v>185</v>
      </c>
      <c r="H929">
        <v>4.3</v>
      </c>
      <c r="I929">
        <f>IF(MONTH(calls[[#This Row],[Date of Call]])&lt;=6, YEAR(calls[[#This Row],[Date of Call]]), YEAR(calls[[#This Row],[Date of Call]])+1)</f>
        <v>2024</v>
      </c>
      <c r="J929" t="str">
        <f>TEXT(calls[[#This Row],[Date of Call]],"DDDD")</f>
        <v>Saturday</v>
      </c>
      <c r="K929" t="str">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6" t="s">
        <v>9</v>
      </c>
      <c r="F930" s="17">
        <v>45248</v>
      </c>
      <c r="G930">
        <v>215</v>
      </c>
      <c r="H930">
        <v>2.5</v>
      </c>
      <c r="I930">
        <f>IF(MONTH(calls[[#This Row],[Date of Call]])&lt;=6, YEAR(calls[[#This Row],[Date of Call]]), YEAR(calls[[#This Row],[Date of Call]])+1)</f>
        <v>2024</v>
      </c>
      <c r="J930" t="str">
        <f>TEXT(calls[[#This Row],[Date of Call]],"DDDD")</f>
        <v>Saturday</v>
      </c>
      <c r="K930" t="str">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6" t="s">
        <v>11</v>
      </c>
      <c r="F931" s="17">
        <v>45248</v>
      </c>
      <c r="G931">
        <v>88</v>
      </c>
      <c r="H931">
        <v>3.4</v>
      </c>
      <c r="I931">
        <f>IF(MONTH(calls[[#This Row],[Date of Call]])&lt;=6, YEAR(calls[[#This Row],[Date of Call]]), YEAR(calls[[#This Row],[Date of Call]])+1)</f>
        <v>2024</v>
      </c>
      <c r="J931" t="str">
        <f>TEXT(calls[[#This Row],[Date of Call]],"DDDD")</f>
        <v>Saturday</v>
      </c>
      <c r="K931" t="str">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6" t="s">
        <v>6</v>
      </c>
      <c r="F932" s="17">
        <v>45248</v>
      </c>
      <c r="G932">
        <v>23</v>
      </c>
      <c r="H932">
        <v>3.4</v>
      </c>
      <c r="I932">
        <f>IF(MONTH(calls[[#This Row],[Date of Call]])&lt;=6, YEAR(calls[[#This Row],[Date of Call]]), YEAR(calls[[#This Row],[Date of Call]])+1)</f>
        <v>2024</v>
      </c>
      <c r="J932" t="str">
        <f>TEXT(calls[[#This Row],[Date of Call]],"DDDD")</f>
        <v>Saturday</v>
      </c>
      <c r="K932" t="str">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6" t="s">
        <v>11</v>
      </c>
      <c r="F933" s="17">
        <v>45249</v>
      </c>
      <c r="G933">
        <v>180</v>
      </c>
      <c r="H933">
        <v>1.8</v>
      </c>
      <c r="I933">
        <f>IF(MONTH(calls[[#This Row],[Date of Call]])&lt;=6, YEAR(calls[[#This Row],[Date of Call]]), YEAR(calls[[#This Row],[Date of Call]])+1)</f>
        <v>2024</v>
      </c>
      <c r="J933" t="str">
        <f>TEXT(calls[[#This Row],[Date of Call]],"DDDD")</f>
        <v>Sunday</v>
      </c>
      <c r="K933" t="str">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6" t="s">
        <v>6</v>
      </c>
      <c r="F934" s="17">
        <v>45250</v>
      </c>
      <c r="G934">
        <v>225</v>
      </c>
      <c r="H934">
        <v>3.7</v>
      </c>
      <c r="I934">
        <f>IF(MONTH(calls[[#This Row],[Date of Call]])&lt;=6, YEAR(calls[[#This Row],[Date of Call]]), YEAR(calls[[#This Row],[Date of Call]])+1)</f>
        <v>2024</v>
      </c>
      <c r="J934" t="str">
        <f>TEXT(calls[[#This Row],[Date of Call]],"DDDD")</f>
        <v>Monday</v>
      </c>
      <c r="K934" t="str">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6" t="s">
        <v>9</v>
      </c>
      <c r="F935" s="17">
        <v>45251</v>
      </c>
      <c r="G935">
        <v>74</v>
      </c>
      <c r="H935">
        <v>4.0999999999999996</v>
      </c>
      <c r="I935">
        <f>IF(MONTH(calls[[#This Row],[Date of Call]])&lt;=6, YEAR(calls[[#This Row],[Date of Call]]), YEAR(calls[[#This Row],[Date of Call]])+1)</f>
        <v>2024</v>
      </c>
      <c r="J935" t="str">
        <f>TEXT(calls[[#This Row],[Date of Call]],"DDDD")</f>
        <v>Tuesday</v>
      </c>
      <c r="K935" t="str">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6" t="s">
        <v>6</v>
      </c>
      <c r="F936" s="17">
        <v>45251</v>
      </c>
      <c r="G936">
        <v>36</v>
      </c>
      <c r="H936">
        <v>3</v>
      </c>
      <c r="I936">
        <f>IF(MONTH(calls[[#This Row],[Date of Call]])&lt;=6, YEAR(calls[[#This Row],[Date of Call]]), YEAR(calls[[#This Row],[Date of Call]])+1)</f>
        <v>2024</v>
      </c>
      <c r="J936" t="str">
        <f>TEXT(calls[[#This Row],[Date of Call]],"DDDD")</f>
        <v>Tuesday</v>
      </c>
      <c r="K936" t="str">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6" t="s">
        <v>6</v>
      </c>
      <c r="F937" s="17">
        <v>45253</v>
      </c>
      <c r="G937">
        <v>116</v>
      </c>
      <c r="H937">
        <v>3.9</v>
      </c>
      <c r="I937">
        <f>IF(MONTH(calls[[#This Row],[Date of Call]])&lt;=6, YEAR(calls[[#This Row],[Date of Call]]), YEAR(calls[[#This Row],[Date of Call]])+1)</f>
        <v>2024</v>
      </c>
      <c r="J937" t="str">
        <f>TEXT(calls[[#This Row],[Date of Call]],"DDDD")</f>
        <v>Thursday</v>
      </c>
      <c r="K937" t="str">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6" t="s">
        <v>11</v>
      </c>
      <c r="F938" s="17">
        <v>45253</v>
      </c>
      <c r="G938">
        <v>140</v>
      </c>
      <c r="H938">
        <v>4</v>
      </c>
      <c r="I938">
        <f>IF(MONTH(calls[[#This Row],[Date of Call]])&lt;=6, YEAR(calls[[#This Row],[Date of Call]]), YEAR(calls[[#This Row],[Date of Call]])+1)</f>
        <v>2024</v>
      </c>
      <c r="J938" t="str">
        <f>TEXT(calls[[#This Row],[Date of Call]],"DDDD")</f>
        <v>Thursday</v>
      </c>
      <c r="K938" t="str">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6" t="s">
        <v>9</v>
      </c>
      <c r="F939" s="17">
        <v>45254</v>
      </c>
      <c r="G939">
        <v>104</v>
      </c>
      <c r="H939">
        <v>4.5</v>
      </c>
      <c r="I939">
        <f>IF(MONTH(calls[[#This Row],[Date of Call]])&lt;=6, YEAR(calls[[#This Row],[Date of Call]]), YEAR(calls[[#This Row],[Date of Call]])+1)</f>
        <v>2024</v>
      </c>
      <c r="J939" t="str">
        <f>TEXT(calls[[#This Row],[Date of Call]],"DDDD")</f>
        <v>Friday</v>
      </c>
      <c r="K939" t="str">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6" t="s">
        <v>13</v>
      </c>
      <c r="F940" s="17">
        <v>45254</v>
      </c>
      <c r="G940">
        <v>148</v>
      </c>
      <c r="H940">
        <v>4</v>
      </c>
      <c r="I940">
        <f>IF(MONTH(calls[[#This Row],[Date of Call]])&lt;=6, YEAR(calls[[#This Row],[Date of Call]]), YEAR(calls[[#This Row],[Date of Call]])+1)</f>
        <v>2024</v>
      </c>
      <c r="J940" t="str">
        <f>TEXT(calls[[#This Row],[Date of Call]],"DDDD")</f>
        <v>Friday</v>
      </c>
      <c r="K940" t="str">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6" t="s">
        <v>6</v>
      </c>
      <c r="F941" s="17">
        <v>45254</v>
      </c>
      <c r="G941">
        <v>205</v>
      </c>
      <c r="H941">
        <v>4.3</v>
      </c>
      <c r="I941">
        <f>IF(MONTH(calls[[#This Row],[Date of Call]])&lt;=6, YEAR(calls[[#This Row],[Date of Call]]), YEAR(calls[[#This Row],[Date of Call]])+1)</f>
        <v>2024</v>
      </c>
      <c r="J941" t="str">
        <f>TEXT(calls[[#This Row],[Date of Call]],"DDDD")</f>
        <v>Friday</v>
      </c>
      <c r="K941" t="str">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6" t="s">
        <v>10</v>
      </c>
      <c r="F942" s="17">
        <v>45254</v>
      </c>
      <c r="G942">
        <v>210</v>
      </c>
      <c r="H942">
        <v>4.8</v>
      </c>
      <c r="I942">
        <f>IF(MONTH(calls[[#This Row],[Date of Call]])&lt;=6, YEAR(calls[[#This Row],[Date of Call]]), YEAR(calls[[#This Row],[Date of Call]])+1)</f>
        <v>2024</v>
      </c>
      <c r="J942" t="str">
        <f>TEXT(calls[[#This Row],[Date of Call]],"DDDD")</f>
        <v>Friday</v>
      </c>
      <c r="K942" t="str">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6" t="s">
        <v>13</v>
      </c>
      <c r="F943" s="17">
        <v>45256</v>
      </c>
      <c r="G943">
        <v>41</v>
      </c>
      <c r="H943">
        <v>4.7</v>
      </c>
      <c r="I943">
        <f>IF(MONTH(calls[[#This Row],[Date of Call]])&lt;=6, YEAR(calls[[#This Row],[Date of Call]]), YEAR(calls[[#This Row],[Date of Call]])+1)</f>
        <v>2024</v>
      </c>
      <c r="J943" t="str">
        <f>TEXT(calls[[#This Row],[Date of Call]],"DDDD")</f>
        <v>Sunday</v>
      </c>
      <c r="K943" t="str">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6" t="s">
        <v>11</v>
      </c>
      <c r="F944" s="17">
        <v>45256</v>
      </c>
      <c r="G944">
        <v>136</v>
      </c>
      <c r="H944">
        <v>5</v>
      </c>
      <c r="I944">
        <f>IF(MONTH(calls[[#This Row],[Date of Call]])&lt;=6, YEAR(calls[[#This Row],[Date of Call]]), YEAR(calls[[#This Row],[Date of Call]])+1)</f>
        <v>2024</v>
      </c>
      <c r="J944" t="str">
        <f>TEXT(calls[[#This Row],[Date of Call]],"DDDD")</f>
        <v>Sunday</v>
      </c>
      <c r="K944" t="str">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6" t="s">
        <v>9</v>
      </c>
      <c r="F945" s="17">
        <v>45257</v>
      </c>
      <c r="G945">
        <v>126</v>
      </c>
      <c r="H945">
        <v>1.5</v>
      </c>
      <c r="I945">
        <f>IF(MONTH(calls[[#This Row],[Date of Call]])&lt;=6, YEAR(calls[[#This Row],[Date of Call]]), YEAR(calls[[#This Row],[Date of Call]])+1)</f>
        <v>2024</v>
      </c>
      <c r="J945" t="str">
        <f>TEXT(calls[[#This Row],[Date of Call]],"DDDD")</f>
        <v>Monday</v>
      </c>
      <c r="K945" t="str">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6" t="s">
        <v>10</v>
      </c>
      <c r="F946" s="17">
        <v>45258</v>
      </c>
      <c r="G946">
        <v>148</v>
      </c>
      <c r="H946">
        <v>4.0999999999999996</v>
      </c>
      <c r="I946">
        <f>IF(MONTH(calls[[#This Row],[Date of Call]])&lt;=6, YEAR(calls[[#This Row],[Date of Call]]), YEAR(calls[[#This Row],[Date of Call]])+1)</f>
        <v>2024</v>
      </c>
      <c r="J946" t="str">
        <f>TEXT(calls[[#This Row],[Date of Call]],"DDDD")</f>
        <v>Tuesday</v>
      </c>
      <c r="K946" t="str">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6" t="s">
        <v>9</v>
      </c>
      <c r="F947" s="17">
        <v>45258</v>
      </c>
      <c r="G947">
        <v>125</v>
      </c>
      <c r="H947">
        <v>3.9</v>
      </c>
      <c r="I947">
        <f>IF(MONTH(calls[[#This Row],[Date of Call]])&lt;=6, YEAR(calls[[#This Row],[Date of Call]]), YEAR(calls[[#This Row],[Date of Call]])+1)</f>
        <v>2024</v>
      </c>
      <c r="J947" t="str">
        <f>TEXT(calls[[#This Row],[Date of Call]],"DDDD")</f>
        <v>Tuesday</v>
      </c>
      <c r="K947" t="str">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6" t="s">
        <v>11</v>
      </c>
      <c r="F948" s="17">
        <v>45258</v>
      </c>
      <c r="G948">
        <v>25</v>
      </c>
      <c r="H948">
        <v>4.0999999999999996</v>
      </c>
      <c r="I948">
        <f>IF(MONTH(calls[[#This Row],[Date of Call]])&lt;=6, YEAR(calls[[#This Row],[Date of Call]]), YEAR(calls[[#This Row],[Date of Call]])+1)</f>
        <v>2024</v>
      </c>
      <c r="J948" t="str">
        <f>TEXT(calls[[#This Row],[Date of Call]],"DDDD")</f>
        <v>Tuesday</v>
      </c>
      <c r="K948" t="str">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6" t="s">
        <v>6</v>
      </c>
      <c r="F949" s="17">
        <v>45259</v>
      </c>
      <c r="G949">
        <v>62</v>
      </c>
      <c r="H949">
        <v>2.8</v>
      </c>
      <c r="I949">
        <f>IF(MONTH(calls[[#This Row],[Date of Call]])&lt;=6, YEAR(calls[[#This Row],[Date of Call]]), YEAR(calls[[#This Row],[Date of Call]])+1)</f>
        <v>2024</v>
      </c>
      <c r="J949" t="str">
        <f>TEXT(calls[[#This Row],[Date of Call]],"DDDD")</f>
        <v>Wednesday</v>
      </c>
      <c r="K949" t="str">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6" t="s">
        <v>11</v>
      </c>
      <c r="F950" s="17">
        <v>45260</v>
      </c>
      <c r="G950">
        <v>90</v>
      </c>
      <c r="H950">
        <v>4.5999999999999996</v>
      </c>
      <c r="I950">
        <f>IF(MONTH(calls[[#This Row],[Date of Call]])&lt;=6, YEAR(calls[[#This Row],[Date of Call]]), YEAR(calls[[#This Row],[Date of Call]])+1)</f>
        <v>2024</v>
      </c>
      <c r="J950" t="str">
        <f>TEXT(calls[[#This Row],[Date of Call]],"DDDD")</f>
        <v>Thursday</v>
      </c>
      <c r="K950" t="str">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6" t="s">
        <v>13</v>
      </c>
      <c r="F951" s="17">
        <v>45261</v>
      </c>
      <c r="G951">
        <v>33</v>
      </c>
      <c r="H951">
        <v>4.8</v>
      </c>
      <c r="I951">
        <f>IF(MONTH(calls[[#This Row],[Date of Call]])&lt;=6, YEAR(calls[[#This Row],[Date of Call]]), YEAR(calls[[#This Row],[Date of Call]])+1)</f>
        <v>2024</v>
      </c>
      <c r="J951" t="str">
        <f>TEXT(calls[[#This Row],[Date of Call]],"DDDD")</f>
        <v>Friday</v>
      </c>
      <c r="K951" t="str">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6" t="s">
        <v>6</v>
      </c>
      <c r="F952" s="17">
        <v>45261</v>
      </c>
      <c r="G952">
        <v>115</v>
      </c>
      <c r="H952">
        <v>2.2999999999999998</v>
      </c>
      <c r="I952">
        <f>IF(MONTH(calls[[#This Row],[Date of Call]])&lt;=6, YEAR(calls[[#This Row],[Date of Call]]), YEAR(calls[[#This Row],[Date of Call]])+1)</f>
        <v>2024</v>
      </c>
      <c r="J952" t="str">
        <f>TEXT(calls[[#This Row],[Date of Call]],"DDDD")</f>
        <v>Friday</v>
      </c>
      <c r="K952" t="str">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6" t="s">
        <v>13</v>
      </c>
      <c r="F953" s="17">
        <v>45261</v>
      </c>
      <c r="G953">
        <v>45</v>
      </c>
      <c r="H953">
        <v>2.6</v>
      </c>
      <c r="I953">
        <f>IF(MONTH(calls[[#This Row],[Date of Call]])&lt;=6, YEAR(calls[[#This Row],[Date of Call]]), YEAR(calls[[#This Row],[Date of Call]])+1)</f>
        <v>2024</v>
      </c>
      <c r="J953" t="str">
        <f>TEXT(calls[[#This Row],[Date of Call]],"DDDD")</f>
        <v>Friday</v>
      </c>
      <c r="K953" t="str">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6" t="s">
        <v>10</v>
      </c>
      <c r="F954" s="17">
        <v>45261</v>
      </c>
      <c r="G954">
        <v>114</v>
      </c>
      <c r="H954">
        <v>4.8</v>
      </c>
      <c r="I954">
        <f>IF(MONTH(calls[[#This Row],[Date of Call]])&lt;=6, YEAR(calls[[#This Row],[Date of Call]]), YEAR(calls[[#This Row],[Date of Call]])+1)</f>
        <v>2024</v>
      </c>
      <c r="J954" t="str">
        <f>TEXT(calls[[#This Row],[Date of Call]],"DDDD")</f>
        <v>Friday</v>
      </c>
      <c r="K954" t="str">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6" t="s">
        <v>9</v>
      </c>
      <c r="F955" s="17">
        <v>45262</v>
      </c>
      <c r="G955">
        <v>72</v>
      </c>
      <c r="H955">
        <v>3.7</v>
      </c>
      <c r="I955">
        <f>IF(MONTH(calls[[#This Row],[Date of Call]])&lt;=6, YEAR(calls[[#This Row],[Date of Call]]), YEAR(calls[[#This Row],[Date of Call]])+1)</f>
        <v>2024</v>
      </c>
      <c r="J955" t="str">
        <f>TEXT(calls[[#This Row],[Date of Call]],"DDDD")</f>
        <v>Saturday</v>
      </c>
      <c r="K955" t="str">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6" t="s">
        <v>10</v>
      </c>
      <c r="F956" s="17">
        <v>45262</v>
      </c>
      <c r="G956">
        <v>205</v>
      </c>
      <c r="H956">
        <v>4.2</v>
      </c>
      <c r="I956">
        <f>IF(MONTH(calls[[#This Row],[Date of Call]])&lt;=6, YEAR(calls[[#This Row],[Date of Call]]), YEAR(calls[[#This Row],[Date of Call]])+1)</f>
        <v>2024</v>
      </c>
      <c r="J956" t="str">
        <f>TEXT(calls[[#This Row],[Date of Call]],"DDDD")</f>
        <v>Saturday</v>
      </c>
      <c r="K956" t="str">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6" t="s">
        <v>9</v>
      </c>
      <c r="F957" s="17">
        <v>45263</v>
      </c>
      <c r="G957">
        <v>42</v>
      </c>
      <c r="H957">
        <v>3.3</v>
      </c>
      <c r="I957">
        <f>IF(MONTH(calls[[#This Row],[Date of Call]])&lt;=6, YEAR(calls[[#This Row],[Date of Call]]), YEAR(calls[[#This Row],[Date of Call]])+1)</f>
        <v>2024</v>
      </c>
      <c r="J957" t="str">
        <f>TEXT(calls[[#This Row],[Date of Call]],"DDDD")</f>
        <v>Sunday</v>
      </c>
      <c r="K957" t="str">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6" t="s">
        <v>10</v>
      </c>
      <c r="F958" s="17">
        <v>45263</v>
      </c>
      <c r="G958">
        <v>96</v>
      </c>
      <c r="H958">
        <v>4.3</v>
      </c>
      <c r="I958">
        <f>IF(MONTH(calls[[#This Row],[Date of Call]])&lt;=6, YEAR(calls[[#This Row],[Date of Call]]), YEAR(calls[[#This Row],[Date of Call]])+1)</f>
        <v>2024</v>
      </c>
      <c r="J958" t="str">
        <f>TEXT(calls[[#This Row],[Date of Call]],"DDDD")</f>
        <v>Sunday</v>
      </c>
      <c r="K958" t="str">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6" t="s">
        <v>6</v>
      </c>
      <c r="F959" s="17">
        <v>45263</v>
      </c>
      <c r="G959">
        <v>64</v>
      </c>
      <c r="H959">
        <v>3.7</v>
      </c>
      <c r="I959">
        <f>IF(MONTH(calls[[#This Row],[Date of Call]])&lt;=6, YEAR(calls[[#This Row],[Date of Call]]), YEAR(calls[[#This Row],[Date of Call]])+1)</f>
        <v>2024</v>
      </c>
      <c r="J959" t="str">
        <f>TEXT(calls[[#This Row],[Date of Call]],"DDDD")</f>
        <v>Sunday</v>
      </c>
      <c r="K959" t="str">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6" t="s">
        <v>10</v>
      </c>
      <c r="F960" s="17">
        <v>45264</v>
      </c>
      <c r="G960">
        <v>72</v>
      </c>
      <c r="H960">
        <v>3.7</v>
      </c>
      <c r="I960">
        <f>IF(MONTH(calls[[#This Row],[Date of Call]])&lt;=6, YEAR(calls[[#This Row],[Date of Call]]), YEAR(calls[[#This Row],[Date of Call]])+1)</f>
        <v>2024</v>
      </c>
      <c r="J960" t="str">
        <f>TEXT(calls[[#This Row],[Date of Call]],"DDDD")</f>
        <v>Monday</v>
      </c>
      <c r="K960" t="str">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6" t="s">
        <v>13</v>
      </c>
      <c r="F961" s="17">
        <v>45265</v>
      </c>
      <c r="G961">
        <v>27</v>
      </c>
      <c r="H961">
        <v>3.1</v>
      </c>
      <c r="I961">
        <f>IF(MONTH(calls[[#This Row],[Date of Call]])&lt;=6, YEAR(calls[[#This Row],[Date of Call]]), YEAR(calls[[#This Row],[Date of Call]])+1)</f>
        <v>2024</v>
      </c>
      <c r="J961" t="str">
        <f>TEXT(calls[[#This Row],[Date of Call]],"DDDD")</f>
        <v>Tuesday</v>
      </c>
      <c r="K961" t="str">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6" t="s">
        <v>13</v>
      </c>
      <c r="F962" s="17">
        <v>45267</v>
      </c>
      <c r="G962">
        <v>200</v>
      </c>
      <c r="H962">
        <v>2.4</v>
      </c>
      <c r="I962">
        <f>IF(MONTH(calls[[#This Row],[Date of Call]])&lt;=6, YEAR(calls[[#This Row],[Date of Call]]), YEAR(calls[[#This Row],[Date of Call]])+1)</f>
        <v>2024</v>
      </c>
      <c r="J962" t="str">
        <f>TEXT(calls[[#This Row],[Date of Call]],"DDDD")</f>
        <v>Thursday</v>
      </c>
      <c r="K962" t="str">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6" t="s">
        <v>9</v>
      </c>
      <c r="F963" s="17">
        <v>45268</v>
      </c>
      <c r="G963">
        <v>93</v>
      </c>
      <c r="H963">
        <v>3.5</v>
      </c>
      <c r="I963">
        <f>IF(MONTH(calls[[#This Row],[Date of Call]])&lt;=6, YEAR(calls[[#This Row],[Date of Call]]), YEAR(calls[[#This Row],[Date of Call]])+1)</f>
        <v>2024</v>
      </c>
      <c r="J963" t="str">
        <f>TEXT(calls[[#This Row],[Date of Call]],"DDDD")</f>
        <v>Friday</v>
      </c>
      <c r="K963" t="str">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6" t="s">
        <v>6</v>
      </c>
      <c r="F964" s="17">
        <v>45268</v>
      </c>
      <c r="G964">
        <v>54</v>
      </c>
      <c r="H964">
        <v>4.3</v>
      </c>
      <c r="I964">
        <f>IF(MONTH(calls[[#This Row],[Date of Call]])&lt;=6, YEAR(calls[[#This Row],[Date of Call]]), YEAR(calls[[#This Row],[Date of Call]])+1)</f>
        <v>2024</v>
      </c>
      <c r="J964" t="str">
        <f>TEXT(calls[[#This Row],[Date of Call]],"DDDD")</f>
        <v>Friday</v>
      </c>
      <c r="K964" t="str">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6" t="s">
        <v>9</v>
      </c>
      <c r="F965" s="17">
        <v>45269</v>
      </c>
      <c r="G965">
        <v>72</v>
      </c>
      <c r="H965">
        <v>3.4</v>
      </c>
      <c r="I965">
        <f>IF(MONTH(calls[[#This Row],[Date of Call]])&lt;=6, YEAR(calls[[#This Row],[Date of Call]]), YEAR(calls[[#This Row],[Date of Call]])+1)</f>
        <v>2024</v>
      </c>
      <c r="J965" t="str">
        <f>TEXT(calls[[#This Row],[Date of Call]],"DDDD")</f>
        <v>Saturday</v>
      </c>
      <c r="K965" t="str">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6" t="s">
        <v>11</v>
      </c>
      <c r="F966" s="17">
        <v>45269</v>
      </c>
      <c r="G966">
        <v>82</v>
      </c>
      <c r="H966">
        <v>3.7</v>
      </c>
      <c r="I966">
        <f>IF(MONTH(calls[[#This Row],[Date of Call]])&lt;=6, YEAR(calls[[#This Row],[Date of Call]]), YEAR(calls[[#This Row],[Date of Call]])+1)</f>
        <v>2024</v>
      </c>
      <c r="J966" t="str">
        <f>TEXT(calls[[#This Row],[Date of Call]],"DDDD")</f>
        <v>Saturday</v>
      </c>
      <c r="K966" t="str">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6" t="s">
        <v>6</v>
      </c>
      <c r="F967" s="17">
        <v>45273</v>
      </c>
      <c r="G967">
        <v>164</v>
      </c>
      <c r="H967">
        <v>4.8</v>
      </c>
      <c r="I967">
        <f>IF(MONTH(calls[[#This Row],[Date of Call]])&lt;=6, YEAR(calls[[#This Row],[Date of Call]]), YEAR(calls[[#This Row],[Date of Call]])+1)</f>
        <v>2024</v>
      </c>
      <c r="J967" t="str">
        <f>TEXT(calls[[#This Row],[Date of Call]],"DDDD")</f>
        <v>Wednesday</v>
      </c>
      <c r="K967" t="str">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6" t="s">
        <v>9</v>
      </c>
      <c r="F968" s="17">
        <v>45273</v>
      </c>
      <c r="G968">
        <v>78</v>
      </c>
      <c r="H968">
        <v>3.3</v>
      </c>
      <c r="I968">
        <f>IF(MONTH(calls[[#This Row],[Date of Call]])&lt;=6, YEAR(calls[[#This Row],[Date of Call]]), YEAR(calls[[#This Row],[Date of Call]])+1)</f>
        <v>2024</v>
      </c>
      <c r="J968" t="str">
        <f>TEXT(calls[[#This Row],[Date of Call]],"DDDD")</f>
        <v>Wednesday</v>
      </c>
      <c r="K968" t="str">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6" t="s">
        <v>13</v>
      </c>
      <c r="F969" s="17">
        <v>45274</v>
      </c>
      <c r="G969">
        <v>135</v>
      </c>
      <c r="H969">
        <v>4.2</v>
      </c>
      <c r="I969">
        <f>IF(MONTH(calls[[#This Row],[Date of Call]])&lt;=6, YEAR(calls[[#This Row],[Date of Call]]), YEAR(calls[[#This Row],[Date of Call]])+1)</f>
        <v>2024</v>
      </c>
      <c r="J969" t="str">
        <f>TEXT(calls[[#This Row],[Date of Call]],"DDDD")</f>
        <v>Thursday</v>
      </c>
      <c r="K969" t="str">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6" t="s">
        <v>6</v>
      </c>
      <c r="F970" s="17">
        <v>45275</v>
      </c>
      <c r="G970">
        <v>145</v>
      </c>
      <c r="H970">
        <v>2.6</v>
      </c>
      <c r="I970">
        <f>IF(MONTH(calls[[#This Row],[Date of Call]])&lt;=6, YEAR(calls[[#This Row],[Date of Call]]), YEAR(calls[[#This Row],[Date of Call]])+1)</f>
        <v>2024</v>
      </c>
      <c r="J970" t="str">
        <f>TEXT(calls[[#This Row],[Date of Call]],"DDDD")</f>
        <v>Friday</v>
      </c>
      <c r="K970" t="str">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6" t="s">
        <v>13</v>
      </c>
      <c r="F971" s="17">
        <v>45275</v>
      </c>
      <c r="G971">
        <v>115</v>
      </c>
      <c r="H971">
        <v>4.9000000000000004</v>
      </c>
      <c r="I971">
        <f>IF(MONTH(calls[[#This Row],[Date of Call]])&lt;=6, YEAR(calls[[#This Row],[Date of Call]]), YEAR(calls[[#This Row],[Date of Call]])+1)</f>
        <v>2024</v>
      </c>
      <c r="J971" t="str">
        <f>TEXT(calls[[#This Row],[Date of Call]],"DDDD")</f>
        <v>Friday</v>
      </c>
      <c r="K971" t="str">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6" t="s">
        <v>9</v>
      </c>
      <c r="F972" s="17">
        <v>45275</v>
      </c>
      <c r="G972">
        <v>117</v>
      </c>
      <c r="H972">
        <v>2</v>
      </c>
      <c r="I972">
        <f>IF(MONTH(calls[[#This Row],[Date of Call]])&lt;=6, YEAR(calls[[#This Row],[Date of Call]]), YEAR(calls[[#This Row],[Date of Call]])+1)</f>
        <v>2024</v>
      </c>
      <c r="J972" t="str">
        <f>TEXT(calls[[#This Row],[Date of Call]],"DDDD")</f>
        <v>Friday</v>
      </c>
      <c r="K972" t="str">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6" t="s">
        <v>10</v>
      </c>
      <c r="F973" s="17">
        <v>45276</v>
      </c>
      <c r="G973">
        <v>36</v>
      </c>
      <c r="H973">
        <v>4.7</v>
      </c>
      <c r="I973">
        <f>IF(MONTH(calls[[#This Row],[Date of Call]])&lt;=6, YEAR(calls[[#This Row],[Date of Call]]), YEAR(calls[[#This Row],[Date of Call]])+1)</f>
        <v>2024</v>
      </c>
      <c r="J973" t="str">
        <f>TEXT(calls[[#This Row],[Date of Call]],"DDDD")</f>
        <v>Saturday</v>
      </c>
      <c r="K973" t="str">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6" t="s">
        <v>10</v>
      </c>
      <c r="F974" s="17">
        <v>45276</v>
      </c>
      <c r="G974">
        <v>84</v>
      </c>
      <c r="H974">
        <v>2.8</v>
      </c>
      <c r="I974">
        <f>IF(MONTH(calls[[#This Row],[Date of Call]])&lt;=6, YEAR(calls[[#This Row],[Date of Call]]), YEAR(calls[[#This Row],[Date of Call]])+1)</f>
        <v>2024</v>
      </c>
      <c r="J974" t="str">
        <f>TEXT(calls[[#This Row],[Date of Call]],"DDDD")</f>
        <v>Saturday</v>
      </c>
      <c r="K974" t="str">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6" t="s">
        <v>10</v>
      </c>
      <c r="F975" s="17">
        <v>45276</v>
      </c>
      <c r="G975">
        <v>66</v>
      </c>
      <c r="H975">
        <v>3.2</v>
      </c>
      <c r="I975">
        <f>IF(MONTH(calls[[#This Row],[Date of Call]])&lt;=6, YEAR(calls[[#This Row],[Date of Call]]), YEAR(calls[[#This Row],[Date of Call]])+1)</f>
        <v>2024</v>
      </c>
      <c r="J975" t="str">
        <f>TEXT(calls[[#This Row],[Date of Call]],"DDDD")</f>
        <v>Saturday</v>
      </c>
      <c r="K975" t="str">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6" t="s">
        <v>13</v>
      </c>
      <c r="F976" s="17">
        <v>45276</v>
      </c>
      <c r="G976">
        <v>76</v>
      </c>
      <c r="H976">
        <v>4.7</v>
      </c>
      <c r="I976">
        <f>IF(MONTH(calls[[#This Row],[Date of Call]])&lt;=6, YEAR(calls[[#This Row],[Date of Call]]), YEAR(calls[[#This Row],[Date of Call]])+1)</f>
        <v>2024</v>
      </c>
      <c r="J976" t="str">
        <f>TEXT(calls[[#This Row],[Date of Call]],"DDDD")</f>
        <v>Saturday</v>
      </c>
      <c r="K976" t="str">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6" t="s">
        <v>13</v>
      </c>
      <c r="F977" s="17">
        <v>45276</v>
      </c>
      <c r="G977">
        <v>185</v>
      </c>
      <c r="H977">
        <v>4.8</v>
      </c>
      <c r="I977">
        <f>IF(MONTH(calls[[#This Row],[Date of Call]])&lt;=6, YEAR(calls[[#This Row],[Date of Call]]), YEAR(calls[[#This Row],[Date of Call]])+1)</f>
        <v>2024</v>
      </c>
      <c r="J977" t="str">
        <f>TEXT(calls[[#This Row],[Date of Call]],"DDDD")</f>
        <v>Saturday</v>
      </c>
      <c r="K977" t="str">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6" t="s">
        <v>11</v>
      </c>
      <c r="F978" s="17">
        <v>45277</v>
      </c>
      <c r="G978">
        <v>80</v>
      </c>
      <c r="H978">
        <v>4.7</v>
      </c>
      <c r="I978">
        <f>IF(MONTH(calls[[#This Row],[Date of Call]])&lt;=6, YEAR(calls[[#This Row],[Date of Call]]), YEAR(calls[[#This Row],[Date of Call]])+1)</f>
        <v>2024</v>
      </c>
      <c r="J978" t="str">
        <f>TEXT(calls[[#This Row],[Date of Call]],"DDDD")</f>
        <v>Sunday</v>
      </c>
      <c r="K978" t="str">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6" t="s">
        <v>13</v>
      </c>
      <c r="F979" s="17">
        <v>45277</v>
      </c>
      <c r="G979">
        <v>148</v>
      </c>
      <c r="H979">
        <v>4</v>
      </c>
      <c r="I979">
        <f>IF(MONTH(calls[[#This Row],[Date of Call]])&lt;=6, YEAR(calls[[#This Row],[Date of Call]]), YEAR(calls[[#This Row],[Date of Call]])+1)</f>
        <v>2024</v>
      </c>
      <c r="J979" t="str">
        <f>TEXT(calls[[#This Row],[Date of Call]],"DDDD")</f>
        <v>Sunday</v>
      </c>
      <c r="K979" t="str">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6" t="s">
        <v>6</v>
      </c>
      <c r="F980" s="17">
        <v>45279</v>
      </c>
      <c r="G980">
        <v>180</v>
      </c>
      <c r="H980">
        <v>4.9000000000000004</v>
      </c>
      <c r="I980">
        <f>IF(MONTH(calls[[#This Row],[Date of Call]])&lt;=6, YEAR(calls[[#This Row],[Date of Call]]), YEAR(calls[[#This Row],[Date of Call]])+1)</f>
        <v>2024</v>
      </c>
      <c r="J980" t="str">
        <f>TEXT(calls[[#This Row],[Date of Call]],"DDDD")</f>
        <v>Tuesday</v>
      </c>
      <c r="K980" t="str">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6" t="s">
        <v>11</v>
      </c>
      <c r="F981" s="17">
        <v>45280</v>
      </c>
      <c r="G981">
        <v>190</v>
      </c>
      <c r="H981">
        <v>3.7</v>
      </c>
      <c r="I981">
        <f>IF(MONTH(calls[[#This Row],[Date of Call]])&lt;=6, YEAR(calls[[#This Row],[Date of Call]]), YEAR(calls[[#This Row],[Date of Call]])+1)</f>
        <v>2024</v>
      </c>
      <c r="J981" t="str">
        <f>TEXT(calls[[#This Row],[Date of Call]],"DDDD")</f>
        <v>Wednesday</v>
      </c>
      <c r="K981" t="str">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6" t="s">
        <v>13</v>
      </c>
      <c r="F982" s="17">
        <v>45280</v>
      </c>
      <c r="G982">
        <v>38</v>
      </c>
      <c r="H982">
        <v>4.5</v>
      </c>
      <c r="I982">
        <f>IF(MONTH(calls[[#This Row],[Date of Call]])&lt;=6, YEAR(calls[[#This Row],[Date of Call]]), YEAR(calls[[#This Row],[Date of Call]])+1)</f>
        <v>2024</v>
      </c>
      <c r="J982" t="str">
        <f>TEXT(calls[[#This Row],[Date of Call]],"DDDD")</f>
        <v>Wednesday</v>
      </c>
      <c r="K982" t="str">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6" t="s">
        <v>9</v>
      </c>
      <c r="F983" s="17">
        <v>45281</v>
      </c>
      <c r="G983">
        <v>82</v>
      </c>
      <c r="H983">
        <v>2.1</v>
      </c>
      <c r="I983">
        <f>IF(MONTH(calls[[#This Row],[Date of Call]])&lt;=6, YEAR(calls[[#This Row],[Date of Call]]), YEAR(calls[[#This Row],[Date of Call]])+1)</f>
        <v>2024</v>
      </c>
      <c r="J983" t="str">
        <f>TEXT(calls[[#This Row],[Date of Call]],"DDDD")</f>
        <v>Thursday</v>
      </c>
      <c r="K983" t="str">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6" t="s">
        <v>13</v>
      </c>
      <c r="F984" s="17">
        <v>45284</v>
      </c>
      <c r="G984">
        <v>88</v>
      </c>
      <c r="H984">
        <v>2.8</v>
      </c>
      <c r="I984">
        <f>IF(MONTH(calls[[#This Row],[Date of Call]])&lt;=6, YEAR(calls[[#This Row],[Date of Call]]), YEAR(calls[[#This Row],[Date of Call]])+1)</f>
        <v>2024</v>
      </c>
      <c r="J984" t="str">
        <f>TEXT(calls[[#This Row],[Date of Call]],"DDDD")</f>
        <v>Sunday</v>
      </c>
      <c r="K984" t="str">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6" t="s">
        <v>6</v>
      </c>
      <c r="F985" s="17">
        <v>45284</v>
      </c>
      <c r="G985">
        <v>42</v>
      </c>
      <c r="H985">
        <v>4.0999999999999996</v>
      </c>
      <c r="I985">
        <f>IF(MONTH(calls[[#This Row],[Date of Call]])&lt;=6, YEAR(calls[[#This Row],[Date of Call]]), YEAR(calls[[#This Row],[Date of Call]])+1)</f>
        <v>2024</v>
      </c>
      <c r="J985" t="str">
        <f>TEXT(calls[[#This Row],[Date of Call]],"DDDD")</f>
        <v>Sunday</v>
      </c>
      <c r="K985" t="str">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6" t="s">
        <v>10</v>
      </c>
      <c r="F986" s="17">
        <v>45285</v>
      </c>
      <c r="G986">
        <v>64</v>
      </c>
      <c r="H986">
        <v>3.3</v>
      </c>
      <c r="I986">
        <f>IF(MONTH(calls[[#This Row],[Date of Call]])&lt;=6, YEAR(calls[[#This Row],[Date of Call]]), YEAR(calls[[#This Row],[Date of Call]])+1)</f>
        <v>2024</v>
      </c>
      <c r="J986" t="str">
        <f>TEXT(calls[[#This Row],[Date of Call]],"DDDD")</f>
        <v>Monday</v>
      </c>
      <c r="K986" t="str">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6" t="s">
        <v>10</v>
      </c>
      <c r="F987" s="17">
        <v>45285</v>
      </c>
      <c r="G987">
        <v>105</v>
      </c>
      <c r="H987">
        <v>1.7</v>
      </c>
      <c r="I987">
        <f>IF(MONTH(calls[[#This Row],[Date of Call]])&lt;=6, YEAR(calls[[#This Row],[Date of Call]]), YEAR(calls[[#This Row],[Date of Call]])+1)</f>
        <v>2024</v>
      </c>
      <c r="J987" t="str">
        <f>TEXT(calls[[#This Row],[Date of Call]],"DDDD")</f>
        <v>Monday</v>
      </c>
      <c r="K987" t="str">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6" t="s">
        <v>11</v>
      </c>
      <c r="F988" s="17">
        <v>45285</v>
      </c>
      <c r="G988">
        <v>25</v>
      </c>
      <c r="H988">
        <v>3.6</v>
      </c>
      <c r="I988">
        <f>IF(MONTH(calls[[#This Row],[Date of Call]])&lt;=6, YEAR(calls[[#This Row],[Date of Call]]), YEAR(calls[[#This Row],[Date of Call]])+1)</f>
        <v>2024</v>
      </c>
      <c r="J988" t="str">
        <f>TEXT(calls[[#This Row],[Date of Call]],"DDDD")</f>
        <v>Monday</v>
      </c>
      <c r="K988" t="str">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6" t="s">
        <v>9</v>
      </c>
      <c r="F989" s="17">
        <v>45286</v>
      </c>
      <c r="G989">
        <v>176</v>
      </c>
      <c r="H989">
        <v>3.6</v>
      </c>
      <c r="I989">
        <f>IF(MONTH(calls[[#This Row],[Date of Call]])&lt;=6, YEAR(calls[[#This Row],[Date of Call]]), YEAR(calls[[#This Row],[Date of Call]])+1)</f>
        <v>2024</v>
      </c>
      <c r="J989" t="str">
        <f>TEXT(calls[[#This Row],[Date of Call]],"DDDD")</f>
        <v>Tuesday</v>
      </c>
      <c r="K989" t="str">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6" t="s">
        <v>13</v>
      </c>
      <c r="F990" s="17">
        <v>45287</v>
      </c>
      <c r="G990">
        <v>46</v>
      </c>
      <c r="H990">
        <v>4.5999999999999996</v>
      </c>
      <c r="I990">
        <f>IF(MONTH(calls[[#This Row],[Date of Call]])&lt;=6, YEAR(calls[[#This Row],[Date of Call]]), YEAR(calls[[#This Row],[Date of Call]])+1)</f>
        <v>2024</v>
      </c>
      <c r="J990" t="str">
        <f>TEXT(calls[[#This Row],[Date of Call]],"DDDD")</f>
        <v>Wednesday</v>
      </c>
      <c r="K990" t="str">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6" t="s">
        <v>10</v>
      </c>
      <c r="F991" s="17">
        <v>45287</v>
      </c>
      <c r="G991">
        <v>164</v>
      </c>
      <c r="H991">
        <v>4.8</v>
      </c>
      <c r="I991">
        <f>IF(MONTH(calls[[#This Row],[Date of Call]])&lt;=6, YEAR(calls[[#This Row],[Date of Call]]), YEAR(calls[[#This Row],[Date of Call]])+1)</f>
        <v>2024</v>
      </c>
      <c r="J991" t="str">
        <f>TEXT(calls[[#This Row],[Date of Call]],"DDDD")</f>
        <v>Wednesday</v>
      </c>
      <c r="K991" t="str">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6" t="s">
        <v>10</v>
      </c>
      <c r="F992" s="17">
        <v>45288</v>
      </c>
      <c r="G992">
        <v>64</v>
      </c>
      <c r="H992">
        <v>4.5</v>
      </c>
      <c r="I992">
        <f>IF(MONTH(calls[[#This Row],[Date of Call]])&lt;=6, YEAR(calls[[#This Row],[Date of Call]]), YEAR(calls[[#This Row],[Date of Call]])+1)</f>
        <v>2024</v>
      </c>
      <c r="J992" t="str">
        <f>TEXT(calls[[#This Row],[Date of Call]],"DDDD")</f>
        <v>Thursday</v>
      </c>
      <c r="K992" t="str">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6" t="s">
        <v>6</v>
      </c>
      <c r="F993" s="17">
        <v>45288</v>
      </c>
      <c r="G993">
        <v>205</v>
      </c>
      <c r="H993">
        <v>4.5</v>
      </c>
      <c r="I993">
        <f>IF(MONTH(calls[[#This Row],[Date of Call]])&lt;=6, YEAR(calls[[#This Row],[Date of Call]]), YEAR(calls[[#This Row],[Date of Call]])+1)</f>
        <v>2024</v>
      </c>
      <c r="J993" t="str">
        <f>TEXT(calls[[#This Row],[Date of Call]],"DDDD")</f>
        <v>Thursday</v>
      </c>
      <c r="K993" t="str">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6" t="s">
        <v>6</v>
      </c>
      <c r="F994" s="17">
        <v>45289</v>
      </c>
      <c r="G994">
        <v>100</v>
      </c>
      <c r="H994">
        <v>4.5999999999999996</v>
      </c>
      <c r="I994">
        <f>IF(MONTH(calls[[#This Row],[Date of Call]])&lt;=6, YEAR(calls[[#This Row],[Date of Call]]), YEAR(calls[[#This Row],[Date of Call]])+1)</f>
        <v>2024</v>
      </c>
      <c r="J994" t="str">
        <f>TEXT(calls[[#This Row],[Date of Call]],"DDDD")</f>
        <v>Friday</v>
      </c>
      <c r="K994" t="str">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6" t="s">
        <v>9</v>
      </c>
      <c r="F995" s="17">
        <v>45289</v>
      </c>
      <c r="G995">
        <v>111</v>
      </c>
      <c r="H995">
        <v>4.5999999999999996</v>
      </c>
      <c r="I995">
        <f>IF(MONTH(calls[[#This Row],[Date of Call]])&lt;=6, YEAR(calls[[#This Row],[Date of Call]]), YEAR(calls[[#This Row],[Date of Call]])+1)</f>
        <v>2024</v>
      </c>
      <c r="J995" t="str">
        <f>TEXT(calls[[#This Row],[Date of Call]],"DDDD")</f>
        <v>Friday</v>
      </c>
      <c r="K995" t="str">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6" t="s">
        <v>11</v>
      </c>
      <c r="F996" s="17">
        <v>45289</v>
      </c>
      <c r="G996">
        <v>80</v>
      </c>
      <c r="H996">
        <v>3.5</v>
      </c>
      <c r="I996">
        <f>IF(MONTH(calls[[#This Row],[Date of Call]])&lt;=6, YEAR(calls[[#This Row],[Date of Call]]), YEAR(calls[[#This Row],[Date of Call]])+1)</f>
        <v>2024</v>
      </c>
      <c r="J996" t="str">
        <f>TEXT(calls[[#This Row],[Date of Call]],"DDDD")</f>
        <v>Friday</v>
      </c>
      <c r="K996" t="str">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6" t="s">
        <v>13</v>
      </c>
      <c r="F997" s="17">
        <v>45289</v>
      </c>
      <c r="G997">
        <v>50</v>
      </c>
      <c r="H997">
        <v>2.9</v>
      </c>
      <c r="I997">
        <f>IF(MONTH(calls[[#This Row],[Date of Call]])&lt;=6, YEAR(calls[[#This Row],[Date of Call]]), YEAR(calls[[#This Row],[Date of Call]])+1)</f>
        <v>2024</v>
      </c>
      <c r="J997" t="str">
        <f>TEXT(calls[[#This Row],[Date of Call]],"DDDD")</f>
        <v>Friday</v>
      </c>
      <c r="K997" t="str">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6" t="s">
        <v>10</v>
      </c>
      <c r="F998" s="17">
        <v>45290</v>
      </c>
      <c r="G998">
        <v>165</v>
      </c>
      <c r="H998">
        <v>4.7</v>
      </c>
      <c r="I998">
        <f>IF(MONTH(calls[[#This Row],[Date of Call]])&lt;=6, YEAR(calls[[#This Row],[Date of Call]]), YEAR(calls[[#This Row],[Date of Call]])+1)</f>
        <v>2024</v>
      </c>
      <c r="J998" t="str">
        <f>TEXT(calls[[#This Row],[Date of Call]],"DDDD")</f>
        <v>Saturday</v>
      </c>
      <c r="K998" t="str">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6" t="s">
        <v>10</v>
      </c>
      <c r="F999" s="17">
        <v>45290</v>
      </c>
      <c r="G999">
        <v>28</v>
      </c>
      <c r="H999">
        <v>3.9</v>
      </c>
      <c r="I999">
        <f>IF(MONTH(calls[[#This Row],[Date of Call]])&lt;=6, YEAR(calls[[#This Row],[Date of Call]]), YEAR(calls[[#This Row],[Date of Call]])+1)</f>
        <v>2024</v>
      </c>
      <c r="J999" t="str">
        <f>TEXT(calls[[#This Row],[Date of Call]],"DDDD")</f>
        <v>Saturday</v>
      </c>
      <c r="K999" t="str">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6" t="s">
        <v>13</v>
      </c>
      <c r="F1000" s="17">
        <v>45290</v>
      </c>
      <c r="G1000">
        <v>215</v>
      </c>
      <c r="H1000">
        <v>3.8</v>
      </c>
      <c r="I1000">
        <f>IF(MONTH(calls[[#This Row],[Date of Call]])&lt;=6, YEAR(calls[[#This Row],[Date of Call]]), YEAR(calls[[#This Row],[Date of Call]])+1)</f>
        <v>2024</v>
      </c>
      <c r="J1000" t="str">
        <f>TEXT(calls[[#This Row],[Date of Call]],"DDDD")</f>
        <v>Saturday</v>
      </c>
      <c r="K1000" t="str">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6" t="s">
        <v>10</v>
      </c>
      <c r="F1001" s="17">
        <v>45291</v>
      </c>
      <c r="G1001">
        <v>115</v>
      </c>
      <c r="H1001">
        <v>2.2999999999999998</v>
      </c>
      <c r="I1001">
        <f>IF(MONTH(calls[[#This Row],[Date of Call]])&lt;=6, YEAR(calls[[#This Row],[Date of Call]]), YEAR(calls[[#This Row],[Date of Call]])+1)</f>
        <v>2024</v>
      </c>
      <c r="J1001" t="str">
        <f>TEXT(calls[[#This Row],[Date of Call]],"DDDD")</f>
        <v>Sunday</v>
      </c>
      <c r="K1001" t="str">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6" t="s">
        <v>10</v>
      </c>
      <c r="F1002" s="17">
        <v>45291</v>
      </c>
      <c r="G1002">
        <v>64</v>
      </c>
      <c r="H1002">
        <v>3.7</v>
      </c>
      <c r="I1002">
        <f>IF(MONTH(calls[[#This Row],[Date of Call]])&lt;=6, YEAR(calls[[#This Row],[Date of Call]]), YEAR(calls[[#This Row],[Date of Call]])+1)</f>
        <v>2024</v>
      </c>
      <c r="J1002" t="str">
        <f>TEXT(calls[[#This Row],[Date of Call]],"DDDD")</f>
        <v>Sunday</v>
      </c>
      <c r="K1002" t="str">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6" t="s">
        <v>11</v>
      </c>
      <c r="F1003" s="17">
        <v>45291</v>
      </c>
      <c r="G1003">
        <v>40</v>
      </c>
      <c r="H1003">
        <v>3.9</v>
      </c>
      <c r="I1003">
        <f>IF(MONTH(calls[[#This Row],[Date of Call]])&lt;=6, YEAR(calls[[#This Row],[Date of Call]]), YEAR(calls[[#This Row],[Date of Call]])+1)</f>
        <v>2024</v>
      </c>
      <c r="J1003" t="str">
        <f>TEXT(calls[[#This Row],[Date of Call]],"DDDD")</f>
        <v>Sunday</v>
      </c>
      <c r="K1003" t="str">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pageSetup paperSize="9"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70" zoomScaleNormal="115" workbookViewId="0">
      <selection activeCell="H3" sqref="H3"/>
    </sheetView>
  </sheetViews>
  <sheetFormatPr defaultRowHeight="14.25"/>
  <cols>
    <col min="5" max="5" width="10.875" customWidth="1"/>
    <col min="6" max="6" width="9.875" customWidth="1"/>
  </cols>
  <sheetData>
    <row r="2" spans="5:6">
      <c r="E2" t="s">
        <v>1040</v>
      </c>
      <c r="F2" t="s">
        <v>1041</v>
      </c>
    </row>
    <row r="3" spans="5:6" ht="25.5" customHeight="1">
      <c r="E3" t="s">
        <v>11</v>
      </c>
      <c r="F3" t="e">
        <v>#VALUE!</v>
      </c>
    </row>
    <row r="4" spans="5:6" ht="25.5" customHeight="1">
      <c r="E4" t="s">
        <v>9</v>
      </c>
      <c r="F4" t="e">
        <v>#VALUE!</v>
      </c>
    </row>
    <row r="5" spans="5:6" ht="25.5" customHeight="1">
      <c r="E5" t="s">
        <v>6</v>
      </c>
      <c r="F5" t="e">
        <v>#VALUE!</v>
      </c>
    </row>
    <row r="6" spans="5:6" ht="25.5" customHeight="1">
      <c r="E6" t="s">
        <v>13</v>
      </c>
      <c r="F6" t="e">
        <v>#VALUE!</v>
      </c>
    </row>
    <row r="7" spans="5:6" ht="25.5" customHeight="1">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Customers Centre Report</vt:lpstr>
      <vt:lpstr>Pivot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dell</cp:lastModifiedBy>
  <cp:lastPrinted>2024-10-14T07:14:38Z</cp:lastPrinted>
  <dcterms:created xsi:type="dcterms:W3CDTF">2021-03-14T20:21:32Z</dcterms:created>
  <dcterms:modified xsi:type="dcterms:W3CDTF">2024-11-07T09:46:11Z</dcterms:modified>
</cp:coreProperties>
</file>