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4760A8D2-49A1-48C0-9C70-BAE1C655CB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G13" i="1"/>
  <c r="B13" i="1"/>
  <c r="A13" i="1"/>
</calcChain>
</file>

<file path=xl/sharedStrings.xml><?xml version="1.0" encoding="utf-8"?>
<sst xmlns="http://schemas.openxmlformats.org/spreadsheetml/2006/main" count="12" uniqueCount="12">
  <si>
    <t>Front Factor</t>
  </si>
  <si>
    <t>Rear Factor</t>
  </si>
  <si>
    <t>Front Empirical Coefficient</t>
  </si>
  <si>
    <t>Rear Empirical Coefficient</t>
  </si>
  <si>
    <t>Front Pressure</t>
  </si>
  <si>
    <t>Rear Pressure</t>
  </si>
  <si>
    <t>Tire Size (mm)</t>
  </si>
  <si>
    <t>Wheel Size (inch)</t>
  </si>
  <si>
    <t>Bike Weight (kg)</t>
  </si>
  <si>
    <t>Rider Weight (kg)</t>
  </si>
  <si>
    <t>Inches to millimetres</t>
  </si>
  <si>
    <t>Millimetres to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</si>
</sst>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8" fontId="3" fillId="2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2" fontId="6" fillId="6" borderId="6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6" sqref="H6"/>
    </sheetView>
  </sheetViews>
  <sheetFormatPr defaultRowHeight="14.4" x14ac:dyDescent="0.3"/>
  <cols>
    <col min="1" max="8" width="16.77734375" customWidth="1"/>
    <col min="9" max="9" width="14.21875" customWidth="1"/>
    <col min="10" max="10" width="16.21875" customWidth="1"/>
  </cols>
  <sheetData>
    <row r="1" spans="1:8" s="1" customFormat="1" ht="35.4" customHeight="1" x14ac:dyDescent="0.3">
      <c r="A1" s="3" t="s">
        <v>9</v>
      </c>
      <c r="B1" s="3" t="s">
        <v>8</v>
      </c>
      <c r="C1" s="4" t="s">
        <v>7</v>
      </c>
      <c r="D1" s="16" t="s">
        <v>6</v>
      </c>
      <c r="E1" s="5" t="s">
        <v>0</v>
      </c>
      <c r="F1" s="5" t="s">
        <v>1</v>
      </c>
      <c r="G1" s="6" t="s">
        <v>2</v>
      </c>
      <c r="H1" s="6" t="s">
        <v>3</v>
      </c>
    </row>
    <row r="2" spans="1:8" ht="15" thickBot="1" x14ac:dyDescent="0.35">
      <c r="A2" s="12">
        <v>50</v>
      </c>
      <c r="B2" s="12">
        <v>10</v>
      </c>
      <c r="C2" s="13">
        <v>24</v>
      </c>
      <c r="D2" s="17">
        <v>62</v>
      </c>
      <c r="E2" s="14">
        <v>0.5</v>
      </c>
      <c r="F2" s="14">
        <v>0.6</v>
      </c>
      <c r="G2" s="15">
        <v>75</v>
      </c>
      <c r="H2" s="15">
        <v>65</v>
      </c>
    </row>
    <row r="11" spans="1:8" ht="15" thickBot="1" x14ac:dyDescent="0.35"/>
    <row r="12" spans="1:8" ht="16.2" thickBot="1" x14ac:dyDescent="0.35">
      <c r="A12" s="11" t="s">
        <v>4</v>
      </c>
      <c r="B12" s="11" t="s">
        <v>5</v>
      </c>
      <c r="F12" s="7" t="s">
        <v>10</v>
      </c>
      <c r="G12" s="8"/>
    </row>
    <row r="13" spans="1:8" ht="61.8" customHeight="1" thickBot="1" x14ac:dyDescent="0.35">
      <c r="A13" s="2">
        <f>((A2 * E2 + B2 * E2) / (C2 * D2)) * G2</f>
        <v>1.5120967741935483</v>
      </c>
      <c r="B13" s="2">
        <f>((A2 * F2 + B2 * F2) / (C2 * D2)) * H2</f>
        <v>1.5725806451612903</v>
      </c>
      <c r="F13" s="9">
        <v>5</v>
      </c>
      <c r="G13" s="10">
        <f>F13*25.400013716</f>
        <v>127.00006858</v>
      </c>
    </row>
    <row r="15" spans="1:8" ht="15" thickBot="1" x14ac:dyDescent="0.35"/>
    <row r="16" spans="1:8" ht="15" thickBot="1" x14ac:dyDescent="0.35">
      <c r="F16" s="7" t="s">
        <v>11</v>
      </c>
      <c r="G16" s="8"/>
    </row>
    <row r="17" spans="6:7" ht="64.8" customHeight="1" thickBot="1" x14ac:dyDescent="0.35">
      <c r="F17" s="9">
        <f>D2</f>
        <v>62</v>
      </c>
      <c r="G17" s="10">
        <f>F17*0.0393701</f>
        <v>2.4409462</v>
      </c>
    </row>
  </sheetData>
  <mergeCells count="2">
    <mergeCell ref="F12:G12"/>
    <mergeCell ref="F16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Бирюлин</dc:creator>
  <cp:lastModifiedBy>Biryulin, Dmitriy</cp:lastModifiedBy>
  <dcterms:created xsi:type="dcterms:W3CDTF">2015-06-05T18:17:20Z</dcterms:created>
  <dcterms:modified xsi:type="dcterms:W3CDTF">2024-08-02T04:36:00Z</dcterms:modified>
</cp:coreProperties>
</file>