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hidePivotFieldList="1" defaultThemeVersion="166925"/>
  <mc:AlternateContent xmlns:mc="http://schemas.openxmlformats.org/markup-compatibility/2006">
    <mc:Choice Requires="x15">
      <x15ac:absPath xmlns:x15ac="http://schemas.microsoft.com/office/spreadsheetml/2010/11/ac" url="/Users/FilipGluszcz/Desktop/PROJECTS/Excel/"/>
    </mc:Choice>
  </mc:AlternateContent>
  <xr:revisionPtr revIDLastSave="0" documentId="13_ncr:1_{2A01B135-B89E-644F-9316-9D5B36061A81}" xr6:coauthVersionLast="47" xr6:coauthVersionMax="47" xr10:uidLastSave="{00000000-0000-0000-0000-000000000000}"/>
  <bookViews>
    <workbookView xWindow="0" yWindow="0" windowWidth="33600" windowHeight="21000" xr2:uid="{00000000-000D-0000-FFFF-FFFF00000000}"/>
  </bookViews>
  <sheets>
    <sheet name="Dashboard" sheetId="21" r:id="rId1"/>
    <sheet name="Total_sales" sheetId="18" r:id="rId2"/>
    <sheet name="CountyBarChart" sheetId="19" r:id="rId3"/>
    <sheet name="CustomersBarChart"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<sst xmlns="http://schemas.openxmlformats.org/spreadsheetml/2006/main" count="11130" uniqueCount="6221">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</sst>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quot;kg&quot;"/>
    <numFmt numFmtId="167" formatCode="_([$€-2]\ * #,##0.00_);_([$€-2]\ * \(#,##0.00\);_([$€-2]\ * &quot;-&quot;??_);_(@_)"/>
    <numFmt numFmtId="168" formatCode="0.0&quot;kg&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23">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168" formatCode="0.0&quot;kg&quot;"/>
    </dxf>
    <dxf>
      <numFmt numFmtId="167" formatCode="_([$€-2]\ * #,##0.00_);_([$€-2]\ * \(#,##0.00\);_([$€-2]\ * &quot;-&quot;??_);_(@_)"/>
    </dxf>
    <dxf>
      <numFmt numFmtId="167" formatCode="_([$€-2]\ * #,##0.00_);_([$€-2]\ * \(#,##0.00\);_([$€-2]\ * &quot;-&quot;??_);_(@_)"/>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F9300"/>
      <color rgb="FF83E4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[coffeeOrdersData.xlsx]CustomersBarChart!PivotTable1</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9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CustomersBarChart!$B$3</c:f>
              <c:strCache>
                <c:ptCount val="1"/>
                <c:pt idx="0">
                  <c:v>Total</c:v>
                </c:pt>
              </c:strCache>
            </c:strRef>
          </c:tx>
          <c:spPr>
            <a:solidFill>
              <a:srgbClr val="FF93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CustomersBarChart!$A$4:$A$8</c:f>
              <c:strCache>
                <c:ptCount val="5"/>
                <c:pt idx="0">
                  <c:v>Don Flintiff</c:v>
                </c:pt>
                <c:pt idx="1">
                  <c:v>Nealson Cuttler</c:v>
                </c:pt>
                <c:pt idx="2">
                  <c:v>Terri Farra</c:v>
                </c:pt>
                <c:pt idx="3">
                  <c:v>Brenn Dundredge</c:v>
                </c:pt>
                <c:pt idx="4">
                  <c:v>Allis Wilmore</c:v>
                </c:pt>
              </c:strCache>
            </c:strRef>
          </c:cat>
          <c:val>
            <c:numRef>
              <c:f>CustomersBarChart!$B$4:$B$8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DA3-A247-A912-7DBB4F695E66}"/>
            </c:ext>
          </c:extLst>
        </c:ser>
        <c:dLbls>
          <c:showLegendKey val="0"/>
          <c:showVal val="0"/>
          <c:showCatName val="0"/>
          <c:showSerName val="0"/>
          <c:showPercent val="0"/>
          <c:showBubbleSize val="0"/>
        </c:dLbls>
        <c:gapWidth val="182"/>
        <c:axId val="370634688"/>
        <c:axId val="370926928"/>
      </c:barChart>
      <c:catAx>
        <c:axId val="37063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crossAx val="370926928"/>
        <c:crosses val="autoZero"/>
        <c:auto val="1"/>
        <c:lblAlgn val="ctr"/>
        <c:lblOffset val="100"/>
        <c:noMultiLvlLbl val="0"/>
      </c:catAx>
      <c:valAx>
        <c:axId val="3709269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crossAx val="37063468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[coffeeOrdersData.xlsx]CountyBarChart!PivotTable1</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CountyBarChart!$A$4:$A$6</c:f>
              <c:strCache>
                <c:ptCount val="3"/>
                <c:pt idx="0">
                  <c:v>United Kingdom</c:v>
                </c:pt>
                <c:pt idx="1">
                  <c:v>Ireland</c:v>
                </c:pt>
                <c:pt idx="2">
                  <c:v>United States</c:v>
                </c:pt>
              </c:strCache>
            </c:strRef>
          </c:cat>
          <c:val>
            <c:numRef>
              <c:f>CountyBarChart!$B$4:$B$6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2F2-FD43-BC74-935E36ACEEF2}"/>
            </c:ext>
          </c:extLst>
        </c:ser>
        <c:dLbls>
          <c:showLegendKey val="0"/>
          <c:showVal val="0"/>
          <c:showCatName val="0"/>
          <c:showSerName val="0"/>
          <c:showPercent val="0"/>
          <c:showBubbleSize val="0"/>
        </c:dLbls>
        <c:gapWidth val="182"/>
        <c:axId val="370634688"/>
        <c:axId val="370926928"/>
      </c:barChart>
      <c:catAx>
        <c:axId val="37063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crossAx val="370926928"/>
        <c:crosses val="autoZero"/>
        <c:auto val="1"/>
        <c:lblAlgn val="ctr"/>
        <c:lblOffset val="100"/>
        <c:noMultiLvlLbl val="0"/>
      </c:catAx>
      <c:valAx>
        <c:axId val="3709269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L"/>
          </a:p>
        </c:txPr>
        <c:crossAx val="37063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[coffeeOrdersData.xlsx]Total_sales!PivotTable1</c:name>
    <c:fmtId val="7"/>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PL"/>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C0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DDF-FC41-A492-DABA42A4BC4A}"/>
            </c:ext>
          </c:extLst>
        </c:ser>
        <c:ser>
          <c:idx val="1"/>
          <c:order val="1"/>
          <c:tx>
            <c:strRef>
              <c:f>Total_sales!$D$3:$D$4</c:f>
              <c:strCache>
                <c:ptCount val="1"/>
                <c:pt idx="0">
                  <c:v>Excelsa</c:v>
                </c:pt>
              </c:strCache>
            </c:strRef>
          </c:tx>
          <c:spPr>
            <a:ln w="28575" cap="rnd">
              <a:solidFill>
                <a:srgbClr val="00B0F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DDF-FC41-A492-DABA42A4BC4A}"/>
            </c:ext>
          </c:extLst>
        </c:ser>
        <c:ser>
          <c:idx val="2"/>
          <c:order val="2"/>
          <c:tx>
            <c:strRef>
              <c:f>Total_sales!$E$3:$E$4</c:f>
              <c:strCache>
                <c:ptCount val="1"/>
                <c:pt idx="0">
                  <c:v>Liberica</c:v>
                </c:pt>
              </c:strCache>
            </c:strRef>
          </c:tx>
          <c:spPr>
            <a:ln w="28575" cap="rnd">
              <a:solidFill>
                <a:srgbClr val="7030A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DDF-FC41-A492-DABA42A4BC4A}"/>
            </c:ext>
          </c:extLst>
        </c:ser>
        <c:ser>
          <c:idx val="3"/>
          <c:order val="3"/>
          <c:tx>
            <c:strRef>
              <c:f>Total_sales!$F$3:$F$4</c:f>
              <c:strCache>
                <c:ptCount val="1"/>
                <c:pt idx="0">
                  <c:v>Robusta</c:v>
                </c:pt>
              </c:strCache>
            </c:strRef>
          </c:tx>
          <c:spPr>
            <a:ln w="28575" cap="rnd">
              <a:solidFill>
                <a:srgbClr val="FFFF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DDF-FC41-A492-DABA42A4BC4A}"/>
            </c:ext>
          </c:extLst>
        </c:ser>
        <c:dLbls>
          <c:showLegendKey val="0"/>
          <c:showVal val="0"/>
          <c:showCatName val="0"/>
          <c:showSerName val="0"/>
          <c:showPercent val="0"/>
          <c:showBubbleSize val="0"/>
        </c:dLbls>
        <c:smooth val="0"/>
        <c:axId val="1039129744"/>
        <c:axId val="1038551008"/>
      </c:lineChart>
      <c:catAx>
        <c:axId val="103912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PL"/>
          </a:p>
        </c:txPr>
        <c:crossAx val="1038551008"/>
        <c:crosses val="autoZero"/>
        <c:auto val="1"/>
        <c:lblAlgn val="ctr"/>
        <c:lblOffset val="100"/>
        <c:noMultiLvlLbl val="0"/>
      </c:catAx>
      <c:valAx>
        <c:axId val="103855100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P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PL"/>
          </a:p>
        </c:txPr>
        <c:crossAx val="1039129744"/>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002060"/>
          </a:solidFill>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25</xdr:col>
      <xdr:colOff>0</xdr:colOff>
      <xdr:row>5</xdr:row>
      <xdr:rowOff>0</xdr:rowOff>
    </xdr:to>
    <xdr:sp macro="" textlink="">
      <xdr:nvSpPr>
        <xdr:cNvPr id="4" name="Rectangle 3">
          <a:extLst>
            <a:ext uri="{FF2B5EF4-FFF2-40B4-BE49-F238E27FC236}">
              <a16:creationId xmlns:a16="http://schemas.microsoft.com/office/drawing/2014/main" id="{D548755A-25B4-6104-DE2C-63501171097E}"/>
            </a:ext>
          </a:extLst>
        </xdr:cNvPr>
        <xdr:cNvSpPr/>
      </xdr:nvSpPr>
      <xdr:spPr>
        <a:xfrm>
          <a:off x="0" y="190500"/>
          <a:ext cx="20637500" cy="76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400" b="1" cap="none" spc="0">
              <a:ln w="22225">
                <a:solidFill>
                  <a:schemeClr val="accent2"/>
                </a:solidFill>
                <a:prstDash val="solid"/>
              </a:ln>
              <a:solidFill>
                <a:schemeClr val="accent2">
                  <a:lumMod val="40000"/>
                  <a:lumOff val="60000"/>
                </a:schemeClr>
              </a:solidFill>
              <a:effectLst/>
            </a:rPr>
            <a:t>Coffee</a:t>
          </a:r>
          <a:r>
            <a:rPr lang="en-GB" sz="4400" b="1" cap="none" spc="0" baseline="0">
              <a:ln w="22225">
                <a:solidFill>
                  <a:schemeClr val="accent2"/>
                </a:solidFill>
                <a:prstDash val="solid"/>
              </a:ln>
              <a:solidFill>
                <a:schemeClr val="accent2">
                  <a:lumMod val="40000"/>
                  <a:lumOff val="60000"/>
                </a:schemeClr>
              </a:solidFill>
              <a:effectLst/>
            </a:rPr>
            <a:t> sales dashboard</a:t>
          </a:r>
          <a:endParaRPr lang="en-GB" sz="4400" b="1" cap="none" spc="0">
            <a:ln w="22225">
              <a:solidFill>
                <a:schemeClr val="accent2"/>
              </a:solidFill>
              <a:prstDash val="solid"/>
            </a:ln>
            <a:solidFill>
              <a:schemeClr val="accent2">
                <a:lumMod val="40000"/>
                <a:lumOff val="60000"/>
              </a:schemeClr>
            </a:solidFill>
            <a:effectLst/>
          </a:endParaRPr>
        </a:p>
      </xdr:txBody>
    </xdr:sp>
    <xdr:clientData/>
  </xdr:twoCellAnchor>
  <xdr:twoCellAnchor editAs="oneCell">
    <xdr:from>
      <xdr:col>0</xdr:col>
      <xdr:colOff>38100</xdr:colOff>
      <xdr:row>4</xdr:row>
      <xdr:rowOff>177800</xdr:rowOff>
    </xdr:from>
    <xdr:to>
      <xdr:col>14</xdr:col>
      <xdr:colOff>0</xdr:colOff>
      <xdr:row>13</xdr:row>
      <xdr:rowOff>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EF167F9F-FD69-2849-9454-46CC4B9E42B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8100" y="939800"/>
              <a:ext cx="11518900" cy="15367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14</xdr:col>
      <xdr:colOff>1</xdr:colOff>
      <xdr:row>9</xdr:row>
      <xdr:rowOff>103012</xdr:rowOff>
    </xdr:from>
    <xdr:to>
      <xdr:col>25</xdr:col>
      <xdr:colOff>1</xdr:colOff>
      <xdr:row>13</xdr:row>
      <xdr:rowOff>1412</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9E7DD47B-E60E-8546-AB9F-73014A6EEB5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557001" y="1817512"/>
              <a:ext cx="9080500" cy="660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5</xdr:row>
      <xdr:rowOff>36689</xdr:rowOff>
    </xdr:from>
    <xdr:to>
      <xdr:col>21</xdr:col>
      <xdr:colOff>0</xdr:colOff>
      <xdr:row>9</xdr:row>
      <xdr:rowOff>42333</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95FAA45E-72DA-E448-A53F-F7D5AC50C96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557000" y="989189"/>
              <a:ext cx="5778500" cy="7676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5</xdr:row>
      <xdr:rowOff>38101</xdr:rowOff>
    </xdr:from>
    <xdr:to>
      <xdr:col>25</xdr:col>
      <xdr:colOff>1</xdr:colOff>
      <xdr:row>9</xdr:row>
      <xdr:rowOff>50800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08F78FF9-60F6-8B43-9BF9-5D047FED443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7335500" y="990601"/>
              <a:ext cx="3302001" cy="774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103011</xdr:colOff>
      <xdr:row>14</xdr:row>
      <xdr:rowOff>9879</xdr:rowOff>
    </xdr:from>
    <xdr:to>
      <xdr:col>25</xdr:col>
      <xdr:colOff>0</xdr:colOff>
      <xdr:row>32</xdr:row>
      <xdr:rowOff>4235</xdr:rowOff>
    </xdr:to>
    <xdr:graphicFrame macro="">
      <xdr:nvGraphicFramePr>
        <xdr:cNvPr id="10" name="Chart 9">
          <a:extLst>
            <a:ext uri="{FF2B5EF4-FFF2-40B4-BE49-F238E27FC236}">
              <a16:creationId xmlns:a16="http://schemas.microsoft.com/office/drawing/2014/main" id="{29406F10-1B99-7A4B-833E-6D5210A70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112888</xdr:colOff>
      <xdr:row>32</xdr:row>
      <xdr:rowOff>183444</xdr:rowOff>
    </xdr:from>
    <xdr:to>
      <xdr:col>25</xdr:col>
      <xdr:colOff>0</xdr:colOff>
      <xdr:row>51</xdr:row>
      <xdr:rowOff>183445</xdr:rowOff>
    </xdr:to>
    <xdr:graphicFrame macro="">
      <xdr:nvGraphicFramePr>
        <xdr:cNvPr id="11" name="Chart 10">
          <a:extLst>
            <a:ext uri="{FF2B5EF4-FFF2-40B4-BE49-F238E27FC236}">
              <a16:creationId xmlns:a16="http://schemas.microsoft.com/office/drawing/2014/main" id="{4EE134D7-72C4-8E46-9CCC-5AF9B0BEF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9879</xdr:rowOff>
    </xdr:from>
    <xdr:to>
      <xdr:col>14</xdr:col>
      <xdr:colOff>0</xdr:colOff>
      <xdr:row>52</xdr:row>
      <xdr:rowOff>0</xdr:rowOff>
    </xdr:to>
    <xdr:graphicFrame macro="">
      <xdr:nvGraphicFramePr>
        <xdr:cNvPr id="13" name="Chart 12">
          <a:extLst>
            <a:ext uri="{FF2B5EF4-FFF2-40B4-BE49-F238E27FC236}">
              <a16:creationId xmlns:a16="http://schemas.microsoft.com/office/drawing/2014/main" id="{CAF1CD96-F090-7BF7-3F5F-3FB5940DF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łuszcz Filip" refreshedDate="45424.696099768516" createdVersion="8" refreshedVersion="8" minRefreshableVersion="3" recordCount="1000" xr:uid="{91048F05-A45B-DB4E-8F08-FF070A888DA2}">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350088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E53C97-ADBA-6647-9920-E2D56FE33EDD}" name="PivotTable1"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6">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2"/>
          </reference>
        </references>
      </pivotArea>
    </chartFormat>
    <chartFormat chart="7" format="15" series="1">
      <pivotArea type="data" outline="0" fieldPosition="0">
        <references count="2">
          <reference field="4294967294" count="1" selected="0">
            <x v="0"/>
          </reference>
          <reference field="13" count="1" selected="0">
            <x v="3"/>
          </reference>
        </references>
      </pivotArea>
    </chartFormat>
    <chartFormat chart="8" format="16" series="1">
      <pivotArea type="data" outline="0" fieldPosition="0">
        <references count="2">
          <reference field="4294967294" count="1" selected="0">
            <x v="0"/>
          </reference>
          <reference field="13" count="1" selected="0">
            <x v="0"/>
          </reference>
        </references>
      </pivotArea>
    </chartFormat>
    <chartFormat chart="8" format="17" series="1">
      <pivotArea type="data" outline="0" fieldPosition="0">
        <references count="2">
          <reference field="4294967294" count="1" selected="0">
            <x v="0"/>
          </reference>
          <reference field="13" count="1" selected="0">
            <x v="1"/>
          </reference>
        </references>
      </pivotArea>
    </chartFormat>
    <chartFormat chart="8" format="18" series="1">
      <pivotArea type="data" outline="0" fieldPosition="0">
        <references count="2">
          <reference field="4294967294" count="1" selected="0">
            <x v="0"/>
          </reference>
          <reference field="13" count="1" selected="0">
            <x v="2"/>
          </reference>
        </references>
      </pivotArea>
    </chartFormat>
    <chartFormat chart="8" format="19" series="1">
      <pivotArea type="data" outline="0" fieldPosition="0">
        <references count="2">
          <reference field="4294967294" count="1" selected="0">
            <x v="0"/>
          </reference>
          <reference field="13" count="1" selected="0">
            <x v="3"/>
          </reference>
        </references>
      </pivotArea>
    </chartFormat>
    <chartFormat chart="9" format="16" series="1">
      <pivotArea type="data" outline="0" fieldPosition="0">
        <references count="2">
          <reference field="4294967294" count="1" selected="0">
            <x v="0"/>
          </reference>
          <reference field="13" count="1" selected="0">
            <x v="0"/>
          </reference>
        </references>
      </pivotArea>
    </chartFormat>
    <chartFormat chart="9" format="17" series="1">
      <pivotArea type="data" outline="0" fieldPosition="0">
        <references count="2">
          <reference field="4294967294" count="1" selected="0">
            <x v="0"/>
          </reference>
          <reference field="13" count="1" selected="0">
            <x v="1"/>
          </reference>
        </references>
      </pivotArea>
    </chartFormat>
    <chartFormat chart="9" format="18" series="1">
      <pivotArea type="data" outline="0" fieldPosition="0">
        <references count="2">
          <reference field="4294967294" count="1" selected="0">
            <x v="0"/>
          </reference>
          <reference field="13" count="1" selected="0">
            <x v="2"/>
          </reference>
        </references>
      </pivotArea>
    </chartFormat>
    <chartFormat chart="9"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C0524D-4950-D141-BAB8-D5BF809A1590}" name="PivotTable1"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3"/>
  </dataFields>
  <chartFormats count="3">
    <chartFormat chart="8" format="2"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335C6F-7DDE-A142-8218-F42AB27C8DD8}" name="PivotTable1"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3"/>
  </dataFields>
  <chartFormats count="4">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3CC156E-0850-ED40-A7AC-ABD51DE78D85}" sourceName="Size">
  <pivotTables>
    <pivotTable tabId="18" name="PivotTable1"/>
    <pivotTable tabId="19" name="PivotTable1"/>
    <pivotTable tabId="20" name="PivotTable1"/>
  </pivotTables>
  <data>
    <tabular pivotCacheId="73500881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0FCBAF4-1D20-604B-94AB-DF2F2702BBD4}" sourceName="Roast Type Name">
  <pivotTables>
    <pivotTable tabId="18" name="PivotTable1"/>
    <pivotTable tabId="19" name="PivotTable1"/>
    <pivotTable tabId="20" name="PivotTable1"/>
  </pivotTables>
  <data>
    <tabular pivotCacheId="73500881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97EB1BF-13AC-9D4D-8CCF-24913677A770}" sourceName="Loyalty Card">
  <pivotTables>
    <pivotTable tabId="18" name="PivotTable1"/>
    <pivotTable tabId="19" name="PivotTable1"/>
    <pivotTable tabId="20" name="PivotTable1"/>
  </pivotTables>
  <data>
    <tabular pivotCacheId="73500881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C6D105E-1627-194E-81CA-3A3E0454F8E1}" cache="Slicer_Size" caption="Size" columnCount="4" style="SlicerStyleDark1" rowHeight="230716"/>
  <slicer name="Roast Type Name" xr10:uid="{49BA959D-B518-3A4C-9491-4E360B7C1A9D}" cache="Slicer_Roast_Type_Name" caption="Roast Type Name" columnCount="3" style="SlicerStyleDark1" rowHeight="230716"/>
  <slicer name="Loyalty Card" xr10:uid="{2CC2BFD2-EAA4-9442-84D3-EA61E3FE2A3B}" cache="Slicer_Loyalty_Card" caption="Loyalty Card" columnCount="2"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C2251F-5E48-4445-A113-9DDD6A40E3AA}" name="Orders" displayName="Orders" ref="A1:P1001" totalsRowShown="0" headerRowDxfId="22">
  <autoFilter ref="A1:P1001" xr:uid="{2EC2251F-5E48-4445-A113-9DDD6A40E3AA}"/>
  <tableColumns count="16">
    <tableColumn id="1" xr3:uid="{2751564B-A40D-254E-B94B-30C934A94A48}" name="Order ID" dataDxfId="21"/>
    <tableColumn id="2" xr3:uid="{712D7DC9-E8F7-224B-9C81-A26789869EB4}" name="Order Date" dataDxfId="20"/>
    <tableColumn id="3" xr3:uid="{3D4DA599-9FB0-164A-9445-C15067C38906}" name="Customer ID" dataDxfId="19"/>
    <tableColumn id="4" xr3:uid="{90B3980E-4721-1E4B-8C76-948894B5F970}" name="Product ID"/>
    <tableColumn id="5" xr3:uid="{4A4A9263-F6D5-C04C-9F8F-A31A8354A151}" name="Quantity" dataDxfId="18"/>
    <tableColumn id="6" xr3:uid="{7517CC60-44D0-9D40-8A7B-E17E937BFE23}" name="Customer Name" dataDxfId="17">
      <calculatedColumnFormula>_xlfn.XLOOKUP(C2,'customers'!$A$1:$A$1001,'customers'!$B$1:$B$1001,,0,)</calculatedColumnFormula>
    </tableColumn>
    <tableColumn id="7" xr3:uid="{6AF7CE20-78B1-4D40-BF2B-990458CE62E5}" name="Email" dataDxfId="16">
      <calculatedColumnFormula>IF(_xlfn.XLOOKUP(C2,'customers'!$A$1:$A$1001,'customers'!$C$1:$C$1001,,0)=0,"",_xlfn.XLOOKUP(C2,'customers'!$A$1:$A$1001,'customers'!$C$1:$C$1001,,0))</calculatedColumnFormula>
    </tableColumn>
    <tableColumn id="8" xr3:uid="{E944E8F5-F8C4-B143-90DD-3DBB05742B24}" name="Country" dataDxfId="15">
      <calculatedColumnFormula>_xlfn.XLOOKUP(C2,'customers'!$A$1:$A$1001,'customers'!$G$1:$G$1001,,0)</calculatedColumnFormula>
    </tableColumn>
    <tableColumn id="9" xr3:uid="{BCBE93AD-D9B6-6648-B6BE-81D4EC0A8616}" name="Coffee Type">
      <calculatedColumnFormula>INDEX(products!$A$1:$G$49,MATCH(orders!$D2,products!$A$1:$A$49,0),MATCH(orders!I$1,products!$A$1:$G$1,0))</calculatedColumnFormula>
    </tableColumn>
    <tableColumn id="10" xr3:uid="{BC9119BE-38CA-C744-90B6-F500141441CB}" name="Roast Type">
      <calculatedColumnFormula>INDEX(products!$A$1:$G$49,MATCH(orders!$D2,products!$A$1:$A$49,0),MATCH(orders!J$1,products!$A$1:$G$1,0))</calculatedColumnFormula>
    </tableColumn>
    <tableColumn id="11" xr3:uid="{B5E20A00-F85B-4F4D-9778-5628232636A0}" name="Size" dataDxfId="12">
      <calculatedColumnFormula>INDEX(products!$A$1:$G$49,MATCH(orders!$D2,products!$A$1:$A$49,0),MATCH(orders!K$1,products!$A$1:$G$1,0))</calculatedColumnFormula>
    </tableColumn>
    <tableColumn id="12" xr3:uid="{E416F442-5B55-934F-8B94-9D6775F90DFA}" name="Unit Price" dataDxfId="14">
      <calculatedColumnFormula>INDEX(products!$A$1:$G$49,MATCH(orders!$D2,products!$A$1:$A$49,0),MATCH(orders!L$1,products!$A$1:$G$1,0))</calculatedColumnFormula>
    </tableColumn>
    <tableColumn id="13" xr3:uid="{FA113D4B-C917-2B4E-8DDA-8C1E5D29BB47}" name="Sales" dataDxfId="13">
      <calculatedColumnFormula>L2*E2</calculatedColumnFormula>
    </tableColumn>
    <tableColumn id="14" xr3:uid="{F95235A1-F507-504F-8506-AEC18F97CD7B}" name="Coffee Type Name">
      <calculatedColumnFormula>IF(I2="Rob","Robusta",IF(I2="Exc","Excelsa",IF(I2="Ara","Arabica",IF(I2="Lib","Liberica",""))))</calculatedColumnFormula>
    </tableColumn>
    <tableColumn id="15" xr3:uid="{24B5039B-C417-4946-B72E-0ADA837FE242}" name="Roast Type Name">
      <calculatedColumnFormula>IF(J2="M","Medium",IF(J2="L","Light",IF(J2="D","Dark","")))</calculatedColumnFormula>
    </tableColumn>
    <tableColumn id="16" xr3:uid="{CFE419A5-B7A5-3242-BD60-5CF6582B02DD}" name="Loyalty Card" dataDxfId="11">
      <calculatedColumnFormula>_xlfn.XLOOKUP(Orders[[#This Row],[Customer ID]],'customers'!$A$1:$A$1001,'customers'!$I$1:$I$1001,,0,)</calculatedColumnFormula>
    </tableColumn>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BC844F-CCC9-9F40-A9DB-54D9C388FA11}" name="Customers" displayName="Customers" ref="A1:I1001" totalsRowShown="0" headerRowDxfId="1" dataDxfId="2">
  <autoFilter ref="A1:I1001" xr:uid="{63BC844F-CCC9-9F40-A9DB-54D9C388FA11}"/>
  <tableColumns count="9">
    <tableColumn id="1" xr3:uid="{58342655-0A6D-594D-B7EA-46998156A9CD}" name="Customer ID" dataDxfId="10"/>
    <tableColumn id="2" xr3:uid="{8D6761CF-ECCC-D84D-977A-934B43EE467B}" name="Customer Name" dataDxfId="9"/>
    <tableColumn id="3" xr3:uid="{F51F82D7-1567-3247-B49C-2FB2EF16C8A7}" name="Email" dataDxfId="8"/>
    <tableColumn id="4" xr3:uid="{10BEB620-BCB8-AE4C-B0AA-E7EB83842270}" name="Phone Number" dataDxfId="7"/>
    <tableColumn id="5" xr3:uid="{6F62C9F2-B92F-0A44-9F16-6BE7CA0E99CD}" name="Address Line 1" dataDxfId="6"/>
    <tableColumn id="6" xr3:uid="{60850D4B-7994-F549-94DB-BE552D55B438}" name="City" dataDxfId="5"/>
    <tableColumn id="7" xr3:uid="{D51743D4-B721-724C-9792-03C83B84F544}" name="Country" dataDxfId="4"/>
    <tableColumn id="8" xr3:uid="{5FBBA3C5-15F5-4244-BA01-9434E4247230}" name="Postcode" dataDxfId="3"/>
    <tableColumn id="9" xr3:uid="{35387516-CABD-A848-92E0-92B20C00C235}"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C12E54-A6A3-9E4E-B3CE-EE4DFC056BF1}" name="Products" displayName="Products" ref="A1:G49" totalsRowShown="0">
  <autoFilter ref="A1:G49" xr:uid="{12C12E54-A6A3-9E4E-B3CE-EE4DFC056BF1}"/>
  <tableColumns count="7">
    <tableColumn id="1" xr3:uid="{82D9D70A-51D1-9043-8E5D-93285322161E}" name="Product ID"/>
    <tableColumn id="2" xr3:uid="{2D5DFD54-0EC5-574B-B97C-51A680FA4D7F}" name="Coffee Type"/>
    <tableColumn id="3" xr3:uid="{7D1CD94F-87C5-B144-B8DB-6A2575E95379}" name="Roast Type"/>
    <tableColumn id="4" xr3:uid="{064FE4D8-48EA-2A4B-B62C-BC040A0CC1CC}" name="Size" dataDxfId="0"/>
    <tableColumn id="5" xr3:uid="{69EFE7EE-BAF4-C74A-A67E-1E8312BD417D}" name="Unit Price"/>
    <tableColumn id="6" xr3:uid="{B2B5E8AD-0AB2-C443-A4AE-9BEA6DDF69CC}" name="Price per 100g"/>
    <tableColumn id="7" xr3:uid="{96DC9569-4E42-1044-B4BF-6231AC8CF930}"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276010E-610D-4642-85E3-D658B68F9058}" sourceName="Order Date">
  <pivotTables>
    <pivotTable tabId="18" name="PivotTable1"/>
    <pivotTable tabId="19" name="PivotTable1"/>
    <pivotTable tabId="20" name="PivotTable1"/>
  </pivotTables>
  <state minimalRefreshVersion="6" lastRefreshVersion="6" pivotCacheId="73500881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4E3969A-2A18-7843-97B9-5057B150F986}"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86199-78CA-7745-B0D6-2B75064C9ADC}">
  <dimension ref="A1"/>
  <sheetViews>
    <sheetView showGridLines="0" tabSelected="1" topLeftCell="C1" zoomScaleNormal="100" workbookViewId="0">
      <selection activeCell="O14" sqref="O14"/>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86B09-A5E6-1A43-AE76-699D474DE811}">
  <dimension ref="A3:F48"/>
  <sheetViews>
    <sheetView workbookViewId="0">
      <selection activeCell="D11" sqref="D11"/>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x14ac:dyDescent="0.2">
      <c r="A3" s="5" t="s">
        <v>6219</v>
      </c>
      <c r="C3" s="5" t="s">
        <v>6196</v>
      </c>
    </row>
    <row r="4" spans="1:6" x14ac:dyDescent="0.2">
      <c r="A4" s="5" t="s">
        <v>6214</v>
      </c>
      <c r="B4" s="5" t="s">
        <v>1</v>
      </c>
      <c r="C4" t="s">
        <v>6215</v>
      </c>
      <c r="D4" t="s">
        <v>6216</v>
      </c>
      <c r="E4" t="s">
        <v>6217</v>
      </c>
      <c r="F4" t="s">
        <v>6218</v>
      </c>
    </row>
    <row r="5" spans="1:6" x14ac:dyDescent="0.2">
      <c r="A5" t="s">
        <v>6198</v>
      </c>
      <c r="B5" s="6" t="s">
        <v>6199</v>
      </c>
      <c r="C5" s="7">
        <v>186.85499999999999</v>
      </c>
      <c r="D5" s="7">
        <v>305.97000000000003</v>
      </c>
      <c r="E5" s="7">
        <v>213.15999999999997</v>
      </c>
      <c r="F5" s="7">
        <v>123</v>
      </c>
    </row>
    <row r="6" spans="1:6" x14ac:dyDescent="0.2">
      <c r="B6" s="6" t="s">
        <v>6200</v>
      </c>
      <c r="C6" s="7">
        <v>251.96499999999997</v>
      </c>
      <c r="D6" s="7">
        <v>129.46</v>
      </c>
      <c r="E6" s="7">
        <v>434.03999999999996</v>
      </c>
      <c r="F6" s="7">
        <v>171.93999999999997</v>
      </c>
    </row>
    <row r="7" spans="1:6" x14ac:dyDescent="0.2">
      <c r="B7" s="6" t="s">
        <v>6201</v>
      </c>
      <c r="C7" s="7">
        <v>224.94499999999999</v>
      </c>
      <c r="D7" s="7">
        <v>349.12</v>
      </c>
      <c r="E7" s="7">
        <v>321.04000000000002</v>
      </c>
      <c r="F7" s="7">
        <v>126.035</v>
      </c>
    </row>
    <row r="8" spans="1:6" x14ac:dyDescent="0.2">
      <c r="B8" s="6" t="s">
        <v>6202</v>
      </c>
      <c r="C8" s="7">
        <v>307.12</v>
      </c>
      <c r="D8" s="7">
        <v>681.07499999999993</v>
      </c>
      <c r="E8" s="7">
        <v>533.70499999999993</v>
      </c>
      <c r="F8" s="7">
        <v>158.85</v>
      </c>
    </row>
    <row r="9" spans="1:6" x14ac:dyDescent="0.2">
      <c r="B9" s="6" t="s">
        <v>6203</v>
      </c>
      <c r="C9" s="7">
        <v>53.664999999999992</v>
      </c>
      <c r="D9" s="7">
        <v>83.025000000000006</v>
      </c>
      <c r="E9" s="7">
        <v>193.83499999999998</v>
      </c>
      <c r="F9" s="7">
        <v>68.039999999999992</v>
      </c>
    </row>
    <row r="10" spans="1:6" x14ac:dyDescent="0.2">
      <c r="B10" s="6" t="s">
        <v>6204</v>
      </c>
      <c r="C10" s="7">
        <v>163.01999999999998</v>
      </c>
      <c r="D10" s="7">
        <v>678.3599999999999</v>
      </c>
      <c r="E10" s="7">
        <v>171.04500000000002</v>
      </c>
      <c r="F10" s="7">
        <v>372.255</v>
      </c>
    </row>
    <row r="11" spans="1:6" x14ac:dyDescent="0.2">
      <c r="B11" s="6" t="s">
        <v>6205</v>
      </c>
      <c r="C11" s="7">
        <v>345.02</v>
      </c>
      <c r="D11" s="7">
        <v>273.86999999999995</v>
      </c>
      <c r="E11" s="7">
        <v>184.12999999999997</v>
      </c>
      <c r="F11" s="7">
        <v>201.11499999999998</v>
      </c>
    </row>
    <row r="12" spans="1:6" x14ac:dyDescent="0.2">
      <c r="B12" s="6" t="s">
        <v>6206</v>
      </c>
      <c r="C12" s="7">
        <v>334.89</v>
      </c>
      <c r="D12" s="7">
        <v>70.95</v>
      </c>
      <c r="E12" s="7">
        <v>134.23000000000002</v>
      </c>
      <c r="F12" s="7">
        <v>166.27499999999998</v>
      </c>
    </row>
    <row r="13" spans="1:6" x14ac:dyDescent="0.2">
      <c r="B13" s="6" t="s">
        <v>6207</v>
      </c>
      <c r="C13" s="7">
        <v>178.70999999999998</v>
      </c>
      <c r="D13" s="7">
        <v>166.1</v>
      </c>
      <c r="E13" s="7">
        <v>439.30999999999995</v>
      </c>
      <c r="F13" s="7">
        <v>492.9</v>
      </c>
    </row>
    <row r="14" spans="1:6" x14ac:dyDescent="0.2">
      <c r="B14" s="6" t="s">
        <v>6208</v>
      </c>
      <c r="C14" s="7">
        <v>301.98500000000001</v>
      </c>
      <c r="D14" s="7">
        <v>153.76499999999999</v>
      </c>
      <c r="E14" s="7">
        <v>215.55499999999998</v>
      </c>
      <c r="F14" s="7">
        <v>213.66499999999999</v>
      </c>
    </row>
    <row r="15" spans="1:6" x14ac:dyDescent="0.2">
      <c r="B15" s="6" t="s">
        <v>6209</v>
      </c>
      <c r="C15" s="7">
        <v>312.83499999999998</v>
      </c>
      <c r="D15" s="7">
        <v>63.249999999999993</v>
      </c>
      <c r="E15" s="7">
        <v>350.89500000000004</v>
      </c>
      <c r="F15" s="7">
        <v>96.405000000000001</v>
      </c>
    </row>
    <row r="16" spans="1:6" x14ac:dyDescent="0.2">
      <c r="B16" s="6" t="s">
        <v>6210</v>
      </c>
      <c r="C16" s="7">
        <v>265.62</v>
      </c>
      <c r="D16" s="7">
        <v>526.51499999999987</v>
      </c>
      <c r="E16" s="7">
        <v>187.06</v>
      </c>
      <c r="F16" s="7">
        <v>210.58999999999997</v>
      </c>
    </row>
    <row r="17" spans="1:6" x14ac:dyDescent="0.2">
      <c r="A17" t="s">
        <v>6211</v>
      </c>
      <c r="B17" s="6" t="s">
        <v>6199</v>
      </c>
      <c r="C17" s="7">
        <v>47.25</v>
      </c>
      <c r="D17" s="7">
        <v>65.805000000000007</v>
      </c>
      <c r="E17" s="7">
        <v>274.67500000000001</v>
      </c>
      <c r="F17" s="7">
        <v>179.22</v>
      </c>
    </row>
    <row r="18" spans="1:6" x14ac:dyDescent="0.2">
      <c r="B18" s="6" t="s">
        <v>6200</v>
      </c>
      <c r="C18" s="7">
        <v>745.44999999999993</v>
      </c>
      <c r="D18" s="7">
        <v>428.88499999999999</v>
      </c>
      <c r="E18" s="7">
        <v>194.17499999999998</v>
      </c>
      <c r="F18" s="7">
        <v>429.82999999999993</v>
      </c>
    </row>
    <row r="19" spans="1:6" x14ac:dyDescent="0.2">
      <c r="B19" s="6" t="s">
        <v>6201</v>
      </c>
      <c r="C19" s="7">
        <v>130.47</v>
      </c>
      <c r="D19" s="7">
        <v>271.48500000000001</v>
      </c>
      <c r="E19" s="7">
        <v>281.20499999999998</v>
      </c>
      <c r="F19" s="7">
        <v>231.63000000000002</v>
      </c>
    </row>
    <row r="20" spans="1:6" x14ac:dyDescent="0.2">
      <c r="B20" s="6" t="s">
        <v>6202</v>
      </c>
      <c r="C20" s="7">
        <v>27</v>
      </c>
      <c r="D20" s="7">
        <v>347.26</v>
      </c>
      <c r="E20" s="7">
        <v>147.51</v>
      </c>
      <c r="F20" s="7">
        <v>240.04</v>
      </c>
    </row>
    <row r="21" spans="1:6" x14ac:dyDescent="0.2">
      <c r="B21" s="6" t="s">
        <v>6203</v>
      </c>
      <c r="C21" s="7">
        <v>255.11499999999995</v>
      </c>
      <c r="D21" s="7">
        <v>541.73</v>
      </c>
      <c r="E21" s="7">
        <v>83.43</v>
      </c>
      <c r="F21" s="7">
        <v>59.079999999999991</v>
      </c>
    </row>
    <row r="22" spans="1:6" x14ac:dyDescent="0.2">
      <c r="B22" s="6" t="s">
        <v>6204</v>
      </c>
      <c r="C22" s="7">
        <v>584.78999999999985</v>
      </c>
      <c r="D22" s="7">
        <v>357.42999999999995</v>
      </c>
      <c r="E22" s="7">
        <v>355.34</v>
      </c>
      <c r="F22" s="7">
        <v>140.88</v>
      </c>
    </row>
    <row r="23" spans="1:6" x14ac:dyDescent="0.2">
      <c r="B23" s="6" t="s">
        <v>6205</v>
      </c>
      <c r="C23" s="7">
        <v>430.62</v>
      </c>
      <c r="D23" s="7">
        <v>227.42500000000001</v>
      </c>
      <c r="E23" s="7">
        <v>236.315</v>
      </c>
      <c r="F23" s="7">
        <v>414.58499999999992</v>
      </c>
    </row>
    <row r="24" spans="1:6" x14ac:dyDescent="0.2">
      <c r="B24" s="6" t="s">
        <v>6206</v>
      </c>
      <c r="C24" s="7">
        <v>22.5</v>
      </c>
      <c r="D24" s="7">
        <v>77.72</v>
      </c>
      <c r="E24" s="7">
        <v>60.5</v>
      </c>
      <c r="F24" s="7">
        <v>139.67999999999998</v>
      </c>
    </row>
    <row r="25" spans="1:6" x14ac:dyDescent="0.2">
      <c r="B25" s="6" t="s">
        <v>6207</v>
      </c>
      <c r="C25" s="7">
        <v>126.14999999999999</v>
      </c>
      <c r="D25" s="7">
        <v>195.11</v>
      </c>
      <c r="E25" s="7">
        <v>89.13</v>
      </c>
      <c r="F25" s="7">
        <v>302.65999999999997</v>
      </c>
    </row>
    <row r="26" spans="1:6" x14ac:dyDescent="0.2">
      <c r="B26" s="6" t="s">
        <v>6208</v>
      </c>
      <c r="C26" s="7">
        <v>376.03</v>
      </c>
      <c r="D26" s="7">
        <v>523.24</v>
      </c>
      <c r="E26" s="7">
        <v>440.96499999999997</v>
      </c>
      <c r="F26" s="7">
        <v>174.46999999999997</v>
      </c>
    </row>
    <row r="27" spans="1:6" x14ac:dyDescent="0.2">
      <c r="B27" s="6" t="s">
        <v>6209</v>
      </c>
      <c r="C27" s="7">
        <v>515.17999999999995</v>
      </c>
      <c r="D27" s="7">
        <v>142.56</v>
      </c>
      <c r="E27" s="7">
        <v>347.03999999999996</v>
      </c>
      <c r="F27" s="7">
        <v>104.08499999999999</v>
      </c>
    </row>
    <row r="28" spans="1:6" x14ac:dyDescent="0.2">
      <c r="B28" s="6" t="s">
        <v>6210</v>
      </c>
      <c r="C28" s="7">
        <v>95.859999999999985</v>
      </c>
      <c r="D28" s="7">
        <v>484.76</v>
      </c>
      <c r="E28" s="7">
        <v>94.17</v>
      </c>
      <c r="F28" s="7">
        <v>77.10499999999999</v>
      </c>
    </row>
    <row r="29" spans="1:6" x14ac:dyDescent="0.2">
      <c r="A29" t="s">
        <v>6212</v>
      </c>
      <c r="B29" s="6" t="s">
        <v>6199</v>
      </c>
      <c r="C29" s="7">
        <v>258.34500000000003</v>
      </c>
      <c r="D29" s="7">
        <v>139.625</v>
      </c>
      <c r="E29" s="7">
        <v>279.52000000000004</v>
      </c>
      <c r="F29" s="7">
        <v>160.19499999999999</v>
      </c>
    </row>
    <row r="30" spans="1:6" x14ac:dyDescent="0.2">
      <c r="B30" s="6" t="s">
        <v>6200</v>
      </c>
      <c r="C30" s="7">
        <v>342.2</v>
      </c>
      <c r="D30" s="7">
        <v>284.24999999999994</v>
      </c>
      <c r="E30" s="7">
        <v>251.83</v>
      </c>
      <c r="F30" s="7">
        <v>80.550000000000011</v>
      </c>
    </row>
    <row r="31" spans="1:6" x14ac:dyDescent="0.2">
      <c r="B31" s="6" t="s">
        <v>6201</v>
      </c>
      <c r="C31" s="7">
        <v>418.30499999999989</v>
      </c>
      <c r="D31" s="7">
        <v>468.125</v>
      </c>
      <c r="E31" s="7">
        <v>405.05500000000006</v>
      </c>
      <c r="F31" s="7">
        <v>253.15499999999997</v>
      </c>
    </row>
    <row r="32" spans="1:6" x14ac:dyDescent="0.2">
      <c r="B32" s="6" t="s">
        <v>6202</v>
      </c>
      <c r="C32" s="7">
        <v>102.32999999999998</v>
      </c>
      <c r="D32" s="7">
        <v>242.14000000000001</v>
      </c>
      <c r="E32" s="7">
        <v>554.875</v>
      </c>
      <c r="F32" s="7">
        <v>106.23999999999998</v>
      </c>
    </row>
    <row r="33" spans="1:6" x14ac:dyDescent="0.2">
      <c r="B33" s="6" t="s">
        <v>6203</v>
      </c>
      <c r="C33" s="7">
        <v>234.71999999999997</v>
      </c>
      <c r="D33" s="7">
        <v>133.08000000000001</v>
      </c>
      <c r="E33" s="7">
        <v>267.2</v>
      </c>
      <c r="F33" s="7">
        <v>272.68999999999994</v>
      </c>
    </row>
    <row r="34" spans="1:6" x14ac:dyDescent="0.2">
      <c r="B34" s="6" t="s">
        <v>6204</v>
      </c>
      <c r="C34" s="7">
        <v>430.39</v>
      </c>
      <c r="D34" s="7">
        <v>136.20500000000001</v>
      </c>
      <c r="E34" s="7">
        <v>209.6</v>
      </c>
      <c r="F34" s="7">
        <v>88.334999999999994</v>
      </c>
    </row>
    <row r="35" spans="1:6" x14ac:dyDescent="0.2">
      <c r="B35" s="6" t="s">
        <v>6205</v>
      </c>
      <c r="C35" s="7">
        <v>109.005</v>
      </c>
      <c r="D35" s="7">
        <v>393.57499999999999</v>
      </c>
      <c r="E35" s="7">
        <v>61.034999999999997</v>
      </c>
      <c r="F35" s="7">
        <v>199.48999999999998</v>
      </c>
    </row>
    <row r="36" spans="1:6" x14ac:dyDescent="0.2">
      <c r="B36" s="6" t="s">
        <v>6206</v>
      </c>
      <c r="C36" s="7">
        <v>287.52499999999998</v>
      </c>
      <c r="D36" s="7">
        <v>288.67</v>
      </c>
      <c r="E36" s="7">
        <v>125.58</v>
      </c>
      <c r="F36" s="7">
        <v>374.13499999999999</v>
      </c>
    </row>
    <row r="37" spans="1:6" x14ac:dyDescent="0.2">
      <c r="B37" s="6" t="s">
        <v>6207</v>
      </c>
      <c r="C37" s="7">
        <v>840.92999999999984</v>
      </c>
      <c r="D37" s="7">
        <v>409.875</v>
      </c>
      <c r="E37" s="7">
        <v>171.32999999999998</v>
      </c>
      <c r="F37" s="7">
        <v>221.43999999999997</v>
      </c>
    </row>
    <row r="38" spans="1:6" x14ac:dyDescent="0.2">
      <c r="B38" s="6" t="s">
        <v>6208</v>
      </c>
      <c r="C38" s="7">
        <v>299.07</v>
      </c>
      <c r="D38" s="7">
        <v>260.32499999999999</v>
      </c>
      <c r="E38" s="7">
        <v>584.64</v>
      </c>
      <c r="F38" s="7">
        <v>256.36500000000001</v>
      </c>
    </row>
    <row r="39" spans="1:6" x14ac:dyDescent="0.2">
      <c r="B39" s="6" t="s">
        <v>6209</v>
      </c>
      <c r="C39" s="7">
        <v>323.32499999999999</v>
      </c>
      <c r="D39" s="7">
        <v>565.57000000000005</v>
      </c>
      <c r="E39" s="7">
        <v>537.80999999999995</v>
      </c>
      <c r="F39" s="7">
        <v>189.47499999999999</v>
      </c>
    </row>
    <row r="40" spans="1:6" x14ac:dyDescent="0.2">
      <c r="B40" s="6" t="s">
        <v>6210</v>
      </c>
      <c r="C40" s="7">
        <v>399.48499999999996</v>
      </c>
      <c r="D40" s="7">
        <v>148.19999999999999</v>
      </c>
      <c r="E40" s="7">
        <v>388.21999999999997</v>
      </c>
      <c r="F40" s="7">
        <v>212.07499999999999</v>
      </c>
    </row>
    <row r="41" spans="1:6" x14ac:dyDescent="0.2">
      <c r="A41" t="s">
        <v>6213</v>
      </c>
      <c r="B41" s="6" t="s">
        <v>6199</v>
      </c>
      <c r="C41" s="7">
        <v>112.69499999999999</v>
      </c>
      <c r="D41" s="7">
        <v>166.32</v>
      </c>
      <c r="E41" s="7">
        <v>843.71499999999992</v>
      </c>
      <c r="F41" s="7">
        <v>146.685</v>
      </c>
    </row>
    <row r="42" spans="1:6" x14ac:dyDescent="0.2">
      <c r="B42" s="6" t="s">
        <v>6200</v>
      </c>
      <c r="C42" s="7">
        <v>114.87999999999998</v>
      </c>
      <c r="D42" s="7">
        <v>133.815</v>
      </c>
      <c r="E42" s="7">
        <v>91.175000000000011</v>
      </c>
      <c r="F42" s="7">
        <v>53.759999999999991</v>
      </c>
    </row>
    <row r="43" spans="1:6" x14ac:dyDescent="0.2">
      <c r="B43" s="6" t="s">
        <v>6201</v>
      </c>
      <c r="C43" s="7">
        <v>277.76</v>
      </c>
      <c r="D43" s="7">
        <v>175.41</v>
      </c>
      <c r="E43" s="7">
        <v>462.50999999999993</v>
      </c>
      <c r="F43" s="7">
        <v>399.52499999999998</v>
      </c>
    </row>
    <row r="44" spans="1:6" x14ac:dyDescent="0.2">
      <c r="B44" s="6" t="s">
        <v>6202</v>
      </c>
      <c r="C44" s="7">
        <v>197.89499999999998</v>
      </c>
      <c r="D44" s="7">
        <v>289.755</v>
      </c>
      <c r="E44" s="7">
        <v>88.545000000000002</v>
      </c>
      <c r="F44" s="7">
        <v>200.25499999999997</v>
      </c>
    </row>
    <row r="45" spans="1:6" x14ac:dyDescent="0.2">
      <c r="B45" s="6" t="s">
        <v>6203</v>
      </c>
      <c r="C45" s="7">
        <v>193.11499999999998</v>
      </c>
      <c r="D45" s="7">
        <v>212.49499999999998</v>
      </c>
      <c r="E45" s="7">
        <v>292.29000000000002</v>
      </c>
      <c r="F45" s="7">
        <v>304.46999999999997</v>
      </c>
    </row>
    <row r="46" spans="1:6" x14ac:dyDescent="0.2">
      <c r="B46" s="6" t="s">
        <v>6204</v>
      </c>
      <c r="C46" s="7">
        <v>179.79</v>
      </c>
      <c r="D46" s="7">
        <v>426.2</v>
      </c>
      <c r="E46" s="7">
        <v>170.08999999999997</v>
      </c>
      <c r="F46" s="7">
        <v>379.31</v>
      </c>
    </row>
    <row r="47" spans="1:6" x14ac:dyDescent="0.2">
      <c r="B47" s="6" t="s">
        <v>6205</v>
      </c>
      <c r="C47" s="7">
        <v>247.28999999999996</v>
      </c>
      <c r="D47" s="7">
        <v>246.685</v>
      </c>
      <c r="E47" s="7">
        <v>271.05499999999995</v>
      </c>
      <c r="F47" s="7">
        <v>141.69999999999999</v>
      </c>
    </row>
    <row r="48" spans="1:6" x14ac:dyDescent="0.2">
      <c r="B48" s="6" t="s">
        <v>6206</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A7505-B87E-BC43-85AE-80B1CC490418}">
  <dimension ref="A3:O11"/>
  <sheetViews>
    <sheetView workbookViewId="0">
      <selection activeCell="M13" sqref="M13"/>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15" x14ac:dyDescent="0.2">
      <c r="A3" s="5" t="s">
        <v>7</v>
      </c>
      <c r="B3" t="s">
        <v>6219</v>
      </c>
    </row>
    <row r="4" spans="1:15" x14ac:dyDescent="0.2">
      <c r="A4" t="s">
        <v>28</v>
      </c>
      <c r="B4" s="7">
        <v>2798.5050000000001</v>
      </c>
    </row>
    <row r="5" spans="1:15" x14ac:dyDescent="0.2">
      <c r="A5" t="s">
        <v>318</v>
      </c>
      <c r="B5" s="7">
        <v>6696.8649999999989</v>
      </c>
    </row>
    <row r="6" spans="1:15" x14ac:dyDescent="0.2">
      <c r="A6" t="s">
        <v>19</v>
      </c>
      <c r="B6" s="7">
        <v>35638.88499999998</v>
      </c>
    </row>
    <row r="11" spans="1:15" x14ac:dyDescent="0.2">
      <c r="O11" t="s">
        <v>6220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6E5F7-2B5C-AB41-960F-7E833E91D1ED}">
  <dimension ref="A3:O11"/>
  <sheetViews>
    <sheetView workbookViewId="0">
      <selection activeCell="G29" sqref="G29"/>
    </sheetView>
  </sheetViews>
  <sheetFormatPr baseColWidth="10" defaultRowHeight="15" x14ac:dyDescent="0.2"/>
  <cols>
    <col min="1" max="1" width="16" bestFit="1" customWidth="1"/>
    <col min="2" max="3" width="10.5" bestFit="1" customWidth="1"/>
    <col min="4" max="6" width="7.33203125" bestFit="1" customWidth="1"/>
  </cols>
  <sheetData>
    <row r="3" spans="1:15" x14ac:dyDescent="0.2">
      <c r="A3" s="5" t="s">
        <v>4</v>
      </c>
      <c r="B3" t="s">
        <v>6219</v>
      </c>
    </row>
    <row r="4" spans="1:15" x14ac:dyDescent="0.2">
      <c r="A4" t="s">
        <v>3753</v>
      </c>
      <c r="B4" s="7">
        <v>278.01</v>
      </c>
    </row>
    <row r="5" spans="1:15" x14ac:dyDescent="0.2">
      <c r="A5" t="s">
        <v>1598</v>
      </c>
      <c r="B5" s="7">
        <v>281.67499999999995</v>
      </c>
    </row>
    <row r="6" spans="1:15" x14ac:dyDescent="0.2">
      <c r="A6" t="s">
        <v>2587</v>
      </c>
      <c r="B6" s="7">
        <v>289.11</v>
      </c>
    </row>
    <row r="7" spans="1:15" x14ac:dyDescent="0.2">
      <c r="A7" t="s">
        <v>5765</v>
      </c>
      <c r="B7" s="7">
        <v>307.04499999999996</v>
      </c>
    </row>
    <row r="8" spans="1:15" x14ac:dyDescent="0.2">
      <c r="A8" t="s">
        <v>5114</v>
      </c>
      <c r="B8" s="7">
        <v>317.06999999999994</v>
      </c>
    </row>
    <row r="11" spans="1:15" x14ac:dyDescent="0.2">
      <c r="O11" t="s">
        <v>6220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G12" sqref="G12"/>
    </sheetView>
  </sheetViews>
  <sheetFormatPr baseColWidth="10" defaultColWidth="8.83203125" defaultRowHeight="15" x14ac:dyDescent="0.2"/>
  <cols>
    <col min="1" max="1" width="15" bestFit="1" customWidth="1"/>
    <col min="2" max="2" width="12.1640625" bestFit="1" customWidth="1"/>
    <col min="3" max="3" width="15.83203125" bestFit="1" customWidth="1"/>
    <col min="4" max="4" width="11.83203125" bestFit="1" customWidth="1"/>
    <col min="5" max="5" width="10.5" bestFit="1" customWidth="1"/>
    <col min="6" max="6" width="20.5" bestFit="1" customWidth="1"/>
    <col min="7" max="7" width="33.83203125" bestFit="1" customWidth="1"/>
    <col min="8" max="8" width="13.5" bestFit="1" customWidth="1"/>
    <col min="9" max="9" width="12.6640625" bestFit="1" customWidth="1"/>
    <col min="10" max="10" width="11.83203125" bestFit="1" customWidth="1"/>
    <col min="11" max="11" width="6.6640625" bestFit="1" customWidth="1"/>
    <col min="12" max="12" width="11.33203125" bestFit="1" customWidth="1"/>
    <col min="13" max="13" width="8.83203125" bestFit="1" customWidth="1"/>
    <col min="14" max="14" width="17.83203125" bestFit="1" customWidth="1"/>
    <col min="15" max="15" width="17" bestFit="1"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8">
        <f>INDEX(products!$A$1:$G$49,MATCH(orders!$D2,products!$A$1:$A$49,0),MATCH(orders!K$1,products!$A$1:$G$1,0))</f>
        <v>1</v>
      </c>
      <c r="L2" s="4">
        <f>INDEX(products!$A$1:$G$49,MATCH(orders!$D2,products!$A$1:$A$49,0),MATCH(orders!L$1,products!$A$1:$G$1,0))</f>
        <v>9.9499999999999993</v>
      </c>
      <c r="M2" s="4">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8">
        <f>INDEX(products!$A$1:$G$49,MATCH(orders!$D3,products!$A$1:$A$49,0),MATCH(orders!K$1,products!$A$1:$G$1,0))</f>
        <v>0.5</v>
      </c>
      <c r="L3" s="4">
        <f>INDEX(products!$A$1:$G$49,MATCH(orders!$D3,products!$A$1:$A$49,0),MATCH(orders!L$1,products!$A$1:$G$1,0))</f>
        <v>8.25</v>
      </c>
      <c r="M3" s="4">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8">
        <f>INDEX(products!$A$1:$G$49,MATCH(orders!$D4,products!$A$1:$A$49,0),MATCH(orders!K$1,products!$A$1:$G$1,0))</f>
        <v>1</v>
      </c>
      <c r="L4" s="4">
        <f>INDEX(products!$A$1:$G$49,MATCH(orders!$D4,products!$A$1:$A$49,0),MATCH(orders!L$1,products!$A$1:$G$1,0))</f>
        <v>12.95</v>
      </c>
      <c r="M4" s="4">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8">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8">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8">
        <f>INDEX(products!$A$1:$G$49,MATCH(orders!$D7,products!$A$1:$A$49,0),MATCH(orders!K$1,products!$A$1:$G$1,0))</f>
        <v>1</v>
      </c>
      <c r="L7" s="4">
        <f>INDEX(products!$A$1:$G$49,MATCH(orders!$D7,products!$A$1:$A$49,0),MATCH(orders!L$1,products!$A$1:$G$1,0))</f>
        <v>12.95</v>
      </c>
      <c r="M7" s="4">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8">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8">
        <f>INDEX(products!$A$1:$G$49,MATCH(orders!$D9,products!$A$1:$A$49,0),MATCH(orders!K$1,products!$A$1:$G$1,0))</f>
        <v>0.2</v>
      </c>
      <c r="L9" s="4">
        <f>INDEX(products!$A$1:$G$49,MATCH(orders!$D9,products!$A$1:$A$49,0),MATCH(orders!L$1,products!$A$1:$G$1,0))</f>
        <v>4.7549999999999999</v>
      </c>
      <c r="M9" s="4">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8">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8">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8">
        <f>INDEX(products!$A$1:$G$49,MATCH(orders!$D12,products!$A$1:$A$49,0),MATCH(orders!K$1,products!$A$1:$G$1,0))</f>
        <v>1</v>
      </c>
      <c r="L12" s="4">
        <f>INDEX(products!$A$1:$G$49,MATCH(orders!$D12,products!$A$1:$A$49,0),MATCH(orders!L$1,products!$A$1:$G$1,0))</f>
        <v>9.9499999999999993</v>
      </c>
      <c r="M12" s="4">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8">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8">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8">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8">
        <f>INDEX(products!$A$1:$G$49,MATCH(orders!$D16,products!$A$1:$A$49,0),MATCH(orders!K$1,products!$A$1:$G$1,0))</f>
        <v>0.2</v>
      </c>
      <c r="L16" s="4">
        <f>INDEX(products!$A$1:$G$49,MATCH(orders!$D16,products!$A$1:$A$49,0),MATCH(orders!L$1,products!$A$1:$G$1,0))</f>
        <v>3.8849999999999998</v>
      </c>
      <c r="M16" s="4">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8">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8">
        <f>INDEX(products!$A$1:$G$49,MATCH(orders!$D18,products!$A$1:$A$49,0),MATCH(orders!K$1,products!$A$1:$G$1,0))</f>
        <v>0.2</v>
      </c>
      <c r="L18" s="4">
        <f>INDEX(products!$A$1:$G$49,MATCH(orders!$D18,products!$A$1:$A$49,0),MATCH(orders!L$1,products!$A$1:$G$1,0))</f>
        <v>3.375</v>
      </c>
      <c r="M18" s="4">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8">
        <f>INDEX(products!$A$1:$G$49,MATCH(orders!$D19,products!$A$1:$A$49,0),MATCH(orders!K$1,products!$A$1:$G$1,0))</f>
        <v>1</v>
      </c>
      <c r="L19" s="4">
        <f>INDEX(products!$A$1:$G$49,MATCH(orders!$D19,products!$A$1:$A$49,0),MATCH(orders!L$1,products!$A$1:$G$1,0))</f>
        <v>12.95</v>
      </c>
      <c r="M19" s="4">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8">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8">
        <f>INDEX(products!$A$1:$G$49,MATCH(orders!$D21,products!$A$1:$A$49,0),MATCH(orders!K$1,products!$A$1:$G$1,0))</f>
        <v>0.2</v>
      </c>
      <c r="L21" s="4">
        <f>INDEX(products!$A$1:$G$49,MATCH(orders!$D21,products!$A$1:$A$49,0),MATCH(orders!L$1,products!$A$1:$G$1,0))</f>
        <v>3.375</v>
      </c>
      <c r="M21" s="4">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8">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8">
        <f>INDEX(products!$A$1:$G$49,MATCH(orders!$D23,products!$A$1:$A$49,0),MATCH(orders!K$1,products!$A$1:$G$1,0))</f>
        <v>0.2</v>
      </c>
      <c r="L23" s="4">
        <f>INDEX(products!$A$1:$G$49,MATCH(orders!$D23,products!$A$1:$A$49,0),MATCH(orders!L$1,products!$A$1:$G$1,0))</f>
        <v>2.9849999999999999</v>
      </c>
      <c r="M23" s="4">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8">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8">
        <f>INDEX(products!$A$1:$G$49,MATCH(orders!$D25,products!$A$1:$A$49,0),MATCH(orders!K$1,products!$A$1:$G$1,0))</f>
        <v>0.2</v>
      </c>
      <c r="L25" s="4">
        <f>INDEX(products!$A$1:$G$49,MATCH(orders!$D25,products!$A$1:$A$49,0),MATCH(orders!L$1,products!$A$1:$G$1,0))</f>
        <v>2.9849999999999999</v>
      </c>
      <c r="M25" s="4">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8">
        <f>INDEX(products!$A$1:$G$49,MATCH(orders!$D26,products!$A$1:$A$49,0),MATCH(orders!K$1,products!$A$1:$G$1,0))</f>
        <v>1</v>
      </c>
      <c r="L26" s="4">
        <f>INDEX(products!$A$1:$G$49,MATCH(orders!$D26,products!$A$1:$A$49,0),MATCH(orders!L$1,products!$A$1:$G$1,0))</f>
        <v>11.25</v>
      </c>
      <c r="M26" s="4">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8">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8">
        <f>INDEX(products!$A$1:$G$49,MATCH(orders!$D28,products!$A$1:$A$49,0),MATCH(orders!K$1,products!$A$1:$G$1,0))</f>
        <v>0.5</v>
      </c>
      <c r="L28" s="4">
        <f>INDEX(products!$A$1:$G$49,MATCH(orders!$D28,products!$A$1:$A$49,0),MATCH(orders!L$1,products!$A$1:$G$1,0))</f>
        <v>6.75</v>
      </c>
      <c r="M28" s="4">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8">
        <f>INDEX(products!$A$1:$G$49,MATCH(orders!$D29,products!$A$1:$A$49,0),MATCH(orders!K$1,products!$A$1:$G$1,0))</f>
        <v>0.2</v>
      </c>
      <c r="L29" s="4">
        <f>INDEX(products!$A$1:$G$49,MATCH(orders!$D29,products!$A$1:$A$49,0),MATCH(orders!L$1,products!$A$1:$G$1,0))</f>
        <v>3.375</v>
      </c>
      <c r="M29" s="4">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8">
        <f>INDEX(products!$A$1:$G$49,MATCH(orders!$D30,products!$A$1:$A$49,0),MATCH(orders!K$1,products!$A$1:$G$1,0))</f>
        <v>0.5</v>
      </c>
      <c r="L30" s="4">
        <f>INDEX(products!$A$1:$G$49,MATCH(orders!$D30,products!$A$1:$A$49,0),MATCH(orders!L$1,products!$A$1:$G$1,0))</f>
        <v>5.97</v>
      </c>
      <c r="M30" s="4">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8">
        <f>INDEX(products!$A$1:$G$49,MATCH(orders!$D31,products!$A$1:$A$49,0),MATCH(orders!K$1,products!$A$1:$G$1,0))</f>
        <v>1</v>
      </c>
      <c r="L31" s="4">
        <f>INDEX(products!$A$1:$G$49,MATCH(orders!$D31,products!$A$1:$A$49,0),MATCH(orders!L$1,products!$A$1:$G$1,0))</f>
        <v>9.9499999999999993</v>
      </c>
      <c r="M31" s="4">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8">
        <f>INDEX(products!$A$1:$G$49,MATCH(orders!$D32,products!$A$1:$A$49,0),MATCH(orders!K$1,products!$A$1:$G$1,0))</f>
        <v>0.2</v>
      </c>
      <c r="L32" s="4">
        <f>INDEX(products!$A$1:$G$49,MATCH(orders!$D32,products!$A$1:$A$49,0),MATCH(orders!L$1,products!$A$1:$G$1,0))</f>
        <v>4.3650000000000002</v>
      </c>
      <c r="M32" s="4">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8">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8">
        <f>INDEX(products!$A$1:$G$49,MATCH(orders!$D34,products!$A$1:$A$49,0),MATCH(orders!K$1,products!$A$1:$G$1,0))</f>
        <v>0.5</v>
      </c>
      <c r="L34" s="4">
        <f>INDEX(products!$A$1:$G$49,MATCH(orders!$D34,products!$A$1:$A$49,0),MATCH(orders!L$1,products!$A$1:$G$1,0))</f>
        <v>8.73</v>
      </c>
      <c r="M34" s="4">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8">
        <f>INDEX(products!$A$1:$G$49,MATCH(orders!$D35,products!$A$1:$A$49,0),MATCH(orders!K$1,products!$A$1:$G$1,0))</f>
        <v>0.2</v>
      </c>
      <c r="L35" s="4">
        <f>INDEX(products!$A$1:$G$49,MATCH(orders!$D35,products!$A$1:$A$49,0),MATCH(orders!L$1,products!$A$1:$G$1,0))</f>
        <v>4.7549999999999999</v>
      </c>
      <c r="M35" s="4">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8">
        <f>INDEX(products!$A$1:$G$49,MATCH(orders!$D36,products!$A$1:$A$49,0),MATCH(orders!K$1,products!$A$1:$G$1,0))</f>
        <v>0.5</v>
      </c>
      <c r="L36" s="4">
        <f>INDEX(products!$A$1:$G$49,MATCH(orders!$D36,products!$A$1:$A$49,0),MATCH(orders!L$1,products!$A$1:$G$1,0))</f>
        <v>9.51</v>
      </c>
      <c r="M36" s="4">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8">
        <f>INDEX(products!$A$1:$G$49,MATCH(orders!$D37,products!$A$1:$A$49,0),MATCH(orders!K$1,products!$A$1:$G$1,0))</f>
        <v>0.5</v>
      </c>
      <c r="L37" s="4">
        <f>INDEX(products!$A$1:$G$49,MATCH(orders!$D37,products!$A$1:$A$49,0),MATCH(orders!L$1,products!$A$1:$G$1,0))</f>
        <v>5.97</v>
      </c>
      <c r="M37" s="4">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8">
        <f>INDEX(products!$A$1:$G$49,MATCH(orders!$D38,products!$A$1:$A$49,0),MATCH(orders!K$1,products!$A$1:$G$1,0))</f>
        <v>0.2</v>
      </c>
      <c r="L38" s="4">
        <f>INDEX(products!$A$1:$G$49,MATCH(orders!$D38,products!$A$1:$A$49,0),MATCH(orders!L$1,products!$A$1:$G$1,0))</f>
        <v>4.3650000000000002</v>
      </c>
      <c r="M38" s="4">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8">
        <f>INDEX(products!$A$1:$G$49,MATCH(orders!$D39,products!$A$1:$A$49,0),MATCH(orders!K$1,products!$A$1:$G$1,0))</f>
        <v>0.5</v>
      </c>
      <c r="L39" s="4">
        <f>INDEX(products!$A$1:$G$49,MATCH(orders!$D39,products!$A$1:$A$49,0),MATCH(orders!L$1,products!$A$1:$G$1,0))</f>
        <v>9.51</v>
      </c>
      <c r="M39" s="4">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8">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8">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8">
        <f>INDEX(products!$A$1:$G$49,MATCH(orders!$D42,products!$A$1:$A$49,0),MATCH(orders!K$1,products!$A$1:$G$1,0))</f>
        <v>1</v>
      </c>
      <c r="L42" s="4">
        <f>INDEX(products!$A$1:$G$49,MATCH(orders!$D42,products!$A$1:$A$49,0),MATCH(orders!L$1,products!$A$1:$G$1,0))</f>
        <v>14.55</v>
      </c>
      <c r="M42" s="4">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8">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8">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8">
        <f>INDEX(products!$A$1:$G$49,MATCH(orders!$D45,products!$A$1:$A$49,0),MATCH(orders!K$1,products!$A$1:$G$1,0))</f>
        <v>2.5</v>
      </c>
      <c r="L45" s="4">
        <f>INDEX(products!$A$1:$G$49,MATCH(orders!$D45,products!$A$1:$A$49,0),MATCH(orders!L$1,products!$A$1:$G$1,0))</f>
        <v>36.454999999999998</v>
      </c>
      <c r="M45" s="4">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8">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8">
        <f>INDEX(products!$A$1:$G$49,MATCH(orders!$D47,products!$A$1:$A$49,0),MATCH(orders!K$1,products!$A$1:$G$1,0))</f>
        <v>2.5</v>
      </c>
      <c r="L47" s="4">
        <f>INDEX(products!$A$1:$G$49,MATCH(orders!$D47,products!$A$1:$A$49,0),MATCH(orders!L$1,products!$A$1:$G$1,0))</f>
        <v>29.784999999999997</v>
      </c>
      <c r="M47" s="4">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8">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8">
        <f>INDEX(products!$A$1:$G$49,MATCH(orders!$D49,products!$A$1:$A$49,0),MATCH(orders!K$1,products!$A$1:$G$1,0))</f>
        <v>0.2</v>
      </c>
      <c r="L49" s="4">
        <f>INDEX(products!$A$1:$G$49,MATCH(orders!$D49,products!$A$1:$A$49,0),MATCH(orders!L$1,products!$A$1:$G$1,0))</f>
        <v>3.8849999999999998</v>
      </c>
      <c r="M49" s="4">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8">
        <f>INDEX(products!$A$1:$G$49,MATCH(orders!$D50,products!$A$1:$A$49,0),MATCH(orders!K$1,products!$A$1:$G$1,0))</f>
        <v>2.5</v>
      </c>
      <c r="L50" s="4">
        <f>INDEX(products!$A$1:$G$49,MATCH(orders!$D50,products!$A$1:$A$49,0),MATCH(orders!L$1,products!$A$1:$G$1,0))</f>
        <v>22.884999999999998</v>
      </c>
      <c r="M50" s="4">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8">
        <f>INDEX(products!$A$1:$G$49,MATCH(orders!$D51,products!$A$1:$A$49,0),MATCH(orders!K$1,products!$A$1:$G$1,0))</f>
        <v>1</v>
      </c>
      <c r="L51" s="4">
        <f>INDEX(products!$A$1:$G$49,MATCH(orders!$D51,products!$A$1:$A$49,0),MATCH(orders!L$1,products!$A$1:$G$1,0))</f>
        <v>12.95</v>
      </c>
      <c r="M51" s="4">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8">
        <f>INDEX(products!$A$1:$G$49,MATCH(orders!$D52,products!$A$1:$A$49,0),MATCH(orders!K$1,products!$A$1:$G$1,0))</f>
        <v>0.5</v>
      </c>
      <c r="L52" s="4">
        <f>INDEX(products!$A$1:$G$49,MATCH(orders!$D52,products!$A$1:$A$49,0),MATCH(orders!L$1,products!$A$1:$G$1,0))</f>
        <v>7.77</v>
      </c>
      <c r="M52" s="4">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8">
        <f>INDEX(products!$A$1:$G$49,MATCH(orders!$D53,products!$A$1:$A$49,0),MATCH(orders!K$1,products!$A$1:$G$1,0))</f>
        <v>2.5</v>
      </c>
      <c r="L53" s="4">
        <f>INDEX(products!$A$1:$G$49,MATCH(orders!$D53,products!$A$1:$A$49,0),MATCH(orders!L$1,products!$A$1:$G$1,0))</f>
        <v>36.454999999999998</v>
      </c>
      <c r="M53" s="4">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8">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8">
        <f>INDEX(products!$A$1:$G$49,MATCH(orders!$D55,products!$A$1:$A$49,0),MATCH(orders!K$1,products!$A$1:$G$1,0))</f>
        <v>2.5</v>
      </c>
      <c r="L55" s="4">
        <f>INDEX(products!$A$1:$G$49,MATCH(orders!$D55,products!$A$1:$A$49,0),MATCH(orders!L$1,products!$A$1:$G$1,0))</f>
        <v>36.454999999999998</v>
      </c>
      <c r="M55" s="4">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8">
        <f>INDEX(products!$A$1:$G$49,MATCH(orders!$D56,products!$A$1:$A$49,0),MATCH(orders!K$1,products!$A$1:$G$1,0))</f>
        <v>1</v>
      </c>
      <c r="L56" s="4">
        <f>INDEX(products!$A$1:$G$49,MATCH(orders!$D56,products!$A$1:$A$49,0),MATCH(orders!L$1,products!$A$1:$G$1,0))</f>
        <v>14.55</v>
      </c>
      <c r="M56" s="4">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8">
        <f>INDEX(products!$A$1:$G$49,MATCH(orders!$D57,products!$A$1:$A$49,0),MATCH(orders!K$1,products!$A$1:$G$1,0))</f>
        <v>1</v>
      </c>
      <c r="L57" s="4">
        <f>INDEX(products!$A$1:$G$49,MATCH(orders!$D57,products!$A$1:$A$49,0),MATCH(orders!L$1,products!$A$1:$G$1,0))</f>
        <v>15.85</v>
      </c>
      <c r="M57" s="4">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8">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8">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8">
        <f>INDEX(products!$A$1:$G$49,MATCH(orders!$D60,products!$A$1:$A$49,0),MATCH(orders!K$1,products!$A$1:$G$1,0))</f>
        <v>2.5</v>
      </c>
      <c r="L60" s="4">
        <f>INDEX(products!$A$1:$G$49,MATCH(orders!$D60,products!$A$1:$A$49,0),MATCH(orders!L$1,products!$A$1:$G$1,0))</f>
        <v>29.784999999999997</v>
      </c>
      <c r="M60" s="4">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8">
        <f>INDEX(products!$A$1:$G$49,MATCH(orders!$D61,products!$A$1:$A$49,0),MATCH(orders!K$1,products!$A$1:$G$1,0))</f>
        <v>0.5</v>
      </c>
      <c r="L61" s="4">
        <f>INDEX(products!$A$1:$G$49,MATCH(orders!$D61,products!$A$1:$A$49,0),MATCH(orders!L$1,products!$A$1:$G$1,0))</f>
        <v>8.73</v>
      </c>
      <c r="M61" s="4">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8">
        <f>INDEX(products!$A$1:$G$49,MATCH(orders!$D62,products!$A$1:$A$49,0),MATCH(orders!K$1,products!$A$1:$G$1,0))</f>
        <v>2.5</v>
      </c>
      <c r="L62" s="4">
        <f>INDEX(products!$A$1:$G$49,MATCH(orders!$D62,products!$A$1:$A$49,0),MATCH(orders!L$1,products!$A$1:$G$1,0))</f>
        <v>22.884999999999998</v>
      </c>
      <c r="M62" s="4">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8">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8">
        <f>INDEX(products!$A$1:$G$49,MATCH(orders!$D64,products!$A$1:$A$49,0),MATCH(orders!K$1,products!$A$1:$G$1,0))</f>
        <v>0.2</v>
      </c>
      <c r="L64" s="4">
        <f>INDEX(products!$A$1:$G$49,MATCH(orders!$D64,products!$A$1:$A$49,0),MATCH(orders!L$1,products!$A$1:$G$1,0))</f>
        <v>4.7549999999999999</v>
      </c>
      <c r="M64" s="4">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8">
        <f>INDEX(products!$A$1:$G$49,MATCH(orders!$D65,products!$A$1:$A$49,0),MATCH(orders!K$1,products!$A$1:$G$1,0))</f>
        <v>0.5</v>
      </c>
      <c r="L65" s="4">
        <f>INDEX(products!$A$1:$G$49,MATCH(orders!$D65,products!$A$1:$A$49,0),MATCH(orders!L$1,products!$A$1:$G$1,0))</f>
        <v>6.75</v>
      </c>
      <c r="M65" s="4">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8">
        <f>INDEX(products!$A$1:$G$49,MATCH(orders!$D66,products!$A$1:$A$49,0),MATCH(orders!K$1,products!$A$1:$G$1,0))</f>
        <v>0.5</v>
      </c>
      <c r="L66" s="4">
        <f>INDEX(products!$A$1:$G$49,MATCH(orders!$D66,products!$A$1:$A$49,0),MATCH(orders!L$1,products!$A$1:$G$1,0))</f>
        <v>5.97</v>
      </c>
      <c r="M66" s="4">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8">
        <f>INDEX(products!$A$1:$G$49,MATCH(orders!$D67,products!$A$1:$A$49,0),MATCH(orders!K$1,products!$A$1:$G$1,0))</f>
        <v>2.5</v>
      </c>
      <c r="L67" s="4">
        <f>INDEX(products!$A$1:$G$49,MATCH(orders!$D67,products!$A$1:$A$49,0),MATCH(orders!L$1,products!$A$1:$G$1,0))</f>
        <v>20.584999999999997</v>
      </c>
      <c r="M67" s="4">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8">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8">
        <f>INDEX(products!$A$1:$G$49,MATCH(orders!$D69,products!$A$1:$A$49,0),MATCH(orders!K$1,products!$A$1:$G$1,0))</f>
        <v>0.2</v>
      </c>
      <c r="L69" s="4">
        <f>INDEX(products!$A$1:$G$49,MATCH(orders!$D69,products!$A$1:$A$49,0),MATCH(orders!L$1,products!$A$1:$G$1,0))</f>
        <v>4.7549999999999999</v>
      </c>
      <c r="M69" s="4">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8">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8">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8">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8">
        <f>INDEX(products!$A$1:$G$49,MATCH(orders!$D73,products!$A$1:$A$49,0),MATCH(orders!K$1,products!$A$1:$G$1,0))</f>
        <v>0.2</v>
      </c>
      <c r="L73" s="4">
        <f>INDEX(products!$A$1:$G$49,MATCH(orders!$D73,products!$A$1:$A$49,0),MATCH(orders!L$1,products!$A$1:$G$1,0))</f>
        <v>4.7549999999999999</v>
      </c>
      <c r="M73" s="4">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8">
        <f>INDEX(products!$A$1:$G$49,MATCH(orders!$D74,products!$A$1:$A$49,0),MATCH(orders!K$1,products!$A$1:$G$1,0))</f>
        <v>2.5</v>
      </c>
      <c r="L74" s="4">
        <f>INDEX(products!$A$1:$G$49,MATCH(orders!$D74,products!$A$1:$A$49,0),MATCH(orders!L$1,products!$A$1:$G$1,0))</f>
        <v>25.874999999999996</v>
      </c>
      <c r="M74" s="4">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8">
        <f>INDEX(products!$A$1:$G$49,MATCH(orders!$D75,products!$A$1:$A$49,0),MATCH(orders!K$1,products!$A$1:$G$1,0))</f>
        <v>0.2</v>
      </c>
      <c r="L75" s="4">
        <f>INDEX(products!$A$1:$G$49,MATCH(orders!$D75,products!$A$1:$A$49,0),MATCH(orders!L$1,products!$A$1:$G$1,0))</f>
        <v>4.3650000000000002</v>
      </c>
      <c r="M75" s="4">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8">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8">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8">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8">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8">
        <f>INDEX(products!$A$1:$G$49,MATCH(orders!$D80,products!$A$1:$A$49,0),MATCH(orders!K$1,products!$A$1:$G$1,0))</f>
        <v>0.5</v>
      </c>
      <c r="L80" s="4">
        <f>INDEX(products!$A$1:$G$49,MATCH(orders!$D80,products!$A$1:$A$49,0),MATCH(orders!L$1,products!$A$1:$G$1,0))</f>
        <v>6.75</v>
      </c>
      <c r="M80" s="4">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8">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8">
        <f>INDEX(products!$A$1:$G$49,MATCH(orders!$D82,products!$A$1:$A$49,0),MATCH(orders!K$1,products!$A$1:$G$1,0))</f>
        <v>0.5</v>
      </c>
      <c r="L82" s="4">
        <f>INDEX(products!$A$1:$G$49,MATCH(orders!$D82,products!$A$1:$A$49,0),MATCH(orders!L$1,products!$A$1:$G$1,0))</f>
        <v>7.77</v>
      </c>
      <c r="M82" s="4">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8">
        <f>INDEX(products!$A$1:$G$49,MATCH(orders!$D83,products!$A$1:$A$49,0),MATCH(orders!K$1,products!$A$1:$G$1,0))</f>
        <v>2.5</v>
      </c>
      <c r="L83" s="4">
        <f>INDEX(products!$A$1:$G$49,MATCH(orders!$D83,products!$A$1:$A$49,0),MATCH(orders!L$1,products!$A$1:$G$1,0))</f>
        <v>36.454999999999998</v>
      </c>
      <c r="M83" s="4">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8">
        <f>INDEX(products!$A$1:$G$49,MATCH(orders!$D84,products!$A$1:$A$49,0),MATCH(orders!K$1,products!$A$1:$G$1,0))</f>
        <v>2.5</v>
      </c>
      <c r="L84" s="4">
        <f>INDEX(products!$A$1:$G$49,MATCH(orders!$D84,products!$A$1:$A$49,0),MATCH(orders!L$1,products!$A$1:$G$1,0))</f>
        <v>33.464999999999996</v>
      </c>
      <c r="M84" s="4">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8">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8">
        <f>INDEX(products!$A$1:$G$49,MATCH(orders!$D86,products!$A$1:$A$49,0),MATCH(orders!K$1,products!$A$1:$G$1,0))</f>
        <v>0.5</v>
      </c>
      <c r="L86" s="4">
        <f>INDEX(products!$A$1:$G$49,MATCH(orders!$D86,products!$A$1:$A$49,0),MATCH(orders!L$1,products!$A$1:$G$1,0))</f>
        <v>9.51</v>
      </c>
      <c r="M86" s="4">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8">
        <f>INDEX(products!$A$1:$G$49,MATCH(orders!$D87,products!$A$1:$A$49,0),MATCH(orders!K$1,products!$A$1:$G$1,0))</f>
        <v>2.5</v>
      </c>
      <c r="L87" s="4">
        <f>INDEX(products!$A$1:$G$49,MATCH(orders!$D87,products!$A$1:$A$49,0),MATCH(orders!L$1,products!$A$1:$G$1,0))</f>
        <v>29.784999999999997</v>
      </c>
      <c r="M87" s="4">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8">
        <f>INDEX(products!$A$1:$G$49,MATCH(orders!$D88,products!$A$1:$A$49,0),MATCH(orders!K$1,products!$A$1:$G$1,0))</f>
        <v>0.2</v>
      </c>
      <c r="L88" s="4">
        <f>INDEX(products!$A$1:$G$49,MATCH(orders!$D88,products!$A$1:$A$49,0),MATCH(orders!L$1,products!$A$1:$G$1,0))</f>
        <v>2.9849999999999999</v>
      </c>
      <c r="M88" s="4">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8">
        <f>INDEX(products!$A$1:$G$49,MATCH(orders!$D89,products!$A$1:$A$49,0),MATCH(orders!K$1,products!$A$1:$G$1,0))</f>
        <v>1</v>
      </c>
      <c r="L89" s="4">
        <f>INDEX(products!$A$1:$G$49,MATCH(orders!$D89,products!$A$1:$A$49,0),MATCH(orders!L$1,products!$A$1:$G$1,0))</f>
        <v>11.25</v>
      </c>
      <c r="M89" s="4">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8">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8">
        <f>INDEX(products!$A$1:$G$49,MATCH(orders!$D91,products!$A$1:$A$49,0),MATCH(orders!K$1,products!$A$1:$G$1,0))</f>
        <v>1</v>
      </c>
      <c r="L91" s="4">
        <f>INDEX(products!$A$1:$G$49,MATCH(orders!$D91,products!$A$1:$A$49,0),MATCH(orders!L$1,products!$A$1:$G$1,0))</f>
        <v>12.95</v>
      </c>
      <c r="M91" s="4">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8">
        <f>INDEX(products!$A$1:$G$49,MATCH(orders!$D92,products!$A$1:$A$49,0),MATCH(orders!K$1,products!$A$1:$G$1,0))</f>
        <v>1</v>
      </c>
      <c r="L92" s="4">
        <f>INDEX(products!$A$1:$G$49,MATCH(orders!$D92,products!$A$1:$A$49,0),MATCH(orders!L$1,products!$A$1:$G$1,0))</f>
        <v>12.95</v>
      </c>
      <c r="M92" s="4">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8">
        <f>INDEX(products!$A$1:$G$49,MATCH(orders!$D93,products!$A$1:$A$49,0),MATCH(orders!K$1,products!$A$1:$G$1,0))</f>
        <v>2.5</v>
      </c>
      <c r="L93" s="4">
        <f>INDEX(products!$A$1:$G$49,MATCH(orders!$D93,products!$A$1:$A$49,0),MATCH(orders!L$1,products!$A$1:$G$1,0))</f>
        <v>25.874999999999996</v>
      </c>
      <c r="M93" s="4">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8">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8">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8">
        <f>INDEX(products!$A$1:$G$49,MATCH(orders!$D96,products!$A$1:$A$49,0),MATCH(orders!K$1,products!$A$1:$G$1,0))</f>
        <v>0.2</v>
      </c>
      <c r="L96" s="4">
        <f>INDEX(products!$A$1:$G$49,MATCH(orders!$D96,products!$A$1:$A$49,0),MATCH(orders!L$1,products!$A$1:$G$1,0))</f>
        <v>2.9849999999999999</v>
      </c>
      <c r="M96" s="4">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8">
        <f>INDEX(products!$A$1:$G$49,MATCH(orders!$D97,products!$A$1:$A$49,0),MATCH(orders!K$1,products!$A$1:$G$1,0))</f>
        <v>2.5</v>
      </c>
      <c r="L97" s="4">
        <f>INDEX(products!$A$1:$G$49,MATCH(orders!$D97,products!$A$1:$A$49,0),MATCH(orders!L$1,products!$A$1:$G$1,0))</f>
        <v>25.874999999999996</v>
      </c>
      <c r="M97" s="4">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8">
        <f>INDEX(products!$A$1:$G$49,MATCH(orders!$D98,products!$A$1:$A$49,0),MATCH(orders!K$1,products!$A$1:$G$1,0))</f>
        <v>0.2</v>
      </c>
      <c r="L98" s="4">
        <f>INDEX(products!$A$1:$G$49,MATCH(orders!$D98,products!$A$1:$A$49,0),MATCH(orders!L$1,products!$A$1:$G$1,0))</f>
        <v>2.9849999999999999</v>
      </c>
      <c r="M98" s="4">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8">
        <f>INDEX(products!$A$1:$G$49,MATCH(orders!$D99,products!$A$1:$A$49,0),MATCH(orders!K$1,products!$A$1:$G$1,0))</f>
        <v>0.5</v>
      </c>
      <c r="L99" s="4">
        <f>INDEX(products!$A$1:$G$49,MATCH(orders!$D99,products!$A$1:$A$49,0),MATCH(orders!L$1,products!$A$1:$G$1,0))</f>
        <v>6.75</v>
      </c>
      <c r="M99" s="4">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8">
        <f>INDEX(products!$A$1:$G$49,MATCH(orders!$D100,products!$A$1:$A$49,0),MATCH(orders!K$1,products!$A$1:$G$1,0))</f>
        <v>0.2</v>
      </c>
      <c r="L100" s="4">
        <f>INDEX(products!$A$1:$G$49,MATCH(orders!$D100,products!$A$1:$A$49,0),MATCH(orders!L$1,products!$A$1:$G$1,0))</f>
        <v>2.9849999999999999</v>
      </c>
      <c r="M100" s="4">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8">
        <f>INDEX(products!$A$1:$G$49,MATCH(orders!$D101,products!$A$1:$A$49,0),MATCH(orders!K$1,products!$A$1:$G$1,0))</f>
        <v>0.2</v>
      </c>
      <c r="L101" s="4">
        <f>INDEX(products!$A$1:$G$49,MATCH(orders!$D101,products!$A$1:$A$49,0),MATCH(orders!L$1,products!$A$1:$G$1,0))</f>
        <v>4.3650000000000002</v>
      </c>
      <c r="M101" s="4">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8">
        <f>INDEX(products!$A$1:$G$49,MATCH(orders!$D102,products!$A$1:$A$49,0),MATCH(orders!K$1,products!$A$1:$G$1,0))</f>
        <v>0.2</v>
      </c>
      <c r="L102" s="4">
        <f>INDEX(products!$A$1:$G$49,MATCH(orders!$D102,products!$A$1:$A$49,0),MATCH(orders!L$1,products!$A$1:$G$1,0))</f>
        <v>3.8849999999999998</v>
      </c>
      <c r="M102" s="4">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8">
        <f>INDEX(products!$A$1:$G$49,MATCH(orders!$D103,products!$A$1:$A$49,0),MATCH(orders!K$1,products!$A$1:$G$1,0))</f>
        <v>2.5</v>
      </c>
      <c r="L103" s="4">
        <f>INDEX(products!$A$1:$G$49,MATCH(orders!$D103,products!$A$1:$A$49,0),MATCH(orders!L$1,products!$A$1:$G$1,0))</f>
        <v>29.784999999999997</v>
      </c>
      <c r="M103" s="4">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8">
        <f>INDEX(products!$A$1:$G$49,MATCH(orders!$D104,products!$A$1:$A$49,0),MATCH(orders!K$1,products!$A$1:$G$1,0))</f>
        <v>1</v>
      </c>
      <c r="L104" s="4">
        <f>INDEX(products!$A$1:$G$49,MATCH(orders!$D104,products!$A$1:$A$49,0),MATCH(orders!L$1,products!$A$1:$G$1,0))</f>
        <v>12.95</v>
      </c>
      <c r="M104" s="4">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8">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8">
        <f>INDEX(products!$A$1:$G$49,MATCH(orders!$D106,products!$A$1:$A$49,0),MATCH(orders!K$1,products!$A$1:$G$1,0))</f>
        <v>1</v>
      </c>
      <c r="L106" s="4">
        <f>INDEX(products!$A$1:$G$49,MATCH(orders!$D106,products!$A$1:$A$49,0),MATCH(orders!L$1,products!$A$1:$G$1,0))</f>
        <v>14.55</v>
      </c>
      <c r="M106" s="4">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8">
        <f>INDEX(products!$A$1:$G$49,MATCH(orders!$D107,products!$A$1:$A$49,0),MATCH(orders!K$1,products!$A$1:$G$1,0))</f>
        <v>0.5</v>
      </c>
      <c r="L107" s="4">
        <f>INDEX(products!$A$1:$G$49,MATCH(orders!$D107,products!$A$1:$A$49,0),MATCH(orders!L$1,products!$A$1:$G$1,0))</f>
        <v>6.75</v>
      </c>
      <c r="M107" s="4">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8">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8">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8">
        <f>INDEX(products!$A$1:$G$49,MATCH(orders!$D110,products!$A$1:$A$49,0),MATCH(orders!K$1,products!$A$1:$G$1,0))</f>
        <v>0.5</v>
      </c>
      <c r="L110" s="4">
        <f>INDEX(products!$A$1:$G$49,MATCH(orders!$D110,products!$A$1:$A$49,0),MATCH(orders!L$1,products!$A$1:$G$1,0))</f>
        <v>6.75</v>
      </c>
      <c r="M110" s="4">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8">
        <f>INDEX(products!$A$1:$G$49,MATCH(orders!$D111,products!$A$1:$A$49,0),MATCH(orders!K$1,products!$A$1:$G$1,0))</f>
        <v>0.5</v>
      </c>
      <c r="L111" s="4">
        <f>INDEX(products!$A$1:$G$49,MATCH(orders!$D111,products!$A$1:$A$49,0),MATCH(orders!L$1,products!$A$1:$G$1,0))</f>
        <v>7.77</v>
      </c>
      <c r="M111" s="4">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8">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8">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8">
        <f>INDEX(products!$A$1:$G$49,MATCH(orders!$D114,products!$A$1:$A$49,0),MATCH(orders!K$1,products!$A$1:$G$1,0))</f>
        <v>1</v>
      </c>
      <c r="L114" s="4">
        <f>INDEX(products!$A$1:$G$49,MATCH(orders!$D114,products!$A$1:$A$49,0),MATCH(orders!L$1,products!$A$1:$G$1,0))</f>
        <v>11.25</v>
      </c>
      <c r="M114" s="4">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8">
        <f>INDEX(products!$A$1:$G$49,MATCH(orders!$D115,products!$A$1:$A$49,0),MATCH(orders!K$1,products!$A$1:$G$1,0))</f>
        <v>1</v>
      </c>
      <c r="L115" s="4">
        <f>INDEX(products!$A$1:$G$49,MATCH(orders!$D115,products!$A$1:$A$49,0),MATCH(orders!L$1,products!$A$1:$G$1,0))</f>
        <v>14.55</v>
      </c>
      <c r="M115" s="4">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8">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8">
        <f>INDEX(products!$A$1:$G$49,MATCH(orders!$D117,products!$A$1:$A$49,0),MATCH(orders!K$1,products!$A$1:$G$1,0))</f>
        <v>1</v>
      </c>
      <c r="L117" s="4">
        <f>INDEX(products!$A$1:$G$49,MATCH(orders!$D117,products!$A$1:$A$49,0),MATCH(orders!L$1,products!$A$1:$G$1,0))</f>
        <v>15.85</v>
      </c>
      <c r="M117" s="4">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8">
        <f>INDEX(products!$A$1:$G$49,MATCH(orders!$D118,products!$A$1:$A$49,0),MATCH(orders!K$1,products!$A$1:$G$1,0))</f>
        <v>0.2</v>
      </c>
      <c r="L118" s="4">
        <f>INDEX(products!$A$1:$G$49,MATCH(orders!$D118,products!$A$1:$A$49,0),MATCH(orders!L$1,products!$A$1:$G$1,0))</f>
        <v>4.7549999999999999</v>
      </c>
      <c r="M118" s="4">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8">
        <f>INDEX(products!$A$1:$G$49,MATCH(orders!$D119,products!$A$1:$A$49,0),MATCH(orders!K$1,products!$A$1:$G$1,0))</f>
        <v>0.5</v>
      </c>
      <c r="L119" s="4">
        <f>INDEX(products!$A$1:$G$49,MATCH(orders!$D119,products!$A$1:$A$49,0),MATCH(orders!L$1,products!$A$1:$G$1,0))</f>
        <v>9.51</v>
      </c>
      <c r="M119" s="4">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8">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8">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8">
        <f>INDEX(products!$A$1:$G$49,MATCH(orders!$D122,products!$A$1:$A$49,0),MATCH(orders!K$1,products!$A$1:$G$1,0))</f>
        <v>0.2</v>
      </c>
      <c r="L122" s="4">
        <f>INDEX(products!$A$1:$G$49,MATCH(orders!$D122,products!$A$1:$A$49,0),MATCH(orders!L$1,products!$A$1:$G$1,0))</f>
        <v>3.8849999999999998</v>
      </c>
      <c r="M122" s="4">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8">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8">
        <f>INDEX(products!$A$1:$G$49,MATCH(orders!$D124,products!$A$1:$A$49,0),MATCH(orders!K$1,products!$A$1:$G$1,0))</f>
        <v>0.5</v>
      </c>
      <c r="L124" s="4">
        <f>INDEX(products!$A$1:$G$49,MATCH(orders!$D124,products!$A$1:$A$49,0),MATCH(orders!L$1,products!$A$1:$G$1,0))</f>
        <v>5.97</v>
      </c>
      <c r="M124" s="4">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8">
        <f>INDEX(products!$A$1:$G$49,MATCH(orders!$D125,products!$A$1:$A$49,0),MATCH(orders!K$1,products!$A$1:$G$1,0))</f>
        <v>2.5</v>
      </c>
      <c r="L125" s="4">
        <f>INDEX(products!$A$1:$G$49,MATCH(orders!$D125,products!$A$1:$A$49,0),MATCH(orders!L$1,products!$A$1:$G$1,0))</f>
        <v>36.454999999999998</v>
      </c>
      <c r="M125" s="4">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8">
        <f>INDEX(products!$A$1:$G$49,MATCH(orders!$D126,products!$A$1:$A$49,0),MATCH(orders!K$1,products!$A$1:$G$1,0))</f>
        <v>0.2</v>
      </c>
      <c r="L126" s="4">
        <f>INDEX(products!$A$1:$G$49,MATCH(orders!$D126,products!$A$1:$A$49,0),MATCH(orders!L$1,products!$A$1:$G$1,0))</f>
        <v>4.3650000000000002</v>
      </c>
      <c r="M126" s="4">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8">
        <f>INDEX(products!$A$1:$G$49,MATCH(orders!$D127,products!$A$1:$A$49,0),MATCH(orders!K$1,products!$A$1:$G$1,0))</f>
        <v>0.5</v>
      </c>
      <c r="L127" s="4">
        <f>INDEX(products!$A$1:$G$49,MATCH(orders!$D127,products!$A$1:$A$49,0),MATCH(orders!L$1,products!$A$1:$G$1,0))</f>
        <v>8.73</v>
      </c>
      <c r="M127" s="4">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8">
        <f>INDEX(products!$A$1:$G$49,MATCH(orders!$D128,products!$A$1:$A$49,0),MATCH(orders!K$1,products!$A$1:$G$1,0))</f>
        <v>1</v>
      </c>
      <c r="L128" s="4">
        <f>INDEX(products!$A$1:$G$49,MATCH(orders!$D128,products!$A$1:$A$49,0),MATCH(orders!L$1,products!$A$1:$G$1,0))</f>
        <v>11.25</v>
      </c>
      <c r="M128" s="4">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8">
        <f>INDEX(products!$A$1:$G$49,MATCH(orders!$D129,products!$A$1:$A$49,0),MATCH(orders!K$1,products!$A$1:$G$1,0))</f>
        <v>1</v>
      </c>
      <c r="L129" s="4">
        <f>INDEX(products!$A$1:$G$49,MATCH(orders!$D129,products!$A$1:$A$49,0),MATCH(orders!L$1,products!$A$1:$G$1,0))</f>
        <v>12.95</v>
      </c>
      <c r="M129" s="4">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8">
        <f>INDEX(products!$A$1:$G$49,MATCH(orders!$D130,products!$A$1:$A$49,0),MATCH(orders!K$1,products!$A$1:$G$1,0))</f>
        <v>0.5</v>
      </c>
      <c r="L130" s="4">
        <f>INDEX(products!$A$1:$G$49,MATCH(orders!$D130,products!$A$1:$A$49,0),MATCH(orders!L$1,products!$A$1:$G$1,0))</f>
        <v>6.75</v>
      </c>
      <c r="M130" s="4">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8">
        <f>INDEX(products!$A$1:$G$49,MATCH(orders!$D131,products!$A$1:$A$49,0),MATCH(orders!K$1,products!$A$1:$G$1,0))</f>
        <v>1</v>
      </c>
      <c r="L131" s="4">
        <f>INDEX(products!$A$1:$G$49,MATCH(orders!$D131,products!$A$1:$A$49,0),MATCH(orders!L$1,products!$A$1:$G$1,0))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8">
        <f>INDEX(products!$A$1:$G$49,MATCH(orders!$D132,products!$A$1:$A$49,0),MATCH(orders!K$1,products!$A$1:$G$1,0))</f>
        <v>2.5</v>
      </c>
      <c r="L132" s="4">
        <f>INDEX(products!$A$1:$G$49,MATCH(orders!$D132,products!$A$1:$A$49,0),MATCH(orders!L$1,products!$A$1:$G$1,0))</f>
        <v>29.784999999999997</v>
      </c>
      <c r="M132" s="4">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8">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8">
        <f>INDEX(products!$A$1:$G$49,MATCH(orders!$D134,products!$A$1:$A$49,0),MATCH(orders!K$1,products!$A$1:$G$1,0))</f>
        <v>2.5</v>
      </c>
      <c r="L134" s="4">
        <f>INDEX(products!$A$1:$G$49,MATCH(orders!$D134,products!$A$1:$A$49,0),MATCH(orders!L$1,products!$A$1:$G$1,0))</f>
        <v>29.784999999999997</v>
      </c>
      <c r="M134" s="4">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8">
        <f>INDEX(products!$A$1:$G$49,MATCH(orders!$D135,products!$A$1:$A$49,0),MATCH(orders!K$1,products!$A$1:$G$1,0))</f>
        <v>1</v>
      </c>
      <c r="L135" s="4">
        <f>INDEX(products!$A$1:$G$49,MATCH(orders!$D135,products!$A$1:$A$49,0),MATCH(orders!L$1,products!$A$1:$G$1,0))</f>
        <v>12.95</v>
      </c>
      <c r="M135" s="4">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8">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8">
        <f>INDEX(products!$A$1:$G$49,MATCH(orders!$D137,products!$A$1:$A$49,0),MATCH(orders!K$1,products!$A$1:$G$1,0))</f>
        <v>0.5</v>
      </c>
      <c r="L137" s="4">
        <f>INDEX(products!$A$1:$G$49,MATCH(orders!$D137,products!$A$1:$A$49,0),MATCH(orders!L$1,products!$A$1:$G$1,0))</f>
        <v>7.77</v>
      </c>
      <c r="M137" s="4">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8">
        <f>INDEX(products!$A$1:$G$49,MATCH(orders!$D138,products!$A$1:$A$49,0),MATCH(orders!K$1,products!$A$1:$G$1,0))</f>
        <v>0.2</v>
      </c>
      <c r="L138" s="4">
        <f>INDEX(products!$A$1:$G$49,MATCH(orders!$D138,products!$A$1:$A$49,0),MATCH(orders!L$1,products!$A$1:$G$1,0))</f>
        <v>2.9849999999999999</v>
      </c>
      <c r="M138" s="4">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8">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8">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8">
        <f>INDEX(products!$A$1:$G$49,MATCH(orders!$D141,products!$A$1:$A$49,0),MATCH(orders!K$1,products!$A$1:$G$1,0))</f>
        <v>1</v>
      </c>
      <c r="L141" s="4">
        <f>INDEX(products!$A$1:$G$49,MATCH(orders!$D141,products!$A$1:$A$49,0),MATCH(orders!L$1,products!$A$1:$G$1,0))</f>
        <v>12.95</v>
      </c>
      <c r="M141" s="4">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8">
        <f>INDEX(products!$A$1:$G$49,MATCH(orders!$D142,products!$A$1:$A$49,0),MATCH(orders!K$1,products!$A$1:$G$1,0))</f>
        <v>2.5</v>
      </c>
      <c r="L142" s="4">
        <f>INDEX(products!$A$1:$G$49,MATCH(orders!$D142,products!$A$1:$A$49,0),MATCH(orders!L$1,products!$A$1:$G$1,0))</f>
        <v>29.784999999999997</v>
      </c>
      <c r="M142" s="4">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8">
        <f>INDEX(products!$A$1:$G$49,MATCH(orders!$D143,products!$A$1:$A$49,0),MATCH(orders!K$1,products!$A$1:$G$1,0))</f>
        <v>0.2</v>
      </c>
      <c r="L143" s="4">
        <f>INDEX(products!$A$1:$G$49,MATCH(orders!$D143,products!$A$1:$A$49,0),MATCH(orders!L$1,products!$A$1:$G$1,0))</f>
        <v>3.8849999999999998</v>
      </c>
      <c r="M143" s="4">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8">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8">
        <f>INDEX(products!$A$1:$G$49,MATCH(orders!$D145,products!$A$1:$A$49,0),MATCH(orders!K$1,products!$A$1:$G$1,0))</f>
        <v>0.5</v>
      </c>
      <c r="L145" s="4">
        <f>INDEX(products!$A$1:$G$49,MATCH(orders!$D145,products!$A$1:$A$49,0),MATCH(orders!L$1,products!$A$1:$G$1,0))</f>
        <v>8.73</v>
      </c>
      <c r="M145" s="4">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8">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8">
        <f>INDEX(products!$A$1:$G$49,MATCH(orders!$D147,products!$A$1:$A$49,0),MATCH(orders!K$1,products!$A$1:$G$1,0))</f>
        <v>0.2</v>
      </c>
      <c r="L147" s="4">
        <f>INDEX(products!$A$1:$G$49,MATCH(orders!$D147,products!$A$1:$A$49,0),MATCH(orders!L$1,products!$A$1:$G$1,0))</f>
        <v>4.3650000000000002</v>
      </c>
      <c r="M147" s="4">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8">
        <f>INDEX(products!$A$1:$G$49,MATCH(orders!$D148,products!$A$1:$A$49,0),MATCH(orders!K$1,products!$A$1:$G$1,0))</f>
        <v>1</v>
      </c>
      <c r="L148" s="4">
        <f>INDEX(products!$A$1:$G$49,MATCH(orders!$D148,products!$A$1:$A$49,0),MATCH(orders!L$1,products!$A$1:$G$1,0))</f>
        <v>14.55</v>
      </c>
      <c r="M148" s="4">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8">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8">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8">
        <f>INDEX(products!$A$1:$G$49,MATCH(orders!$D151,products!$A$1:$A$49,0),MATCH(orders!K$1,products!$A$1:$G$1,0))</f>
        <v>2.5</v>
      </c>
      <c r="L151" s="4">
        <f>INDEX(products!$A$1:$G$49,MATCH(orders!$D151,products!$A$1:$A$49,0),MATCH(orders!L$1,products!$A$1:$G$1,0))</f>
        <v>25.874999999999996</v>
      </c>
      <c r="M151" s="4">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8">
        <f>INDEX(products!$A$1:$G$49,MATCH(orders!$D152,products!$A$1:$A$49,0),MATCH(orders!K$1,products!$A$1:$G$1,0))</f>
        <v>1</v>
      </c>
      <c r="L152" s="4">
        <f>INDEX(products!$A$1:$G$49,MATCH(orders!$D152,products!$A$1:$A$49,0),MATCH(orders!L$1,products!$A$1:$G$1,0))</f>
        <v>12.95</v>
      </c>
      <c r="M152" s="4">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8">
        <f>INDEX(products!$A$1:$G$49,MATCH(orders!$D153,products!$A$1:$A$49,0),MATCH(orders!K$1,products!$A$1:$G$1,0))</f>
        <v>1</v>
      </c>
      <c r="L153" s="4">
        <f>INDEX(products!$A$1:$G$49,MATCH(orders!$D153,products!$A$1:$A$49,0),MATCH(orders!L$1,products!$A$1:$G$1,0))</f>
        <v>11.25</v>
      </c>
      <c r="M153" s="4">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8">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8">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8">
        <f>INDEX(products!$A$1:$G$49,MATCH(orders!$D156,products!$A$1:$A$49,0),MATCH(orders!K$1,products!$A$1:$G$1,0))</f>
        <v>2.5</v>
      </c>
      <c r="L156" s="4">
        <f>INDEX(products!$A$1:$G$49,MATCH(orders!$D156,products!$A$1:$A$49,0),MATCH(orders!L$1,products!$A$1:$G$1,0))</f>
        <v>22.884999999999998</v>
      </c>
      <c r="M156" s="4">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8">
        <f>INDEX(products!$A$1:$G$49,MATCH(orders!$D157,products!$A$1:$A$49,0),MATCH(orders!K$1,products!$A$1:$G$1,0))</f>
        <v>2.5</v>
      </c>
      <c r="L157" s="4">
        <f>INDEX(products!$A$1:$G$49,MATCH(orders!$D157,products!$A$1:$A$49,0),MATCH(orders!L$1,products!$A$1:$G$1,0))</f>
        <v>25.874999999999996</v>
      </c>
      <c r="M157" s="4">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8">
        <f>INDEX(products!$A$1:$G$49,MATCH(orders!$D158,products!$A$1:$A$49,0),MATCH(orders!K$1,products!$A$1:$G$1,0))</f>
        <v>2.5</v>
      </c>
      <c r="L158" s="4">
        <f>INDEX(products!$A$1:$G$49,MATCH(orders!$D158,products!$A$1:$A$49,0),MATCH(orders!L$1,products!$A$1:$G$1,0))</f>
        <v>25.874999999999996</v>
      </c>
      <c r="M158" s="4">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8">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8">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8">
        <f>INDEX(products!$A$1:$G$49,MATCH(orders!$D161,products!$A$1:$A$49,0),MATCH(orders!K$1,products!$A$1:$G$1,0))</f>
        <v>2.5</v>
      </c>
      <c r="L161" s="4">
        <f>INDEX(products!$A$1:$G$49,MATCH(orders!$D161,products!$A$1:$A$49,0),MATCH(orders!L$1,products!$A$1:$G$1,0))</f>
        <v>36.454999999999998</v>
      </c>
      <c r="M161" s="4">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8">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8">
        <f>INDEX(products!$A$1:$G$49,MATCH(orders!$D163,products!$A$1:$A$49,0),MATCH(orders!K$1,products!$A$1:$G$1,0))</f>
        <v>0.5</v>
      </c>
      <c r="L163" s="4">
        <f>INDEX(products!$A$1:$G$49,MATCH(orders!$D163,products!$A$1:$A$49,0),MATCH(orders!L$1,products!$A$1:$G$1,0))</f>
        <v>7.77</v>
      </c>
      <c r="M163" s="4">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8">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8">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8">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8">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8">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8">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8">
        <f>INDEX(products!$A$1:$G$49,MATCH(orders!$D170,products!$A$1:$A$49,0),MATCH(orders!K$1,products!$A$1:$G$1,0))</f>
        <v>0.5</v>
      </c>
      <c r="L170" s="4">
        <f>INDEX(products!$A$1:$G$49,MATCH(orders!$D170,products!$A$1:$A$49,0),MATCH(orders!L$1,products!$A$1:$G$1,0))</f>
        <v>6.75</v>
      </c>
      <c r="M170" s="4">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8">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8">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8">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8">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8">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8">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8">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8">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8">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8">
        <f>INDEX(products!$A$1:$G$49,MATCH(orders!$D180,products!$A$1:$A$49,0),MATCH(orders!K$1,products!$A$1:$G$1,0))</f>
        <v>1</v>
      </c>
      <c r="L180" s="4">
        <f>INDEX(products!$A$1:$G$49,MATCH(orders!$D180,products!$A$1:$A$49,0),MATCH(orders!L$1,products!$A$1:$G$1,0))</f>
        <v>12.95</v>
      </c>
      <c r="M180" s="4">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8">
        <f>INDEX(products!$A$1:$G$49,MATCH(orders!$D181,products!$A$1:$A$49,0),MATCH(orders!K$1,products!$A$1:$G$1,0))</f>
        <v>0.2</v>
      </c>
      <c r="L181" s="4">
        <f>INDEX(products!$A$1:$G$49,MATCH(orders!$D181,products!$A$1:$A$49,0),MATCH(orders!L$1,products!$A$1:$G$1,0))</f>
        <v>2.9849999999999999</v>
      </c>
      <c r="M181" s="4">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8">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8">
        <f>INDEX(products!$A$1:$G$49,MATCH(orders!$D183,products!$A$1:$A$49,0),MATCH(orders!K$1,products!$A$1:$G$1,0))</f>
        <v>0.5</v>
      </c>
      <c r="L183" s="4">
        <f>INDEX(products!$A$1:$G$49,MATCH(orders!$D183,products!$A$1:$A$49,0),MATCH(orders!L$1,products!$A$1:$G$1,0))</f>
        <v>5.97</v>
      </c>
      <c r="M183" s="4">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8">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8">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8">
        <f>INDEX(products!$A$1:$G$49,MATCH(orders!$D186,products!$A$1:$A$49,0),MATCH(orders!K$1,products!$A$1:$G$1,0))</f>
        <v>0.5</v>
      </c>
      <c r="L186" s="4">
        <f>INDEX(products!$A$1:$G$49,MATCH(orders!$D186,products!$A$1:$A$49,0),MATCH(orders!L$1,products!$A$1:$G$1,0))</f>
        <v>7.77</v>
      </c>
      <c r="M186" s="4">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8">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8">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8">
        <f>INDEX(products!$A$1:$G$49,MATCH(orders!$D189,products!$A$1:$A$49,0),MATCH(orders!K$1,products!$A$1:$G$1,0))</f>
        <v>0.5</v>
      </c>
      <c r="L189" s="4">
        <f>INDEX(products!$A$1:$G$49,MATCH(orders!$D189,products!$A$1:$A$49,0),MATCH(orders!L$1,products!$A$1:$G$1,0))</f>
        <v>8.73</v>
      </c>
      <c r="M189" s="4">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8">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8">
        <f>INDEX(products!$A$1:$G$49,MATCH(orders!$D191,products!$A$1:$A$49,0),MATCH(orders!K$1,products!$A$1:$G$1,0))</f>
        <v>1</v>
      </c>
      <c r="L191" s="4">
        <f>INDEX(products!$A$1:$G$49,MATCH(orders!$D191,products!$A$1:$A$49,0),MATCH(orders!L$1,products!$A$1:$G$1,0))</f>
        <v>14.55</v>
      </c>
      <c r="M191" s="4">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8">
        <f>INDEX(products!$A$1:$G$49,MATCH(orders!$D192,products!$A$1:$A$49,0),MATCH(orders!K$1,products!$A$1:$G$1,0))</f>
        <v>2.5</v>
      </c>
      <c r="L192" s="4">
        <f>INDEX(products!$A$1:$G$49,MATCH(orders!$D192,products!$A$1:$A$49,0),MATCH(orders!L$1,products!$A$1:$G$1,0))</f>
        <v>33.464999999999996</v>
      </c>
      <c r="M192" s="4">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8">
        <f>INDEX(products!$A$1:$G$49,MATCH(orders!$D193,products!$A$1:$A$49,0),MATCH(orders!K$1,products!$A$1:$G$1,0))</f>
        <v>0.2</v>
      </c>
      <c r="L193" s="4">
        <f>INDEX(products!$A$1:$G$49,MATCH(orders!$D193,products!$A$1:$A$49,0),MATCH(orders!L$1,products!$A$1:$G$1,0))</f>
        <v>3.8849999999999998</v>
      </c>
      <c r="M193" s="4">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8">
        <f>INDEX(products!$A$1:$G$49,MATCH(orders!$D194,products!$A$1:$A$49,0),MATCH(orders!K$1,products!$A$1:$G$1,0))</f>
        <v>1</v>
      </c>
      <c r="L194" s="4">
        <f>INDEX(products!$A$1:$G$49,MATCH(orders!$D194,products!$A$1:$A$49,0),MATCH(orders!L$1,products!$A$1:$G$1,0))</f>
        <v>12.15</v>
      </c>
      <c r="M194" s="4">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8">
        <f>INDEX(products!$A$1:$G$49,MATCH(orders!$D195,products!$A$1:$A$49,0),MATCH(orders!K$1,products!$A$1:$G$1,0))</f>
        <v>1</v>
      </c>
      <c r="L195" s="4">
        <f>INDEX(products!$A$1:$G$49,MATCH(orders!$D195,products!$A$1:$A$49,0),MATCH(orders!L$1,products!$A$1:$G$1,0))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8">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8">
        <f>INDEX(products!$A$1:$G$49,MATCH(orders!$D197,products!$A$1:$A$49,0),MATCH(orders!K$1,products!$A$1:$G$1,0))</f>
        <v>1</v>
      </c>
      <c r="L197" s="4">
        <f>INDEX(products!$A$1:$G$49,MATCH(orders!$D197,products!$A$1:$A$49,0),MATCH(orders!L$1,products!$A$1:$G$1,0))</f>
        <v>12.95</v>
      </c>
      <c r="M197" s="4">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8">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8">
        <f>INDEX(products!$A$1:$G$49,MATCH(orders!$D199,products!$A$1:$A$49,0),MATCH(orders!K$1,products!$A$1:$G$1,0))</f>
        <v>2.5</v>
      </c>
      <c r="L199" s="4">
        <f>INDEX(products!$A$1:$G$49,MATCH(orders!$D199,products!$A$1:$A$49,0),MATCH(orders!L$1,products!$A$1:$G$1,0))</f>
        <v>29.784999999999997</v>
      </c>
      <c r="M199" s="4">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8">
        <f>INDEX(products!$A$1:$G$49,MATCH(orders!$D200,products!$A$1:$A$49,0),MATCH(orders!K$1,products!$A$1:$G$1,0))</f>
        <v>2.5</v>
      </c>
      <c r="L200" s="4">
        <f>INDEX(products!$A$1:$G$49,MATCH(orders!$D200,products!$A$1:$A$49,0),MATCH(orders!L$1,products!$A$1:$G$1,0))</f>
        <v>29.784999999999997</v>
      </c>
      <c r="M200" s="4">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8">
        <f>INDEX(products!$A$1:$G$49,MATCH(orders!$D201,products!$A$1:$A$49,0),MATCH(orders!K$1,products!$A$1:$G$1,0))</f>
        <v>0.5</v>
      </c>
      <c r="L201" s="4">
        <f>INDEX(products!$A$1:$G$49,MATCH(orders!$D201,products!$A$1:$A$49,0),MATCH(orders!L$1,products!$A$1:$G$1,0))</f>
        <v>9.51</v>
      </c>
      <c r="M201" s="4">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8">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8">
        <f>INDEX(products!$A$1:$G$49,MATCH(orders!$D203,products!$A$1:$A$49,0),MATCH(orders!K$1,products!$A$1:$G$1,0))</f>
        <v>0.5</v>
      </c>
      <c r="L203" s="4">
        <f>INDEX(products!$A$1:$G$49,MATCH(orders!$D203,products!$A$1:$A$49,0),MATCH(orders!L$1,products!$A$1:$G$1,0))</f>
        <v>9.51</v>
      </c>
      <c r="M203" s="4">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8">
        <f>INDEX(products!$A$1:$G$49,MATCH(orders!$D204,products!$A$1:$A$49,0),MATCH(orders!K$1,products!$A$1:$G$1,0))</f>
        <v>2.5</v>
      </c>
      <c r="L204" s="4">
        <f>INDEX(products!$A$1:$G$49,MATCH(orders!$D204,products!$A$1:$A$49,0),MATCH(orders!L$1,products!$A$1:$G$1,0))</f>
        <v>29.784999999999997</v>
      </c>
      <c r="M204" s="4">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8">
        <f>INDEX(products!$A$1:$G$49,MATCH(orders!$D205,products!$A$1:$A$49,0),MATCH(orders!K$1,products!$A$1:$G$1,0))</f>
        <v>0.2</v>
      </c>
      <c r="L205" s="4">
        <f>INDEX(products!$A$1:$G$49,MATCH(orders!$D205,products!$A$1:$A$49,0),MATCH(orders!L$1,products!$A$1:$G$1,0))</f>
        <v>4.7549999999999999</v>
      </c>
      <c r="M205" s="4">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8">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8">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8">
        <f>INDEX(products!$A$1:$G$49,MATCH(orders!$D208,products!$A$1:$A$49,0),MATCH(orders!K$1,products!$A$1:$G$1,0))</f>
        <v>1</v>
      </c>
      <c r="L208" s="4">
        <f>INDEX(products!$A$1:$G$49,MATCH(orders!$D208,products!$A$1:$A$49,0),MATCH(orders!L$1,products!$A$1:$G$1,0))</f>
        <v>11.25</v>
      </c>
      <c r="M208" s="4">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8">
        <f>INDEX(products!$A$1:$G$49,MATCH(orders!$D209,products!$A$1:$A$49,0),MATCH(orders!K$1,products!$A$1:$G$1,0))</f>
        <v>0.5</v>
      </c>
      <c r="L209" s="4">
        <f>INDEX(products!$A$1:$G$49,MATCH(orders!$D209,products!$A$1:$A$49,0),MATCH(orders!L$1,products!$A$1:$G$1,0))</f>
        <v>6.75</v>
      </c>
      <c r="M209" s="4">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8">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8">
        <f>INDEX(products!$A$1:$G$49,MATCH(orders!$D211,products!$A$1:$A$49,0),MATCH(orders!K$1,products!$A$1:$G$1,0))</f>
        <v>0.5</v>
      </c>
      <c r="L211" s="4">
        <f>INDEX(products!$A$1:$G$49,MATCH(orders!$D211,products!$A$1:$A$49,0),MATCH(orders!L$1,products!$A$1:$G$1,0))</f>
        <v>6.75</v>
      </c>
      <c r="M211" s="4">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8">
        <f>INDEX(products!$A$1:$G$49,MATCH(orders!$D212,products!$A$1:$A$49,0),MATCH(orders!K$1,products!$A$1:$G$1,0))</f>
        <v>1</v>
      </c>
      <c r="L212" s="4">
        <f>INDEX(products!$A$1:$G$49,MATCH(orders!$D212,products!$A$1:$A$49,0),MATCH(orders!L$1,products!$A$1:$G$1,0))</f>
        <v>12.95</v>
      </c>
      <c r="M212" s="4">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8">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8">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8">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8">
        <f>INDEX(products!$A$1:$G$49,MATCH(orders!$D216,products!$A$1:$A$49,0),MATCH(orders!K$1,products!$A$1:$G$1,0))</f>
        <v>1</v>
      </c>
      <c r="L216" s="4">
        <f>INDEX(products!$A$1:$G$49,MATCH(orders!$D216,products!$A$1:$A$49,0),MATCH(orders!L$1,products!$A$1:$G$1,0))</f>
        <v>15.85</v>
      </c>
      <c r="M216" s="4">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8">
        <f>INDEX(products!$A$1:$G$49,MATCH(orders!$D217,products!$A$1:$A$49,0),MATCH(orders!K$1,products!$A$1:$G$1,0))</f>
        <v>0.2</v>
      </c>
      <c r="L217" s="4">
        <f>INDEX(products!$A$1:$G$49,MATCH(orders!$D217,products!$A$1:$A$49,0),MATCH(orders!L$1,products!$A$1:$G$1,0))</f>
        <v>3.8849999999999998</v>
      </c>
      <c r="M217" s="4">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8">
        <f>INDEX(products!$A$1:$G$49,MATCH(orders!$D218,products!$A$1:$A$49,0),MATCH(orders!K$1,products!$A$1:$G$1,0))</f>
        <v>1</v>
      </c>
      <c r="L218" s="4">
        <f>INDEX(products!$A$1:$G$49,MATCH(orders!$D218,products!$A$1:$A$49,0),MATCH(orders!L$1,products!$A$1:$G$1,0))</f>
        <v>14.55</v>
      </c>
      <c r="M218" s="4">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8">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8">
        <f>INDEX(products!$A$1:$G$49,MATCH(orders!$D220,products!$A$1:$A$49,0),MATCH(orders!K$1,products!$A$1:$G$1,0))</f>
        <v>1</v>
      </c>
      <c r="L220" s="4">
        <f>INDEX(products!$A$1:$G$49,MATCH(orders!$D220,products!$A$1:$A$49,0),MATCH(orders!L$1,products!$A$1:$G$1,0))</f>
        <v>11.25</v>
      </c>
      <c r="M220" s="4">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8">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8">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8">
        <f>INDEX(products!$A$1:$G$49,MATCH(orders!$D223,products!$A$1:$A$49,0),MATCH(orders!K$1,products!$A$1:$G$1,0))</f>
        <v>1</v>
      </c>
      <c r="L223" s="4">
        <f>INDEX(products!$A$1:$G$49,MATCH(orders!$D223,products!$A$1:$A$49,0),MATCH(orders!L$1,products!$A$1:$G$1,0))</f>
        <v>12.95</v>
      </c>
      <c r="M223" s="4">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8">
        <f>INDEX(products!$A$1:$G$49,MATCH(orders!$D224,products!$A$1:$A$49,0),MATCH(orders!K$1,products!$A$1:$G$1,0))</f>
        <v>0.5</v>
      </c>
      <c r="L224" s="4">
        <f>INDEX(products!$A$1:$G$49,MATCH(orders!$D224,products!$A$1:$A$49,0),MATCH(orders!L$1,products!$A$1:$G$1,0))</f>
        <v>7.77</v>
      </c>
      <c r="M224" s="4">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8">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8">
        <f>INDEX(products!$A$1:$G$49,MATCH(orders!$D226,products!$A$1:$A$49,0),MATCH(orders!K$1,products!$A$1:$G$1,0))</f>
        <v>2.5</v>
      </c>
      <c r="L226" s="4">
        <f>INDEX(products!$A$1:$G$49,MATCH(orders!$D226,products!$A$1:$A$49,0),MATCH(orders!L$1,products!$A$1:$G$1,0))</f>
        <v>29.784999999999997</v>
      </c>
      <c r="M226" s="4">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8">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8">
        <f>INDEX(products!$A$1:$G$49,MATCH(orders!$D228,products!$A$1:$A$49,0),MATCH(orders!K$1,products!$A$1:$G$1,0))</f>
        <v>2.5</v>
      </c>
      <c r="L228" s="4">
        <f>INDEX(products!$A$1:$G$49,MATCH(orders!$D228,products!$A$1:$A$49,0),MATCH(orders!L$1,products!$A$1:$G$1,0))</f>
        <v>25.874999999999996</v>
      </c>
      <c r="M228" s="4">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8">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8">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8">
        <f>INDEX(products!$A$1:$G$49,MATCH(orders!$D231,products!$A$1:$A$49,0),MATCH(orders!K$1,products!$A$1:$G$1,0))</f>
        <v>0.2</v>
      </c>
      <c r="L231" s="4">
        <f>INDEX(products!$A$1:$G$49,MATCH(orders!$D231,products!$A$1:$A$49,0),MATCH(orders!L$1,products!$A$1:$G$1,0))</f>
        <v>4.3650000000000002</v>
      </c>
      <c r="M231" s="4">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8">
        <f>INDEX(products!$A$1:$G$49,MATCH(orders!$D232,products!$A$1:$A$49,0),MATCH(orders!K$1,products!$A$1:$G$1,0))</f>
        <v>2.5</v>
      </c>
      <c r="L232" s="4">
        <f>INDEX(products!$A$1:$G$49,MATCH(orders!$D232,products!$A$1:$A$49,0),MATCH(orders!L$1,products!$A$1:$G$1,0))</f>
        <v>25.874999999999996</v>
      </c>
      <c r="M232" s="4">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8">
        <f>INDEX(products!$A$1:$G$49,MATCH(orders!$D233,products!$A$1:$A$49,0),MATCH(orders!K$1,products!$A$1:$G$1,0))</f>
        <v>0.2</v>
      </c>
      <c r="L233" s="4">
        <f>INDEX(products!$A$1:$G$49,MATCH(orders!$D233,products!$A$1:$A$49,0),MATCH(orders!L$1,products!$A$1:$G$1,0))</f>
        <v>4.3650000000000002</v>
      </c>
      <c r="M233" s="4">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8">
        <f>INDEX(products!$A$1:$G$49,MATCH(orders!$D234,products!$A$1:$A$49,0),MATCH(orders!K$1,products!$A$1:$G$1,0))</f>
        <v>0.2</v>
      </c>
      <c r="L234" s="4">
        <f>INDEX(products!$A$1:$G$49,MATCH(orders!$D234,products!$A$1:$A$49,0),MATCH(orders!L$1,products!$A$1:$G$1,0))</f>
        <v>4.7549999999999999</v>
      </c>
      <c r="M234" s="4">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8">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8">
        <f>INDEX(products!$A$1:$G$49,MATCH(orders!$D236,products!$A$1:$A$49,0),MATCH(orders!K$1,products!$A$1:$G$1,0))</f>
        <v>2.5</v>
      </c>
      <c r="L236" s="4">
        <f>INDEX(products!$A$1:$G$49,MATCH(orders!$D236,products!$A$1:$A$49,0),MATCH(orders!L$1,products!$A$1:$G$1,0))</f>
        <v>36.454999999999998</v>
      </c>
      <c r="M236" s="4">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8">
        <f>INDEX(products!$A$1:$G$49,MATCH(orders!$D237,products!$A$1:$A$49,0),MATCH(orders!K$1,products!$A$1:$G$1,0))</f>
        <v>2.5</v>
      </c>
      <c r="L237" s="4">
        <f>INDEX(products!$A$1:$G$49,MATCH(orders!$D237,products!$A$1:$A$49,0),MATCH(orders!L$1,products!$A$1:$G$1,0))</f>
        <v>36.454999999999998</v>
      </c>
      <c r="M237" s="4">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8">
        <f>INDEX(products!$A$1:$G$49,MATCH(orders!$D238,products!$A$1:$A$49,0),MATCH(orders!K$1,products!$A$1:$G$1,0))</f>
        <v>2.5</v>
      </c>
      <c r="L238" s="4">
        <f>INDEX(products!$A$1:$G$49,MATCH(orders!$D238,products!$A$1:$A$49,0),MATCH(orders!L$1,products!$A$1:$G$1,0))</f>
        <v>29.784999999999997</v>
      </c>
      <c r="M238" s="4">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8">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8">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8">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8">
        <f>INDEX(products!$A$1:$G$49,MATCH(orders!$D242,products!$A$1:$A$49,0),MATCH(orders!K$1,products!$A$1:$G$1,0))</f>
        <v>2.5</v>
      </c>
      <c r="L242" s="4">
        <f>INDEX(products!$A$1:$G$49,MATCH(orders!$D242,products!$A$1:$A$49,0),MATCH(orders!L$1,products!$A$1:$G$1,0))</f>
        <v>25.874999999999996</v>
      </c>
      <c r="M242" s="4">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8">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8">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8">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8">
        <f>INDEX(products!$A$1:$G$49,MATCH(orders!$D246,products!$A$1:$A$49,0),MATCH(orders!K$1,products!$A$1:$G$1,0))</f>
        <v>2.5</v>
      </c>
      <c r="L246" s="4">
        <f>INDEX(products!$A$1:$G$49,MATCH(orders!$D246,products!$A$1:$A$49,0),MATCH(orders!L$1,products!$A$1:$G$1,0))</f>
        <v>33.464999999999996</v>
      </c>
      <c r="M246" s="4">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8">
        <f>INDEX(products!$A$1:$G$49,MATCH(orders!$D247,products!$A$1:$A$49,0),MATCH(orders!K$1,products!$A$1:$G$1,0))</f>
        <v>0.2</v>
      </c>
      <c r="L247" s="4">
        <f>INDEX(products!$A$1:$G$49,MATCH(orders!$D247,products!$A$1:$A$49,0),MATCH(orders!L$1,products!$A$1:$G$1,0))</f>
        <v>4.7549999999999999</v>
      </c>
      <c r="M247" s="4">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8">
        <f>INDEX(products!$A$1:$G$49,MATCH(orders!$D248,products!$A$1:$A$49,0),MATCH(orders!K$1,products!$A$1:$G$1,0))</f>
        <v>1</v>
      </c>
      <c r="L248" s="4">
        <f>INDEX(products!$A$1:$G$49,MATCH(orders!$D248,products!$A$1:$A$49,0),MATCH(orders!L$1,products!$A$1:$G$1,0))</f>
        <v>12.95</v>
      </c>
      <c r="M248" s="4">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8">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8">
        <f>INDEX(products!$A$1:$G$49,MATCH(orders!$D250,products!$A$1:$A$49,0),MATCH(orders!K$1,products!$A$1:$G$1,0))</f>
        <v>1</v>
      </c>
      <c r="L250" s="4">
        <f>INDEX(products!$A$1:$G$49,MATCH(orders!$D250,products!$A$1:$A$49,0),MATCH(orders!L$1,products!$A$1:$G$1,0))</f>
        <v>9.9499999999999993</v>
      </c>
      <c r="M250" s="4">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8">
        <f>INDEX(products!$A$1:$G$49,MATCH(orders!$D251,products!$A$1:$A$49,0),MATCH(orders!K$1,products!$A$1:$G$1,0))</f>
        <v>1</v>
      </c>
      <c r="L251" s="4">
        <f>INDEX(products!$A$1:$G$49,MATCH(orders!$D251,products!$A$1:$A$49,0),MATCH(orders!L$1,products!$A$1:$G$1,0))</f>
        <v>15.85</v>
      </c>
      <c r="M251" s="4">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8">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8">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8">
        <f>INDEX(products!$A$1:$G$49,MATCH(orders!$D254,products!$A$1:$A$49,0),MATCH(orders!K$1,products!$A$1:$G$1,0))</f>
        <v>1</v>
      </c>
      <c r="L254" s="4">
        <f>INDEX(products!$A$1:$G$49,MATCH(orders!$D254,products!$A$1:$A$49,0),MATCH(orders!L$1,products!$A$1:$G$1,0))</f>
        <v>9.9499999999999993</v>
      </c>
      <c r="M254" s="4">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8">
        <f>INDEX(products!$A$1:$G$49,MATCH(orders!$D255,products!$A$1:$A$49,0),MATCH(orders!K$1,products!$A$1:$G$1,0))</f>
        <v>1</v>
      </c>
      <c r="L255" s="4">
        <f>INDEX(products!$A$1:$G$49,MATCH(orders!$D255,products!$A$1:$A$49,0),MATCH(orders!L$1,products!$A$1:$G$1,0))</f>
        <v>14.55</v>
      </c>
      <c r="M255" s="4">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8">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8">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8">
        <f>INDEX(products!$A$1:$G$49,MATCH(orders!$D258,products!$A$1:$A$49,0),MATCH(orders!K$1,products!$A$1:$G$1,0))</f>
        <v>0.5</v>
      </c>
      <c r="L258" s="4">
        <f>INDEX(products!$A$1:$G$49,MATCH(orders!$D258,products!$A$1:$A$49,0),MATCH(orders!L$1,products!$A$1:$G$1,0))</f>
        <v>8.73</v>
      </c>
      <c r="M258" s="4">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8">
        <f>INDEX(products!$A$1:$G$49,MATCH(orders!$D259,products!$A$1:$A$49,0),MATCH(orders!K$1,products!$A$1:$G$1,0))</f>
        <v>2.5</v>
      </c>
      <c r="L259" s="4">
        <f>INDEX(products!$A$1:$G$49,MATCH(orders!$D259,products!$A$1:$A$49,0),MATCH(orders!L$1,products!$A$1:$G$1,0))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8">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8">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8">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8">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8">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8">
        <f>INDEX(products!$A$1:$G$49,MATCH(orders!$D265,products!$A$1:$A$49,0),MATCH(orders!K$1,products!$A$1:$G$1,0))</f>
        <v>2.5</v>
      </c>
      <c r="L265" s="4">
        <f>INDEX(products!$A$1:$G$49,MATCH(orders!$D265,products!$A$1:$A$49,0),MATCH(orders!L$1,products!$A$1:$G$1,0))</f>
        <v>33.464999999999996</v>
      </c>
      <c r="M265" s="4">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8">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8">
        <f>INDEX(products!$A$1:$G$49,MATCH(orders!$D267,products!$A$1:$A$49,0),MATCH(orders!K$1,products!$A$1:$G$1,0))</f>
        <v>0.5</v>
      </c>
      <c r="L267" s="4">
        <f>INDEX(products!$A$1:$G$49,MATCH(orders!$D267,products!$A$1:$A$49,0),MATCH(orders!L$1,products!$A$1:$G$1,0))</f>
        <v>5.97</v>
      </c>
      <c r="M267" s="4">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8">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8">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8">
        <f>INDEX(products!$A$1:$G$49,MATCH(orders!$D270,products!$A$1:$A$49,0),MATCH(orders!K$1,products!$A$1:$G$1,0))</f>
        <v>1</v>
      </c>
      <c r="L270" s="4">
        <f>INDEX(products!$A$1:$G$49,MATCH(orders!$D270,products!$A$1:$A$49,0),MATCH(orders!L$1,products!$A$1:$G$1,0))</f>
        <v>9.9499999999999993</v>
      </c>
      <c r="M270" s="4">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8">
        <f>INDEX(products!$A$1:$G$49,MATCH(orders!$D271,products!$A$1:$A$49,0),MATCH(orders!K$1,products!$A$1:$G$1,0))</f>
        <v>0.2</v>
      </c>
      <c r="L271" s="4">
        <f>INDEX(products!$A$1:$G$49,MATCH(orders!$D271,products!$A$1:$A$49,0),MATCH(orders!L$1,products!$A$1:$G$1,0))</f>
        <v>2.9849999999999999</v>
      </c>
      <c r="M271" s="4">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8">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8">
        <f>INDEX(products!$A$1:$G$49,MATCH(orders!$D273,products!$A$1:$A$49,0),MATCH(orders!K$1,products!$A$1:$G$1,0))</f>
        <v>0.2</v>
      </c>
      <c r="L273" s="4">
        <f>INDEX(products!$A$1:$G$49,MATCH(orders!$D273,products!$A$1:$A$49,0),MATCH(orders!L$1,products!$A$1:$G$1,0))</f>
        <v>2.9849999999999999</v>
      </c>
      <c r="M273" s="4">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8">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8">
        <f>INDEX(products!$A$1:$G$49,MATCH(orders!$D275,products!$A$1:$A$49,0),MATCH(orders!K$1,products!$A$1:$G$1,0))</f>
        <v>0.2</v>
      </c>
      <c r="L275" s="4">
        <f>INDEX(products!$A$1:$G$49,MATCH(orders!$D275,products!$A$1:$A$49,0),MATCH(orders!L$1,products!$A$1:$G$1,0))</f>
        <v>3.8849999999999998</v>
      </c>
      <c r="M275" s="4">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8">
        <f>INDEX(products!$A$1:$G$49,MATCH(orders!$D276,products!$A$1:$A$49,0),MATCH(orders!K$1,products!$A$1:$G$1,0))</f>
        <v>2.5</v>
      </c>
      <c r="L276" s="4">
        <f>INDEX(products!$A$1:$G$49,MATCH(orders!$D276,products!$A$1:$A$49,0),MATCH(orders!L$1,products!$A$1:$G$1,0))</f>
        <v>25.874999999999996</v>
      </c>
      <c r="M276" s="4">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8">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8">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8">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8">
        <f>INDEX(products!$A$1:$G$49,MATCH(orders!$D280,products!$A$1:$A$49,0),MATCH(orders!K$1,products!$A$1:$G$1,0))</f>
        <v>0.2</v>
      </c>
      <c r="L280" s="4">
        <f>INDEX(products!$A$1:$G$49,MATCH(orders!$D280,products!$A$1:$A$49,0),MATCH(orders!L$1,products!$A$1:$G$1,0))</f>
        <v>3.8849999999999998</v>
      </c>
      <c r="M280" s="4">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8">
        <f>INDEX(products!$A$1:$G$49,MATCH(orders!$D281,products!$A$1:$A$49,0),MATCH(orders!K$1,products!$A$1:$G$1,0))</f>
        <v>2.5</v>
      </c>
      <c r="L281" s="4">
        <f>INDEX(products!$A$1:$G$49,MATCH(orders!$D281,products!$A$1:$A$49,0),MATCH(orders!L$1,products!$A$1:$G$1,0))</f>
        <v>33.464999999999996</v>
      </c>
      <c r="M281" s="4">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8">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8">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8">
        <f>INDEX(products!$A$1:$G$49,MATCH(orders!$D284,products!$A$1:$A$49,0),MATCH(orders!K$1,products!$A$1:$G$1,0))</f>
        <v>0.5</v>
      </c>
      <c r="L284" s="4">
        <f>INDEX(products!$A$1:$G$49,MATCH(orders!$D284,products!$A$1:$A$49,0),MATCH(orders!L$1,products!$A$1:$G$1,0))</f>
        <v>7.77</v>
      </c>
      <c r="M284" s="4">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8">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8">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8">
        <f>INDEX(products!$A$1:$G$49,MATCH(orders!$D287,products!$A$1:$A$49,0),MATCH(orders!K$1,products!$A$1:$G$1,0))</f>
        <v>2.5</v>
      </c>
      <c r="L287" s="4">
        <f>INDEX(products!$A$1:$G$49,MATCH(orders!$D287,products!$A$1:$A$49,0),MATCH(orders!L$1,products!$A$1:$G$1,0))</f>
        <v>36.454999999999998</v>
      </c>
      <c r="M287" s="4">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8">
        <f>INDEX(products!$A$1:$G$49,MATCH(orders!$D288,products!$A$1:$A$49,0),MATCH(orders!K$1,products!$A$1:$G$1,0))</f>
        <v>0.2</v>
      </c>
      <c r="L288" s="4">
        <f>INDEX(products!$A$1:$G$49,MATCH(orders!$D288,products!$A$1:$A$49,0),MATCH(orders!L$1,products!$A$1:$G$1,0))</f>
        <v>3.375</v>
      </c>
      <c r="M288" s="4">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8">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8">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8">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8">
        <f>INDEX(products!$A$1:$G$49,MATCH(orders!$D292,products!$A$1:$A$49,0),MATCH(orders!K$1,products!$A$1:$G$1,0))</f>
        <v>1</v>
      </c>
      <c r="L292" s="4">
        <f>INDEX(products!$A$1:$G$49,MATCH(orders!$D292,products!$A$1:$A$49,0),MATCH(orders!L$1,products!$A$1:$G$1,0))</f>
        <v>9.9499999999999993</v>
      </c>
      <c r="M292" s="4">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8">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8">
        <f>INDEX(products!$A$1:$G$49,MATCH(orders!$D294,products!$A$1:$A$49,0),MATCH(orders!K$1,products!$A$1:$G$1,0))</f>
        <v>0.5</v>
      </c>
      <c r="L294" s="4">
        <f>INDEX(products!$A$1:$G$49,MATCH(orders!$D294,products!$A$1:$A$49,0),MATCH(orders!L$1,products!$A$1:$G$1,0))</f>
        <v>5.97</v>
      </c>
      <c r="M294" s="4">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8">
        <f>INDEX(products!$A$1:$G$49,MATCH(orders!$D295,products!$A$1:$A$49,0),MATCH(orders!K$1,products!$A$1:$G$1,0))</f>
        <v>0.5</v>
      </c>
      <c r="L295" s="4">
        <f>INDEX(products!$A$1:$G$49,MATCH(orders!$D295,products!$A$1:$A$49,0),MATCH(orders!L$1,products!$A$1:$G$1,0))</f>
        <v>5.97</v>
      </c>
      <c r="M295" s="4">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8">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8">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8">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8">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8">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8">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8">
        <f>INDEX(products!$A$1:$G$49,MATCH(orders!$D302,products!$A$1:$A$49,0),MATCH(orders!K$1,products!$A$1:$G$1,0))</f>
        <v>1</v>
      </c>
      <c r="L302" s="4">
        <f>INDEX(products!$A$1:$G$49,MATCH(orders!$D302,products!$A$1:$A$49,0),MATCH(orders!L$1,products!$A$1:$G$1,0))</f>
        <v>12.95</v>
      </c>
      <c r="M302" s="4">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8">
        <f>INDEX(products!$A$1:$G$49,MATCH(orders!$D303,products!$A$1:$A$49,0),MATCH(orders!K$1,products!$A$1:$G$1,0))</f>
        <v>0.2</v>
      </c>
      <c r="L303" s="4">
        <f>INDEX(products!$A$1:$G$49,MATCH(orders!$D303,products!$A$1:$A$49,0),MATCH(orders!L$1,products!$A$1:$G$1,0))</f>
        <v>3.8849999999999998</v>
      </c>
      <c r="M303" s="4">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8">
        <f>INDEX(products!$A$1:$G$49,MATCH(orders!$D304,products!$A$1:$A$49,0),MATCH(orders!K$1,products!$A$1:$G$1,0))</f>
        <v>0.5</v>
      </c>
      <c r="L304" s="4">
        <f>INDEX(products!$A$1:$G$49,MATCH(orders!$D304,products!$A$1:$A$49,0),MATCH(orders!L$1,products!$A$1:$G$1,0))</f>
        <v>6.75</v>
      </c>
      <c r="M304" s="4">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8">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8">
        <f>INDEX(products!$A$1:$G$49,MATCH(orders!$D306,products!$A$1:$A$49,0),MATCH(orders!K$1,products!$A$1:$G$1,0))</f>
        <v>0.2</v>
      </c>
      <c r="L306" s="4">
        <f>INDEX(products!$A$1:$G$49,MATCH(orders!$D306,products!$A$1:$A$49,0),MATCH(orders!L$1,products!$A$1:$G$1,0))</f>
        <v>3.8849999999999998</v>
      </c>
      <c r="M306" s="4">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8">
        <f>INDEX(products!$A$1:$G$49,MATCH(orders!$D307,products!$A$1:$A$49,0),MATCH(orders!K$1,products!$A$1:$G$1,0))</f>
        <v>0.2</v>
      </c>
      <c r="L307" s="4">
        <f>INDEX(products!$A$1:$G$49,MATCH(orders!$D307,products!$A$1:$A$49,0),MATCH(orders!L$1,products!$A$1:$G$1,0))</f>
        <v>4.3650000000000002</v>
      </c>
      <c r="M307" s="4">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8">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8">
        <f>INDEX(products!$A$1:$G$49,MATCH(orders!$D309,products!$A$1:$A$49,0),MATCH(orders!K$1,products!$A$1:$G$1,0))</f>
        <v>1</v>
      </c>
      <c r="L309" s="4">
        <f>INDEX(products!$A$1:$G$49,MATCH(orders!$D309,products!$A$1:$A$49,0),MATCH(orders!L$1,products!$A$1:$G$1,0))</f>
        <v>11.25</v>
      </c>
      <c r="M309" s="4">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8">
        <f>INDEX(products!$A$1:$G$49,MATCH(orders!$D310,products!$A$1:$A$49,0),MATCH(orders!K$1,products!$A$1:$G$1,0))</f>
        <v>1</v>
      </c>
      <c r="L310" s="4">
        <f>INDEX(products!$A$1:$G$49,MATCH(orders!$D310,products!$A$1:$A$49,0),MATCH(orders!L$1,products!$A$1:$G$1,0))</f>
        <v>11.25</v>
      </c>
      <c r="M310" s="4">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8">
        <f>INDEX(products!$A$1:$G$49,MATCH(orders!$D311,products!$A$1:$A$49,0),MATCH(orders!K$1,products!$A$1:$G$1,0))</f>
        <v>0.2</v>
      </c>
      <c r="L311" s="4">
        <f>INDEX(products!$A$1:$G$49,MATCH(orders!$D311,products!$A$1:$A$49,0),MATCH(orders!L$1,products!$A$1:$G$1,0))</f>
        <v>4.3650000000000002</v>
      </c>
      <c r="M311" s="4">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8">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8">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8">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8">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8">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8">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8">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8">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8">
        <f>INDEX(products!$A$1:$G$49,MATCH(orders!$D320,products!$A$1:$A$49,0),MATCH(orders!K$1,products!$A$1:$G$1,0))</f>
        <v>2.5</v>
      </c>
      <c r="L320" s="4">
        <f>INDEX(products!$A$1:$G$49,MATCH(orders!$D320,products!$A$1:$A$49,0),MATCH(orders!L$1,products!$A$1:$G$1,0))</f>
        <v>25.874999999999996</v>
      </c>
      <c r="M320" s="4">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8">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8">
        <f>INDEX(products!$A$1:$G$49,MATCH(orders!$D322,products!$A$1:$A$49,0),MATCH(orders!K$1,products!$A$1:$G$1,0))</f>
        <v>0.2</v>
      </c>
      <c r="L322" s="4">
        <f>INDEX(products!$A$1:$G$49,MATCH(orders!$D322,products!$A$1:$A$49,0),MATCH(orders!L$1,products!$A$1:$G$1,0))</f>
        <v>3.8849999999999998</v>
      </c>
      <c r="M322" s="4">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8">
        <f>INDEX(products!$A$1:$G$49,MATCH(orders!$D323,products!$A$1:$A$49,0),MATCH(orders!K$1,products!$A$1:$G$1,0))</f>
        <v>0.2</v>
      </c>
      <c r="L323" s="4">
        <f>INDEX(products!$A$1:$G$49,MATCH(orders!$D323,products!$A$1:$A$49,0),MATCH(orders!L$1,products!$A$1:$G$1,0))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8">
        <f>INDEX(products!$A$1:$G$49,MATCH(orders!$D324,products!$A$1:$A$49,0),MATCH(orders!K$1,products!$A$1:$G$1,0))</f>
        <v>0.5</v>
      </c>
      <c r="L324" s="4">
        <f>INDEX(products!$A$1:$G$49,MATCH(orders!$D324,products!$A$1:$A$49,0),MATCH(orders!L$1,products!$A$1:$G$1,0))</f>
        <v>7.77</v>
      </c>
      <c r="M324" s="4">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8">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8">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8">
        <f>INDEX(products!$A$1:$G$49,MATCH(orders!$D327,products!$A$1:$A$49,0),MATCH(orders!K$1,products!$A$1:$G$1,0))</f>
        <v>2.5</v>
      </c>
      <c r="L327" s="4">
        <f>INDEX(products!$A$1:$G$49,MATCH(orders!$D327,products!$A$1:$A$49,0),MATCH(orders!L$1,products!$A$1:$G$1,0))</f>
        <v>29.784999999999997</v>
      </c>
      <c r="M327" s="4">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8">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8">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8">
        <f>INDEX(products!$A$1:$G$49,MATCH(orders!$D330,products!$A$1:$A$49,0),MATCH(orders!K$1,products!$A$1:$G$1,0))</f>
        <v>0.5</v>
      </c>
      <c r="L330" s="4">
        <f>INDEX(products!$A$1:$G$49,MATCH(orders!$D330,products!$A$1:$A$49,0),MATCH(orders!L$1,products!$A$1:$G$1,0))</f>
        <v>9.51</v>
      </c>
      <c r="M330" s="4">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8">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8">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8">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8">
        <f>INDEX(products!$A$1:$G$49,MATCH(orders!$D334,products!$A$1:$A$49,0),MATCH(orders!K$1,products!$A$1:$G$1,0))</f>
        <v>0.5</v>
      </c>
      <c r="L334" s="4">
        <f>INDEX(products!$A$1:$G$49,MATCH(orders!$D334,products!$A$1:$A$49,0),MATCH(orders!L$1,products!$A$1:$G$1,0))</f>
        <v>5.97</v>
      </c>
      <c r="M334" s="4">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8">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8">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8">
        <f>INDEX(products!$A$1:$G$49,MATCH(orders!$D337,products!$A$1:$A$49,0),MATCH(orders!K$1,products!$A$1:$G$1,0))</f>
        <v>0.2</v>
      </c>
      <c r="L337" s="4">
        <f>INDEX(products!$A$1:$G$49,MATCH(orders!$D337,products!$A$1:$A$49,0),MATCH(orders!L$1,products!$A$1:$G$1,0))</f>
        <v>4.7549999999999999</v>
      </c>
      <c r="M337" s="4">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8">
        <f>INDEX(products!$A$1:$G$49,MATCH(orders!$D338,products!$A$1:$A$49,0),MATCH(orders!K$1,products!$A$1:$G$1,0))</f>
        <v>1</v>
      </c>
      <c r="L338" s="4">
        <f>INDEX(products!$A$1:$G$49,MATCH(orders!$D338,products!$A$1:$A$49,0),MATCH(orders!L$1,products!$A$1:$G$1,0))</f>
        <v>11.25</v>
      </c>
      <c r="M338" s="4">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8">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8">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8">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8">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8">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8">
        <f>INDEX(products!$A$1:$G$49,MATCH(orders!$D344,products!$A$1:$A$49,0),MATCH(orders!K$1,products!$A$1:$G$1,0))</f>
        <v>0.5</v>
      </c>
      <c r="L344" s="4">
        <f>INDEX(products!$A$1:$G$49,MATCH(orders!$D344,products!$A$1:$A$49,0),MATCH(orders!L$1,products!$A$1:$G$1,0))</f>
        <v>7.77</v>
      </c>
      <c r="M344" s="4">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8">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8">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8">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8">
        <f>INDEX(products!$A$1:$G$49,MATCH(orders!$D348,products!$A$1:$A$49,0),MATCH(orders!K$1,products!$A$1:$G$1,0))</f>
        <v>0.5</v>
      </c>
      <c r="L348" s="4">
        <f>INDEX(products!$A$1:$G$49,MATCH(orders!$D348,products!$A$1:$A$49,0),MATCH(orders!L$1,products!$A$1:$G$1,0))</f>
        <v>7.77</v>
      </c>
      <c r="M348" s="4">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8">
        <f>INDEX(products!$A$1:$G$49,MATCH(orders!$D349,products!$A$1:$A$49,0),MATCH(orders!K$1,products!$A$1:$G$1,0))</f>
        <v>1</v>
      </c>
      <c r="L349" s="4">
        <f>INDEX(products!$A$1:$G$49,MATCH(orders!$D349,products!$A$1:$A$49,0),MATCH(orders!L$1,products!$A$1:$G$1,0))</f>
        <v>14.55</v>
      </c>
      <c r="M349" s="4">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8">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8">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8">
        <f>INDEX(products!$A$1:$G$49,MATCH(orders!$D352,products!$A$1:$A$49,0),MATCH(orders!K$1,products!$A$1:$G$1,0))</f>
        <v>0.5</v>
      </c>
      <c r="L352" s="4">
        <f>INDEX(products!$A$1:$G$49,MATCH(orders!$D352,products!$A$1:$A$49,0),MATCH(orders!L$1,products!$A$1:$G$1,0))</f>
        <v>5.97</v>
      </c>
      <c r="M352" s="4">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8">
        <f>INDEX(products!$A$1:$G$49,MATCH(orders!$D353,products!$A$1:$A$49,0),MATCH(orders!K$1,products!$A$1:$G$1,0))</f>
        <v>1</v>
      </c>
      <c r="L353" s="4">
        <f>INDEX(products!$A$1:$G$49,MATCH(orders!$D353,products!$A$1:$A$49,0),MATCH(orders!L$1,products!$A$1:$G$1,0))</f>
        <v>11.25</v>
      </c>
      <c r="M353" s="4">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8">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8">
        <f>INDEX(products!$A$1:$G$49,MATCH(orders!$D355,products!$A$1:$A$49,0),MATCH(orders!K$1,products!$A$1:$G$1,0))</f>
        <v>0.5</v>
      </c>
      <c r="L355" s="4">
        <f>INDEX(products!$A$1:$G$49,MATCH(orders!$D355,products!$A$1:$A$49,0),MATCH(orders!L$1,products!$A$1:$G$1,0))</f>
        <v>6.75</v>
      </c>
      <c r="M355" s="4">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8">
        <f>INDEX(products!$A$1:$G$49,MATCH(orders!$D356,products!$A$1:$A$49,0),MATCH(orders!K$1,products!$A$1:$G$1,0))</f>
        <v>2.5</v>
      </c>
      <c r="L356" s="4">
        <f>INDEX(products!$A$1:$G$49,MATCH(orders!$D356,products!$A$1:$A$49,0),MATCH(orders!L$1,products!$A$1:$G$1,0))</f>
        <v>25.874999999999996</v>
      </c>
      <c r="M356" s="4">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8">
        <f>INDEX(products!$A$1:$G$49,MATCH(orders!$D357,products!$A$1:$A$49,0),MATCH(orders!K$1,products!$A$1:$G$1,0))</f>
        <v>2.5</v>
      </c>
      <c r="L357" s="4">
        <f>INDEX(products!$A$1:$G$49,MATCH(orders!$D357,products!$A$1:$A$49,0),MATCH(orders!L$1,products!$A$1:$G$1,0))</f>
        <v>22.884999999999998</v>
      </c>
      <c r="M357" s="4">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8">
        <f>INDEX(products!$A$1:$G$49,MATCH(orders!$D358,products!$A$1:$A$49,0),MATCH(orders!K$1,products!$A$1:$G$1,0))</f>
        <v>1</v>
      </c>
      <c r="L358" s="4">
        <f>INDEX(products!$A$1:$G$49,MATCH(orders!$D358,products!$A$1:$A$49,0),MATCH(orders!L$1,products!$A$1:$G$1,0))</f>
        <v>12.95</v>
      </c>
      <c r="M358" s="4">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8">
        <f>INDEX(products!$A$1:$G$49,MATCH(orders!$D359,products!$A$1:$A$49,0),MATCH(orders!K$1,products!$A$1:$G$1,0))</f>
        <v>2.5</v>
      </c>
      <c r="L359" s="4">
        <f>INDEX(products!$A$1:$G$49,MATCH(orders!$D359,products!$A$1:$A$49,0),MATCH(orders!L$1,products!$A$1:$G$1,0))</f>
        <v>25.874999999999996</v>
      </c>
      <c r="M359" s="4">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8">
        <f>INDEX(products!$A$1:$G$49,MATCH(orders!$D360,products!$A$1:$A$49,0),MATCH(orders!K$1,products!$A$1:$G$1,0))</f>
        <v>2.5</v>
      </c>
      <c r="L360" s="4">
        <f>INDEX(products!$A$1:$G$49,MATCH(orders!$D360,products!$A$1:$A$49,0),MATCH(orders!L$1,products!$A$1:$G$1,0))</f>
        <v>29.784999999999997</v>
      </c>
      <c r="M360" s="4">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8">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8">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8">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8">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8">
        <f>INDEX(products!$A$1:$G$49,MATCH(orders!$D365,products!$A$1:$A$49,0),MATCH(orders!K$1,products!$A$1:$G$1,0))</f>
        <v>1</v>
      </c>
      <c r="L365" s="4">
        <f>INDEX(products!$A$1:$G$49,MATCH(orders!$D365,products!$A$1:$A$49,0),MATCH(orders!L$1,products!$A$1:$G$1,0))</f>
        <v>14.55</v>
      </c>
      <c r="M365" s="4">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8">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8">
        <f>INDEX(products!$A$1:$G$49,MATCH(orders!$D367,products!$A$1:$A$49,0),MATCH(orders!K$1,products!$A$1:$G$1,0))</f>
        <v>0.5</v>
      </c>
      <c r="L367" s="4">
        <f>INDEX(products!$A$1:$G$49,MATCH(orders!$D367,products!$A$1:$A$49,0),MATCH(orders!L$1,products!$A$1:$G$1,0))</f>
        <v>7.77</v>
      </c>
      <c r="M367" s="4">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8">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8">
        <f>INDEX(products!$A$1:$G$49,MATCH(orders!$D369,products!$A$1:$A$49,0),MATCH(orders!K$1,products!$A$1:$G$1,0))</f>
        <v>0.2</v>
      </c>
      <c r="L369" s="4">
        <f>INDEX(products!$A$1:$G$49,MATCH(orders!$D369,products!$A$1:$A$49,0),MATCH(orders!L$1,products!$A$1:$G$1,0))</f>
        <v>4.3650000000000002</v>
      </c>
      <c r="M369" s="4">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8">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8">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8">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8">
        <f>INDEX(products!$A$1:$G$49,MATCH(orders!$D373,products!$A$1:$A$49,0),MATCH(orders!K$1,products!$A$1:$G$1,0))</f>
        <v>0.5</v>
      </c>
      <c r="L373" s="4">
        <f>INDEX(products!$A$1:$G$49,MATCH(orders!$D373,products!$A$1:$A$49,0),MATCH(orders!L$1,products!$A$1:$G$1,0))</f>
        <v>7.77</v>
      </c>
      <c r="M373" s="4">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8">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8">
        <f>INDEX(products!$A$1:$G$49,MATCH(orders!$D375,products!$A$1:$A$49,0),MATCH(orders!K$1,products!$A$1:$G$1,0))</f>
        <v>0.5</v>
      </c>
      <c r="L375" s="4">
        <f>INDEX(products!$A$1:$G$49,MATCH(orders!$D375,products!$A$1:$A$49,0),MATCH(orders!L$1,products!$A$1:$G$1,0))</f>
        <v>5.97</v>
      </c>
      <c r="M375" s="4">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8">
        <f>INDEX(products!$A$1:$G$49,MATCH(orders!$D376,products!$A$1:$A$49,0),MATCH(orders!K$1,products!$A$1:$G$1,0))</f>
        <v>0.5</v>
      </c>
      <c r="L376" s="4">
        <f>INDEX(products!$A$1:$G$49,MATCH(orders!$D376,products!$A$1:$A$49,0),MATCH(orders!L$1,products!$A$1:$G$1,0))</f>
        <v>9.51</v>
      </c>
      <c r="M376" s="4">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8">
        <f>INDEX(products!$A$1:$G$49,MATCH(orders!$D377,products!$A$1:$A$49,0),MATCH(orders!K$1,products!$A$1:$G$1,0))</f>
        <v>0.2</v>
      </c>
      <c r="L377" s="4">
        <f>INDEX(products!$A$1:$G$49,MATCH(orders!$D377,products!$A$1:$A$49,0),MATCH(orders!L$1,products!$A$1:$G$1,0))</f>
        <v>3.375</v>
      </c>
      <c r="M377" s="4">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8">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8">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8">
        <f>INDEX(products!$A$1:$G$49,MATCH(orders!$D380,products!$A$1:$A$49,0),MATCH(orders!K$1,products!$A$1:$G$1,0))</f>
        <v>0.5</v>
      </c>
      <c r="L380" s="4">
        <f>INDEX(products!$A$1:$G$49,MATCH(orders!$D380,products!$A$1:$A$49,0),MATCH(orders!L$1,products!$A$1:$G$1,0))</f>
        <v>7.77</v>
      </c>
      <c r="M380" s="4">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8">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8">
        <f>INDEX(products!$A$1:$G$49,MATCH(orders!$D382,products!$A$1:$A$49,0),MATCH(orders!K$1,products!$A$1:$G$1,0))</f>
        <v>0.5</v>
      </c>
      <c r="L382" s="4">
        <f>INDEX(products!$A$1:$G$49,MATCH(orders!$D382,products!$A$1:$A$49,0),MATCH(orders!L$1,products!$A$1:$G$1,0))</f>
        <v>7.77</v>
      </c>
      <c r="M382" s="4">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8">
        <f>INDEX(products!$A$1:$G$49,MATCH(orders!$D383,products!$A$1:$A$49,0),MATCH(orders!K$1,products!$A$1:$G$1,0))</f>
        <v>0.2</v>
      </c>
      <c r="L383" s="4">
        <f>INDEX(products!$A$1:$G$49,MATCH(orders!$D383,products!$A$1:$A$49,0),MATCH(orders!L$1,products!$A$1:$G$1,0))</f>
        <v>2.9849999999999999</v>
      </c>
      <c r="M383" s="4">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8">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8">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8">
        <f>INDEX(products!$A$1:$G$49,MATCH(orders!$D386,products!$A$1:$A$49,0),MATCH(orders!K$1,products!$A$1:$G$1,0))</f>
        <v>2.5</v>
      </c>
      <c r="L386" s="4">
        <f>INDEX(products!$A$1:$G$49,MATCH(orders!$D386,products!$A$1:$A$49,0),MATCH(orders!L$1,products!$A$1:$G$1,0))</f>
        <v>29.784999999999997</v>
      </c>
      <c r="M386" s="4">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8">
        <f>INDEX(products!$A$1:$G$49,MATCH(orders!$D387,products!$A$1:$A$49,0),MATCH(orders!K$1,products!$A$1:$G$1,0))</f>
        <v>0.5</v>
      </c>
      <c r="L387" s="4">
        <f>INDEX(products!$A$1:$G$49,MATCH(orders!$D387,products!$A$1:$A$49,0),MATCH(orders!L$1,products!$A$1:$G$1,0))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8">
        <f>INDEX(products!$A$1:$G$49,MATCH(orders!$D388,products!$A$1:$A$49,0),MATCH(orders!K$1,products!$A$1:$G$1,0))</f>
        <v>0.2</v>
      </c>
      <c r="L388" s="4">
        <f>INDEX(products!$A$1:$G$49,MATCH(orders!$D388,products!$A$1:$A$49,0),MATCH(orders!L$1,products!$A$1:$G$1,0))</f>
        <v>2.9849999999999999</v>
      </c>
      <c r="M388" s="4">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8">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8">
        <f>INDEX(products!$A$1:$G$49,MATCH(orders!$D390,products!$A$1:$A$49,0),MATCH(orders!K$1,products!$A$1:$G$1,0))</f>
        <v>0.2</v>
      </c>
      <c r="L390" s="4">
        <f>INDEX(products!$A$1:$G$49,MATCH(orders!$D390,products!$A$1:$A$49,0),MATCH(orders!L$1,products!$A$1:$G$1,0))</f>
        <v>3.8849999999999998</v>
      </c>
      <c r="M390" s="4">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8">
        <f>INDEX(products!$A$1:$G$49,MATCH(orders!$D391,products!$A$1:$A$49,0),MATCH(orders!K$1,products!$A$1:$G$1,0))</f>
        <v>0.5</v>
      </c>
      <c r="L391" s="4">
        <f>INDEX(products!$A$1:$G$49,MATCH(orders!$D391,products!$A$1:$A$49,0),MATCH(orders!L$1,products!$A$1:$G$1,0))</f>
        <v>7.77</v>
      </c>
      <c r="M391" s="4">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8">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8">
        <f>INDEX(products!$A$1:$G$49,MATCH(orders!$D393,products!$A$1:$A$49,0),MATCH(orders!K$1,products!$A$1:$G$1,0))</f>
        <v>0.5</v>
      </c>
      <c r="L393" s="4">
        <f>INDEX(products!$A$1:$G$49,MATCH(orders!$D393,products!$A$1:$A$49,0),MATCH(orders!L$1,products!$A$1:$G$1,0))</f>
        <v>6.75</v>
      </c>
      <c r="M393" s="4">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8">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8">
        <f>INDEX(products!$A$1:$G$49,MATCH(orders!$D395,products!$A$1:$A$49,0),MATCH(orders!K$1,products!$A$1:$G$1,0))</f>
        <v>0.2</v>
      </c>
      <c r="L395" s="4">
        <f>INDEX(products!$A$1:$G$49,MATCH(orders!$D395,products!$A$1:$A$49,0),MATCH(orders!L$1,products!$A$1:$G$1,0))</f>
        <v>3.8849999999999998</v>
      </c>
      <c r="M395" s="4">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8">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8">
        <f>INDEX(products!$A$1:$G$49,MATCH(orders!$D397,products!$A$1:$A$49,0),MATCH(orders!K$1,products!$A$1:$G$1,0))</f>
        <v>0.5</v>
      </c>
      <c r="L397" s="4">
        <f>INDEX(products!$A$1:$G$49,MATCH(orders!$D397,products!$A$1:$A$49,0),MATCH(orders!L$1,products!$A$1:$G$1,0))</f>
        <v>7.77</v>
      </c>
      <c r="M397" s="4">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8">
        <f>INDEX(products!$A$1:$G$49,MATCH(orders!$D398,products!$A$1:$A$49,0),MATCH(orders!K$1,products!$A$1:$G$1,0))</f>
        <v>0.5</v>
      </c>
      <c r="L398" s="4">
        <f>INDEX(products!$A$1:$G$49,MATCH(orders!$D398,products!$A$1:$A$49,0),MATCH(orders!L$1,products!$A$1:$G$1,0))</f>
        <v>7.77</v>
      </c>
      <c r="M398" s="4">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8">
        <f>INDEX(products!$A$1:$G$49,MATCH(orders!$D399,products!$A$1:$A$49,0),MATCH(orders!K$1,products!$A$1:$G$1,0))</f>
        <v>0.5</v>
      </c>
      <c r="L399" s="4">
        <f>INDEX(products!$A$1:$G$49,MATCH(orders!$D399,products!$A$1:$A$49,0),MATCH(orders!L$1,products!$A$1:$G$1,0))</f>
        <v>7.77</v>
      </c>
      <c r="M399" s="4">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8">
        <f>INDEX(products!$A$1:$G$49,MATCH(orders!$D400,products!$A$1:$A$49,0),MATCH(orders!K$1,products!$A$1:$G$1,0))</f>
        <v>0.2</v>
      </c>
      <c r="L400" s="4">
        <f>INDEX(products!$A$1:$G$49,MATCH(orders!$D400,products!$A$1:$A$49,0),MATCH(orders!L$1,products!$A$1:$G$1,0))</f>
        <v>2.9849999999999999</v>
      </c>
      <c r="M400" s="4">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8">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8">
        <f>INDEX(products!$A$1:$G$49,MATCH(orders!$D402,products!$A$1:$A$49,0),MATCH(orders!K$1,products!$A$1:$G$1,0))</f>
        <v>1</v>
      </c>
      <c r="L402" s="4">
        <f>INDEX(products!$A$1:$G$49,MATCH(orders!$D402,products!$A$1:$A$49,0),MATCH(orders!L$1,products!$A$1:$G$1,0))</f>
        <v>15.85</v>
      </c>
      <c r="M402" s="4">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8">
        <f>INDEX(products!$A$1:$G$49,MATCH(orders!$D403,products!$A$1:$A$49,0),MATCH(orders!K$1,products!$A$1:$G$1,0))</f>
        <v>0.2</v>
      </c>
      <c r="L403" s="4">
        <f>INDEX(products!$A$1:$G$49,MATCH(orders!$D403,products!$A$1:$A$49,0),MATCH(orders!L$1,products!$A$1:$G$1,0))</f>
        <v>4.3650000000000002</v>
      </c>
      <c r="M403" s="4">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8">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8">
        <f>INDEX(products!$A$1:$G$49,MATCH(orders!$D405,products!$A$1:$A$49,0),MATCH(orders!K$1,products!$A$1:$G$1,0))</f>
        <v>0.2</v>
      </c>
      <c r="L405" s="4">
        <f>INDEX(products!$A$1:$G$49,MATCH(orders!$D405,products!$A$1:$A$49,0),MATCH(orders!L$1,products!$A$1:$G$1,0))</f>
        <v>4.7549999999999999</v>
      </c>
      <c r="M405" s="4">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8">
        <f>INDEX(products!$A$1:$G$49,MATCH(orders!$D406,products!$A$1:$A$49,0),MATCH(orders!K$1,products!$A$1:$G$1,0))</f>
        <v>1</v>
      </c>
      <c r="L406" s="4">
        <f>INDEX(products!$A$1:$G$49,MATCH(orders!$D406,products!$A$1:$A$49,0),MATCH(orders!L$1,products!$A$1:$G$1,0))</f>
        <v>9.9499999999999993</v>
      </c>
      <c r="M406" s="4">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8">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8">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8">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8">
        <f>INDEX(products!$A$1:$G$49,MATCH(orders!$D410,products!$A$1:$A$49,0),MATCH(orders!K$1,products!$A$1:$G$1,0))</f>
        <v>2.5</v>
      </c>
      <c r="L410" s="4">
        <f>INDEX(products!$A$1:$G$49,MATCH(orders!$D410,products!$A$1:$A$49,0),MATCH(orders!L$1,products!$A$1:$G$1,0))</f>
        <v>25.874999999999996</v>
      </c>
      <c r="M410" s="4">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8">
        <f>INDEX(products!$A$1:$G$49,MATCH(orders!$D411,products!$A$1:$A$49,0),MATCH(orders!K$1,products!$A$1:$G$1,0))</f>
        <v>1</v>
      </c>
      <c r="L411" s="4">
        <f>INDEX(products!$A$1:$G$49,MATCH(orders!$D411,products!$A$1:$A$49,0),MATCH(orders!L$1,products!$A$1:$G$1,0))</f>
        <v>15.85</v>
      </c>
      <c r="M411" s="4">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8">
        <f>INDEX(products!$A$1:$G$49,MATCH(orders!$D412,products!$A$1:$A$49,0),MATCH(orders!K$1,products!$A$1:$G$1,0))</f>
        <v>0.2</v>
      </c>
      <c r="L412" s="4">
        <f>INDEX(products!$A$1:$G$49,MATCH(orders!$D412,products!$A$1:$A$49,0),MATCH(orders!L$1,products!$A$1:$G$1,0))</f>
        <v>3.8849999999999998</v>
      </c>
      <c r="M412" s="4">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8">
        <f>INDEX(products!$A$1:$G$49,MATCH(orders!$D413,products!$A$1:$A$49,0),MATCH(orders!K$1,products!$A$1:$G$1,0))</f>
        <v>1</v>
      </c>
      <c r="L413" s="4">
        <f>INDEX(products!$A$1:$G$49,MATCH(orders!$D413,products!$A$1:$A$49,0),MATCH(orders!L$1,products!$A$1:$G$1,0))</f>
        <v>14.55</v>
      </c>
      <c r="M413" s="4">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8">
        <f>INDEX(products!$A$1:$G$49,MATCH(orders!$D414,products!$A$1:$A$49,0),MATCH(orders!K$1,products!$A$1:$G$1,0))</f>
        <v>1</v>
      </c>
      <c r="L414" s="4">
        <f>INDEX(products!$A$1:$G$49,MATCH(orders!$D414,products!$A$1:$A$49,0),MATCH(orders!L$1,products!$A$1:$G$1,0))</f>
        <v>11.25</v>
      </c>
      <c r="M414" s="4">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8">
        <f>INDEX(products!$A$1:$G$49,MATCH(orders!$D415,products!$A$1:$A$49,0),MATCH(orders!K$1,products!$A$1:$G$1,0))</f>
        <v>2.5</v>
      </c>
      <c r="L415" s="4">
        <f>INDEX(products!$A$1:$G$49,MATCH(orders!$D415,products!$A$1:$A$49,0),MATCH(orders!L$1,products!$A$1:$G$1,0))</f>
        <v>36.454999999999998</v>
      </c>
      <c r="M415" s="4">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8">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8">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8">
        <f>INDEX(products!$A$1:$G$49,MATCH(orders!$D418,products!$A$1:$A$49,0),MATCH(orders!K$1,products!$A$1:$G$1,0))</f>
        <v>0.5</v>
      </c>
      <c r="L418" s="4">
        <f>INDEX(products!$A$1:$G$49,MATCH(orders!$D418,products!$A$1:$A$49,0),MATCH(orders!L$1,products!$A$1:$G$1,0))</f>
        <v>7.77</v>
      </c>
      <c r="M418" s="4">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8">
        <f>INDEX(products!$A$1:$G$49,MATCH(orders!$D419,products!$A$1:$A$49,0),MATCH(orders!K$1,products!$A$1:$G$1,0))</f>
        <v>2.5</v>
      </c>
      <c r="L419" s="4">
        <f>INDEX(products!$A$1:$G$49,MATCH(orders!$D419,products!$A$1:$A$49,0),MATCH(orders!L$1,products!$A$1:$G$1,0))</f>
        <v>29.784999999999997</v>
      </c>
      <c r="M419" s="4">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8">
        <f>INDEX(products!$A$1:$G$49,MATCH(orders!$D420,products!$A$1:$A$49,0),MATCH(orders!K$1,products!$A$1:$G$1,0))</f>
        <v>2.5</v>
      </c>
      <c r="L420" s="4">
        <f>INDEX(products!$A$1:$G$49,MATCH(orders!$D420,products!$A$1:$A$49,0),MATCH(orders!L$1,products!$A$1:$G$1,0))</f>
        <v>29.784999999999997</v>
      </c>
      <c r="M420" s="4">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8">
        <f>INDEX(products!$A$1:$G$49,MATCH(orders!$D421,products!$A$1:$A$49,0),MATCH(orders!K$1,products!$A$1:$G$1,0))</f>
        <v>0.5</v>
      </c>
      <c r="L421" s="4">
        <f>INDEX(products!$A$1:$G$49,MATCH(orders!$D421,products!$A$1:$A$49,0),MATCH(orders!L$1,products!$A$1:$G$1,0))</f>
        <v>8.73</v>
      </c>
      <c r="M421" s="4">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8">
        <f>INDEX(products!$A$1:$G$49,MATCH(orders!$D422,products!$A$1:$A$49,0),MATCH(orders!K$1,products!$A$1:$G$1,0))</f>
        <v>0.5</v>
      </c>
      <c r="L422" s="4">
        <f>INDEX(products!$A$1:$G$49,MATCH(orders!$D422,products!$A$1:$A$49,0),MATCH(orders!L$1,products!$A$1:$G$1,0))</f>
        <v>7.77</v>
      </c>
      <c r="M422" s="4">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8">
        <f>INDEX(products!$A$1:$G$49,MATCH(orders!$D423,products!$A$1:$A$49,0),MATCH(orders!K$1,products!$A$1:$G$1,0))</f>
        <v>2.5</v>
      </c>
      <c r="L423" s="4">
        <f>INDEX(products!$A$1:$G$49,MATCH(orders!$D423,products!$A$1:$A$49,0),MATCH(orders!L$1,products!$A$1:$G$1,0))</f>
        <v>22.884999999999998</v>
      </c>
      <c r="M423" s="4">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8">
        <f>INDEX(products!$A$1:$G$49,MATCH(orders!$D424,products!$A$1:$A$49,0),MATCH(orders!K$1,products!$A$1:$G$1,0))</f>
        <v>0.5</v>
      </c>
      <c r="L424" s="4">
        <f>INDEX(products!$A$1:$G$49,MATCH(orders!$D424,products!$A$1:$A$49,0),MATCH(orders!L$1,products!$A$1:$G$1,0))</f>
        <v>5.97</v>
      </c>
      <c r="M424" s="4">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8">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8">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8">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8">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8">
        <f>INDEX(products!$A$1:$G$49,MATCH(orders!$D429,products!$A$1:$A$49,0),MATCH(orders!K$1,products!$A$1:$G$1,0))</f>
        <v>2.5</v>
      </c>
      <c r="L429" s="4">
        <f>INDEX(products!$A$1:$G$49,MATCH(orders!$D429,products!$A$1:$A$49,0),MATCH(orders!L$1,products!$A$1:$G$1,0))</f>
        <v>25.874999999999996</v>
      </c>
      <c r="M429" s="4">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8">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8">
        <f>INDEX(products!$A$1:$G$49,MATCH(orders!$D431,products!$A$1:$A$49,0),MATCH(orders!K$1,products!$A$1:$G$1,0))</f>
        <v>1</v>
      </c>
      <c r="L431" s="4">
        <f>INDEX(products!$A$1:$G$49,MATCH(orders!$D431,products!$A$1:$A$49,0),MATCH(orders!L$1,products!$A$1:$G$1,0))</f>
        <v>12.95</v>
      </c>
      <c r="M431" s="4">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8">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8">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8">
        <f>INDEX(products!$A$1:$G$49,MATCH(orders!$D434,products!$A$1:$A$49,0),MATCH(orders!K$1,products!$A$1:$G$1,0))</f>
        <v>1</v>
      </c>
      <c r="L434" s="4">
        <f>INDEX(products!$A$1:$G$49,MATCH(orders!$D434,products!$A$1:$A$49,0),MATCH(orders!L$1,products!$A$1:$G$1,0))</f>
        <v>11.25</v>
      </c>
      <c r="M434" s="4">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8">
        <f>INDEX(products!$A$1:$G$49,MATCH(orders!$D435,products!$A$1:$A$49,0),MATCH(orders!K$1,products!$A$1:$G$1,0))</f>
        <v>2.5</v>
      </c>
      <c r="L435" s="4">
        <f>INDEX(products!$A$1:$G$49,MATCH(orders!$D435,products!$A$1:$A$49,0),MATCH(orders!L$1,products!$A$1:$G$1,0))</f>
        <v>33.464999999999996</v>
      </c>
      <c r="M435" s="4">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8">
        <f>INDEX(products!$A$1:$G$49,MATCH(orders!$D436,products!$A$1:$A$49,0),MATCH(orders!K$1,products!$A$1:$G$1,0))</f>
        <v>1</v>
      </c>
      <c r="L436" s="4">
        <f>INDEX(products!$A$1:$G$49,MATCH(orders!$D436,products!$A$1:$A$49,0),MATCH(orders!L$1,products!$A$1:$G$1,0))</f>
        <v>11.25</v>
      </c>
      <c r="M436" s="4">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8">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8">
        <f>INDEX(products!$A$1:$G$49,MATCH(orders!$D438,products!$A$1:$A$49,0),MATCH(orders!K$1,products!$A$1:$G$1,0))</f>
        <v>0.2</v>
      </c>
      <c r="L438" s="4">
        <f>INDEX(products!$A$1:$G$49,MATCH(orders!$D438,products!$A$1:$A$49,0),MATCH(orders!L$1,products!$A$1:$G$1,0))</f>
        <v>4.7549999999999999</v>
      </c>
      <c r="M438" s="4">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8">
        <f>INDEX(products!$A$1:$G$49,MATCH(orders!$D439,products!$A$1:$A$49,0),MATCH(orders!K$1,products!$A$1:$G$1,0))</f>
        <v>2.5</v>
      </c>
      <c r="L439" s="4">
        <f>INDEX(products!$A$1:$G$49,MATCH(orders!$D439,products!$A$1:$A$49,0),MATCH(orders!L$1,products!$A$1:$G$1,0))</f>
        <v>29.784999999999997</v>
      </c>
      <c r="M439" s="4">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8">
        <f>INDEX(products!$A$1:$G$49,MATCH(orders!$D440,products!$A$1:$A$49,0),MATCH(orders!K$1,products!$A$1:$G$1,0))</f>
        <v>0.5</v>
      </c>
      <c r="L440" s="4">
        <f>INDEX(products!$A$1:$G$49,MATCH(orders!$D440,products!$A$1:$A$49,0),MATCH(orders!L$1,products!$A$1:$G$1,0))</f>
        <v>7.77</v>
      </c>
      <c r="M440" s="4">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8">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8">
        <f>INDEX(products!$A$1:$G$49,MATCH(orders!$D442,products!$A$1:$A$49,0),MATCH(orders!K$1,products!$A$1:$G$1,0))</f>
        <v>2.5</v>
      </c>
      <c r="L442" s="4">
        <f>INDEX(products!$A$1:$G$49,MATCH(orders!$D442,products!$A$1:$A$49,0),MATCH(orders!L$1,products!$A$1:$G$1,0))</f>
        <v>25.874999999999996</v>
      </c>
      <c r="M442" s="4">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8">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8">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8">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8">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8">
        <f>INDEX(products!$A$1:$G$49,MATCH(orders!$D447,products!$A$1:$A$49,0),MATCH(orders!K$1,products!$A$1:$G$1,0))</f>
        <v>2.5</v>
      </c>
      <c r="L447" s="4">
        <f>INDEX(products!$A$1:$G$49,MATCH(orders!$D447,products!$A$1:$A$49,0),MATCH(orders!L$1,products!$A$1:$G$1,0))</f>
        <v>33.464999999999996</v>
      </c>
      <c r="M447" s="4">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8">
        <f>INDEX(products!$A$1:$G$49,MATCH(orders!$D448,products!$A$1:$A$49,0),MATCH(orders!K$1,products!$A$1:$G$1,0))</f>
        <v>0.5</v>
      </c>
      <c r="L448" s="4">
        <f>INDEX(products!$A$1:$G$49,MATCH(orders!$D448,products!$A$1:$A$49,0),MATCH(orders!L$1,products!$A$1:$G$1,0))</f>
        <v>8.73</v>
      </c>
      <c r="M448" s="4">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8">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8">
        <f>INDEX(products!$A$1:$G$49,MATCH(orders!$D450,products!$A$1:$A$49,0),MATCH(orders!K$1,products!$A$1:$G$1,0))</f>
        <v>0.5</v>
      </c>
      <c r="L450" s="4">
        <f>INDEX(products!$A$1:$G$49,MATCH(orders!$D450,products!$A$1:$A$49,0),MATCH(orders!L$1,products!$A$1:$G$1,0))</f>
        <v>7.169999999999999</v>
      </c>
      <c r="M450" s="4">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8">
        <f>INDEX(products!$A$1:$G$49,MATCH(orders!$D451,products!$A$1:$A$49,0),MATCH(orders!K$1,products!$A$1:$G$1,0))</f>
        <v>0.2</v>
      </c>
      <c r="L451" s="4">
        <f>INDEX(products!$A$1:$G$49,MATCH(orders!$D451,products!$A$1:$A$49,0),MATCH(orders!L$1,products!$A$1:$G$1,0))</f>
        <v>2.6849999999999996</v>
      </c>
      <c r="M451" s="4">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8">
        <f>INDEX(products!$A$1:$G$49,MATCH(orders!$D452,products!$A$1:$A$49,0),MATCH(orders!K$1,products!$A$1:$G$1,0))</f>
        <v>0.2</v>
      </c>
      <c r="L452" s="4">
        <f>INDEX(products!$A$1:$G$49,MATCH(orders!$D452,products!$A$1:$A$49,0),MATCH(orders!L$1,products!$A$1:$G$1,0))</f>
        <v>4.7549999999999999</v>
      </c>
      <c r="M452" s="4">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8">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8">
        <f>INDEX(products!$A$1:$G$49,MATCH(orders!$D454,products!$A$1:$A$49,0),MATCH(orders!K$1,products!$A$1:$G$1,0))</f>
        <v>0.2</v>
      </c>
      <c r="L454" s="4">
        <f>INDEX(products!$A$1:$G$49,MATCH(orders!$D454,products!$A$1:$A$49,0),MATCH(orders!L$1,products!$A$1:$G$1,0))</f>
        <v>3.8849999999999998</v>
      </c>
      <c r="M454" s="4">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8">
        <f>INDEX(products!$A$1:$G$49,MATCH(orders!$D455,products!$A$1:$A$49,0),MATCH(orders!K$1,products!$A$1:$G$1,0))</f>
        <v>0.5</v>
      </c>
      <c r="L455" s="4">
        <f>INDEX(products!$A$1:$G$49,MATCH(orders!$D455,products!$A$1:$A$49,0),MATCH(orders!L$1,products!$A$1:$G$1,0))</f>
        <v>9.51</v>
      </c>
      <c r="M455" s="4">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8">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8">
        <f>INDEX(products!$A$1:$G$49,MATCH(orders!$D457,products!$A$1:$A$49,0),MATCH(orders!K$1,products!$A$1:$G$1,0))</f>
        <v>0.2</v>
      </c>
      <c r="L457" s="4">
        <f>INDEX(products!$A$1:$G$49,MATCH(orders!$D457,products!$A$1:$A$49,0),MATCH(orders!L$1,products!$A$1:$G$1,0))</f>
        <v>4.7549999999999999</v>
      </c>
      <c r="M457" s="4">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8">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8">
        <f>INDEX(products!$A$1:$G$49,MATCH(orders!$D459,products!$A$1:$A$49,0),MATCH(orders!K$1,products!$A$1:$G$1,0))</f>
        <v>0.5</v>
      </c>
      <c r="L459" s="4">
        <f>INDEX(products!$A$1:$G$49,MATCH(orders!$D459,products!$A$1:$A$49,0),MATCH(orders!L$1,products!$A$1:$G$1,0))</f>
        <v>9.51</v>
      </c>
      <c r="M459" s="4">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8">
        <f>INDEX(products!$A$1:$G$49,MATCH(orders!$D460,products!$A$1:$A$49,0),MATCH(orders!K$1,products!$A$1:$G$1,0))</f>
        <v>1</v>
      </c>
      <c r="L460" s="4">
        <f>INDEX(products!$A$1:$G$49,MATCH(orders!$D460,products!$A$1:$A$49,0),MATCH(orders!L$1,products!$A$1:$G$1,0))</f>
        <v>11.25</v>
      </c>
      <c r="M460" s="4">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8">
        <f>INDEX(products!$A$1:$G$49,MATCH(orders!$D461,products!$A$1:$A$49,0),MATCH(orders!K$1,products!$A$1:$G$1,0))</f>
        <v>0.2</v>
      </c>
      <c r="L461" s="4">
        <f>INDEX(products!$A$1:$G$49,MATCH(orders!$D461,products!$A$1:$A$49,0),MATCH(orders!L$1,products!$A$1:$G$1,0))</f>
        <v>4.7549999999999999</v>
      </c>
      <c r="M461" s="4">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8">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8">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8">
        <f>INDEX(products!$A$1:$G$49,MATCH(orders!$D464,products!$A$1:$A$49,0),MATCH(orders!K$1,products!$A$1:$G$1,0))</f>
        <v>1</v>
      </c>
      <c r="L464" s="4">
        <f>INDEX(products!$A$1:$G$49,MATCH(orders!$D464,products!$A$1:$A$49,0),MATCH(orders!L$1,products!$A$1:$G$1,0))</f>
        <v>9.9499999999999993</v>
      </c>
      <c r="M464" s="4">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8">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8">
        <f>INDEX(products!$A$1:$G$49,MATCH(orders!$D466,products!$A$1:$A$49,0),MATCH(orders!K$1,products!$A$1:$G$1,0))</f>
        <v>2.5</v>
      </c>
      <c r="L466" s="4">
        <f>INDEX(products!$A$1:$G$49,MATCH(orders!$D466,products!$A$1:$A$49,0),MATCH(orders!L$1,products!$A$1:$G$1,0))</f>
        <v>29.784999999999997</v>
      </c>
      <c r="M466" s="4">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8">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8">
        <f>INDEX(products!$A$1:$G$49,MATCH(orders!$D468,products!$A$1:$A$49,0),MATCH(orders!K$1,products!$A$1:$G$1,0))</f>
        <v>0.2</v>
      </c>
      <c r="L468" s="4">
        <f>INDEX(products!$A$1:$G$49,MATCH(orders!$D468,products!$A$1:$A$49,0),MATCH(orders!L$1,products!$A$1:$G$1,0))</f>
        <v>2.9849999999999999</v>
      </c>
      <c r="M468" s="4">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8">
        <f>INDEX(products!$A$1:$G$49,MATCH(orders!$D469,products!$A$1:$A$49,0),MATCH(orders!K$1,products!$A$1:$G$1,0))</f>
        <v>0.5</v>
      </c>
      <c r="L469" s="4">
        <f>INDEX(products!$A$1:$G$49,MATCH(orders!$D469,products!$A$1:$A$49,0),MATCH(orders!L$1,products!$A$1:$G$1,0))</f>
        <v>5.97</v>
      </c>
      <c r="M469" s="4">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8">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8">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8">
        <f>INDEX(products!$A$1:$G$49,MATCH(orders!$D472,products!$A$1:$A$49,0),MATCH(orders!K$1,products!$A$1:$G$1,0))</f>
        <v>0.5</v>
      </c>
      <c r="L472" s="4">
        <f>INDEX(products!$A$1:$G$49,MATCH(orders!$D472,products!$A$1:$A$49,0),MATCH(orders!L$1,products!$A$1:$G$1,0))</f>
        <v>6.75</v>
      </c>
      <c r="M472" s="4">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8">
        <f>INDEX(products!$A$1:$G$49,MATCH(orders!$D473,products!$A$1:$A$49,0),MATCH(orders!K$1,products!$A$1:$G$1,0))</f>
        <v>2.5</v>
      </c>
      <c r="L473" s="4">
        <f>INDEX(products!$A$1:$G$49,MATCH(orders!$D473,products!$A$1:$A$49,0),MATCH(orders!L$1,products!$A$1:$G$1,0))</f>
        <v>33.464999999999996</v>
      </c>
      <c r="M473" s="4">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8">
        <f>INDEX(products!$A$1:$G$49,MATCH(orders!$D474,products!$A$1:$A$49,0),MATCH(orders!K$1,products!$A$1:$G$1,0))</f>
        <v>0.2</v>
      </c>
      <c r="L474" s="4">
        <f>INDEX(products!$A$1:$G$49,MATCH(orders!$D474,products!$A$1:$A$49,0),MATCH(orders!L$1,products!$A$1:$G$1,0))</f>
        <v>2.9849999999999999</v>
      </c>
      <c r="M474" s="4">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8">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8">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8">
        <f>INDEX(products!$A$1:$G$49,MATCH(orders!$D477,products!$A$1:$A$49,0),MATCH(orders!K$1,products!$A$1:$G$1,0))</f>
        <v>0.2</v>
      </c>
      <c r="L477" s="4">
        <f>INDEX(products!$A$1:$G$49,MATCH(orders!$D477,products!$A$1:$A$49,0),MATCH(orders!L$1,products!$A$1:$G$1,0))</f>
        <v>4.3650000000000002</v>
      </c>
      <c r="M477" s="4">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8">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8">
        <f>INDEX(products!$A$1:$G$49,MATCH(orders!$D479,products!$A$1:$A$49,0),MATCH(orders!K$1,products!$A$1:$G$1,0))</f>
        <v>0.2</v>
      </c>
      <c r="L479" s="4">
        <f>INDEX(products!$A$1:$G$49,MATCH(orders!$D479,products!$A$1:$A$49,0),MATCH(orders!L$1,products!$A$1:$G$1,0))</f>
        <v>4.3650000000000002</v>
      </c>
      <c r="M479" s="4">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8">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8">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8">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8">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8">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8">
        <f>INDEX(products!$A$1:$G$49,MATCH(orders!$D485,products!$A$1:$A$49,0),MATCH(orders!K$1,products!$A$1:$G$1,0))</f>
        <v>2.5</v>
      </c>
      <c r="L485" s="4">
        <f>INDEX(products!$A$1:$G$49,MATCH(orders!$D485,products!$A$1:$A$49,0),MATCH(orders!L$1,products!$A$1:$G$1,0))</f>
        <v>29.784999999999997</v>
      </c>
      <c r="M485" s="4">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8">
        <f>INDEX(products!$A$1:$G$49,MATCH(orders!$D486,products!$A$1:$A$49,0),MATCH(orders!K$1,products!$A$1:$G$1,0))</f>
        <v>0.5</v>
      </c>
      <c r="L486" s="4">
        <f>INDEX(products!$A$1:$G$49,MATCH(orders!$D486,products!$A$1:$A$49,0),MATCH(orders!L$1,products!$A$1:$G$1,0))</f>
        <v>9.51</v>
      </c>
      <c r="M486" s="4">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8">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8">
        <f>INDEX(products!$A$1:$G$49,MATCH(orders!$D488,products!$A$1:$A$49,0),MATCH(orders!K$1,products!$A$1:$G$1,0))</f>
        <v>0.5</v>
      </c>
      <c r="L488" s="4">
        <f>INDEX(products!$A$1:$G$49,MATCH(orders!$D488,products!$A$1:$A$49,0),MATCH(orders!L$1,products!$A$1:$G$1,0))</f>
        <v>8.73</v>
      </c>
      <c r="M488" s="4">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8">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8">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8">
        <f>INDEX(products!$A$1:$G$49,MATCH(orders!$D491,products!$A$1:$A$49,0),MATCH(orders!K$1,products!$A$1:$G$1,0))</f>
        <v>1</v>
      </c>
      <c r="L491" s="4">
        <f>INDEX(products!$A$1:$G$49,MATCH(orders!$D491,products!$A$1:$A$49,0),MATCH(orders!L$1,products!$A$1:$G$1,0))</f>
        <v>15.85</v>
      </c>
      <c r="M491" s="4">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8">
        <f>INDEX(products!$A$1:$G$49,MATCH(orders!$D492,products!$A$1:$A$49,0),MATCH(orders!K$1,products!$A$1:$G$1,0))</f>
        <v>0.5</v>
      </c>
      <c r="L492" s="4">
        <f>INDEX(products!$A$1:$G$49,MATCH(orders!$D492,products!$A$1:$A$49,0),MATCH(orders!L$1,products!$A$1:$G$1,0))</f>
        <v>7.77</v>
      </c>
      <c r="M492" s="4">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8">
        <f>INDEX(products!$A$1:$G$49,MATCH(orders!$D493,products!$A$1:$A$49,0),MATCH(orders!K$1,products!$A$1:$G$1,0))</f>
        <v>0.2</v>
      </c>
      <c r="L493" s="4">
        <f>INDEX(products!$A$1:$G$49,MATCH(orders!$D493,products!$A$1:$A$49,0),MATCH(orders!L$1,products!$A$1:$G$1,0))</f>
        <v>3.8849999999999998</v>
      </c>
      <c r="M493" s="4">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8">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8">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8">
        <f>INDEX(products!$A$1:$G$49,MATCH(orders!$D496,products!$A$1:$A$49,0),MATCH(orders!K$1,products!$A$1:$G$1,0))</f>
        <v>1</v>
      </c>
      <c r="L496" s="4">
        <f>INDEX(products!$A$1:$G$49,MATCH(orders!$D496,products!$A$1:$A$49,0),MATCH(orders!L$1,products!$A$1:$G$1,0))</f>
        <v>15.85</v>
      </c>
      <c r="M496" s="4">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8">
        <f>INDEX(products!$A$1:$G$49,MATCH(orders!$D497,products!$A$1:$A$49,0),MATCH(orders!K$1,products!$A$1:$G$1,0))</f>
        <v>1</v>
      </c>
      <c r="L497" s="4">
        <f>INDEX(products!$A$1:$G$49,MATCH(orders!$D497,products!$A$1:$A$49,0),MATCH(orders!L$1,products!$A$1:$G$1,0))</f>
        <v>15.85</v>
      </c>
      <c r="M497" s="4">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8">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8">
        <f>INDEX(products!$A$1:$G$49,MATCH(orders!$D499,products!$A$1:$A$49,0),MATCH(orders!K$1,products!$A$1:$G$1,0))</f>
        <v>1</v>
      </c>
      <c r="L499" s="4">
        <f>INDEX(products!$A$1:$G$49,MATCH(orders!$D499,products!$A$1:$A$49,0),MATCH(orders!L$1,products!$A$1:$G$1,0))</f>
        <v>9.9499999999999993</v>
      </c>
      <c r="M499" s="4">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8">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8">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8">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8">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8">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8">
        <f>INDEX(products!$A$1:$G$49,MATCH(orders!$D505,products!$A$1:$A$49,0),MATCH(orders!K$1,products!$A$1:$G$1,0))</f>
        <v>1</v>
      </c>
      <c r="L505" s="4">
        <f>INDEX(products!$A$1:$G$49,MATCH(orders!$D505,products!$A$1:$A$49,0),MATCH(orders!L$1,products!$A$1:$G$1,0))</f>
        <v>12.95</v>
      </c>
      <c r="M505" s="4">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8">
        <f>INDEX(products!$A$1:$G$49,MATCH(orders!$D506,products!$A$1:$A$49,0),MATCH(orders!K$1,products!$A$1:$G$1,0))</f>
        <v>0.2</v>
      </c>
      <c r="L506" s="4">
        <f>INDEX(products!$A$1:$G$49,MATCH(orders!$D506,products!$A$1:$A$49,0),MATCH(orders!L$1,products!$A$1:$G$1,0))</f>
        <v>4.7549999999999999</v>
      </c>
      <c r="M506" s="4">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8">
        <f>INDEX(products!$A$1:$G$49,MATCH(orders!$D507,products!$A$1:$A$49,0),MATCH(orders!K$1,products!$A$1:$G$1,0))</f>
        <v>0.2</v>
      </c>
      <c r="L507" s="4">
        <f>INDEX(products!$A$1:$G$49,MATCH(orders!$D507,products!$A$1:$A$49,0),MATCH(orders!L$1,products!$A$1:$G$1,0))</f>
        <v>4.3650000000000002</v>
      </c>
      <c r="M507" s="4">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8">
        <f>INDEX(products!$A$1:$G$49,MATCH(orders!$D508,products!$A$1:$A$49,0),MATCH(orders!K$1,products!$A$1:$G$1,0))</f>
        <v>1</v>
      </c>
      <c r="L508" s="4">
        <f>INDEX(products!$A$1:$G$49,MATCH(orders!$D508,products!$A$1:$A$49,0),MATCH(orders!L$1,products!$A$1:$G$1,0))</f>
        <v>12.95</v>
      </c>
      <c r="M508" s="4">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8">
        <f>INDEX(products!$A$1:$G$49,MATCH(orders!$D509,products!$A$1:$A$49,0),MATCH(orders!K$1,products!$A$1:$G$1,0))</f>
        <v>2.5</v>
      </c>
      <c r="L509" s="4">
        <f>INDEX(products!$A$1:$G$49,MATCH(orders!$D509,products!$A$1:$A$49,0),MATCH(orders!L$1,products!$A$1:$G$1,0))</f>
        <v>29.784999999999997</v>
      </c>
      <c r="M509" s="4">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8">
        <f>INDEX(products!$A$1:$G$49,MATCH(orders!$D510,products!$A$1:$A$49,0),MATCH(orders!K$1,products!$A$1:$G$1,0))</f>
        <v>0.5</v>
      </c>
      <c r="L510" s="4">
        <f>INDEX(products!$A$1:$G$49,MATCH(orders!$D510,products!$A$1:$A$49,0),MATCH(orders!L$1,products!$A$1:$G$1,0))</f>
        <v>7.77</v>
      </c>
      <c r="M510" s="4">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8">
        <f>INDEX(products!$A$1:$G$49,MATCH(orders!$D511,products!$A$1:$A$49,0),MATCH(orders!K$1,products!$A$1:$G$1,0))</f>
        <v>1</v>
      </c>
      <c r="L511" s="4">
        <f>INDEX(products!$A$1:$G$49,MATCH(orders!$D511,products!$A$1:$A$49,0),MATCH(orders!L$1,products!$A$1:$G$1,0))</f>
        <v>9.9499999999999993</v>
      </c>
      <c r="M511" s="4">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8">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8">
        <f>INDEX(products!$A$1:$G$49,MATCH(orders!$D513,products!$A$1:$A$49,0),MATCH(orders!K$1,products!$A$1:$G$1,0))</f>
        <v>0.2</v>
      </c>
      <c r="L513" s="4">
        <f>INDEX(products!$A$1:$G$49,MATCH(orders!$D513,products!$A$1:$A$49,0),MATCH(orders!L$1,products!$A$1:$G$1,0))</f>
        <v>3.375</v>
      </c>
      <c r="M513" s="4">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8">
        <f>INDEX(products!$A$1:$G$49,MATCH(orders!$D514,products!$A$1:$A$49,0),MATCH(orders!K$1,products!$A$1:$G$1,0))</f>
        <v>1</v>
      </c>
      <c r="L514" s="4">
        <f>INDEX(products!$A$1:$G$49,MATCH(orders!$D514,products!$A$1:$A$49,0),MATCH(orders!L$1,products!$A$1:$G$1,0))</f>
        <v>15.85</v>
      </c>
      <c r="M514" s="4">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8">
        <f>INDEX(products!$A$1:$G$49,MATCH(orders!$D515,products!$A$1:$A$49,0),MATCH(orders!K$1,products!$A$1:$G$1,0))</f>
        <v>1</v>
      </c>
      <c r="L515" s="4">
        <f>INDEX(products!$A$1:$G$49,MATCH(orders!$D515,products!$A$1:$A$49,0),MATCH(orders!L$1,products!$A$1:$G$1,0))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8">
        <f>INDEX(products!$A$1:$G$49,MATCH(orders!$D516,products!$A$1:$A$49,0),MATCH(orders!K$1,products!$A$1:$G$1,0))</f>
        <v>0.2</v>
      </c>
      <c r="L516" s="4">
        <f>INDEX(products!$A$1:$G$49,MATCH(orders!$D516,products!$A$1:$A$49,0),MATCH(orders!L$1,products!$A$1:$G$1,0))</f>
        <v>4.3650000000000002</v>
      </c>
      <c r="M516" s="4">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8">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8">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8">
        <f>INDEX(products!$A$1:$G$49,MATCH(orders!$D519,products!$A$1:$A$49,0),MATCH(orders!K$1,products!$A$1:$G$1,0))</f>
        <v>0.2</v>
      </c>
      <c r="L519" s="4">
        <f>INDEX(products!$A$1:$G$49,MATCH(orders!$D519,products!$A$1:$A$49,0),MATCH(orders!L$1,products!$A$1:$G$1,0))</f>
        <v>3.8849999999999998</v>
      </c>
      <c r="M519" s="4">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8">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8">
        <f>INDEX(products!$A$1:$G$49,MATCH(orders!$D521,products!$A$1:$A$49,0),MATCH(orders!K$1,products!$A$1:$G$1,0))</f>
        <v>0.5</v>
      </c>
      <c r="L521" s="4">
        <f>INDEX(products!$A$1:$G$49,MATCH(orders!$D521,products!$A$1:$A$49,0),MATCH(orders!L$1,products!$A$1:$G$1,0))</f>
        <v>5.97</v>
      </c>
      <c r="M521" s="4">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8">
        <f>INDEX(products!$A$1:$G$49,MATCH(orders!$D522,products!$A$1:$A$49,0),MATCH(orders!K$1,products!$A$1:$G$1,0))</f>
        <v>0.2</v>
      </c>
      <c r="L522" s="4">
        <f>INDEX(products!$A$1:$G$49,MATCH(orders!$D522,products!$A$1:$A$49,0),MATCH(orders!L$1,products!$A$1:$G$1,0))</f>
        <v>3.8849999999999998</v>
      </c>
      <c r="M522" s="4">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8">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8">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8">
        <f>INDEX(products!$A$1:$G$49,MATCH(orders!$D525,products!$A$1:$A$49,0),MATCH(orders!K$1,products!$A$1:$G$1,0))</f>
        <v>2.5</v>
      </c>
      <c r="L525" s="4">
        <f>INDEX(products!$A$1:$G$49,MATCH(orders!$D525,products!$A$1:$A$49,0),MATCH(orders!L$1,products!$A$1:$G$1,0))</f>
        <v>29.784999999999997</v>
      </c>
      <c r="M525" s="4">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8">
        <f>INDEX(products!$A$1:$G$49,MATCH(orders!$D526,products!$A$1:$A$49,0),MATCH(orders!K$1,products!$A$1:$G$1,0))</f>
        <v>2.5</v>
      </c>
      <c r="L526" s="4">
        <f>INDEX(products!$A$1:$G$49,MATCH(orders!$D526,products!$A$1:$A$49,0),MATCH(orders!L$1,products!$A$1:$G$1,0))</f>
        <v>36.454999999999998</v>
      </c>
      <c r="M526" s="4">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8">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8">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8">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8">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8">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8">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8">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8">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8">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8">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8">
        <f>INDEX(products!$A$1:$G$49,MATCH(orders!$D537,products!$A$1:$A$49,0),MATCH(orders!K$1,products!$A$1:$G$1,0))</f>
        <v>0.2</v>
      </c>
      <c r="L537" s="4">
        <f>INDEX(products!$A$1:$G$49,MATCH(orders!$D537,products!$A$1:$A$49,0),MATCH(orders!L$1,products!$A$1:$G$1,0))</f>
        <v>4.7549999999999999</v>
      </c>
      <c r="M537" s="4">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8">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8">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8">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8">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8">
        <f>INDEX(products!$A$1:$G$49,MATCH(orders!$D542,products!$A$1:$A$49,0),MATCH(orders!K$1,products!$A$1:$G$1,0))</f>
        <v>1</v>
      </c>
      <c r="L542" s="4">
        <f>INDEX(products!$A$1:$G$49,MATCH(orders!$D542,products!$A$1:$A$49,0),MATCH(orders!L$1,products!$A$1:$G$1,0))</f>
        <v>15.85</v>
      </c>
      <c r="M542" s="4">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8">
        <f>INDEX(products!$A$1:$G$49,MATCH(orders!$D543,products!$A$1:$A$49,0),MATCH(orders!K$1,products!$A$1:$G$1,0))</f>
        <v>2.5</v>
      </c>
      <c r="L543" s="4">
        <f>INDEX(products!$A$1:$G$49,MATCH(orders!$D543,products!$A$1:$A$49,0),MATCH(orders!L$1,products!$A$1:$G$1,0))</f>
        <v>22.884999999999998</v>
      </c>
      <c r="M543" s="4">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8">
        <f>INDEX(products!$A$1:$G$49,MATCH(orders!$D544,products!$A$1:$A$49,0),MATCH(orders!K$1,products!$A$1:$G$1,0))</f>
        <v>2.5</v>
      </c>
      <c r="L544" s="4">
        <f>INDEX(products!$A$1:$G$49,MATCH(orders!$D544,products!$A$1:$A$49,0),MATCH(orders!L$1,products!$A$1:$G$1,0))</f>
        <v>25.874999999999996</v>
      </c>
      <c r="M544" s="4">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8">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8">
        <f>INDEX(products!$A$1:$G$49,MATCH(orders!$D546,products!$A$1:$A$49,0),MATCH(orders!K$1,products!$A$1:$G$1,0))</f>
        <v>0.5</v>
      </c>
      <c r="L546" s="4">
        <f>INDEX(products!$A$1:$G$49,MATCH(orders!$D546,products!$A$1:$A$49,0),MATCH(orders!L$1,products!$A$1:$G$1,0))</f>
        <v>7.77</v>
      </c>
      <c r="M546" s="4">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8">
        <f>INDEX(products!$A$1:$G$49,MATCH(orders!$D547,products!$A$1:$A$49,0),MATCH(orders!K$1,products!$A$1:$G$1,0))</f>
        <v>0.2</v>
      </c>
      <c r="L547" s="4">
        <f>INDEX(products!$A$1:$G$49,MATCH(orders!$D547,products!$A$1:$A$49,0),MATCH(orders!L$1,products!$A$1:$G$1,0))</f>
        <v>3.8849999999999998</v>
      </c>
      <c r="M547" s="4">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8">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8">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8">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8">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8">
        <f>INDEX(products!$A$1:$G$49,MATCH(orders!$D552,products!$A$1:$A$49,0),MATCH(orders!K$1,products!$A$1:$G$1,0))</f>
        <v>0.2</v>
      </c>
      <c r="L552" s="4">
        <f>INDEX(products!$A$1:$G$49,MATCH(orders!$D552,products!$A$1:$A$49,0),MATCH(orders!L$1,products!$A$1:$G$1,0))</f>
        <v>3.8849999999999998</v>
      </c>
      <c r="M552" s="4">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8">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8">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8">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8">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8">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8">
        <f>INDEX(products!$A$1:$G$49,MATCH(orders!$D558,products!$A$1:$A$49,0),MATCH(orders!K$1,products!$A$1:$G$1,0))</f>
        <v>0.2</v>
      </c>
      <c r="L558" s="4">
        <f>INDEX(products!$A$1:$G$49,MATCH(orders!$D558,products!$A$1:$A$49,0),MATCH(orders!L$1,products!$A$1:$G$1,0))</f>
        <v>4.3650000000000002</v>
      </c>
      <c r="M558" s="4">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8">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8">
        <f>INDEX(products!$A$1:$G$49,MATCH(orders!$D560,products!$A$1:$A$49,0),MATCH(orders!K$1,products!$A$1:$G$1,0))</f>
        <v>0.2</v>
      </c>
      <c r="L560" s="4">
        <f>INDEX(products!$A$1:$G$49,MATCH(orders!$D560,products!$A$1:$A$49,0),MATCH(orders!L$1,products!$A$1:$G$1,0))</f>
        <v>3.8849999999999998</v>
      </c>
      <c r="M560" s="4">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8">
        <f>INDEX(products!$A$1:$G$49,MATCH(orders!$D561,products!$A$1:$A$49,0),MATCH(orders!K$1,products!$A$1:$G$1,0))</f>
        <v>1</v>
      </c>
      <c r="L561" s="4">
        <f>INDEX(products!$A$1:$G$49,MATCH(orders!$D561,products!$A$1:$A$49,0),MATCH(orders!L$1,products!$A$1:$G$1,0))</f>
        <v>12.95</v>
      </c>
      <c r="M561" s="4">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8">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8">
        <f>INDEX(products!$A$1:$G$49,MATCH(orders!$D563,products!$A$1:$A$49,0),MATCH(orders!K$1,products!$A$1:$G$1,0))</f>
        <v>0.2</v>
      </c>
      <c r="L563" s="4">
        <f>INDEX(products!$A$1:$G$49,MATCH(orders!$D563,products!$A$1:$A$49,0),MATCH(orders!L$1,products!$A$1:$G$1,0))</f>
        <v>2.9849999999999999</v>
      </c>
      <c r="M563" s="4">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8">
        <f>INDEX(products!$A$1:$G$49,MATCH(orders!$D564,products!$A$1:$A$49,0),MATCH(orders!K$1,products!$A$1:$G$1,0))</f>
        <v>0.2</v>
      </c>
      <c r="L564" s="4">
        <f>INDEX(products!$A$1:$G$49,MATCH(orders!$D564,products!$A$1:$A$49,0),MATCH(orders!L$1,products!$A$1:$G$1,0))</f>
        <v>4.7549999999999999</v>
      </c>
      <c r="M564" s="4">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8">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8">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8">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8">
        <f>INDEX(products!$A$1:$G$49,MATCH(orders!$D568,products!$A$1:$A$49,0),MATCH(orders!K$1,products!$A$1:$G$1,0))</f>
        <v>0.2</v>
      </c>
      <c r="L568" s="4">
        <f>INDEX(products!$A$1:$G$49,MATCH(orders!$D568,products!$A$1:$A$49,0),MATCH(orders!L$1,products!$A$1:$G$1,0))</f>
        <v>3.375</v>
      </c>
      <c r="M568" s="4">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8">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8">
        <f>INDEX(products!$A$1:$G$49,MATCH(orders!$D570,products!$A$1:$A$49,0),MATCH(orders!K$1,products!$A$1:$G$1,0))</f>
        <v>0.2</v>
      </c>
      <c r="L570" s="4">
        <f>INDEX(products!$A$1:$G$49,MATCH(orders!$D570,products!$A$1:$A$49,0),MATCH(orders!L$1,products!$A$1:$G$1,0))</f>
        <v>4.7549999999999999</v>
      </c>
      <c r="M570" s="4">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8">
        <f>INDEX(products!$A$1:$G$49,MATCH(orders!$D571,products!$A$1:$A$49,0),MATCH(orders!K$1,products!$A$1:$G$1,0))</f>
        <v>2.5</v>
      </c>
      <c r="L571" s="4">
        <f>INDEX(products!$A$1:$G$49,MATCH(orders!$D571,products!$A$1:$A$49,0),MATCH(orders!L$1,products!$A$1:$G$1,0))</f>
        <v>22.884999999999998</v>
      </c>
      <c r="M571" s="4">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8">
        <f>INDEX(products!$A$1:$G$49,MATCH(orders!$D572,products!$A$1:$A$49,0),MATCH(orders!K$1,products!$A$1:$G$1,0))</f>
        <v>0.5</v>
      </c>
      <c r="L572" s="4">
        <f>INDEX(products!$A$1:$G$49,MATCH(orders!$D572,products!$A$1:$A$49,0),MATCH(orders!L$1,products!$A$1:$G$1,0))</f>
        <v>6.75</v>
      </c>
      <c r="M572" s="4">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8">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8">
        <f>INDEX(products!$A$1:$G$49,MATCH(orders!$D574,products!$A$1:$A$49,0),MATCH(orders!K$1,products!$A$1:$G$1,0))</f>
        <v>0.2</v>
      </c>
      <c r="L574" s="4">
        <f>INDEX(products!$A$1:$G$49,MATCH(orders!$D574,products!$A$1:$A$49,0),MATCH(orders!L$1,products!$A$1:$G$1,0))</f>
        <v>2.9849999999999999</v>
      </c>
      <c r="M574" s="4">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8">
        <f>INDEX(products!$A$1:$G$49,MATCH(orders!$D575,products!$A$1:$A$49,0),MATCH(orders!K$1,products!$A$1:$G$1,0))</f>
        <v>1</v>
      </c>
      <c r="L575" s="4">
        <f>INDEX(products!$A$1:$G$49,MATCH(orders!$D575,products!$A$1:$A$49,0),MATCH(orders!L$1,products!$A$1:$G$1,0))</f>
        <v>11.25</v>
      </c>
      <c r="M575" s="4">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8">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8">
        <f>INDEX(products!$A$1:$G$49,MATCH(orders!$D577,products!$A$1:$A$49,0),MATCH(orders!K$1,products!$A$1:$G$1,0))</f>
        <v>2.5</v>
      </c>
      <c r="L577" s="4">
        <f>INDEX(products!$A$1:$G$49,MATCH(orders!$D577,products!$A$1:$A$49,0),MATCH(orders!L$1,products!$A$1:$G$1,0))</f>
        <v>33.464999999999996</v>
      </c>
      <c r="M577" s="4">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8">
        <f>INDEX(products!$A$1:$G$49,MATCH(orders!$D578,products!$A$1:$A$49,0),MATCH(orders!K$1,products!$A$1:$G$1,0))</f>
        <v>0.2</v>
      </c>
      <c r="L578" s="4">
        <f>INDEX(products!$A$1:$G$49,MATCH(orders!$D578,products!$A$1:$A$49,0),MATCH(orders!L$1,products!$A$1:$G$1,0))</f>
        <v>2.9849999999999999</v>
      </c>
      <c r="M578" s="4">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8">
        <f>INDEX(products!$A$1:$G$49,MATCH(orders!$D579,products!$A$1:$A$49,0),MATCH(orders!K$1,products!$A$1:$G$1,0))</f>
        <v>1</v>
      </c>
      <c r="L579" s="4">
        <f>INDEX(products!$A$1:$G$49,MATCH(orders!$D579,products!$A$1:$A$49,0),MATCH(orders!L$1,products!$A$1:$G$1,0))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8">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8">
        <f>INDEX(products!$A$1:$G$49,MATCH(orders!$D581,products!$A$1:$A$49,0),MATCH(orders!K$1,products!$A$1:$G$1,0))</f>
        <v>0.5</v>
      </c>
      <c r="L581" s="4">
        <f>INDEX(products!$A$1:$G$49,MATCH(orders!$D581,products!$A$1:$A$49,0),MATCH(orders!L$1,products!$A$1:$G$1,0))</f>
        <v>6.75</v>
      </c>
      <c r="M581" s="4">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8">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8">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8">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8">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8">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8">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8">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8">
        <f>INDEX(products!$A$1:$G$49,MATCH(orders!$D589,products!$A$1:$A$49,0),MATCH(orders!K$1,products!$A$1:$G$1,0))</f>
        <v>0.5</v>
      </c>
      <c r="L589" s="4">
        <f>INDEX(products!$A$1:$G$49,MATCH(orders!$D589,products!$A$1:$A$49,0),MATCH(orders!L$1,products!$A$1:$G$1,0))</f>
        <v>7.77</v>
      </c>
      <c r="M589" s="4">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8">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8">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8">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8">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8">
        <f>INDEX(products!$A$1:$G$49,MATCH(orders!$D594,products!$A$1:$A$49,0),MATCH(orders!K$1,products!$A$1:$G$1,0))</f>
        <v>2.5</v>
      </c>
      <c r="L594" s="4">
        <f>INDEX(products!$A$1:$G$49,MATCH(orders!$D594,products!$A$1:$A$49,0),MATCH(orders!L$1,products!$A$1:$G$1,0))</f>
        <v>25.874999999999996</v>
      </c>
      <c r="M594" s="4">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8">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8">
        <f>INDEX(products!$A$1:$G$49,MATCH(orders!$D596,products!$A$1:$A$49,0),MATCH(orders!K$1,products!$A$1:$G$1,0))</f>
        <v>2.5</v>
      </c>
      <c r="L596" s="4">
        <f>INDEX(products!$A$1:$G$49,MATCH(orders!$D596,products!$A$1:$A$49,0),MATCH(orders!L$1,products!$A$1:$G$1,0))</f>
        <v>29.784999999999997</v>
      </c>
      <c r="M596" s="4">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8">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8">
        <f>INDEX(products!$A$1:$G$49,MATCH(orders!$D598,products!$A$1:$A$49,0),MATCH(orders!K$1,products!$A$1:$G$1,0))</f>
        <v>0.5</v>
      </c>
      <c r="L598" s="4">
        <f>INDEX(products!$A$1:$G$49,MATCH(orders!$D598,products!$A$1:$A$49,0),MATCH(orders!L$1,products!$A$1:$G$1,0))</f>
        <v>6.75</v>
      </c>
      <c r="M598" s="4">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8">
        <f>INDEX(products!$A$1:$G$49,MATCH(orders!$D599,products!$A$1:$A$49,0),MATCH(orders!K$1,products!$A$1:$G$1,0))</f>
        <v>2.5</v>
      </c>
      <c r="L599" s="4">
        <f>INDEX(products!$A$1:$G$49,MATCH(orders!$D599,products!$A$1:$A$49,0),MATCH(orders!L$1,products!$A$1:$G$1,0))</f>
        <v>36.454999999999998</v>
      </c>
      <c r="M599" s="4">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8">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8">
        <f>INDEX(products!$A$1:$G$49,MATCH(orders!$D601,products!$A$1:$A$49,0),MATCH(orders!K$1,products!$A$1:$G$1,0))</f>
        <v>0.2</v>
      </c>
      <c r="L601" s="4">
        <f>INDEX(products!$A$1:$G$49,MATCH(orders!$D601,products!$A$1:$A$49,0),MATCH(orders!L$1,products!$A$1:$G$1,0))</f>
        <v>2.9849999999999999</v>
      </c>
      <c r="M601" s="4">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8">
        <f>INDEX(products!$A$1:$G$49,MATCH(orders!$D602,products!$A$1:$A$49,0),MATCH(orders!K$1,products!$A$1:$G$1,0))</f>
        <v>0.5</v>
      </c>
      <c r="L602" s="4">
        <f>INDEX(products!$A$1:$G$49,MATCH(orders!$D602,products!$A$1:$A$49,0),MATCH(orders!L$1,products!$A$1:$G$1,0))</f>
        <v>7.77</v>
      </c>
      <c r="M602" s="4">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8">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8">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8">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8">
        <f>INDEX(products!$A$1:$G$49,MATCH(orders!$D606,products!$A$1:$A$49,0),MATCH(orders!K$1,products!$A$1:$G$1,0))</f>
        <v>2.5</v>
      </c>
      <c r="L606" s="4">
        <f>INDEX(products!$A$1:$G$49,MATCH(orders!$D606,products!$A$1:$A$49,0),MATCH(orders!L$1,products!$A$1:$G$1,0))</f>
        <v>29.784999999999997</v>
      </c>
      <c r="M606" s="4">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8">
        <f>INDEX(products!$A$1:$G$49,MATCH(orders!$D607,products!$A$1:$A$49,0),MATCH(orders!K$1,products!$A$1:$G$1,0))</f>
        <v>2.5</v>
      </c>
      <c r="L607" s="4">
        <f>INDEX(products!$A$1:$G$49,MATCH(orders!$D607,products!$A$1:$A$49,0),MATCH(orders!L$1,products!$A$1:$G$1,0))</f>
        <v>29.784999999999997</v>
      </c>
      <c r="M607" s="4">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8">
        <f>INDEX(products!$A$1:$G$49,MATCH(orders!$D608,products!$A$1:$A$49,0),MATCH(orders!K$1,products!$A$1:$G$1,0))</f>
        <v>2.5</v>
      </c>
      <c r="L608" s="4">
        <f>INDEX(products!$A$1:$G$49,MATCH(orders!$D608,products!$A$1:$A$49,0),MATCH(orders!L$1,products!$A$1:$G$1,0))</f>
        <v>36.454999999999998</v>
      </c>
      <c r="M608" s="4">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8">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8">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8">
        <f>INDEX(products!$A$1:$G$49,MATCH(orders!$D611,products!$A$1:$A$49,0),MATCH(orders!K$1,products!$A$1:$G$1,0))</f>
        <v>0.2</v>
      </c>
      <c r="L611" s="4">
        <f>INDEX(products!$A$1:$G$49,MATCH(orders!$D611,products!$A$1:$A$49,0),MATCH(orders!L$1,products!$A$1:$G$1,0))</f>
        <v>4.3650000000000002</v>
      </c>
      <c r="M611" s="4">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8">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8">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8">
        <f>INDEX(products!$A$1:$G$49,MATCH(orders!$D614,products!$A$1:$A$49,0),MATCH(orders!K$1,products!$A$1:$G$1,0))</f>
        <v>0.2</v>
      </c>
      <c r="L614" s="4">
        <f>INDEX(products!$A$1:$G$49,MATCH(orders!$D614,products!$A$1:$A$49,0),MATCH(orders!L$1,products!$A$1:$G$1,0))</f>
        <v>3.375</v>
      </c>
      <c r="M614" s="4">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8">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8">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8">
        <f>INDEX(products!$A$1:$G$49,MATCH(orders!$D617,products!$A$1:$A$49,0),MATCH(orders!K$1,products!$A$1:$G$1,0))</f>
        <v>2.5</v>
      </c>
      <c r="L617" s="4">
        <f>INDEX(products!$A$1:$G$49,MATCH(orders!$D617,products!$A$1:$A$49,0),MATCH(orders!L$1,products!$A$1:$G$1,0))</f>
        <v>36.454999999999998</v>
      </c>
      <c r="M617" s="4">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8">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8">
        <f>INDEX(products!$A$1:$G$49,MATCH(orders!$D619,products!$A$1:$A$49,0),MATCH(orders!K$1,products!$A$1:$G$1,0))</f>
        <v>2.5</v>
      </c>
      <c r="L619" s="4">
        <f>INDEX(products!$A$1:$G$49,MATCH(orders!$D619,products!$A$1:$A$49,0),MATCH(orders!L$1,products!$A$1:$G$1,0))</f>
        <v>33.464999999999996</v>
      </c>
      <c r="M619" s="4">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8">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8">
        <f>INDEX(products!$A$1:$G$49,MATCH(orders!$D621,products!$A$1:$A$49,0),MATCH(orders!K$1,products!$A$1:$G$1,0))</f>
        <v>0.5</v>
      </c>
      <c r="L621" s="4">
        <f>INDEX(products!$A$1:$G$49,MATCH(orders!$D621,products!$A$1:$A$49,0),MATCH(orders!L$1,products!$A$1:$G$1,0))</f>
        <v>7.77</v>
      </c>
      <c r="M621" s="4">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8">
        <f>INDEX(products!$A$1:$G$49,MATCH(orders!$D622,products!$A$1:$A$49,0),MATCH(orders!K$1,products!$A$1:$G$1,0))</f>
        <v>0.2</v>
      </c>
      <c r="L622" s="4">
        <f>INDEX(products!$A$1:$G$49,MATCH(orders!$D622,products!$A$1:$A$49,0),MATCH(orders!L$1,products!$A$1:$G$1,0))</f>
        <v>3.375</v>
      </c>
      <c r="M622" s="4">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8">
        <f>INDEX(products!$A$1:$G$49,MATCH(orders!$D623,products!$A$1:$A$49,0),MATCH(orders!K$1,products!$A$1:$G$1,0))</f>
        <v>1</v>
      </c>
      <c r="L623" s="4">
        <f>INDEX(products!$A$1:$G$49,MATCH(orders!$D623,products!$A$1:$A$49,0),MATCH(orders!L$1,products!$A$1:$G$1,0))</f>
        <v>12.95</v>
      </c>
      <c r="M623" s="4">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8">
        <f>INDEX(products!$A$1:$G$49,MATCH(orders!$D624,products!$A$1:$A$49,0),MATCH(orders!K$1,products!$A$1:$G$1,0))</f>
        <v>2.5</v>
      </c>
      <c r="L624" s="4">
        <f>INDEX(products!$A$1:$G$49,MATCH(orders!$D624,products!$A$1:$A$49,0),MATCH(orders!L$1,products!$A$1:$G$1,0))</f>
        <v>33.464999999999996</v>
      </c>
      <c r="M624" s="4">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8">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8">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8">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8">
        <f>INDEX(products!$A$1:$G$49,MATCH(orders!$D628,products!$A$1:$A$49,0),MATCH(orders!K$1,products!$A$1:$G$1,0))</f>
        <v>2.5</v>
      </c>
      <c r="L628" s="4">
        <f>INDEX(products!$A$1:$G$49,MATCH(orders!$D628,products!$A$1:$A$49,0),MATCH(orders!L$1,products!$A$1:$G$1,0))</f>
        <v>25.874999999999996</v>
      </c>
      <c r="M628" s="4">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8">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8">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8">
        <f>INDEX(products!$A$1:$G$49,MATCH(orders!$D631,products!$A$1:$A$49,0),MATCH(orders!K$1,products!$A$1:$G$1,0))</f>
        <v>0.5</v>
      </c>
      <c r="L631" s="4">
        <f>INDEX(products!$A$1:$G$49,MATCH(orders!$D631,products!$A$1:$A$49,0),MATCH(orders!L$1,products!$A$1:$G$1,0))</f>
        <v>7.77</v>
      </c>
      <c r="M631" s="4">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8">
        <f>INDEX(products!$A$1:$G$49,MATCH(orders!$D632,products!$A$1:$A$49,0),MATCH(orders!K$1,products!$A$1:$G$1,0))</f>
        <v>0.2</v>
      </c>
      <c r="L632" s="4">
        <f>INDEX(products!$A$1:$G$49,MATCH(orders!$D632,products!$A$1:$A$49,0),MATCH(orders!L$1,products!$A$1:$G$1,0))</f>
        <v>2.9849999999999999</v>
      </c>
      <c r="M632" s="4">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8">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8">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8">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8">
        <f>INDEX(products!$A$1:$G$49,MATCH(orders!$D636,products!$A$1:$A$49,0),MATCH(orders!K$1,products!$A$1:$G$1,0))</f>
        <v>1</v>
      </c>
      <c r="L636" s="4">
        <f>INDEX(products!$A$1:$G$49,MATCH(orders!$D636,products!$A$1:$A$49,0),MATCH(orders!L$1,products!$A$1:$G$1,0))</f>
        <v>14.55</v>
      </c>
      <c r="M636" s="4">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8">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8">
        <f>INDEX(products!$A$1:$G$49,MATCH(orders!$D638,products!$A$1:$A$49,0),MATCH(orders!K$1,products!$A$1:$G$1,0))</f>
        <v>1</v>
      </c>
      <c r="L638" s="4">
        <f>INDEX(products!$A$1:$G$49,MATCH(orders!$D638,products!$A$1:$A$49,0),MATCH(orders!L$1,products!$A$1:$G$1,0))</f>
        <v>15.85</v>
      </c>
      <c r="M638" s="4">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8">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8">
        <f>INDEX(products!$A$1:$G$49,MATCH(orders!$D640,products!$A$1:$A$49,0),MATCH(orders!K$1,products!$A$1:$G$1,0))</f>
        <v>2.5</v>
      </c>
      <c r="L640" s="4">
        <f>INDEX(products!$A$1:$G$49,MATCH(orders!$D640,products!$A$1:$A$49,0),MATCH(orders!L$1,products!$A$1:$G$1,0))</f>
        <v>25.874999999999996</v>
      </c>
      <c r="M640" s="4">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8">
        <f>INDEX(products!$A$1:$G$49,MATCH(orders!$D641,products!$A$1:$A$49,0),MATCH(orders!K$1,products!$A$1:$G$1,0))</f>
        <v>0.2</v>
      </c>
      <c r="L641" s="4">
        <f>INDEX(products!$A$1:$G$49,MATCH(orders!$D641,products!$A$1:$A$49,0),MATCH(orders!L$1,products!$A$1:$G$1,0))</f>
        <v>3.8849999999999998</v>
      </c>
      <c r="M641" s="4">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8">
        <f>INDEX(products!$A$1:$G$49,MATCH(orders!$D642,products!$A$1:$A$49,0),MATCH(orders!K$1,products!$A$1:$G$1,0))</f>
        <v>2.5</v>
      </c>
      <c r="L642" s="4">
        <f>INDEX(products!$A$1:$G$49,MATCH(orders!$D642,products!$A$1:$A$49,0),MATCH(orders!L$1,products!$A$1:$G$1,0))</f>
        <v>27.484999999999996</v>
      </c>
      <c r="M642" s="4">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8">
        <f>INDEX(products!$A$1:$G$49,MATCH(orders!$D643,products!$A$1:$A$49,0),MATCH(orders!K$1,products!$A$1:$G$1,0))</f>
        <v>1</v>
      </c>
      <c r="L643" s="4">
        <f>INDEX(products!$A$1:$G$49,MATCH(orders!$D643,products!$A$1:$A$49,0),MATCH(orders!L$1,products!$A$1:$G$1,0))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8">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8">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8">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8">
        <f>INDEX(products!$A$1:$G$49,MATCH(orders!$D647,products!$A$1:$A$49,0),MATCH(orders!K$1,products!$A$1:$G$1,0))</f>
        <v>2.5</v>
      </c>
      <c r="L647" s="4">
        <f>INDEX(products!$A$1:$G$49,MATCH(orders!$D647,products!$A$1:$A$49,0),MATCH(orders!L$1,products!$A$1:$G$1,0))</f>
        <v>22.884999999999998</v>
      </c>
      <c r="M647" s="4">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8">
        <f>INDEX(products!$A$1:$G$49,MATCH(orders!$D648,products!$A$1:$A$49,0),MATCH(orders!K$1,products!$A$1:$G$1,0))</f>
        <v>1</v>
      </c>
      <c r="L648" s="4">
        <f>INDEX(products!$A$1:$G$49,MATCH(orders!$D648,products!$A$1:$A$49,0),MATCH(orders!L$1,products!$A$1:$G$1,0))</f>
        <v>9.9499999999999993</v>
      </c>
      <c r="M648" s="4">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8">
        <f>INDEX(products!$A$1:$G$49,MATCH(orders!$D649,products!$A$1:$A$49,0),MATCH(orders!K$1,products!$A$1:$G$1,0))</f>
        <v>0.5</v>
      </c>
      <c r="L649" s="4">
        <f>INDEX(products!$A$1:$G$49,MATCH(orders!$D649,products!$A$1:$A$49,0),MATCH(orders!L$1,products!$A$1:$G$1,0))</f>
        <v>9.51</v>
      </c>
      <c r="M649" s="4">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8">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8">
        <f>INDEX(products!$A$1:$G$49,MATCH(orders!$D651,products!$A$1:$A$49,0),MATCH(orders!K$1,products!$A$1:$G$1,0))</f>
        <v>1</v>
      </c>
      <c r="L651" s="4">
        <f>INDEX(products!$A$1:$G$49,MATCH(orders!$D651,products!$A$1:$A$49,0),MATCH(orders!L$1,products!$A$1:$G$1,0))</f>
        <v>15.85</v>
      </c>
      <c r="M651" s="4">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8">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8">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8">
        <f>INDEX(products!$A$1:$G$49,MATCH(orders!$D654,products!$A$1:$A$49,0),MATCH(orders!K$1,products!$A$1:$G$1,0))</f>
        <v>1</v>
      </c>
      <c r="L654" s="4">
        <f>INDEX(products!$A$1:$G$49,MATCH(orders!$D654,products!$A$1:$A$49,0),MATCH(orders!L$1,products!$A$1:$G$1,0))</f>
        <v>15.85</v>
      </c>
      <c r="M654" s="4">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8">
        <f>INDEX(products!$A$1:$G$49,MATCH(orders!$D655,products!$A$1:$A$49,0),MATCH(orders!K$1,products!$A$1:$G$1,0))</f>
        <v>2.5</v>
      </c>
      <c r="L655" s="4">
        <f>INDEX(products!$A$1:$G$49,MATCH(orders!$D655,products!$A$1:$A$49,0),MATCH(orders!L$1,products!$A$1:$G$1,0))</f>
        <v>25.874999999999996</v>
      </c>
      <c r="M655" s="4">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8">
        <f>INDEX(products!$A$1:$G$49,MATCH(orders!$D656,products!$A$1:$A$49,0),MATCH(orders!K$1,products!$A$1:$G$1,0))</f>
        <v>2.5</v>
      </c>
      <c r="L656" s="4">
        <f>INDEX(products!$A$1:$G$49,MATCH(orders!$D656,products!$A$1:$A$49,0),MATCH(orders!L$1,products!$A$1:$G$1,0))</f>
        <v>22.884999999999998</v>
      </c>
      <c r="M656" s="4">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8">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8">
        <f>INDEX(products!$A$1:$G$49,MATCH(orders!$D658,products!$A$1:$A$49,0),MATCH(orders!K$1,products!$A$1:$G$1,0))</f>
        <v>1</v>
      </c>
      <c r="L658" s="4">
        <f>INDEX(products!$A$1:$G$49,MATCH(orders!$D658,products!$A$1:$A$49,0),MATCH(orders!L$1,products!$A$1:$G$1,0))</f>
        <v>12.95</v>
      </c>
      <c r="M658" s="4">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8">
        <f>INDEX(products!$A$1:$G$49,MATCH(orders!$D659,products!$A$1:$A$49,0),MATCH(orders!K$1,products!$A$1:$G$1,0))</f>
        <v>0.5</v>
      </c>
      <c r="L659" s="4">
        <f>INDEX(products!$A$1:$G$49,MATCH(orders!$D659,products!$A$1:$A$49,0),MATCH(orders!L$1,products!$A$1:$G$1,0))</f>
        <v>6.75</v>
      </c>
      <c r="M659" s="4">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8">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8">
        <f>INDEX(products!$A$1:$G$49,MATCH(orders!$D661,products!$A$1:$A$49,0),MATCH(orders!K$1,products!$A$1:$G$1,0))</f>
        <v>2.5</v>
      </c>
      <c r="L661" s="4">
        <f>INDEX(products!$A$1:$G$49,MATCH(orders!$D661,products!$A$1:$A$49,0),MATCH(orders!L$1,products!$A$1:$G$1,0))</f>
        <v>22.884999999999998</v>
      </c>
      <c r="M661" s="4">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8">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8">
        <f>INDEX(products!$A$1:$G$49,MATCH(orders!$D663,products!$A$1:$A$49,0),MATCH(orders!K$1,products!$A$1:$G$1,0))</f>
        <v>0.2</v>
      </c>
      <c r="L663" s="4">
        <f>INDEX(products!$A$1:$G$49,MATCH(orders!$D663,products!$A$1:$A$49,0),MATCH(orders!L$1,products!$A$1:$G$1,0))</f>
        <v>3.375</v>
      </c>
      <c r="M663" s="4">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8">
        <f>INDEX(products!$A$1:$G$49,MATCH(orders!$D664,products!$A$1:$A$49,0),MATCH(orders!K$1,products!$A$1:$G$1,0))</f>
        <v>2.5</v>
      </c>
      <c r="L664" s="4">
        <f>INDEX(products!$A$1:$G$49,MATCH(orders!$D664,products!$A$1:$A$49,0),MATCH(orders!L$1,products!$A$1:$G$1,0))</f>
        <v>29.784999999999997</v>
      </c>
      <c r="M664" s="4">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8">
        <f>INDEX(products!$A$1:$G$49,MATCH(orders!$D665,products!$A$1:$A$49,0),MATCH(orders!K$1,products!$A$1:$G$1,0))</f>
        <v>1</v>
      </c>
      <c r="L665" s="4">
        <f>INDEX(products!$A$1:$G$49,MATCH(orders!$D665,products!$A$1:$A$49,0),MATCH(orders!L$1,products!$A$1:$G$1,0))</f>
        <v>11.25</v>
      </c>
      <c r="M665" s="4">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8">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8">
        <f>INDEX(products!$A$1:$G$49,MATCH(orders!$D667,products!$A$1:$A$49,0),MATCH(orders!K$1,products!$A$1:$G$1,0))</f>
        <v>0.2</v>
      </c>
      <c r="L667" s="4">
        <f>INDEX(products!$A$1:$G$49,MATCH(orders!$D667,products!$A$1:$A$49,0),MATCH(orders!L$1,products!$A$1:$G$1,0))</f>
        <v>3.8849999999999998</v>
      </c>
      <c r="M667" s="4">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8">
        <f>INDEX(products!$A$1:$G$49,MATCH(orders!$D668,products!$A$1:$A$49,0),MATCH(orders!K$1,products!$A$1:$G$1,0))</f>
        <v>2.5</v>
      </c>
      <c r="L668" s="4">
        <f>INDEX(products!$A$1:$G$49,MATCH(orders!$D668,products!$A$1:$A$49,0),MATCH(orders!L$1,products!$A$1:$G$1,0))</f>
        <v>22.884999999999998</v>
      </c>
      <c r="M668" s="4">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8">
        <f>INDEX(products!$A$1:$G$49,MATCH(orders!$D669,products!$A$1:$A$49,0),MATCH(orders!K$1,products!$A$1:$G$1,0))</f>
        <v>1</v>
      </c>
      <c r="L669" s="4">
        <f>INDEX(products!$A$1:$G$49,MATCH(orders!$D669,products!$A$1:$A$49,0),MATCH(orders!L$1,products!$A$1:$G$1,0))</f>
        <v>9.9499999999999993</v>
      </c>
      <c r="M669" s="4">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8">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8">
        <f>INDEX(products!$A$1:$G$49,MATCH(orders!$D671,products!$A$1:$A$49,0),MATCH(orders!K$1,products!$A$1:$G$1,0))</f>
        <v>2.5</v>
      </c>
      <c r="L671" s="4">
        <f>INDEX(products!$A$1:$G$49,MATCH(orders!$D671,products!$A$1:$A$49,0),MATCH(orders!L$1,products!$A$1:$G$1,0))</f>
        <v>33.464999999999996</v>
      </c>
      <c r="M671" s="4">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8">
        <f>INDEX(products!$A$1:$G$49,MATCH(orders!$D672,products!$A$1:$A$49,0),MATCH(orders!K$1,products!$A$1:$G$1,0))</f>
        <v>0.2</v>
      </c>
      <c r="L672" s="4">
        <f>INDEX(products!$A$1:$G$49,MATCH(orders!$D672,products!$A$1:$A$49,0),MATCH(orders!L$1,products!$A$1:$G$1,0))</f>
        <v>4.3650000000000002</v>
      </c>
      <c r="M672" s="4">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8">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8">
        <f>INDEX(products!$A$1:$G$49,MATCH(orders!$D674,products!$A$1:$A$49,0),MATCH(orders!K$1,products!$A$1:$G$1,0))</f>
        <v>0.5</v>
      </c>
      <c r="L674" s="4">
        <f>INDEX(products!$A$1:$G$49,MATCH(orders!$D674,products!$A$1:$A$49,0),MATCH(orders!L$1,products!$A$1:$G$1,0))</f>
        <v>8.73</v>
      </c>
      <c r="M674" s="4">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8">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8">
        <f>INDEX(products!$A$1:$G$49,MATCH(orders!$D676,products!$A$1:$A$49,0),MATCH(orders!K$1,products!$A$1:$G$1,0))</f>
        <v>2.5</v>
      </c>
      <c r="L676" s="4">
        <f>INDEX(products!$A$1:$G$49,MATCH(orders!$D676,products!$A$1:$A$49,0),MATCH(orders!L$1,products!$A$1:$G$1,0))</f>
        <v>29.784999999999997</v>
      </c>
      <c r="M676" s="4">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8">
        <f>INDEX(products!$A$1:$G$49,MATCH(orders!$D677,products!$A$1:$A$49,0),MATCH(orders!K$1,products!$A$1:$G$1,0))</f>
        <v>2.5</v>
      </c>
      <c r="L677" s="4">
        <f>INDEX(products!$A$1:$G$49,MATCH(orders!$D677,products!$A$1:$A$49,0),MATCH(orders!L$1,products!$A$1:$G$1,0))</f>
        <v>29.784999999999997</v>
      </c>
      <c r="M677" s="4">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8">
        <f>INDEX(products!$A$1:$G$49,MATCH(orders!$D678,products!$A$1:$A$49,0),MATCH(orders!K$1,products!$A$1:$G$1,0))</f>
        <v>0.5</v>
      </c>
      <c r="L678" s="4">
        <f>INDEX(products!$A$1:$G$49,MATCH(orders!$D678,products!$A$1:$A$49,0),MATCH(orders!L$1,products!$A$1:$G$1,0))</f>
        <v>9.51</v>
      </c>
      <c r="M678" s="4">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8">
        <f>INDEX(products!$A$1:$G$49,MATCH(orders!$D679,products!$A$1:$A$49,0),MATCH(orders!K$1,products!$A$1:$G$1,0))</f>
        <v>0.5</v>
      </c>
      <c r="L679" s="4">
        <f>INDEX(products!$A$1:$G$49,MATCH(orders!$D679,products!$A$1:$A$49,0),MATCH(orders!L$1,products!$A$1:$G$1,0))</f>
        <v>8.73</v>
      </c>
      <c r="M679" s="4">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8">
        <f>INDEX(products!$A$1:$G$49,MATCH(orders!$D680,products!$A$1:$A$49,0),MATCH(orders!K$1,products!$A$1:$G$1,0))</f>
        <v>2.5</v>
      </c>
      <c r="L680" s="4">
        <f>INDEX(products!$A$1:$G$49,MATCH(orders!$D680,products!$A$1:$A$49,0),MATCH(orders!L$1,products!$A$1:$G$1,0))</f>
        <v>29.784999999999997</v>
      </c>
      <c r="M680" s="4">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8">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8">
        <f>INDEX(products!$A$1:$G$49,MATCH(orders!$D682,products!$A$1:$A$49,0),MATCH(orders!K$1,products!$A$1:$G$1,0))</f>
        <v>1</v>
      </c>
      <c r="L682" s="4">
        <f>INDEX(products!$A$1:$G$49,MATCH(orders!$D682,products!$A$1:$A$49,0),MATCH(orders!L$1,products!$A$1:$G$1,0))</f>
        <v>11.25</v>
      </c>
      <c r="M682" s="4">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8">
        <f>INDEX(products!$A$1:$G$49,MATCH(orders!$D683,products!$A$1:$A$49,0),MATCH(orders!K$1,products!$A$1:$G$1,0))</f>
        <v>0.2</v>
      </c>
      <c r="L683" s="4">
        <f>INDEX(products!$A$1:$G$49,MATCH(orders!$D683,products!$A$1:$A$49,0),MATCH(orders!L$1,products!$A$1:$G$1,0))</f>
        <v>4.7549999999999999</v>
      </c>
      <c r="M683" s="4">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8">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8">
        <f>INDEX(products!$A$1:$G$49,MATCH(orders!$D685,products!$A$1:$A$49,0),MATCH(orders!K$1,products!$A$1:$G$1,0))</f>
        <v>0.5</v>
      </c>
      <c r="L685" s="4">
        <f>INDEX(products!$A$1:$G$49,MATCH(orders!$D685,products!$A$1:$A$49,0),MATCH(orders!L$1,products!$A$1:$G$1,0))</f>
        <v>7.77</v>
      </c>
      <c r="M685" s="4">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8">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8">
        <f>INDEX(products!$A$1:$G$49,MATCH(orders!$D687,products!$A$1:$A$49,0),MATCH(orders!K$1,products!$A$1:$G$1,0))</f>
        <v>2.5</v>
      </c>
      <c r="L687" s="4">
        <f>INDEX(products!$A$1:$G$49,MATCH(orders!$D687,products!$A$1:$A$49,0),MATCH(orders!L$1,products!$A$1:$G$1,0))</f>
        <v>36.454999999999998</v>
      </c>
      <c r="M687" s="4">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8">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8">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8">
        <f>INDEX(products!$A$1:$G$49,MATCH(orders!$D690,products!$A$1:$A$49,0),MATCH(orders!K$1,products!$A$1:$G$1,0))</f>
        <v>1</v>
      </c>
      <c r="L690" s="4">
        <f>INDEX(products!$A$1:$G$49,MATCH(orders!$D690,products!$A$1:$A$49,0),MATCH(orders!L$1,products!$A$1:$G$1,0))</f>
        <v>12.95</v>
      </c>
      <c r="M690" s="4">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8">
        <f>INDEX(products!$A$1:$G$49,MATCH(orders!$D691,products!$A$1:$A$49,0),MATCH(orders!K$1,products!$A$1:$G$1,0))</f>
        <v>0.5</v>
      </c>
      <c r="L691" s="4">
        <f>INDEX(products!$A$1:$G$49,MATCH(orders!$D691,products!$A$1:$A$49,0),MATCH(orders!L$1,products!$A$1:$G$1,0))</f>
        <v>6.75</v>
      </c>
      <c r="M691" s="4">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8">
        <f>INDEX(products!$A$1:$G$49,MATCH(orders!$D692,products!$A$1:$A$49,0),MATCH(orders!K$1,products!$A$1:$G$1,0))</f>
        <v>2.5</v>
      </c>
      <c r="L692" s="4">
        <f>INDEX(products!$A$1:$G$49,MATCH(orders!$D692,products!$A$1:$A$49,0),MATCH(orders!L$1,products!$A$1:$G$1,0))</f>
        <v>29.784999999999997</v>
      </c>
      <c r="M692" s="4">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8">
        <f>INDEX(products!$A$1:$G$49,MATCH(orders!$D693,products!$A$1:$A$49,0),MATCH(orders!K$1,products!$A$1:$G$1,0))</f>
        <v>1</v>
      </c>
      <c r="L693" s="4">
        <f>INDEX(products!$A$1:$G$49,MATCH(orders!$D693,products!$A$1:$A$49,0),MATCH(orders!L$1,products!$A$1:$G$1,0))</f>
        <v>11.25</v>
      </c>
      <c r="M693" s="4">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8">
        <f>INDEX(products!$A$1:$G$49,MATCH(orders!$D694,products!$A$1:$A$49,0),MATCH(orders!K$1,products!$A$1:$G$1,0))</f>
        <v>1</v>
      </c>
      <c r="L694" s="4">
        <f>INDEX(products!$A$1:$G$49,MATCH(orders!$D694,products!$A$1:$A$49,0),MATCH(orders!L$1,products!$A$1:$G$1,0))</f>
        <v>12.95</v>
      </c>
      <c r="M694" s="4">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8">
        <f>INDEX(products!$A$1:$G$49,MATCH(orders!$D695,products!$A$1:$A$49,0),MATCH(orders!K$1,products!$A$1:$G$1,0))</f>
        <v>2.5</v>
      </c>
      <c r="L695" s="4">
        <f>INDEX(products!$A$1:$G$49,MATCH(orders!$D695,products!$A$1:$A$49,0),MATCH(orders!L$1,products!$A$1:$G$1,0))</f>
        <v>25.874999999999996</v>
      </c>
      <c r="M695" s="4">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8">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8">
        <f>INDEX(products!$A$1:$G$49,MATCH(orders!$D697,products!$A$1:$A$49,0),MATCH(orders!K$1,products!$A$1:$G$1,0))</f>
        <v>2.5</v>
      </c>
      <c r="L697" s="4">
        <f>INDEX(products!$A$1:$G$49,MATCH(orders!$D697,products!$A$1:$A$49,0),MATCH(orders!L$1,products!$A$1:$G$1,0))</f>
        <v>36.454999999999998</v>
      </c>
      <c r="M697" s="4">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8">
        <f>INDEX(products!$A$1:$G$49,MATCH(orders!$D698,products!$A$1:$A$49,0),MATCH(orders!K$1,products!$A$1:$G$1,0))</f>
        <v>0.5</v>
      </c>
      <c r="L698" s="4">
        <f>INDEX(products!$A$1:$G$49,MATCH(orders!$D698,products!$A$1:$A$49,0),MATCH(orders!L$1,products!$A$1:$G$1,0))</f>
        <v>7.77</v>
      </c>
      <c r="M698" s="4">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8">
        <f>INDEX(products!$A$1:$G$49,MATCH(orders!$D699,products!$A$1:$A$49,0),MATCH(orders!K$1,products!$A$1:$G$1,0))</f>
        <v>0.5</v>
      </c>
      <c r="L699" s="4">
        <f>INDEX(products!$A$1:$G$49,MATCH(orders!$D699,products!$A$1:$A$49,0),MATCH(orders!L$1,products!$A$1:$G$1,0))</f>
        <v>6.75</v>
      </c>
      <c r="M699" s="4">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8">
        <f>INDEX(products!$A$1:$G$49,MATCH(orders!$D700,products!$A$1:$A$49,0),MATCH(orders!K$1,products!$A$1:$G$1,0))</f>
        <v>1</v>
      </c>
      <c r="L700" s="4">
        <f>INDEX(products!$A$1:$G$49,MATCH(orders!$D700,products!$A$1:$A$49,0),MATCH(orders!L$1,products!$A$1:$G$1,0))</f>
        <v>12.95</v>
      </c>
      <c r="M700" s="4">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8">
        <f>INDEX(products!$A$1:$G$49,MATCH(orders!$D701,products!$A$1:$A$49,0),MATCH(orders!K$1,products!$A$1:$G$1,0))</f>
        <v>0.5</v>
      </c>
      <c r="L701" s="4">
        <f>INDEX(products!$A$1:$G$49,MATCH(orders!$D701,products!$A$1:$A$49,0),MATCH(orders!L$1,products!$A$1:$G$1,0))</f>
        <v>5.97</v>
      </c>
      <c r="M701" s="4">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8">
        <f>INDEX(products!$A$1:$G$49,MATCH(orders!$D702,products!$A$1:$A$49,0),MATCH(orders!K$1,products!$A$1:$G$1,0))</f>
        <v>0.5</v>
      </c>
      <c r="L702" s="4">
        <f>INDEX(products!$A$1:$G$49,MATCH(orders!$D702,products!$A$1:$A$49,0),MATCH(orders!L$1,products!$A$1:$G$1,0))</f>
        <v>9.51</v>
      </c>
      <c r="M702" s="4">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8">
        <f>INDEX(products!$A$1:$G$49,MATCH(orders!$D703,products!$A$1:$A$49,0),MATCH(orders!K$1,products!$A$1:$G$1,0))</f>
        <v>0.5</v>
      </c>
      <c r="L703" s="4">
        <f>INDEX(products!$A$1:$G$49,MATCH(orders!$D703,products!$A$1:$A$49,0),MATCH(orders!L$1,products!$A$1:$G$1,0))</f>
        <v>5.97</v>
      </c>
      <c r="M703" s="4">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8">
        <f>INDEX(products!$A$1:$G$49,MATCH(orders!$D704,products!$A$1:$A$49,0),MATCH(orders!K$1,products!$A$1:$G$1,0))</f>
        <v>0.5</v>
      </c>
      <c r="L704" s="4">
        <f>INDEX(products!$A$1:$G$49,MATCH(orders!$D704,products!$A$1:$A$49,0),MATCH(orders!L$1,products!$A$1:$G$1,0))</f>
        <v>7.77</v>
      </c>
      <c r="M704" s="4">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8">
        <f>INDEX(products!$A$1:$G$49,MATCH(orders!$D705,products!$A$1:$A$49,0),MATCH(orders!K$1,products!$A$1:$G$1,0))</f>
        <v>2.5</v>
      </c>
      <c r="L705" s="4">
        <f>INDEX(products!$A$1:$G$49,MATCH(orders!$D705,products!$A$1:$A$49,0),MATCH(orders!L$1,products!$A$1:$G$1,0))</f>
        <v>29.784999999999997</v>
      </c>
      <c r="M705" s="4">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8">
        <f>INDEX(products!$A$1:$G$49,MATCH(orders!$D706,products!$A$1:$A$49,0),MATCH(orders!K$1,products!$A$1:$G$1,0))</f>
        <v>0.2</v>
      </c>
      <c r="L706" s="4">
        <f>INDEX(products!$A$1:$G$49,MATCH(orders!$D706,products!$A$1:$A$49,0),MATCH(orders!L$1,products!$A$1:$G$1,0))</f>
        <v>3.645</v>
      </c>
      <c r="M706" s="4">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8">
        <f>INDEX(products!$A$1:$G$49,MATCH(orders!$D707,products!$A$1:$A$49,0),MATCH(orders!K$1,products!$A$1:$G$1,0))</f>
        <v>0.5</v>
      </c>
      <c r="L707" s="4">
        <f>INDEX(products!$A$1:$G$49,MATCH(orders!$D707,products!$A$1:$A$49,0),MATCH(orders!L$1,products!$A$1:$G$1,0))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8">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8">
        <f>INDEX(products!$A$1:$G$49,MATCH(orders!$D709,products!$A$1:$A$49,0),MATCH(orders!K$1,products!$A$1:$G$1,0))</f>
        <v>1</v>
      </c>
      <c r="L709" s="4">
        <f>INDEX(products!$A$1:$G$49,MATCH(orders!$D709,products!$A$1:$A$49,0),MATCH(orders!L$1,products!$A$1:$G$1,0))</f>
        <v>12.95</v>
      </c>
      <c r="M709" s="4">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8">
        <f>INDEX(products!$A$1:$G$49,MATCH(orders!$D710,products!$A$1:$A$49,0),MATCH(orders!K$1,products!$A$1:$G$1,0))</f>
        <v>0.5</v>
      </c>
      <c r="L710" s="4">
        <f>INDEX(products!$A$1:$G$49,MATCH(orders!$D710,products!$A$1:$A$49,0),MATCH(orders!L$1,products!$A$1:$G$1,0))</f>
        <v>6.75</v>
      </c>
      <c r="M710" s="4">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8">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8">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8">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8">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8">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8">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8">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8">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8">
        <f>INDEX(products!$A$1:$G$49,MATCH(orders!$D719,products!$A$1:$A$49,0),MATCH(orders!K$1,products!$A$1:$G$1,0))</f>
        <v>2.5</v>
      </c>
      <c r="L719" s="4">
        <f>INDEX(products!$A$1:$G$49,MATCH(orders!$D719,products!$A$1:$A$49,0),MATCH(orders!L$1,products!$A$1:$G$1,0))</f>
        <v>22.884999999999998</v>
      </c>
      <c r="M719" s="4">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8">
        <f>INDEX(products!$A$1:$G$49,MATCH(orders!$D720,products!$A$1:$A$49,0),MATCH(orders!K$1,products!$A$1:$G$1,0))</f>
        <v>1</v>
      </c>
      <c r="L720" s="4">
        <f>INDEX(products!$A$1:$G$49,MATCH(orders!$D720,products!$A$1:$A$49,0),MATCH(orders!L$1,products!$A$1:$G$1,0))</f>
        <v>12.95</v>
      </c>
      <c r="M720" s="4">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8">
        <f>INDEX(products!$A$1:$G$49,MATCH(orders!$D721,products!$A$1:$A$49,0),MATCH(orders!K$1,products!$A$1:$G$1,0))</f>
        <v>1</v>
      </c>
      <c r="L721" s="4">
        <f>INDEX(products!$A$1:$G$49,MATCH(orders!$D721,products!$A$1:$A$49,0),MATCH(orders!L$1,products!$A$1:$G$1,0))</f>
        <v>15.85</v>
      </c>
      <c r="M721" s="4">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8">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8">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8">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8">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8">
        <f>INDEX(products!$A$1:$G$49,MATCH(orders!$D726,products!$A$1:$A$49,0),MATCH(orders!K$1,products!$A$1:$G$1,0))</f>
        <v>0.2</v>
      </c>
      <c r="L726" s="4">
        <f>INDEX(products!$A$1:$G$49,MATCH(orders!$D726,products!$A$1:$A$49,0),MATCH(orders!L$1,products!$A$1:$G$1,0))</f>
        <v>3.375</v>
      </c>
      <c r="M726" s="4">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8">
        <f>INDEX(products!$A$1:$G$49,MATCH(orders!$D727,products!$A$1:$A$49,0),MATCH(orders!K$1,products!$A$1:$G$1,0))</f>
        <v>0.2</v>
      </c>
      <c r="L727" s="4">
        <f>INDEX(products!$A$1:$G$49,MATCH(orders!$D727,products!$A$1:$A$49,0),MATCH(orders!L$1,products!$A$1:$G$1,0))</f>
        <v>3.8849999999999998</v>
      </c>
      <c r="M727" s="4">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8">
        <f>INDEX(products!$A$1:$G$49,MATCH(orders!$D728,products!$A$1:$A$49,0),MATCH(orders!K$1,products!$A$1:$G$1,0))</f>
        <v>2.5</v>
      </c>
      <c r="L728" s="4">
        <f>INDEX(products!$A$1:$G$49,MATCH(orders!$D728,products!$A$1:$A$49,0),MATCH(orders!L$1,products!$A$1:$G$1,0))</f>
        <v>36.454999999999998</v>
      </c>
      <c r="M728" s="4">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8">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8">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8">
        <f>INDEX(products!$A$1:$G$49,MATCH(orders!$D731,products!$A$1:$A$49,0),MATCH(orders!K$1,products!$A$1:$G$1,0))</f>
        <v>0.2</v>
      </c>
      <c r="L731" s="4">
        <f>INDEX(products!$A$1:$G$49,MATCH(orders!$D731,products!$A$1:$A$49,0),MATCH(orders!L$1,products!$A$1:$G$1,0))</f>
        <v>4.3650000000000002</v>
      </c>
      <c r="M731" s="4">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8">
        <f>INDEX(products!$A$1:$G$49,MATCH(orders!$D732,products!$A$1:$A$49,0),MATCH(orders!K$1,products!$A$1:$G$1,0))</f>
        <v>2.5</v>
      </c>
      <c r="L732" s="4">
        <f>INDEX(products!$A$1:$G$49,MATCH(orders!$D732,products!$A$1:$A$49,0),MATCH(orders!L$1,products!$A$1:$G$1,0))</f>
        <v>36.454999999999998</v>
      </c>
      <c r="M732" s="4">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8">
        <f>INDEX(products!$A$1:$G$49,MATCH(orders!$D733,products!$A$1:$A$49,0),MATCH(orders!K$1,products!$A$1:$G$1,0))</f>
        <v>0.2</v>
      </c>
      <c r="L733" s="4">
        <f>INDEX(products!$A$1:$G$49,MATCH(orders!$D733,products!$A$1:$A$49,0),MATCH(orders!L$1,products!$A$1:$G$1,0))</f>
        <v>3.8849999999999998</v>
      </c>
      <c r="M733" s="4">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8">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8">
        <f>INDEX(products!$A$1:$G$49,MATCH(orders!$D735,products!$A$1:$A$49,0),MATCH(orders!K$1,products!$A$1:$G$1,0))</f>
        <v>2.5</v>
      </c>
      <c r="L735" s="4">
        <f>INDEX(products!$A$1:$G$49,MATCH(orders!$D735,products!$A$1:$A$49,0),MATCH(orders!L$1,products!$A$1:$G$1,0))</f>
        <v>33.464999999999996</v>
      </c>
      <c r="M735" s="4">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8">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8">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8">
        <f>INDEX(products!$A$1:$G$49,MATCH(orders!$D738,products!$A$1:$A$49,0),MATCH(orders!K$1,products!$A$1:$G$1,0))</f>
        <v>1</v>
      </c>
      <c r="L738" s="4">
        <f>INDEX(products!$A$1:$G$49,MATCH(orders!$D738,products!$A$1:$A$49,0),MATCH(orders!L$1,products!$A$1:$G$1,0))</f>
        <v>12.95</v>
      </c>
      <c r="M738" s="4">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8">
        <f>INDEX(products!$A$1:$G$49,MATCH(orders!$D739,products!$A$1:$A$49,0),MATCH(orders!K$1,products!$A$1:$G$1,0))</f>
        <v>1</v>
      </c>
      <c r="L739" s="4">
        <f>INDEX(products!$A$1:$G$49,MATCH(orders!$D739,products!$A$1:$A$49,0),MATCH(orders!L$1,products!$A$1:$G$1,0))</f>
        <v>11.25</v>
      </c>
      <c r="M739" s="4">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8">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8">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8">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8">
        <f>INDEX(products!$A$1:$G$49,MATCH(orders!$D743,products!$A$1:$A$49,0),MATCH(orders!K$1,products!$A$1:$G$1,0))</f>
        <v>0.2</v>
      </c>
      <c r="L743" s="4">
        <f>INDEX(products!$A$1:$G$49,MATCH(orders!$D743,products!$A$1:$A$49,0),MATCH(orders!L$1,products!$A$1:$G$1,0))</f>
        <v>4.3650000000000002</v>
      </c>
      <c r="M743" s="4">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8">
        <f>INDEX(products!$A$1:$G$49,MATCH(orders!$D744,products!$A$1:$A$49,0),MATCH(orders!K$1,products!$A$1:$G$1,0))</f>
        <v>1</v>
      </c>
      <c r="L744" s="4">
        <f>INDEX(products!$A$1:$G$49,MATCH(orders!$D744,products!$A$1:$A$49,0),MATCH(orders!L$1,products!$A$1:$G$1,0))</f>
        <v>14.55</v>
      </c>
      <c r="M744" s="4">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8">
        <f>INDEX(products!$A$1:$G$49,MATCH(orders!$D745,products!$A$1:$A$49,0),MATCH(orders!K$1,products!$A$1:$G$1,0))</f>
        <v>0.5</v>
      </c>
      <c r="L745" s="4">
        <f>INDEX(products!$A$1:$G$49,MATCH(orders!$D745,products!$A$1:$A$49,0),MATCH(orders!L$1,products!$A$1:$G$1,0))</f>
        <v>5.97</v>
      </c>
      <c r="M745" s="4">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8">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8">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8">
        <f>INDEX(products!$A$1:$G$49,MATCH(orders!$D748,products!$A$1:$A$49,0),MATCH(orders!K$1,products!$A$1:$G$1,0))</f>
        <v>1</v>
      </c>
      <c r="L748" s="4">
        <f>INDEX(products!$A$1:$G$49,MATCH(orders!$D748,products!$A$1:$A$49,0),MATCH(orders!L$1,products!$A$1:$G$1,0))</f>
        <v>11.25</v>
      </c>
      <c r="M748" s="4">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8">
        <f>INDEX(products!$A$1:$G$49,MATCH(orders!$D749,products!$A$1:$A$49,0),MATCH(orders!K$1,products!$A$1:$G$1,0))</f>
        <v>0.5</v>
      </c>
      <c r="L749" s="4">
        <f>INDEX(products!$A$1:$G$49,MATCH(orders!$D749,products!$A$1:$A$49,0),MATCH(orders!L$1,products!$A$1:$G$1,0))</f>
        <v>8.73</v>
      </c>
      <c r="M749" s="4">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8">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8">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8">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8">
        <f>INDEX(products!$A$1:$G$49,MATCH(orders!$D753,products!$A$1:$A$49,0),MATCH(orders!K$1,products!$A$1:$G$1,0))</f>
        <v>0.5</v>
      </c>
      <c r="L753" s="4">
        <f>INDEX(products!$A$1:$G$49,MATCH(orders!$D753,products!$A$1:$A$49,0),MATCH(orders!L$1,products!$A$1:$G$1,0))</f>
        <v>9.51</v>
      </c>
      <c r="M753" s="4">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8">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8">
        <f>INDEX(products!$A$1:$G$49,MATCH(orders!$D755,products!$A$1:$A$49,0),MATCH(orders!K$1,products!$A$1:$G$1,0))</f>
        <v>0.5</v>
      </c>
      <c r="L755" s="4">
        <f>INDEX(products!$A$1:$G$49,MATCH(orders!$D755,products!$A$1:$A$49,0),MATCH(orders!L$1,products!$A$1:$G$1,0))</f>
        <v>5.97</v>
      </c>
      <c r="M755" s="4">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8">
        <f>INDEX(products!$A$1:$G$49,MATCH(orders!$D756,products!$A$1:$A$49,0),MATCH(orders!K$1,products!$A$1:$G$1,0))</f>
        <v>0.2</v>
      </c>
      <c r="L756" s="4">
        <f>INDEX(products!$A$1:$G$49,MATCH(orders!$D756,products!$A$1:$A$49,0),MATCH(orders!L$1,products!$A$1:$G$1,0))</f>
        <v>2.9849999999999999</v>
      </c>
      <c r="M756" s="4">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8">
        <f>INDEX(products!$A$1:$G$49,MATCH(orders!$D757,products!$A$1:$A$49,0),MATCH(orders!K$1,products!$A$1:$G$1,0))</f>
        <v>0.2</v>
      </c>
      <c r="L757" s="4">
        <f>INDEX(products!$A$1:$G$49,MATCH(orders!$D757,products!$A$1:$A$49,0),MATCH(orders!L$1,products!$A$1:$G$1,0))</f>
        <v>4.7549999999999999</v>
      </c>
      <c r="M757" s="4">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8">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8">
        <f>INDEX(products!$A$1:$G$49,MATCH(orders!$D759,products!$A$1:$A$49,0),MATCH(orders!K$1,products!$A$1:$G$1,0))</f>
        <v>0.5</v>
      </c>
      <c r="L759" s="4">
        <f>INDEX(products!$A$1:$G$49,MATCH(orders!$D759,products!$A$1:$A$49,0),MATCH(orders!L$1,products!$A$1:$G$1,0))</f>
        <v>5.97</v>
      </c>
      <c r="M759" s="4">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8">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8">
        <f>INDEX(products!$A$1:$G$49,MATCH(orders!$D761,products!$A$1:$A$49,0),MATCH(orders!K$1,products!$A$1:$G$1,0))</f>
        <v>2.5</v>
      </c>
      <c r="L761" s="4">
        <f>INDEX(products!$A$1:$G$49,MATCH(orders!$D761,products!$A$1:$A$49,0),MATCH(orders!L$1,products!$A$1:$G$1,0))</f>
        <v>29.784999999999997</v>
      </c>
      <c r="M761" s="4">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8">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8">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8">
        <f>INDEX(products!$A$1:$G$49,MATCH(orders!$D764,products!$A$1:$A$49,0),MATCH(orders!K$1,products!$A$1:$G$1,0))</f>
        <v>0.5</v>
      </c>
      <c r="L764" s="4">
        <f>INDEX(products!$A$1:$G$49,MATCH(orders!$D764,products!$A$1:$A$49,0),MATCH(orders!L$1,products!$A$1:$G$1,0))</f>
        <v>8.73</v>
      </c>
      <c r="M764" s="4">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8">
        <f>INDEX(products!$A$1:$G$49,MATCH(orders!$D765,products!$A$1:$A$49,0),MATCH(orders!K$1,products!$A$1:$G$1,0))</f>
        <v>0.5</v>
      </c>
      <c r="L765" s="4">
        <f>INDEX(products!$A$1:$G$49,MATCH(orders!$D765,products!$A$1:$A$49,0),MATCH(orders!L$1,products!$A$1:$G$1,0))</f>
        <v>7.77</v>
      </c>
      <c r="M765" s="4">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8">
        <f>INDEX(products!$A$1:$G$49,MATCH(orders!$D766,products!$A$1:$A$49,0),MATCH(orders!K$1,products!$A$1:$G$1,0))</f>
        <v>2.5</v>
      </c>
      <c r="L766" s="4">
        <f>INDEX(products!$A$1:$G$49,MATCH(orders!$D766,products!$A$1:$A$49,0),MATCH(orders!L$1,products!$A$1:$G$1,0))</f>
        <v>29.784999999999997</v>
      </c>
      <c r="M766" s="4">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8">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8">
        <f>INDEX(products!$A$1:$G$49,MATCH(orders!$D768,products!$A$1:$A$49,0),MATCH(orders!K$1,products!$A$1:$G$1,0))</f>
        <v>0.5</v>
      </c>
      <c r="L768" s="4">
        <f>INDEX(products!$A$1:$G$49,MATCH(orders!$D768,products!$A$1:$A$49,0),MATCH(orders!L$1,products!$A$1:$G$1,0))</f>
        <v>7.77</v>
      </c>
      <c r="M768" s="4">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8">
        <f>INDEX(products!$A$1:$G$49,MATCH(orders!$D769,products!$A$1:$A$49,0),MATCH(orders!K$1,products!$A$1:$G$1,0))</f>
        <v>2.5</v>
      </c>
      <c r="L769" s="4">
        <f>INDEX(products!$A$1:$G$49,MATCH(orders!$D769,products!$A$1:$A$49,0),MATCH(orders!L$1,products!$A$1:$G$1,0))</f>
        <v>29.784999999999997</v>
      </c>
      <c r="M769" s="4">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8">
        <f>INDEX(products!$A$1:$G$49,MATCH(orders!$D770,products!$A$1:$A$49,0),MATCH(orders!K$1,products!$A$1:$G$1,0))</f>
        <v>1</v>
      </c>
      <c r="L770" s="4">
        <f>INDEX(products!$A$1:$G$49,MATCH(orders!$D770,products!$A$1:$A$49,0),MATCH(orders!L$1,products!$A$1:$G$1,0))</f>
        <v>11.95</v>
      </c>
      <c r="M770" s="4">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8">
        <f>INDEX(products!$A$1:$G$49,MATCH(orders!$D771,products!$A$1:$A$49,0),MATCH(orders!K$1,products!$A$1:$G$1,0))</f>
        <v>2.5</v>
      </c>
      <c r="L771" s="4">
        <f>INDEX(products!$A$1:$G$49,MATCH(orders!$D771,products!$A$1:$A$49,0),MATCH(orders!L$1,products!$A$1:$G$1,0))</f>
        <v>22.884999999999998</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8">
        <f>INDEX(products!$A$1:$G$49,MATCH(orders!$D772,products!$A$1:$A$49,0),MATCH(orders!K$1,products!$A$1:$G$1,0))</f>
        <v>1</v>
      </c>
      <c r="L772" s="4">
        <f>INDEX(products!$A$1:$G$49,MATCH(orders!$D772,products!$A$1:$A$49,0),MATCH(orders!L$1,products!$A$1:$G$1,0))</f>
        <v>9.9499999999999993</v>
      </c>
      <c r="M772" s="4">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8">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8">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8">
        <f>INDEX(products!$A$1:$G$49,MATCH(orders!$D775,products!$A$1:$A$49,0),MATCH(orders!K$1,products!$A$1:$G$1,0))</f>
        <v>0.2</v>
      </c>
      <c r="L775" s="4">
        <f>INDEX(products!$A$1:$G$49,MATCH(orders!$D775,products!$A$1:$A$49,0),MATCH(orders!L$1,products!$A$1:$G$1,0))</f>
        <v>4.3650000000000002</v>
      </c>
      <c r="M775" s="4">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8">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8">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8">
        <f>INDEX(products!$A$1:$G$49,MATCH(orders!$D778,products!$A$1:$A$49,0),MATCH(orders!K$1,products!$A$1:$G$1,0))</f>
        <v>0.5</v>
      </c>
      <c r="L778" s="4">
        <f>INDEX(products!$A$1:$G$49,MATCH(orders!$D778,products!$A$1:$A$49,0),MATCH(orders!L$1,products!$A$1:$G$1,0))</f>
        <v>6.75</v>
      </c>
      <c r="M778" s="4">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8">
        <f>INDEX(products!$A$1:$G$49,MATCH(orders!$D779,products!$A$1:$A$49,0),MATCH(orders!K$1,products!$A$1:$G$1,0))</f>
        <v>2.5</v>
      </c>
      <c r="L779" s="4">
        <f>INDEX(products!$A$1:$G$49,MATCH(orders!$D779,products!$A$1:$A$49,0),MATCH(orders!L$1,products!$A$1:$G$1,0))</f>
        <v>29.784999999999997</v>
      </c>
      <c r="M779" s="4">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8">
        <f>INDEX(products!$A$1:$G$49,MATCH(orders!$D780,products!$A$1:$A$49,0),MATCH(orders!K$1,products!$A$1:$G$1,0))</f>
        <v>0.5</v>
      </c>
      <c r="L780" s="4">
        <f>INDEX(products!$A$1:$G$49,MATCH(orders!$D780,products!$A$1:$A$49,0),MATCH(orders!L$1,products!$A$1:$G$1,0))</f>
        <v>9.51</v>
      </c>
      <c r="M780" s="4">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8">
        <f>INDEX(products!$A$1:$G$49,MATCH(orders!$D781,products!$A$1:$A$49,0),MATCH(orders!K$1,products!$A$1:$G$1,0))</f>
        <v>1</v>
      </c>
      <c r="L781" s="4">
        <f>INDEX(products!$A$1:$G$49,MATCH(orders!$D781,products!$A$1:$A$49,0),MATCH(orders!L$1,products!$A$1:$G$1,0))</f>
        <v>12.95</v>
      </c>
      <c r="M781" s="4">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8">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8">
        <f>INDEX(products!$A$1:$G$49,MATCH(orders!$D783,products!$A$1:$A$49,0),MATCH(orders!K$1,products!$A$1:$G$1,0))</f>
        <v>2.5</v>
      </c>
      <c r="L783" s="4">
        <f>INDEX(products!$A$1:$G$49,MATCH(orders!$D783,products!$A$1:$A$49,0),MATCH(orders!L$1,products!$A$1:$G$1,0))</f>
        <v>36.454999999999998</v>
      </c>
      <c r="M783" s="4">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8">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8">
        <f>INDEX(products!$A$1:$G$49,MATCH(orders!$D785,products!$A$1:$A$49,0),MATCH(orders!K$1,products!$A$1:$G$1,0))</f>
        <v>0.5</v>
      </c>
      <c r="L785" s="4">
        <f>INDEX(products!$A$1:$G$49,MATCH(orders!$D785,products!$A$1:$A$49,0),MATCH(orders!L$1,products!$A$1:$G$1,0))</f>
        <v>8.73</v>
      </c>
      <c r="M785" s="4">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8">
        <f>INDEX(products!$A$1:$G$49,MATCH(orders!$D786,products!$A$1:$A$49,0),MATCH(orders!K$1,products!$A$1:$G$1,0))</f>
        <v>1</v>
      </c>
      <c r="L786" s="4">
        <f>INDEX(products!$A$1:$G$49,MATCH(orders!$D786,products!$A$1:$A$49,0),MATCH(orders!L$1,products!$A$1:$G$1,0))</f>
        <v>15.85</v>
      </c>
      <c r="M786" s="4">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8">
        <f>INDEX(products!$A$1:$G$49,MATCH(orders!$D787,products!$A$1:$A$49,0),MATCH(orders!K$1,products!$A$1:$G$1,0))</f>
        <v>2.5</v>
      </c>
      <c r="L787" s="4">
        <f>INDEX(products!$A$1:$G$49,MATCH(orders!$D787,products!$A$1:$A$49,0),MATCH(orders!L$1,products!$A$1:$G$1,0))</f>
        <v>22.884999999999998</v>
      </c>
      <c r="M787" s="4">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8">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8">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8">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8">
        <f>INDEX(products!$A$1:$G$49,MATCH(orders!$D791,products!$A$1:$A$49,0),MATCH(orders!K$1,products!$A$1:$G$1,0))</f>
        <v>1</v>
      </c>
      <c r="L791" s="4">
        <f>INDEX(products!$A$1:$G$49,MATCH(orders!$D791,products!$A$1:$A$49,0),MATCH(orders!L$1,products!$A$1:$G$1,0))</f>
        <v>12.95</v>
      </c>
      <c r="M791" s="4">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8">
        <f>INDEX(products!$A$1:$G$49,MATCH(orders!$D792,products!$A$1:$A$49,0),MATCH(orders!K$1,products!$A$1:$G$1,0))</f>
        <v>0.5</v>
      </c>
      <c r="L792" s="4">
        <f>INDEX(products!$A$1:$G$49,MATCH(orders!$D792,products!$A$1:$A$49,0),MATCH(orders!L$1,products!$A$1:$G$1,0))</f>
        <v>7.77</v>
      </c>
      <c r="M792" s="4">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8">
        <f>INDEX(products!$A$1:$G$49,MATCH(orders!$D793,products!$A$1:$A$49,0),MATCH(orders!K$1,products!$A$1:$G$1,0))</f>
        <v>0.2</v>
      </c>
      <c r="L793" s="4">
        <f>INDEX(products!$A$1:$G$49,MATCH(orders!$D793,products!$A$1:$A$49,0),MATCH(orders!L$1,products!$A$1:$G$1,0))</f>
        <v>4.7549999999999999</v>
      </c>
      <c r="M793" s="4">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8">
        <f>INDEX(products!$A$1:$G$49,MATCH(orders!$D794,products!$A$1:$A$49,0),MATCH(orders!K$1,products!$A$1:$G$1,0))</f>
        <v>0.5</v>
      </c>
      <c r="L794" s="4">
        <f>INDEX(products!$A$1:$G$49,MATCH(orders!$D794,products!$A$1:$A$49,0),MATCH(orders!L$1,products!$A$1:$G$1,0))</f>
        <v>8.73</v>
      </c>
      <c r="M794" s="4">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8">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8">
        <f>INDEX(products!$A$1:$G$49,MATCH(orders!$D796,products!$A$1:$A$49,0),MATCH(orders!K$1,products!$A$1:$G$1,0))</f>
        <v>2.5</v>
      </c>
      <c r="L796" s="4">
        <f>INDEX(products!$A$1:$G$49,MATCH(orders!$D796,products!$A$1:$A$49,0),MATCH(orders!L$1,products!$A$1:$G$1,0))</f>
        <v>29.784999999999997</v>
      </c>
      <c r="M796" s="4">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8">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8">
        <f>INDEX(products!$A$1:$G$49,MATCH(orders!$D798,products!$A$1:$A$49,0),MATCH(orders!K$1,products!$A$1:$G$1,0))</f>
        <v>0.5</v>
      </c>
      <c r="L798" s="4">
        <f>INDEX(products!$A$1:$G$49,MATCH(orders!$D798,products!$A$1:$A$49,0),MATCH(orders!L$1,products!$A$1:$G$1,0))</f>
        <v>9.51</v>
      </c>
      <c r="M798" s="4">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8">
        <f>INDEX(products!$A$1:$G$49,MATCH(orders!$D799,products!$A$1:$A$49,0),MATCH(orders!K$1,products!$A$1:$G$1,0))</f>
        <v>0.5</v>
      </c>
      <c r="L799" s="4">
        <f>INDEX(products!$A$1:$G$49,MATCH(orders!$D799,products!$A$1:$A$49,0),MATCH(orders!L$1,products!$A$1:$G$1,0))</f>
        <v>7.77</v>
      </c>
      <c r="M799" s="4">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8">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8">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8">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8">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8">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8">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8">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8">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8">
        <f>INDEX(products!$A$1:$G$49,MATCH(orders!$D808,products!$A$1:$A$49,0),MATCH(orders!K$1,products!$A$1:$G$1,0))</f>
        <v>0.2</v>
      </c>
      <c r="L808" s="4">
        <f>INDEX(products!$A$1:$G$49,MATCH(orders!$D808,products!$A$1:$A$49,0),MATCH(orders!L$1,products!$A$1:$G$1,0))</f>
        <v>3.8849999999999998</v>
      </c>
      <c r="M808" s="4">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8">
        <f>INDEX(products!$A$1:$G$49,MATCH(orders!$D809,products!$A$1:$A$49,0),MATCH(orders!K$1,products!$A$1:$G$1,0))</f>
        <v>0.5</v>
      </c>
      <c r="L809" s="4">
        <f>INDEX(products!$A$1:$G$49,MATCH(orders!$D809,products!$A$1:$A$49,0),MATCH(orders!L$1,products!$A$1:$G$1,0))</f>
        <v>7.77</v>
      </c>
      <c r="M809" s="4">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8">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8">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8">
        <f>INDEX(products!$A$1:$G$49,MATCH(orders!$D812,products!$A$1:$A$49,0),MATCH(orders!K$1,products!$A$1:$G$1,0))</f>
        <v>0.5</v>
      </c>
      <c r="L812" s="4">
        <f>INDEX(products!$A$1:$G$49,MATCH(orders!$D812,products!$A$1:$A$49,0),MATCH(orders!L$1,products!$A$1:$G$1,0))</f>
        <v>9.51</v>
      </c>
      <c r="M812" s="4">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8">
        <f>INDEX(products!$A$1:$G$49,MATCH(orders!$D813,products!$A$1:$A$49,0),MATCH(orders!K$1,products!$A$1:$G$1,0))</f>
        <v>1</v>
      </c>
      <c r="L813" s="4">
        <f>INDEX(products!$A$1:$G$49,MATCH(orders!$D813,products!$A$1:$A$49,0),MATCH(orders!L$1,products!$A$1:$G$1,0))</f>
        <v>11.25</v>
      </c>
      <c r="M813" s="4">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8">
        <f>INDEX(products!$A$1:$G$49,MATCH(orders!$D814,products!$A$1:$A$49,0),MATCH(orders!K$1,products!$A$1:$G$1,0))</f>
        <v>2.5</v>
      </c>
      <c r="L814" s="4">
        <f>INDEX(products!$A$1:$G$49,MATCH(orders!$D814,products!$A$1:$A$49,0),MATCH(orders!L$1,products!$A$1:$G$1,0))</f>
        <v>29.784999999999997</v>
      </c>
      <c r="M814" s="4">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8">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8">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8">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8">
        <f>INDEX(products!$A$1:$G$49,MATCH(orders!$D818,products!$A$1:$A$49,0),MATCH(orders!K$1,products!$A$1:$G$1,0))</f>
        <v>0.5</v>
      </c>
      <c r="L818" s="4">
        <f>INDEX(products!$A$1:$G$49,MATCH(orders!$D818,products!$A$1:$A$49,0),MATCH(orders!L$1,products!$A$1:$G$1,0))</f>
        <v>9.51</v>
      </c>
      <c r="M818" s="4">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8">
        <f>INDEX(products!$A$1:$G$49,MATCH(orders!$D819,products!$A$1:$A$49,0),MATCH(orders!K$1,products!$A$1:$G$1,0))</f>
        <v>0.5</v>
      </c>
      <c r="L819" s="4">
        <f>INDEX(products!$A$1:$G$49,MATCH(orders!$D819,products!$A$1:$A$49,0),MATCH(orders!L$1,products!$A$1:$G$1,0))</f>
        <v>7.77</v>
      </c>
      <c r="M819" s="4">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8">
        <f>INDEX(products!$A$1:$G$49,MATCH(orders!$D820,products!$A$1:$A$49,0),MATCH(orders!K$1,products!$A$1:$G$1,0))</f>
        <v>1</v>
      </c>
      <c r="L820" s="4">
        <f>INDEX(products!$A$1:$G$49,MATCH(orders!$D820,products!$A$1:$A$49,0),MATCH(orders!L$1,products!$A$1:$G$1,0))</f>
        <v>15.85</v>
      </c>
      <c r="M820" s="4">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8">
        <f>INDEX(products!$A$1:$G$49,MATCH(orders!$D821,products!$A$1:$A$49,0),MATCH(orders!K$1,products!$A$1:$G$1,0))</f>
        <v>0.2</v>
      </c>
      <c r="L821" s="4">
        <f>INDEX(products!$A$1:$G$49,MATCH(orders!$D821,products!$A$1:$A$49,0),MATCH(orders!L$1,products!$A$1:$G$1,0))</f>
        <v>4.7549999999999999</v>
      </c>
      <c r="M821" s="4">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8">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8">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8">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8">
        <f>INDEX(products!$A$1:$G$49,MATCH(orders!$D825,products!$A$1:$A$49,0),MATCH(orders!K$1,products!$A$1:$G$1,0))</f>
        <v>1</v>
      </c>
      <c r="L825" s="4">
        <f>INDEX(products!$A$1:$G$49,MATCH(orders!$D825,products!$A$1:$A$49,0),MATCH(orders!L$1,products!$A$1:$G$1,0))</f>
        <v>15.85</v>
      </c>
      <c r="M825" s="4">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8">
        <f>INDEX(products!$A$1:$G$49,MATCH(orders!$D826,products!$A$1:$A$49,0),MATCH(orders!K$1,products!$A$1:$G$1,0))</f>
        <v>0.2</v>
      </c>
      <c r="L826" s="4">
        <f>INDEX(products!$A$1:$G$49,MATCH(orders!$D826,products!$A$1:$A$49,0),MATCH(orders!L$1,products!$A$1:$G$1,0))</f>
        <v>3.375</v>
      </c>
      <c r="M826" s="4">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8">
        <f>INDEX(products!$A$1:$G$49,MATCH(orders!$D827,products!$A$1:$A$49,0),MATCH(orders!K$1,products!$A$1:$G$1,0))</f>
        <v>1</v>
      </c>
      <c r="L827" s="4">
        <f>INDEX(products!$A$1:$G$49,MATCH(orders!$D827,products!$A$1:$A$49,0),MATCH(orders!L$1,products!$A$1:$G$1,0))</f>
        <v>9.9499999999999993</v>
      </c>
      <c r="M827" s="4">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8">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8">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8">
        <f>INDEX(products!$A$1:$G$49,MATCH(orders!$D830,products!$A$1:$A$49,0),MATCH(orders!K$1,products!$A$1:$G$1,0))</f>
        <v>2.5</v>
      </c>
      <c r="L830" s="4">
        <f>INDEX(products!$A$1:$G$49,MATCH(orders!$D830,products!$A$1:$A$49,0),MATCH(orders!L$1,products!$A$1:$G$1,0))</f>
        <v>22.884999999999998</v>
      </c>
      <c r="M830" s="4">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8">
        <f>INDEX(products!$A$1:$G$49,MATCH(orders!$D831,products!$A$1:$A$49,0),MATCH(orders!K$1,products!$A$1:$G$1,0))</f>
        <v>0.2</v>
      </c>
      <c r="L831" s="4">
        <f>INDEX(products!$A$1:$G$49,MATCH(orders!$D831,products!$A$1:$A$49,0),MATCH(orders!L$1,products!$A$1:$G$1,0))</f>
        <v>2.9849999999999999</v>
      </c>
      <c r="M831" s="4">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8">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8">
        <f>INDEX(products!$A$1:$G$49,MATCH(orders!$D833,products!$A$1:$A$49,0),MATCH(orders!K$1,products!$A$1:$G$1,0))</f>
        <v>0.2</v>
      </c>
      <c r="L833" s="4">
        <f>INDEX(products!$A$1:$G$49,MATCH(orders!$D833,products!$A$1:$A$49,0),MATCH(orders!L$1,products!$A$1:$G$1,0))</f>
        <v>2.9849999999999999</v>
      </c>
      <c r="M833" s="4">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8">
        <f>INDEX(products!$A$1:$G$49,MATCH(orders!$D834,products!$A$1:$A$49,0),MATCH(orders!K$1,products!$A$1:$G$1,0))</f>
        <v>1</v>
      </c>
      <c r="L834" s="4">
        <f>INDEX(products!$A$1:$G$49,MATCH(orders!$D834,products!$A$1:$A$49,0),MATCH(orders!L$1,products!$A$1:$G$1,0))</f>
        <v>9.9499999999999993</v>
      </c>
      <c r="M834" s="4">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8">
        <f>INDEX(products!$A$1:$G$49,MATCH(orders!$D835,products!$A$1:$A$49,0),MATCH(orders!K$1,products!$A$1:$G$1,0))</f>
        <v>2.5</v>
      </c>
      <c r="L835" s="4">
        <f>INDEX(products!$A$1:$G$49,MATCH(orders!$D835,products!$A$1:$A$49,0),MATCH(orders!L$1,products!$A$1:$G$1,0))</f>
        <v>20.584999999999997</v>
      </c>
      <c r="M835" s="4">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8">
        <f>INDEX(products!$A$1:$G$49,MATCH(orders!$D836,products!$A$1:$A$49,0),MATCH(orders!K$1,products!$A$1:$G$1,0))</f>
        <v>2.5</v>
      </c>
      <c r="L836" s="4">
        <f>INDEX(products!$A$1:$G$49,MATCH(orders!$D836,products!$A$1:$A$49,0),MATCH(orders!L$1,products!$A$1:$G$1,0))</f>
        <v>22.884999999999998</v>
      </c>
      <c r="M836" s="4">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8">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8">
        <f>INDEX(products!$A$1:$G$49,MATCH(orders!$D838,products!$A$1:$A$49,0),MATCH(orders!K$1,products!$A$1:$G$1,0))</f>
        <v>0.2</v>
      </c>
      <c r="L838" s="4">
        <f>INDEX(products!$A$1:$G$49,MATCH(orders!$D838,products!$A$1:$A$49,0),MATCH(orders!L$1,products!$A$1:$G$1,0))</f>
        <v>2.9849999999999999</v>
      </c>
      <c r="M838" s="4">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8">
        <f>INDEX(products!$A$1:$G$49,MATCH(orders!$D839,products!$A$1:$A$49,0),MATCH(orders!K$1,products!$A$1:$G$1,0))</f>
        <v>2.5</v>
      </c>
      <c r="L839" s="4">
        <f>INDEX(products!$A$1:$G$49,MATCH(orders!$D839,products!$A$1:$A$49,0),MATCH(orders!L$1,products!$A$1:$G$1,0))</f>
        <v>33.464999999999996</v>
      </c>
      <c r="M839" s="4">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8">
        <f>INDEX(products!$A$1:$G$49,MATCH(orders!$D840,products!$A$1:$A$49,0),MATCH(orders!K$1,products!$A$1:$G$1,0))</f>
        <v>2.5</v>
      </c>
      <c r="L840" s="4">
        <f>INDEX(products!$A$1:$G$49,MATCH(orders!$D840,products!$A$1:$A$49,0),MATCH(orders!L$1,products!$A$1:$G$1,0))</f>
        <v>22.884999999999998</v>
      </c>
      <c r="M840" s="4">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8">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8">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8">
        <f>INDEX(products!$A$1:$G$49,MATCH(orders!$D843,products!$A$1:$A$49,0),MATCH(orders!K$1,products!$A$1:$G$1,0))</f>
        <v>0.2</v>
      </c>
      <c r="L843" s="4">
        <f>INDEX(products!$A$1:$G$49,MATCH(orders!$D843,products!$A$1:$A$49,0),MATCH(orders!L$1,products!$A$1:$G$1,0))</f>
        <v>4.3650000000000002</v>
      </c>
      <c r="M843" s="4">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8">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8">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8">
        <f>INDEX(products!$A$1:$G$49,MATCH(orders!$D846,products!$A$1:$A$49,0),MATCH(orders!K$1,products!$A$1:$G$1,0))</f>
        <v>0.5</v>
      </c>
      <c r="L846" s="4">
        <f>INDEX(products!$A$1:$G$49,MATCH(orders!$D846,products!$A$1:$A$49,0),MATCH(orders!L$1,products!$A$1:$G$1,0))</f>
        <v>5.97</v>
      </c>
      <c r="M846" s="4">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8">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8">
        <f>INDEX(products!$A$1:$G$49,MATCH(orders!$D848,products!$A$1:$A$49,0),MATCH(orders!K$1,products!$A$1:$G$1,0))</f>
        <v>2.5</v>
      </c>
      <c r="L848" s="4">
        <f>INDEX(products!$A$1:$G$49,MATCH(orders!$D848,products!$A$1:$A$49,0),MATCH(orders!L$1,products!$A$1:$G$1,0))</f>
        <v>25.874999999999996</v>
      </c>
      <c r="M848" s="4">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8">
        <f>INDEX(products!$A$1:$G$49,MATCH(orders!$D849,products!$A$1:$A$49,0),MATCH(orders!K$1,products!$A$1:$G$1,0))</f>
        <v>0.2</v>
      </c>
      <c r="L849" s="4">
        <f>INDEX(products!$A$1:$G$49,MATCH(orders!$D849,products!$A$1:$A$49,0),MATCH(orders!L$1,products!$A$1:$G$1,0))</f>
        <v>2.9849999999999999</v>
      </c>
      <c r="M849" s="4">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8">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8">
        <f>INDEX(products!$A$1:$G$49,MATCH(orders!$D851,products!$A$1:$A$49,0),MATCH(orders!K$1,products!$A$1:$G$1,0))</f>
        <v>0.2</v>
      </c>
      <c r="L851" s="4">
        <f>INDEX(products!$A$1:$G$49,MATCH(orders!$D851,products!$A$1:$A$49,0),MATCH(orders!L$1,products!$A$1:$G$1,0))</f>
        <v>3.8849999999999998</v>
      </c>
      <c r="M851" s="4">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8">
        <f>INDEX(products!$A$1:$G$49,MATCH(orders!$D852,products!$A$1:$A$49,0),MATCH(orders!K$1,products!$A$1:$G$1,0))</f>
        <v>0.2</v>
      </c>
      <c r="L852" s="4">
        <f>INDEX(products!$A$1:$G$49,MATCH(orders!$D852,products!$A$1:$A$49,0),MATCH(orders!L$1,products!$A$1:$G$1,0))</f>
        <v>3.375</v>
      </c>
      <c r="M852" s="4">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8">
        <f>INDEX(products!$A$1:$G$49,MATCH(orders!$D853,products!$A$1:$A$49,0),MATCH(orders!K$1,products!$A$1:$G$1,0))</f>
        <v>0.5</v>
      </c>
      <c r="L853" s="4">
        <f>INDEX(products!$A$1:$G$49,MATCH(orders!$D853,products!$A$1:$A$49,0),MATCH(orders!L$1,products!$A$1:$G$1,0))</f>
        <v>7.77</v>
      </c>
      <c r="M853" s="4">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8">
        <f>INDEX(products!$A$1:$G$49,MATCH(orders!$D854,products!$A$1:$A$49,0),MATCH(orders!K$1,products!$A$1:$G$1,0))</f>
        <v>2.5</v>
      </c>
      <c r="L854" s="4">
        <f>INDEX(products!$A$1:$G$49,MATCH(orders!$D854,products!$A$1:$A$49,0),MATCH(orders!L$1,products!$A$1:$G$1,0))</f>
        <v>29.784999999999997</v>
      </c>
      <c r="M854" s="4">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8">
        <f>INDEX(products!$A$1:$G$49,MATCH(orders!$D855,products!$A$1:$A$49,0),MATCH(orders!K$1,products!$A$1:$G$1,0))</f>
        <v>1</v>
      </c>
      <c r="L855" s="4">
        <f>INDEX(products!$A$1:$G$49,MATCH(orders!$D855,products!$A$1:$A$49,0),MATCH(orders!L$1,products!$A$1:$G$1,0))</f>
        <v>9.9499999999999993</v>
      </c>
      <c r="M855" s="4">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8">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8">
        <f>INDEX(products!$A$1:$G$49,MATCH(orders!$D857,products!$A$1:$A$49,0),MATCH(orders!K$1,products!$A$1:$G$1,0))</f>
        <v>2.5</v>
      </c>
      <c r="L857" s="4">
        <f>INDEX(products!$A$1:$G$49,MATCH(orders!$D857,products!$A$1:$A$49,0),MATCH(orders!L$1,products!$A$1:$G$1,0))</f>
        <v>29.784999999999997</v>
      </c>
      <c r="M857" s="4">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8">
        <f>INDEX(products!$A$1:$G$49,MATCH(orders!$D858,products!$A$1:$A$49,0),MATCH(orders!K$1,products!$A$1:$G$1,0))</f>
        <v>0.2</v>
      </c>
      <c r="L858" s="4">
        <f>INDEX(products!$A$1:$G$49,MATCH(orders!$D858,products!$A$1:$A$49,0),MATCH(orders!L$1,products!$A$1:$G$1,0))</f>
        <v>4.3650000000000002</v>
      </c>
      <c r="M858" s="4">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8">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8">
        <f>INDEX(products!$A$1:$G$49,MATCH(orders!$D860,products!$A$1:$A$49,0),MATCH(orders!K$1,products!$A$1:$G$1,0))</f>
        <v>0.5</v>
      </c>
      <c r="L860" s="4">
        <f>INDEX(products!$A$1:$G$49,MATCH(orders!$D860,products!$A$1:$A$49,0),MATCH(orders!L$1,products!$A$1:$G$1,0))</f>
        <v>8.73</v>
      </c>
      <c r="M860" s="4">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8">
        <f>INDEX(products!$A$1:$G$49,MATCH(orders!$D861,products!$A$1:$A$49,0),MATCH(orders!K$1,products!$A$1:$G$1,0))</f>
        <v>2.5</v>
      </c>
      <c r="L861" s="4">
        <f>INDEX(products!$A$1:$G$49,MATCH(orders!$D861,products!$A$1:$A$49,0),MATCH(orders!L$1,products!$A$1:$G$1,0))</f>
        <v>29.784999999999997</v>
      </c>
      <c r="M861" s="4">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8">
        <f>INDEX(products!$A$1:$G$49,MATCH(orders!$D862,products!$A$1:$A$49,0),MATCH(orders!K$1,products!$A$1:$G$1,0))</f>
        <v>2.5</v>
      </c>
      <c r="L862" s="4">
        <f>INDEX(products!$A$1:$G$49,MATCH(orders!$D862,products!$A$1:$A$49,0),MATCH(orders!L$1,products!$A$1:$G$1,0))</f>
        <v>25.874999999999996</v>
      </c>
      <c r="M862" s="4">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8">
        <f>INDEX(products!$A$1:$G$49,MATCH(orders!$D863,products!$A$1:$A$49,0),MATCH(orders!K$1,products!$A$1:$G$1,0))</f>
        <v>1</v>
      </c>
      <c r="L863" s="4">
        <f>INDEX(products!$A$1:$G$49,MATCH(orders!$D863,products!$A$1:$A$49,0),MATCH(orders!L$1,products!$A$1:$G$1,0))</f>
        <v>12.95</v>
      </c>
      <c r="M863" s="4">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8">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8">
        <f>INDEX(products!$A$1:$G$49,MATCH(orders!$D865,products!$A$1:$A$49,0),MATCH(orders!K$1,products!$A$1:$G$1,0))</f>
        <v>1</v>
      </c>
      <c r="L865" s="4">
        <f>INDEX(products!$A$1:$G$49,MATCH(orders!$D865,products!$A$1:$A$49,0),MATCH(orders!L$1,products!$A$1:$G$1,0))</f>
        <v>14.55</v>
      </c>
      <c r="M865" s="4">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8">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8">
        <f>INDEX(products!$A$1:$G$49,MATCH(orders!$D867,products!$A$1:$A$49,0),MATCH(orders!K$1,products!$A$1:$G$1,0))</f>
        <v>0.5</v>
      </c>
      <c r="L867" s="4">
        <f>INDEX(products!$A$1:$G$49,MATCH(orders!$D867,products!$A$1:$A$49,0),MATCH(orders!L$1,products!$A$1:$G$1,0))</f>
        <v>6.75</v>
      </c>
      <c r="M867" s="4">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8">
        <f>INDEX(products!$A$1:$G$49,MATCH(orders!$D868,products!$A$1:$A$49,0),MATCH(orders!K$1,products!$A$1:$G$1,0))</f>
        <v>0.5</v>
      </c>
      <c r="L868" s="4">
        <f>INDEX(products!$A$1:$G$49,MATCH(orders!$D868,products!$A$1:$A$49,0),MATCH(orders!L$1,products!$A$1:$G$1,0))</f>
        <v>5.97</v>
      </c>
      <c r="M868" s="4">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8">
        <f>INDEX(products!$A$1:$G$49,MATCH(orders!$D869,products!$A$1:$A$49,0),MATCH(orders!K$1,products!$A$1:$G$1,0))</f>
        <v>2.5</v>
      </c>
      <c r="L869" s="4">
        <f>INDEX(products!$A$1:$G$49,MATCH(orders!$D869,products!$A$1:$A$49,0),MATCH(orders!L$1,products!$A$1:$G$1,0))</f>
        <v>29.784999999999997</v>
      </c>
      <c r="M869" s="4">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8">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8">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8">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8">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8">
        <f>INDEX(products!$A$1:$G$49,MATCH(orders!$D874,products!$A$1:$A$49,0),MATCH(orders!K$1,products!$A$1:$G$1,0))</f>
        <v>1</v>
      </c>
      <c r="L874" s="4">
        <f>INDEX(products!$A$1:$G$49,MATCH(orders!$D874,products!$A$1:$A$49,0),MATCH(orders!L$1,products!$A$1:$G$1,0))</f>
        <v>11.25</v>
      </c>
      <c r="M874" s="4">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8">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8">
        <f>INDEX(products!$A$1:$G$49,MATCH(orders!$D876,products!$A$1:$A$49,0),MATCH(orders!K$1,products!$A$1:$G$1,0))</f>
        <v>1</v>
      </c>
      <c r="L876" s="4">
        <f>INDEX(products!$A$1:$G$49,MATCH(orders!$D876,products!$A$1:$A$49,0),MATCH(orders!L$1,products!$A$1:$G$1,0))</f>
        <v>12.95</v>
      </c>
      <c r="M876" s="4">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8">
        <f>INDEX(products!$A$1:$G$49,MATCH(orders!$D877,products!$A$1:$A$49,0),MATCH(orders!K$1,products!$A$1:$G$1,0))</f>
        <v>0.5</v>
      </c>
      <c r="L877" s="4">
        <f>INDEX(products!$A$1:$G$49,MATCH(orders!$D877,products!$A$1:$A$49,0),MATCH(orders!L$1,products!$A$1:$G$1,0))</f>
        <v>8.73</v>
      </c>
      <c r="M877" s="4">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8">
        <f>INDEX(products!$A$1:$G$49,MATCH(orders!$D878,products!$A$1:$A$49,0),MATCH(orders!K$1,products!$A$1:$G$1,0))</f>
        <v>0.5</v>
      </c>
      <c r="L878" s="4">
        <f>INDEX(products!$A$1:$G$49,MATCH(orders!$D878,products!$A$1:$A$49,0),MATCH(orders!L$1,products!$A$1:$G$1,0))</f>
        <v>7.77</v>
      </c>
      <c r="M878" s="4">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8">
        <f>INDEX(products!$A$1:$G$49,MATCH(orders!$D879,products!$A$1:$A$49,0),MATCH(orders!K$1,products!$A$1:$G$1,0))</f>
        <v>0.5</v>
      </c>
      <c r="L879" s="4">
        <f>INDEX(products!$A$1:$G$49,MATCH(orders!$D879,products!$A$1:$A$49,0),MATCH(orders!L$1,products!$A$1:$G$1,0))</f>
        <v>9.51</v>
      </c>
      <c r="M879" s="4">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8">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8">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8">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8">
        <f>INDEX(products!$A$1:$G$49,MATCH(orders!$D883,products!$A$1:$A$49,0),MATCH(orders!K$1,products!$A$1:$G$1,0))</f>
        <v>0.2</v>
      </c>
      <c r="L883" s="4">
        <f>INDEX(products!$A$1:$G$49,MATCH(orders!$D883,products!$A$1:$A$49,0),MATCH(orders!L$1,products!$A$1:$G$1,0))</f>
        <v>3.8849999999999998</v>
      </c>
      <c r="M883" s="4">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8">
        <f>INDEX(products!$A$1:$G$49,MATCH(orders!$D884,products!$A$1:$A$49,0),MATCH(orders!K$1,products!$A$1:$G$1,0))</f>
        <v>2.5</v>
      </c>
      <c r="L884" s="4">
        <f>INDEX(products!$A$1:$G$49,MATCH(orders!$D884,products!$A$1:$A$49,0),MATCH(orders!L$1,products!$A$1:$G$1,0))</f>
        <v>22.884999999999998</v>
      </c>
      <c r="M884" s="4">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8">
        <f>INDEX(products!$A$1:$G$49,MATCH(orders!$D885,products!$A$1:$A$49,0),MATCH(orders!K$1,products!$A$1:$G$1,0))</f>
        <v>2.5</v>
      </c>
      <c r="L885" s="4">
        <f>INDEX(products!$A$1:$G$49,MATCH(orders!$D885,products!$A$1:$A$49,0),MATCH(orders!L$1,products!$A$1:$G$1,0))</f>
        <v>25.874999999999996</v>
      </c>
      <c r="M885" s="4">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8">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8">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8">
        <f>INDEX(products!$A$1:$G$49,MATCH(orders!$D888,products!$A$1:$A$49,0),MATCH(orders!K$1,products!$A$1:$G$1,0))</f>
        <v>0.5</v>
      </c>
      <c r="L888" s="4">
        <f>INDEX(products!$A$1:$G$49,MATCH(orders!$D888,products!$A$1:$A$49,0),MATCH(orders!L$1,products!$A$1:$G$1,0))</f>
        <v>8.73</v>
      </c>
      <c r="M888" s="4">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8">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8">
        <f>INDEX(products!$A$1:$G$49,MATCH(orders!$D890,products!$A$1:$A$49,0),MATCH(orders!K$1,products!$A$1:$G$1,0))</f>
        <v>0.2</v>
      </c>
      <c r="L890" s="4">
        <f>INDEX(products!$A$1:$G$49,MATCH(orders!$D890,products!$A$1:$A$49,0),MATCH(orders!L$1,products!$A$1:$G$1,0))</f>
        <v>3.8849999999999998</v>
      </c>
      <c r="M890" s="4">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8">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8">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8">
        <f>INDEX(products!$A$1:$G$49,MATCH(orders!$D893,products!$A$1:$A$49,0),MATCH(orders!K$1,products!$A$1:$G$1,0))</f>
        <v>2.5</v>
      </c>
      <c r="L893" s="4">
        <f>INDEX(products!$A$1:$G$49,MATCH(orders!$D893,products!$A$1:$A$49,0),MATCH(orders!L$1,products!$A$1:$G$1,0))</f>
        <v>22.884999999999998</v>
      </c>
      <c r="M893" s="4">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8">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8">
        <f>INDEX(products!$A$1:$G$49,MATCH(orders!$D895,products!$A$1:$A$49,0),MATCH(orders!K$1,products!$A$1:$G$1,0))</f>
        <v>0.5</v>
      </c>
      <c r="L895" s="4">
        <f>INDEX(products!$A$1:$G$49,MATCH(orders!$D895,products!$A$1:$A$49,0),MATCH(orders!L$1,products!$A$1:$G$1,0))</f>
        <v>9.51</v>
      </c>
      <c r="M895" s="4">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8">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8">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8">
        <f>INDEX(products!$A$1:$G$49,MATCH(orders!$D898,products!$A$1:$A$49,0),MATCH(orders!K$1,products!$A$1:$G$1,0))</f>
        <v>0.5</v>
      </c>
      <c r="L898" s="4">
        <f>INDEX(products!$A$1:$G$49,MATCH(orders!$D898,products!$A$1:$A$49,0),MATCH(orders!L$1,products!$A$1:$G$1,0))</f>
        <v>5.3699999999999992</v>
      </c>
      <c r="M898" s="4">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8">
        <f>INDEX(products!$A$1:$G$49,MATCH(orders!$D899,products!$A$1:$A$49,0),MATCH(orders!K$1,products!$A$1:$G$1,0))</f>
        <v>1</v>
      </c>
      <c r="L899" s="4">
        <f>INDEX(products!$A$1:$G$49,MATCH(orders!$D899,products!$A$1:$A$49,0),MATCH(orders!L$1,products!$A$1:$G$1,0))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8">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8">
        <f>INDEX(products!$A$1:$G$49,MATCH(orders!$D901,products!$A$1:$A$49,0),MATCH(orders!K$1,products!$A$1:$G$1,0))</f>
        <v>1</v>
      </c>
      <c r="L901" s="4">
        <f>INDEX(products!$A$1:$G$49,MATCH(orders!$D901,products!$A$1:$A$49,0),MATCH(orders!L$1,products!$A$1:$G$1,0))</f>
        <v>14.55</v>
      </c>
      <c r="M901" s="4">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8">
        <f>INDEX(products!$A$1:$G$49,MATCH(orders!$D902,products!$A$1:$A$49,0),MATCH(orders!K$1,products!$A$1:$G$1,0))</f>
        <v>1</v>
      </c>
      <c r="L902" s="4">
        <f>INDEX(products!$A$1:$G$49,MATCH(orders!$D902,products!$A$1:$A$49,0),MATCH(orders!L$1,products!$A$1:$G$1,0))</f>
        <v>15.85</v>
      </c>
      <c r="M902" s="4">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8">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8">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8">
        <f>INDEX(products!$A$1:$G$49,MATCH(orders!$D905,products!$A$1:$A$49,0),MATCH(orders!K$1,products!$A$1:$G$1,0))</f>
        <v>0.5</v>
      </c>
      <c r="L905" s="4">
        <f>INDEX(products!$A$1:$G$49,MATCH(orders!$D905,products!$A$1:$A$49,0),MATCH(orders!L$1,products!$A$1:$G$1,0))</f>
        <v>8.73</v>
      </c>
      <c r="M905" s="4">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8">
        <f>INDEX(products!$A$1:$G$49,MATCH(orders!$D906,products!$A$1:$A$49,0),MATCH(orders!K$1,products!$A$1:$G$1,0))</f>
        <v>2.5</v>
      </c>
      <c r="L906" s="4">
        <f>INDEX(products!$A$1:$G$49,MATCH(orders!$D906,products!$A$1:$A$49,0),MATCH(orders!L$1,products!$A$1:$G$1,0))</f>
        <v>29.784999999999997</v>
      </c>
      <c r="M906" s="4">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8">
        <f>INDEX(products!$A$1:$G$49,MATCH(orders!$D907,products!$A$1:$A$49,0),MATCH(orders!K$1,products!$A$1:$G$1,0))</f>
        <v>0.5</v>
      </c>
      <c r="L907" s="4">
        <f>INDEX(products!$A$1:$G$49,MATCH(orders!$D907,products!$A$1:$A$49,0),MATCH(orders!L$1,products!$A$1:$G$1,0))</f>
        <v>6.75</v>
      </c>
      <c r="M907" s="4">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8">
        <f>INDEX(products!$A$1:$G$49,MATCH(orders!$D908,products!$A$1:$A$49,0),MATCH(orders!K$1,products!$A$1:$G$1,0))</f>
        <v>0.5</v>
      </c>
      <c r="L908" s="4">
        <f>INDEX(products!$A$1:$G$49,MATCH(orders!$D908,products!$A$1:$A$49,0),MATCH(orders!L$1,products!$A$1:$G$1,0))</f>
        <v>6.75</v>
      </c>
      <c r="M908" s="4">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8">
        <f>INDEX(products!$A$1:$G$49,MATCH(orders!$D909,products!$A$1:$A$49,0),MATCH(orders!K$1,products!$A$1:$G$1,0))</f>
        <v>1</v>
      </c>
      <c r="L909" s="4">
        <f>INDEX(products!$A$1:$G$49,MATCH(orders!$D909,products!$A$1:$A$49,0),MATCH(orders!L$1,products!$A$1:$G$1,0))</f>
        <v>12.95</v>
      </c>
      <c r="M909" s="4">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8">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8">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8">
        <f>INDEX(products!$A$1:$G$49,MATCH(orders!$D912,products!$A$1:$A$49,0),MATCH(orders!K$1,products!$A$1:$G$1,0))</f>
        <v>2.5</v>
      </c>
      <c r="L912" s="4">
        <f>INDEX(products!$A$1:$G$49,MATCH(orders!$D912,products!$A$1:$A$49,0),MATCH(orders!L$1,products!$A$1:$G$1,0))</f>
        <v>22.884999999999998</v>
      </c>
      <c r="M912" s="4">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8">
        <f>INDEX(products!$A$1:$G$49,MATCH(orders!$D913,products!$A$1:$A$49,0),MATCH(orders!K$1,products!$A$1:$G$1,0))</f>
        <v>1</v>
      </c>
      <c r="L913" s="4">
        <f>INDEX(products!$A$1:$G$49,MATCH(orders!$D913,products!$A$1:$A$49,0),MATCH(orders!L$1,products!$A$1:$G$1,0))</f>
        <v>11.25</v>
      </c>
      <c r="M913" s="4">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8">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8">
        <f>INDEX(products!$A$1:$G$49,MATCH(orders!$D915,products!$A$1:$A$49,0),MATCH(orders!K$1,products!$A$1:$G$1,0))</f>
        <v>0.5</v>
      </c>
      <c r="L915" s="4">
        <f>INDEX(products!$A$1:$G$49,MATCH(orders!$D915,products!$A$1:$A$49,0),MATCH(orders!L$1,products!$A$1:$G$1,0))</f>
        <v>6.75</v>
      </c>
      <c r="M915" s="4">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8">
        <f>INDEX(products!$A$1:$G$49,MATCH(orders!$D916,products!$A$1:$A$49,0),MATCH(orders!K$1,products!$A$1:$G$1,0))</f>
        <v>1</v>
      </c>
      <c r="L916" s="4">
        <f>INDEX(products!$A$1:$G$49,MATCH(orders!$D916,products!$A$1:$A$49,0),MATCH(orders!L$1,products!$A$1:$G$1,0))</f>
        <v>11.25</v>
      </c>
      <c r="M916" s="4">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8">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8">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8">
        <f>INDEX(products!$A$1:$G$49,MATCH(orders!$D919,products!$A$1:$A$49,0),MATCH(orders!K$1,products!$A$1:$G$1,0))</f>
        <v>0.5</v>
      </c>
      <c r="L919" s="4">
        <f>INDEX(products!$A$1:$G$49,MATCH(orders!$D919,products!$A$1:$A$49,0),MATCH(orders!L$1,products!$A$1:$G$1,0))</f>
        <v>6.75</v>
      </c>
      <c r="M919" s="4">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8">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8">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8">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8">
        <f>INDEX(products!$A$1:$G$49,MATCH(orders!$D923,products!$A$1:$A$49,0),MATCH(orders!K$1,products!$A$1:$G$1,0))</f>
        <v>0.2</v>
      </c>
      <c r="L923" s="4">
        <f>INDEX(products!$A$1:$G$49,MATCH(orders!$D923,products!$A$1:$A$49,0),MATCH(orders!L$1,products!$A$1:$G$1,0))</f>
        <v>3.8849999999999998</v>
      </c>
      <c r="M923" s="4">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8">
        <f>INDEX(products!$A$1:$G$49,MATCH(orders!$D924,products!$A$1:$A$49,0),MATCH(orders!K$1,products!$A$1:$G$1,0))</f>
        <v>1</v>
      </c>
      <c r="L924" s="4">
        <f>INDEX(products!$A$1:$G$49,MATCH(orders!$D924,products!$A$1:$A$49,0),MATCH(orders!L$1,products!$A$1:$G$1,0))</f>
        <v>11.25</v>
      </c>
      <c r="M924" s="4">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8">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8">
        <f>INDEX(products!$A$1:$G$49,MATCH(orders!$D926,products!$A$1:$A$49,0),MATCH(orders!K$1,products!$A$1:$G$1,0))</f>
        <v>2.5</v>
      </c>
      <c r="L926" s="4">
        <f>INDEX(products!$A$1:$G$49,MATCH(orders!$D926,products!$A$1:$A$49,0),MATCH(orders!L$1,products!$A$1:$G$1,0))</f>
        <v>29.784999999999997</v>
      </c>
      <c r="M926" s="4">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8">
        <f>INDEX(products!$A$1:$G$49,MATCH(orders!$D927,products!$A$1:$A$49,0),MATCH(orders!K$1,products!$A$1:$G$1,0))</f>
        <v>0.5</v>
      </c>
      <c r="L927" s="4">
        <f>INDEX(products!$A$1:$G$49,MATCH(orders!$D927,products!$A$1:$A$49,0),MATCH(orders!L$1,products!$A$1:$G$1,0))</f>
        <v>6.75</v>
      </c>
      <c r="M927" s="4">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8">
        <f>INDEX(products!$A$1:$G$49,MATCH(orders!$D928,products!$A$1:$A$49,0),MATCH(orders!K$1,products!$A$1:$G$1,0))</f>
        <v>0.5</v>
      </c>
      <c r="L928" s="4">
        <f>INDEX(products!$A$1:$G$49,MATCH(orders!$D928,products!$A$1:$A$49,0),MATCH(orders!L$1,products!$A$1:$G$1,0))</f>
        <v>6.75</v>
      </c>
      <c r="M928" s="4">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8">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8">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8">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8">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8">
        <f>INDEX(products!$A$1:$G$49,MATCH(orders!$D933,products!$A$1:$A$49,0),MATCH(orders!K$1,products!$A$1:$G$1,0))</f>
        <v>0.5</v>
      </c>
      <c r="L933" s="4">
        <f>INDEX(products!$A$1:$G$49,MATCH(orders!$D933,products!$A$1:$A$49,0),MATCH(orders!L$1,products!$A$1:$G$1,0))</f>
        <v>5.97</v>
      </c>
      <c r="M933" s="4">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8">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8">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8">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8">
        <f>INDEX(products!$A$1:$G$49,MATCH(orders!$D937,products!$A$1:$A$49,0),MATCH(orders!K$1,products!$A$1:$G$1,0))</f>
        <v>2.5</v>
      </c>
      <c r="L937" s="4">
        <f>INDEX(products!$A$1:$G$49,MATCH(orders!$D937,products!$A$1:$A$49,0),MATCH(orders!L$1,products!$A$1:$G$1,0))</f>
        <v>25.874999999999996</v>
      </c>
      <c r="M937" s="4">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8">
        <f>INDEX(products!$A$1:$G$49,MATCH(orders!$D938,products!$A$1:$A$49,0),MATCH(orders!K$1,products!$A$1:$G$1,0))</f>
        <v>0.5</v>
      </c>
      <c r="L938" s="4">
        <f>INDEX(products!$A$1:$G$49,MATCH(orders!$D938,products!$A$1:$A$49,0),MATCH(orders!L$1,products!$A$1:$G$1,0))</f>
        <v>7.77</v>
      </c>
      <c r="M938" s="4">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8">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8">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8">
        <f>INDEX(products!$A$1:$G$49,MATCH(orders!$D941,products!$A$1:$A$49,0),MATCH(orders!K$1,products!$A$1:$G$1,0))</f>
        <v>0.2</v>
      </c>
      <c r="L941" s="4">
        <f>INDEX(products!$A$1:$G$49,MATCH(orders!$D941,products!$A$1:$A$49,0),MATCH(orders!L$1,products!$A$1:$G$1,0))</f>
        <v>4.7549999999999999</v>
      </c>
      <c r="M941" s="4">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8">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8">
        <f>INDEX(products!$A$1:$G$49,MATCH(orders!$D943,products!$A$1:$A$49,0),MATCH(orders!K$1,products!$A$1:$G$1,0))</f>
        <v>0.5</v>
      </c>
      <c r="L943" s="4">
        <f>INDEX(products!$A$1:$G$49,MATCH(orders!$D943,products!$A$1:$A$49,0),MATCH(orders!L$1,products!$A$1:$G$1,0))</f>
        <v>7.77</v>
      </c>
      <c r="M943" s="4">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8">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8">
        <f>INDEX(products!$A$1:$G$49,MATCH(orders!$D945,products!$A$1:$A$49,0),MATCH(orders!K$1,products!$A$1:$G$1,0))</f>
        <v>0.5</v>
      </c>
      <c r="L945" s="4">
        <f>INDEX(products!$A$1:$G$49,MATCH(orders!$D945,products!$A$1:$A$49,0),MATCH(orders!L$1,products!$A$1:$G$1,0))</f>
        <v>7.77</v>
      </c>
      <c r="M945" s="4">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8">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8">
        <f>INDEX(products!$A$1:$G$49,MATCH(orders!$D947,products!$A$1:$A$49,0),MATCH(orders!K$1,products!$A$1:$G$1,0))</f>
        <v>2.5</v>
      </c>
      <c r="L947" s="4">
        <f>INDEX(products!$A$1:$G$49,MATCH(orders!$D947,products!$A$1:$A$49,0),MATCH(orders!L$1,products!$A$1:$G$1,0))</f>
        <v>29.784999999999997</v>
      </c>
      <c r="M947" s="4">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8">
        <f>INDEX(products!$A$1:$G$49,MATCH(orders!$D948,products!$A$1:$A$49,0),MATCH(orders!K$1,products!$A$1:$G$1,0))</f>
        <v>0.5</v>
      </c>
      <c r="L948" s="4">
        <f>INDEX(products!$A$1:$G$49,MATCH(orders!$D948,products!$A$1:$A$49,0),MATCH(orders!L$1,products!$A$1:$G$1,0))</f>
        <v>7.77</v>
      </c>
      <c r="M948" s="4">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8">
        <f>INDEX(products!$A$1:$G$49,MATCH(orders!$D949,products!$A$1:$A$49,0),MATCH(orders!K$1,products!$A$1:$G$1,0))</f>
        <v>1</v>
      </c>
      <c r="L949" s="4">
        <f>INDEX(products!$A$1:$G$49,MATCH(orders!$D949,products!$A$1:$A$49,0),MATCH(orders!L$1,products!$A$1:$G$1,0))</f>
        <v>11.25</v>
      </c>
      <c r="M949" s="4">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8">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8">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8">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8">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8">
        <f>INDEX(products!$A$1:$G$49,MATCH(orders!$D954,products!$A$1:$A$49,0),MATCH(orders!K$1,products!$A$1:$G$1,0))</f>
        <v>1</v>
      </c>
      <c r="L954" s="4">
        <f>INDEX(products!$A$1:$G$49,MATCH(orders!$D954,products!$A$1:$A$49,0),MATCH(orders!L$1,products!$A$1:$G$1,0))</f>
        <v>11.25</v>
      </c>
      <c r="M954" s="4">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8">
        <f>INDEX(products!$A$1:$G$49,MATCH(orders!$D955,products!$A$1:$A$49,0),MATCH(orders!K$1,products!$A$1:$G$1,0))</f>
        <v>0.2</v>
      </c>
      <c r="L955" s="4">
        <f>INDEX(products!$A$1:$G$49,MATCH(orders!$D955,products!$A$1:$A$49,0),MATCH(orders!L$1,products!$A$1:$G$1,0))</f>
        <v>3.8849999999999998</v>
      </c>
      <c r="M955" s="4">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8">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8">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8">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8">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8">
        <f>INDEX(products!$A$1:$G$49,MATCH(orders!$D960,products!$A$1:$A$49,0),MATCH(orders!K$1,products!$A$1:$G$1,0))</f>
        <v>0.2</v>
      </c>
      <c r="L960" s="4">
        <f>INDEX(products!$A$1:$G$49,MATCH(orders!$D960,products!$A$1:$A$49,0),MATCH(orders!L$1,products!$A$1:$G$1,0))</f>
        <v>3.8849999999999998</v>
      </c>
      <c r="M960" s="4">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8">
        <f>INDEX(products!$A$1:$G$49,MATCH(orders!$D961,products!$A$1:$A$49,0),MATCH(orders!K$1,products!$A$1:$G$1,0))</f>
        <v>0.2</v>
      </c>
      <c r="L961" s="4">
        <f>INDEX(products!$A$1:$G$49,MATCH(orders!$D961,products!$A$1:$A$49,0),MATCH(orders!L$1,products!$A$1:$G$1,0))</f>
        <v>4.7549999999999999</v>
      </c>
      <c r="M961" s="4">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8">
        <f>INDEX(products!$A$1:$G$49,MATCH(orders!$D962,products!$A$1:$A$49,0),MATCH(orders!K$1,products!$A$1:$G$1,0))</f>
        <v>1</v>
      </c>
      <c r="L962" s="4">
        <f>INDEX(products!$A$1:$G$49,MATCH(orders!$D962,products!$A$1:$A$49,0),MATCH(orders!L$1,products!$A$1:$G$1,0))</f>
        <v>15.85</v>
      </c>
      <c r="M962" s="4">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8">
        <f>INDEX(products!$A$1:$G$49,MATCH(orders!$D963,products!$A$1:$A$49,0),MATCH(orders!K$1,products!$A$1:$G$1,0))</f>
        <v>2.5</v>
      </c>
      <c r="L963" s="4">
        <f>INDEX(products!$A$1:$G$49,MATCH(orders!$D963,products!$A$1:$A$49,0),MATCH(orders!L$1,products!$A$1:$G$1,0))</f>
        <v>22.884999999999998</v>
      </c>
      <c r="M963" s="4">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8">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8">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8">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8">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8">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8">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8">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8">
        <f>INDEX(products!$A$1:$G$49,MATCH(orders!$D971,products!$A$1:$A$49,0),MATCH(orders!K$1,products!$A$1:$G$1,0))</f>
        <v>1</v>
      </c>
      <c r="L971" s="4">
        <f>INDEX(products!$A$1:$G$49,MATCH(orders!$D971,products!$A$1:$A$49,0),MATCH(orders!L$1,products!$A$1:$G$1,0))</f>
        <v>12.95</v>
      </c>
      <c r="M971" s="4">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8">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8">
        <f>INDEX(products!$A$1:$G$49,MATCH(orders!$D973,products!$A$1:$A$49,0),MATCH(orders!K$1,products!$A$1:$G$1,0))</f>
        <v>2.5</v>
      </c>
      <c r="L973" s="4">
        <f>INDEX(products!$A$1:$G$49,MATCH(orders!$D973,products!$A$1:$A$49,0),MATCH(orders!L$1,products!$A$1:$G$1,0))</f>
        <v>29.784999999999997</v>
      </c>
      <c r="M973" s="4">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8">
        <f>INDEX(products!$A$1:$G$49,MATCH(orders!$D974,products!$A$1:$A$49,0),MATCH(orders!K$1,products!$A$1:$G$1,0))</f>
        <v>2.5</v>
      </c>
      <c r="L974" s="4">
        <f>INDEX(products!$A$1:$G$49,MATCH(orders!$D974,products!$A$1:$A$49,0),MATCH(orders!L$1,products!$A$1:$G$1,0))</f>
        <v>29.784999999999997</v>
      </c>
      <c r="M974" s="4">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8">
        <f>INDEX(products!$A$1:$G$49,MATCH(orders!$D975,products!$A$1:$A$49,0),MATCH(orders!K$1,products!$A$1:$G$1,0))</f>
        <v>1</v>
      </c>
      <c r="L975" s="4">
        <f>INDEX(products!$A$1:$G$49,MATCH(orders!$D975,products!$A$1:$A$49,0),MATCH(orders!L$1,products!$A$1:$G$1,0))</f>
        <v>14.55</v>
      </c>
      <c r="M975" s="4">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8">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8">
        <f>INDEX(products!$A$1:$G$49,MATCH(orders!$D977,products!$A$1:$A$49,0),MATCH(orders!K$1,products!$A$1:$G$1,0))</f>
        <v>0.2</v>
      </c>
      <c r="L977" s="4">
        <f>INDEX(products!$A$1:$G$49,MATCH(orders!$D977,products!$A$1:$A$49,0),MATCH(orders!L$1,products!$A$1:$G$1,0))</f>
        <v>2.9849999999999999</v>
      </c>
      <c r="M977" s="4">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8">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8">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8">
        <f>INDEX(products!$A$1:$G$49,MATCH(orders!$D980,products!$A$1:$A$49,0),MATCH(orders!K$1,products!$A$1:$G$1,0))</f>
        <v>0.5</v>
      </c>
      <c r="L980" s="4">
        <f>INDEX(products!$A$1:$G$49,MATCH(orders!$D980,products!$A$1:$A$49,0),MATCH(orders!L$1,products!$A$1:$G$1,0))</f>
        <v>7.77</v>
      </c>
      <c r="M980" s="4">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8">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8">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8">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8">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8">
        <f>INDEX(products!$A$1:$G$49,MATCH(orders!$D985,products!$A$1:$A$49,0),MATCH(orders!K$1,products!$A$1:$G$1,0))</f>
        <v>0.2</v>
      </c>
      <c r="L985" s="4">
        <f>INDEX(products!$A$1:$G$49,MATCH(orders!$D985,products!$A$1:$A$49,0),MATCH(orders!L$1,products!$A$1:$G$1,0))</f>
        <v>3.375</v>
      </c>
      <c r="M985" s="4">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8">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8">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8">
        <f>INDEX(products!$A$1:$G$49,MATCH(orders!$D988,products!$A$1:$A$49,0),MATCH(orders!K$1,products!$A$1:$G$1,0))</f>
        <v>2.5</v>
      </c>
      <c r="L988" s="4">
        <f>INDEX(products!$A$1:$G$49,MATCH(orders!$D988,products!$A$1:$A$49,0),MATCH(orders!L$1,products!$A$1:$G$1,0))</f>
        <v>33.464999999999996</v>
      </c>
      <c r="M988" s="4">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8">
        <f>INDEX(products!$A$1:$G$49,MATCH(orders!$D989,products!$A$1:$A$49,0),MATCH(orders!K$1,products!$A$1:$G$1,0))</f>
        <v>0.5</v>
      </c>
      <c r="L989" s="4">
        <f>INDEX(products!$A$1:$G$49,MATCH(orders!$D989,products!$A$1:$A$49,0),MATCH(orders!L$1,products!$A$1:$G$1,0))</f>
        <v>5.97</v>
      </c>
      <c r="M989" s="4">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8">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8">
        <f>INDEX(products!$A$1:$G$49,MATCH(orders!$D991,products!$A$1:$A$49,0),MATCH(orders!K$1,products!$A$1:$G$1,0))</f>
        <v>2.5</v>
      </c>
      <c r="L991" s="4">
        <f>INDEX(products!$A$1:$G$49,MATCH(orders!$D991,products!$A$1:$A$49,0),MATCH(orders!L$1,products!$A$1:$G$1,0))</f>
        <v>25.874999999999996</v>
      </c>
      <c r="M991" s="4">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8">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8">
        <f>INDEX(products!$A$1:$G$49,MATCH(orders!$D993,products!$A$1:$A$49,0),MATCH(orders!K$1,products!$A$1:$G$1,0))</f>
        <v>0.5</v>
      </c>
      <c r="L993" s="4">
        <f>INDEX(products!$A$1:$G$49,MATCH(orders!$D993,products!$A$1:$A$49,0),MATCH(orders!L$1,products!$A$1:$G$1,0))</f>
        <v>7.77</v>
      </c>
      <c r="M993" s="4">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8">
        <f>INDEX(products!$A$1:$G$49,MATCH(orders!$D994,products!$A$1:$A$49,0),MATCH(orders!K$1,products!$A$1:$G$1,0))</f>
        <v>2.5</v>
      </c>
      <c r="L994" s="4">
        <f>INDEX(products!$A$1:$G$49,MATCH(orders!$D994,products!$A$1:$A$49,0),MATCH(orders!L$1,products!$A$1:$G$1,0))</f>
        <v>36.454999999999998</v>
      </c>
      <c r="M994" s="4">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8">
        <f>INDEX(products!$A$1:$G$49,MATCH(orders!$D995,products!$A$1:$A$49,0),MATCH(orders!K$1,products!$A$1:$G$1,0))</f>
        <v>1</v>
      </c>
      <c r="L995" s="4">
        <f>INDEX(products!$A$1:$G$49,MATCH(orders!$D995,products!$A$1:$A$49,0),MATCH(orders!L$1,products!$A$1:$G$1,0))</f>
        <v>12.95</v>
      </c>
      <c r="M995" s="4">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8">
        <f>INDEX(products!$A$1:$G$49,MATCH(orders!$D996,products!$A$1:$A$49,0),MATCH(orders!K$1,products!$A$1:$G$1,0))</f>
        <v>0.2</v>
      </c>
      <c r="L996" s="4">
        <f>INDEX(products!$A$1:$G$49,MATCH(orders!$D996,products!$A$1:$A$49,0),MATCH(orders!L$1,products!$A$1:$G$1,0))</f>
        <v>2.9849999999999999</v>
      </c>
      <c r="M996" s="4">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8">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8">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8">
        <f>INDEX(products!$A$1:$G$49,MATCH(orders!$D999,products!$A$1:$A$49,0),MATCH(orders!K$1,products!$A$1:$G$1,0))</f>
        <v>0.5</v>
      </c>
      <c r="L999" s="4">
        <f>INDEX(products!$A$1:$G$49,MATCH(orders!$D999,products!$A$1:$A$49,0),MATCH(orders!L$1,products!$A$1:$G$1,0))</f>
        <v>6.75</v>
      </c>
      <c r="M999" s="4">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8">
        <f>INDEX(products!$A$1:$G$49,MATCH(orders!$D1000,products!$A$1:$A$49,0),MATCH(orders!K$1,products!$A$1:$G$1,0))</f>
        <v>1</v>
      </c>
      <c r="L1000" s="4">
        <f>INDEX(products!$A$1:$G$49,MATCH(orders!$D1000,products!$A$1:$A$49,0),MATCH(orders!L$1,products!$A$1:$G$1,0))</f>
        <v>9.9499999999999993</v>
      </c>
      <c r="M1000" s="4">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8">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N25" sqref="N25"/>
    </sheetView>
  </sheetViews>
  <sheetFormatPr baseColWidth="10" defaultColWidth="8.83203125" defaultRowHeight="15" x14ac:dyDescent="0.2"/>
  <cols>
    <col min="1" max="1" width="15.5" bestFit="1" customWidth="1"/>
    <col min="2" max="2" width="20.33203125" bestFit="1" customWidth="1"/>
    <col min="3" max="3" width="33.83203125" bestFit="1" customWidth="1"/>
    <col min="4" max="4" width="17.33203125" bestFit="1" customWidth="1"/>
    <col min="5" max="5" width="23.5" bestFit="1" customWidth="1"/>
    <col min="6" max="6" width="17.5" bestFit="1" customWidth="1"/>
    <col min="7" max="7" width="13.5" bestFit="1" customWidth="1"/>
    <col min="8" max="8" width="10.6640625" customWidth="1"/>
    <col min="9" max="9" width="12.83203125"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M29" sqref="M29"/>
    </sheetView>
  </sheetViews>
  <sheetFormatPr baseColWidth="10" defaultColWidth="8.83203125" defaultRowHeight="15" x14ac:dyDescent="0.2"/>
  <cols>
    <col min="1" max="1" width="11.6640625" customWidth="1"/>
    <col min="2" max="2" width="12.5" customWidth="1"/>
    <col min="3" max="3" width="11.6640625" customWidth="1"/>
    <col min="4" max="4" width="6.5" customWidth="1"/>
    <col min="5" max="5" width="11.1640625" customWidth="1"/>
    <col min="6" max="6" width="14.6640625"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CountyBarChart</vt:lpstr>
      <vt:lpstr>CustomersBarChart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Głuszcz Filip</cp:lastModifiedBy>
  <cp:revision/>
  <dcterms:created xsi:type="dcterms:W3CDTF">2022-11-26T09:51:45Z</dcterms:created>
  <dcterms:modified xsi:type="dcterms:W3CDTF">2024-05-13T18:15:25Z</dcterms:modified>
  <cp:category/>
  <cp:contentStatus/>
</cp:coreProperties>
</file>