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<sst xmlns="http://schemas.openxmlformats.org/spreadsheetml/2006/main" count="95" uniqueCount="84">
  <si>
    <t>BFSDepth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</si>
  <si>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</si>
  <si>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</si>
  <si>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</si>
  <si>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</si>
  <si>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</si>
  <si>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</si>
  <si>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</si>
  <si>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</si>
  <si>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</si>
  <si>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</si>
  <si>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sum(t)</t>
  </si>
  <si>
    <t>A*-0</t>
  </si>
  <si>
    <t>avg(A*)</t>
  </si>
  <si>
    <t>A*-1</t>
  </si>
  <si>
    <t>avg(1)</t>
  </si>
  <si>
    <t>A*-2</t>
  </si>
  <si>
    <t>delta_avg(A*-1)</t>
  </si>
  <si>
    <t>A*-3</t>
  </si>
  <si>
    <t>delta_min(A*-1)</t>
  </si>
  <si>
    <t>A*-4</t>
  </si>
  <si>
    <t>delta_max(A*-1)</t>
  </si>
  <si>
    <t>A*-5</t>
  </si>
  <si>
    <t>avg(2)</t>
  </si>
  <si>
    <t>A*-6</t>
  </si>
  <si>
    <t>delta_avg(A*-2)</t>
  </si>
  <si>
    <t>A*-7</t>
  </si>
  <si>
    <t>delta_min(A*-2)</t>
  </si>
  <si>
    <t>A*-8</t>
  </si>
  <si>
    <t>delta_max(A*-2)</t>
  </si>
  <si>
    <t>A*-9</t>
  </si>
  <si>
    <t>avg(3)</t>
  </si>
  <si>
    <t>1-0</t>
  </si>
  <si>
    <t>delta_avg(A*-3)</t>
  </si>
  <si>
    <t>delta_min(A*-3)</t>
  </si>
  <si>
    <t>delta_max(A*-3)</t>
  </si>
  <si>
    <t>avg(4)</t>
  </si>
  <si>
    <t>delta_avg(A*-4)</t>
  </si>
  <si>
    <t>delta_min(A*-4)</t>
  </si>
  <si>
    <t>delta_max(A*-4)</t>
  </si>
  <si>
    <t>avg(5)</t>
  </si>
  <si>
    <t>delta_avg(A*-5)</t>
  </si>
  <si>
    <t>delta_min(A*-5)</t>
  </si>
  <si>
    <t>2-0</t>
  </si>
  <si>
    <t>delta_max(A*-5)</t>
  </si>
  <si>
    <t>avg(10)</t>
  </si>
  <si>
    <t>delta_avg(A*-10)</t>
  </si>
  <si>
    <t>delta_min(A*-10)</t>
  </si>
  <si>
    <t>delta_max(A*-10)</t>
  </si>
  <si>
    <t>avg(15)</t>
  </si>
  <si>
    <t>delta_avg(A*-15)</t>
  </si>
  <si>
    <t>delta_min(A*-15)</t>
  </si>
  <si>
    <t>delta_max(A*-15)</t>
  </si>
  <si>
    <t>3-0</t>
  </si>
  <si>
    <t>4-0</t>
  </si>
  <si>
    <t>5-0</t>
  </si>
  <si>
    <t>5-1</t>
  </si>
  <si>
    <t>5-2</t>
  </si>
  <si>
    <t>5-3</t>
  </si>
  <si>
    <t>5-4</t>
  </si>
  <si>
    <t>5-5</t>
  </si>
  <si>
    <t>5-6</t>
  </si>
  <si>
    <t>5-7</t>
  </si>
  <si>
    <t>5-8</t>
  </si>
  <si>
    <t>10-0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</si>
  <si>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</si>
  <si>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</si>
  <si>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</si>
  <si>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</si>
  <si>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</si>
  <si>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</si>
  <si>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</si>
  <si>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</si>
  <si>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</si>
  <si>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15-0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</si>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</sst>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0" xfId="0" applyFont="1"/>
    <xf borderId="4" fillId="0" fontId="1" numFmtId="0" xfId="0" applyAlignment="1" applyBorder="1" applyFont="1">
      <alignment horizontal="right" readingOrder="0"/>
    </xf>
    <xf borderId="5" fillId="0" fontId="1" numFmtId="0" xfId="0" applyBorder="1" applyFont="1"/>
    <xf borderId="0" fillId="0" fontId="1" numFmtId="0" xfId="0" applyAlignment="1" applyFont="1">
      <alignment horizontal="left" readingOrder="0"/>
    </xf>
    <xf borderId="6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4" fillId="0" fontId="1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horizontal="right" readingOrder="0"/>
    </xf>
    <xf borderId="6" fillId="0" fontId="1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</row>
    <row r="2">
      <c r="A2" s="2" t="s">
        <v>12</v>
      </c>
      <c r="B2" s="3">
        <v>0.081185800023377</v>
      </c>
      <c r="C2" s="3">
        <v>0.077479000028688</v>
      </c>
      <c r="D2" s="3">
        <v>0.033858600014355</v>
      </c>
      <c r="E2" s="3">
        <v>0.07194910000544</v>
      </c>
      <c r="F2" s="3">
        <v>0.044150899979286</v>
      </c>
      <c r="G2" s="3">
        <v>0.041840900026727</v>
      </c>
      <c r="H2" s="3">
        <v>0.078262099996209</v>
      </c>
      <c r="I2" s="3">
        <v>0.049609400040936</v>
      </c>
      <c r="J2" s="3">
        <v>0.072769900027197</v>
      </c>
      <c r="K2" s="3">
        <v>0.097511500003748</v>
      </c>
      <c r="L2" s="4">
        <f t="shared" ref="L2:L81" si="2">SUM(B2:K2)</f>
        <v>0.6486172001</v>
      </c>
      <c r="N2" s="1" t="s">
        <v>13</v>
      </c>
      <c r="O2" s="5">
        <f t="shared" ref="O2:Y2" si="1">AVERAGE(B2:B11)</f>
        <v>0.07812061</v>
      </c>
      <c r="P2" s="5">
        <f t="shared" si="1"/>
        <v>0.05822598001</v>
      </c>
      <c r="Q2" s="5">
        <f t="shared" si="1"/>
        <v>0.06349906999</v>
      </c>
      <c r="R2" s="5">
        <f t="shared" si="1"/>
        <v>0.09373587</v>
      </c>
      <c r="S2" s="5">
        <f t="shared" si="1"/>
        <v>0.06390066</v>
      </c>
      <c r="T2" s="5">
        <f t="shared" si="1"/>
        <v>0.06729689999</v>
      </c>
      <c r="U2" s="5">
        <f t="shared" si="1"/>
        <v>0.10038047</v>
      </c>
      <c r="V2" s="5">
        <f t="shared" si="1"/>
        <v>0.07218981002</v>
      </c>
      <c r="W2" s="5">
        <f t="shared" si="1"/>
        <v>0.08159823</v>
      </c>
      <c r="X2" s="5">
        <f t="shared" si="1"/>
        <v>0.08764372001</v>
      </c>
      <c r="Y2" s="5">
        <f t="shared" si="1"/>
        <v>0.76659132</v>
      </c>
    </row>
    <row r="3">
      <c r="A3" s="6" t="s">
        <v>14</v>
      </c>
      <c r="B3" s="1">
        <v>0.081453999970108</v>
      </c>
      <c r="C3" s="1">
        <v>0.035280700016301</v>
      </c>
      <c r="D3" s="1">
        <v>0.044629200012423</v>
      </c>
      <c r="E3" s="1">
        <v>0.107290200016</v>
      </c>
      <c r="F3" s="1">
        <v>0.06771769997431</v>
      </c>
      <c r="G3" s="1">
        <v>0.058921199990436</v>
      </c>
      <c r="H3" s="1">
        <v>0.096830399997998</v>
      </c>
      <c r="I3" s="1">
        <v>0.077704900002573</v>
      </c>
      <c r="J3" s="1">
        <v>0.066807299968787</v>
      </c>
      <c r="K3" s="1">
        <v>0.068913199997041</v>
      </c>
      <c r="L3" s="7">
        <f t="shared" si="2"/>
        <v>0.7055487999</v>
      </c>
      <c r="N3" s="8" t="s">
        <v>15</v>
      </c>
      <c r="O3" s="5">
        <f t="shared" ref="O3:Y3" si="3">AVERAGE(B12:B21)</f>
        <v>0.09012626001</v>
      </c>
      <c r="P3" s="5">
        <f t="shared" si="3"/>
        <v>0.0304896</v>
      </c>
      <c r="Q3" s="5">
        <f t="shared" si="3"/>
        <v>0.04369594</v>
      </c>
      <c r="R3" s="5">
        <f t="shared" si="3"/>
        <v>0.08717367</v>
      </c>
      <c r="S3" s="5">
        <f t="shared" si="3"/>
        <v>0.07972467001</v>
      </c>
      <c r="T3" s="5">
        <f t="shared" si="3"/>
        <v>0.04475256</v>
      </c>
      <c r="U3" s="5">
        <f t="shared" si="3"/>
        <v>0.09475816999</v>
      </c>
      <c r="V3" s="5">
        <f t="shared" si="3"/>
        <v>0.04353363001</v>
      </c>
      <c r="W3" s="5">
        <f t="shared" si="3"/>
        <v>0.03485994999</v>
      </c>
      <c r="X3" s="5">
        <f t="shared" si="3"/>
        <v>0.04492738001</v>
      </c>
      <c r="Y3" s="5">
        <f t="shared" si="3"/>
        <v>0.59404183</v>
      </c>
    </row>
    <row r="4">
      <c r="A4" s="6" t="s">
        <v>16</v>
      </c>
      <c r="B4" s="1">
        <v>0.070742100011557</v>
      </c>
      <c r="C4" s="1">
        <v>0.071412599994801</v>
      </c>
      <c r="D4" s="1">
        <v>0.086428299953695</v>
      </c>
      <c r="E4" s="1">
        <v>0.074913899996318</v>
      </c>
      <c r="F4" s="1">
        <v>0.070192100014538</v>
      </c>
      <c r="G4" s="1">
        <v>0.045912200002931</v>
      </c>
      <c r="H4" s="1">
        <v>0.11562029999914</v>
      </c>
      <c r="I4" s="1">
        <v>0.11009070003638</v>
      </c>
      <c r="J4" s="1">
        <v>0.080211899999995</v>
      </c>
      <c r="K4" s="1">
        <v>0.1065849000006</v>
      </c>
      <c r="L4" s="7">
        <f t="shared" si="2"/>
        <v>0.832109</v>
      </c>
      <c r="N4" s="1" t="s">
        <v>17</v>
      </c>
      <c r="O4" s="5">
        <f t="shared" ref="O4:Y4" si="4">AVERAGE(B2:B11)-AVERAGE(B12:B21)</f>
        <v>-0.01200565001</v>
      </c>
      <c r="P4" s="5">
        <f t="shared" si="4"/>
        <v>0.02773638001</v>
      </c>
      <c r="Q4" s="5">
        <f t="shared" si="4"/>
        <v>0.01980312999</v>
      </c>
      <c r="R4" s="5">
        <f t="shared" si="4"/>
        <v>0.006562199997</v>
      </c>
      <c r="S4" s="5">
        <f t="shared" si="4"/>
        <v>-0.01582401001</v>
      </c>
      <c r="T4" s="5">
        <f t="shared" si="4"/>
        <v>0.02254434</v>
      </c>
      <c r="U4" s="5">
        <f t="shared" si="4"/>
        <v>0.005622300011</v>
      </c>
      <c r="V4" s="5">
        <f t="shared" si="4"/>
        <v>0.02865618001</v>
      </c>
      <c r="W4" s="5">
        <f t="shared" si="4"/>
        <v>0.04673828001</v>
      </c>
      <c r="X4" s="5">
        <f t="shared" si="4"/>
        <v>0.04271634</v>
      </c>
      <c r="Y4" s="5">
        <f t="shared" si="4"/>
        <v>0.17254949</v>
      </c>
      <c r="Z4" s="5">
        <f>$Y$2/Y3</f>
        <v>1.290466902</v>
      </c>
    </row>
    <row r="5">
      <c r="A5" s="6" t="s">
        <v>18</v>
      </c>
      <c r="B5" s="1">
        <v>0.065186099964194</v>
      </c>
      <c r="C5" s="1">
        <v>0.038178200018592</v>
      </c>
      <c r="D5" s="1">
        <v>0.12757909996435</v>
      </c>
      <c r="E5" s="1">
        <v>0.10848150000675</v>
      </c>
      <c r="F5" s="1">
        <v>0.051931600028183</v>
      </c>
      <c r="G5" s="1">
        <v>0.04290309996577</v>
      </c>
      <c r="H5" s="1">
        <v>0.065985399996862</v>
      </c>
      <c r="I5" s="1">
        <v>0.049813200021163</v>
      </c>
      <c r="J5" s="1">
        <v>0.093399200006388</v>
      </c>
      <c r="K5" s="1">
        <v>0.10860420000972</v>
      </c>
      <c r="L5" s="7">
        <f t="shared" si="2"/>
        <v>0.7520616</v>
      </c>
      <c r="N5" s="1" t="s">
        <v>19</v>
      </c>
      <c r="O5" s="5">
        <f t="shared" ref="O5:Y5" si="5">MIN(B2:B11)-MIN(B12:B21)</f>
        <v>0.001918199938</v>
      </c>
      <c r="P5" s="5">
        <f t="shared" si="5"/>
        <v>0.01069109997</v>
      </c>
      <c r="Q5" s="5">
        <f t="shared" si="5"/>
        <v>0.002910399984</v>
      </c>
      <c r="R5" s="5">
        <f t="shared" si="5"/>
        <v>-0.018782</v>
      </c>
      <c r="S5" s="5">
        <f t="shared" si="5"/>
        <v>-0.02057900006</v>
      </c>
      <c r="T5" s="5">
        <f t="shared" si="5"/>
        <v>0.008893100021</v>
      </c>
      <c r="U5" s="5">
        <f t="shared" si="5"/>
        <v>-0.01683660003</v>
      </c>
      <c r="V5" s="5">
        <f t="shared" si="5"/>
        <v>0.01723710005</v>
      </c>
      <c r="W5" s="5">
        <f t="shared" si="5"/>
        <v>0.03664579999</v>
      </c>
      <c r="X5" s="5">
        <f t="shared" si="5"/>
        <v>0.02876429999</v>
      </c>
      <c r="Y5" s="5">
        <f t="shared" si="5"/>
        <v>0.1751976</v>
      </c>
    </row>
    <row r="6">
      <c r="A6" s="6" t="s">
        <v>20</v>
      </c>
      <c r="B6" s="1">
        <v>0.066408000013325</v>
      </c>
      <c r="C6" s="1">
        <v>0.047293799987528</v>
      </c>
      <c r="D6" s="1">
        <v>0.098920099961106</v>
      </c>
      <c r="E6" s="1">
        <v>0.12643579998985</v>
      </c>
      <c r="F6" s="1">
        <v>0.099078500003088</v>
      </c>
      <c r="G6" s="1">
        <v>0.064889500034042</v>
      </c>
      <c r="H6" s="1">
        <v>0.11942649999401</v>
      </c>
      <c r="I6" s="1">
        <v>0.049958999967203</v>
      </c>
      <c r="J6" s="1">
        <v>0.08388809999451</v>
      </c>
      <c r="K6" s="1">
        <v>0.053928699984681</v>
      </c>
      <c r="L6" s="7">
        <f t="shared" si="2"/>
        <v>0.8102279999</v>
      </c>
      <c r="N6" s="1" t="s">
        <v>21</v>
      </c>
      <c r="O6" s="5">
        <f t="shared" ref="O6:Y6" si="6">MAX(B2:B11)-MAX(B12:B21)</f>
        <v>-0.0438255</v>
      </c>
      <c r="P6" s="5">
        <f t="shared" si="6"/>
        <v>0.05059990002</v>
      </c>
      <c r="Q6" s="5">
        <f t="shared" si="6"/>
        <v>0.06802339997</v>
      </c>
      <c r="R6" s="5">
        <f t="shared" si="6"/>
        <v>0.03584389994</v>
      </c>
      <c r="S6" s="5">
        <f t="shared" si="6"/>
        <v>0.000974500028</v>
      </c>
      <c r="T6" s="5">
        <f t="shared" si="6"/>
        <v>0.06263310002</v>
      </c>
      <c r="U6" s="5">
        <f t="shared" si="6"/>
        <v>0.001971199992</v>
      </c>
      <c r="V6" s="5">
        <f t="shared" si="6"/>
        <v>0.05637079995</v>
      </c>
      <c r="W6" s="5">
        <f t="shared" si="6"/>
        <v>0.07057780004</v>
      </c>
      <c r="X6" s="5">
        <f t="shared" si="6"/>
        <v>0.02580040001</v>
      </c>
      <c r="Y6" s="5">
        <f t="shared" si="6"/>
        <v>0.2299841</v>
      </c>
    </row>
    <row r="7">
      <c r="A7" s="6" t="s">
        <v>22</v>
      </c>
      <c r="B7" s="1">
        <v>0.073735699988902</v>
      </c>
      <c r="C7" s="1">
        <v>0.038427699997555</v>
      </c>
      <c r="D7" s="1">
        <v>0.035970700031612</v>
      </c>
      <c r="E7" s="1">
        <v>0.068801300018094</v>
      </c>
      <c r="F7" s="1">
        <v>0.05168799997773</v>
      </c>
      <c r="G7" s="1">
        <v>0.090567899984308</v>
      </c>
      <c r="H7" s="1">
        <v>0.10755670000799</v>
      </c>
      <c r="I7" s="1">
        <v>0.11866310000187</v>
      </c>
      <c r="J7" s="1">
        <v>0.063873799983412</v>
      </c>
      <c r="K7" s="1">
        <v>0.1008800000418</v>
      </c>
      <c r="L7" s="7">
        <f t="shared" si="2"/>
        <v>0.7501649</v>
      </c>
      <c r="N7" s="8" t="s">
        <v>23</v>
      </c>
      <c r="O7" s="5">
        <f t="shared" ref="O7:Y7" si="7">AVERAGE(B22:B31)</f>
        <v>0.13002606</v>
      </c>
      <c r="P7" s="5">
        <f t="shared" si="7"/>
        <v>0.06213002001</v>
      </c>
      <c r="Q7" s="5">
        <f t="shared" si="7"/>
        <v>0.06025996</v>
      </c>
      <c r="R7" s="5">
        <f t="shared" si="7"/>
        <v>0.10550656</v>
      </c>
      <c r="S7" s="5">
        <f t="shared" si="7"/>
        <v>0.03864171</v>
      </c>
      <c r="T7" s="5">
        <f t="shared" si="7"/>
        <v>0.06490455001</v>
      </c>
      <c r="U7" s="5">
        <f t="shared" si="7"/>
        <v>0.07717213</v>
      </c>
      <c r="V7" s="5">
        <f t="shared" si="7"/>
        <v>0.08128615</v>
      </c>
      <c r="W7" s="5">
        <f t="shared" si="7"/>
        <v>0.06287072001</v>
      </c>
      <c r="X7" s="5">
        <f t="shared" si="7"/>
        <v>0.06260242999</v>
      </c>
      <c r="Y7" s="5">
        <f t="shared" si="7"/>
        <v>0.74540029</v>
      </c>
    </row>
    <row r="8">
      <c r="A8" s="6" t="s">
        <v>24</v>
      </c>
      <c r="B8" s="1">
        <v>0.078431700007059</v>
      </c>
      <c r="C8" s="1">
        <v>0.087894800002687</v>
      </c>
      <c r="D8" s="1">
        <v>0.051043799961917</v>
      </c>
      <c r="E8" s="1">
        <v>0.13555409997934</v>
      </c>
      <c r="F8" s="1">
        <v>0.084774199989624</v>
      </c>
      <c r="G8" s="1">
        <v>0.12358499999391</v>
      </c>
      <c r="H8" s="1">
        <v>0.1056773000164</v>
      </c>
      <c r="I8" s="1">
        <v>0.061424600018654</v>
      </c>
      <c r="J8" s="1">
        <v>0.062400099996012</v>
      </c>
      <c r="K8" s="1">
        <v>0.069929100049194</v>
      </c>
      <c r="L8" s="7">
        <f t="shared" si="2"/>
        <v>0.8607147</v>
      </c>
      <c r="N8" s="1" t="s">
        <v>25</v>
      </c>
      <c r="O8" s="5">
        <f t="shared" ref="O8:Y8" si="8">AVERAGE(B2:B11)-AVERAGE(B22:B31)</f>
        <v>-0.05190545</v>
      </c>
      <c r="P8" s="5">
        <f t="shared" si="8"/>
        <v>-0.003904040006</v>
      </c>
      <c r="Q8" s="5">
        <f t="shared" si="8"/>
        <v>0.003239109984</v>
      </c>
      <c r="R8" s="5">
        <f t="shared" si="8"/>
        <v>-0.01177069001</v>
      </c>
      <c r="S8" s="5">
        <f t="shared" si="8"/>
        <v>0.02525895</v>
      </c>
      <c r="T8" s="5">
        <f t="shared" si="8"/>
        <v>0.00239234998</v>
      </c>
      <c r="U8" s="5">
        <f t="shared" si="8"/>
        <v>0.02320834</v>
      </c>
      <c r="V8" s="5">
        <f t="shared" si="8"/>
        <v>-0.009096339979</v>
      </c>
      <c r="W8" s="5">
        <f t="shared" si="8"/>
        <v>0.01872750999</v>
      </c>
      <c r="X8" s="5">
        <f t="shared" si="8"/>
        <v>0.02504129002</v>
      </c>
      <c r="Y8" s="5">
        <f t="shared" si="8"/>
        <v>0.02119102997</v>
      </c>
      <c r="Z8" s="5">
        <f>$Y$2/Y7</f>
        <v>1.028429061</v>
      </c>
    </row>
    <row r="9">
      <c r="A9" s="6" t="s">
        <v>26</v>
      </c>
      <c r="B9" s="1">
        <v>0.076850600016769</v>
      </c>
      <c r="C9" s="1">
        <v>0.061912500008475</v>
      </c>
      <c r="D9" s="1">
        <v>0.042889399977867</v>
      </c>
      <c r="E9" s="1">
        <v>0.068206199968699</v>
      </c>
      <c r="F9" s="1">
        <v>0.04532170004677</v>
      </c>
      <c r="G9" s="1">
        <v>0.075697300024331</v>
      </c>
      <c r="H9" s="1">
        <v>0.094940799986944</v>
      </c>
      <c r="I9" s="1">
        <v>0.075503100000788</v>
      </c>
      <c r="J9" s="1">
        <v>0.074444300029427</v>
      </c>
      <c r="K9" s="1">
        <v>0.090485199994873</v>
      </c>
      <c r="L9" s="7">
        <f t="shared" si="2"/>
        <v>0.7062511001</v>
      </c>
      <c r="N9" s="1" t="s">
        <v>27</v>
      </c>
      <c r="O9" s="5">
        <f t="shared" ref="O9:Y9" si="9">MIN(B2:B11)-MIN(B22:B31)</f>
        <v>-0.05818400002</v>
      </c>
      <c r="P9" s="5">
        <f t="shared" si="9"/>
        <v>-0.02317330003</v>
      </c>
      <c r="Q9" s="5">
        <f t="shared" si="9"/>
        <v>-0.02211219998</v>
      </c>
      <c r="R9" s="5">
        <f t="shared" si="9"/>
        <v>-0.03395700001</v>
      </c>
      <c r="S9" s="5">
        <f t="shared" si="9"/>
        <v>0.008310100005</v>
      </c>
      <c r="T9" s="5">
        <f t="shared" si="9"/>
        <v>-0.01506489998</v>
      </c>
      <c r="U9" s="5">
        <f t="shared" si="9"/>
        <v>0.006005099975</v>
      </c>
      <c r="V9" s="5">
        <f t="shared" si="9"/>
        <v>-0.0279777</v>
      </c>
      <c r="W9" s="5">
        <f t="shared" si="9"/>
        <v>0.004523199983</v>
      </c>
      <c r="X9" s="5">
        <f t="shared" si="9"/>
        <v>-0.004017000028</v>
      </c>
      <c r="Y9" s="5">
        <f t="shared" si="9"/>
        <v>-0.07702389988</v>
      </c>
    </row>
    <row r="10">
      <c r="A10" s="6" t="s">
        <v>28</v>
      </c>
      <c r="B10" s="1">
        <v>0.10212170000887</v>
      </c>
      <c r="C10" s="1">
        <v>0.089337199984584</v>
      </c>
      <c r="D10" s="1">
        <v>0.063789999985602</v>
      </c>
      <c r="E10" s="1">
        <v>0.11180610000156</v>
      </c>
      <c r="F10" s="1">
        <v>0.071277900016867</v>
      </c>
      <c r="G10" s="1">
        <v>0.075672599952668</v>
      </c>
      <c r="H10" s="1">
        <v>0.13475919998018</v>
      </c>
      <c r="I10" s="1">
        <v>0.075805800035596</v>
      </c>
      <c r="J10" s="1">
        <v>0.11539630003972</v>
      </c>
      <c r="K10" s="1">
        <v>0.077861600031611</v>
      </c>
      <c r="L10" s="7">
        <f t="shared" si="2"/>
        <v>0.9178284</v>
      </c>
      <c r="N10" s="1" t="s">
        <v>29</v>
      </c>
      <c r="O10" s="5">
        <f t="shared" ref="O10:Y10" si="10">MAX(B2:B11)-MAX(B22:B31)</f>
        <v>-0.03818820004</v>
      </c>
      <c r="P10" s="5">
        <f t="shared" si="10"/>
        <v>0.01901039999</v>
      </c>
      <c r="Q10" s="5">
        <f t="shared" si="10"/>
        <v>0.06355069997</v>
      </c>
      <c r="R10" s="5">
        <f t="shared" si="10"/>
        <v>-0.008163199993</v>
      </c>
      <c r="S10" s="5">
        <f t="shared" si="10"/>
        <v>0.05349029996</v>
      </c>
      <c r="T10" s="5">
        <f t="shared" si="10"/>
        <v>0.04875669995</v>
      </c>
      <c r="U10" s="5">
        <f t="shared" si="10"/>
        <v>0.03475679999</v>
      </c>
      <c r="V10" s="5">
        <f t="shared" si="10"/>
        <v>0.03114199999</v>
      </c>
      <c r="W10" s="5">
        <f t="shared" si="10"/>
        <v>0.03655340004</v>
      </c>
      <c r="X10" s="5">
        <f t="shared" si="10"/>
        <v>0.03778720001</v>
      </c>
      <c r="Y10" s="5">
        <f t="shared" si="10"/>
        <v>0.1455713</v>
      </c>
    </row>
    <row r="11">
      <c r="A11" s="9" t="s">
        <v>30</v>
      </c>
      <c r="B11" s="10">
        <v>0.085090400010813</v>
      </c>
      <c r="C11" s="10">
        <v>0.035043300013058</v>
      </c>
      <c r="D11" s="10">
        <v>0.049881500017364</v>
      </c>
      <c r="E11" s="10">
        <v>0.063920499989763</v>
      </c>
      <c r="F11" s="10">
        <v>0.052873999986332</v>
      </c>
      <c r="G11" s="10">
        <v>0.052979299973231</v>
      </c>
      <c r="H11" s="10">
        <v>0.084746000007726</v>
      </c>
      <c r="I11" s="10">
        <v>0.053324300039094</v>
      </c>
      <c r="J11" s="10">
        <v>0.10279139998602</v>
      </c>
      <c r="K11" s="10">
        <v>0.10173880000366</v>
      </c>
      <c r="L11" s="11">
        <f t="shared" si="2"/>
        <v>0.6823895</v>
      </c>
      <c r="N11" s="8" t="s">
        <v>31</v>
      </c>
      <c r="O11" s="5">
        <f t="shared" ref="O11:Y11" si="11">AVERAGE(B32:B41)</f>
        <v>0.12676797</v>
      </c>
      <c r="P11" s="5">
        <f t="shared" si="11"/>
        <v>0.04271035</v>
      </c>
      <c r="Q11" s="5">
        <f t="shared" si="11"/>
        <v>0.05643161001</v>
      </c>
      <c r="R11" s="5">
        <f t="shared" si="11"/>
        <v>0.07886842</v>
      </c>
      <c r="S11" s="5">
        <f t="shared" si="11"/>
        <v>0.05824267999</v>
      </c>
      <c r="T11" s="5">
        <f t="shared" si="11"/>
        <v>0.04607238001</v>
      </c>
      <c r="U11" s="5">
        <f t="shared" si="11"/>
        <v>0.07517580999</v>
      </c>
      <c r="V11" s="5">
        <f t="shared" si="11"/>
        <v>0.06282672</v>
      </c>
      <c r="W11" s="5">
        <f t="shared" si="11"/>
        <v>0.04526146001</v>
      </c>
      <c r="X11" s="5">
        <f t="shared" si="11"/>
        <v>0.06574085999</v>
      </c>
      <c r="Y11" s="5">
        <f t="shared" si="11"/>
        <v>0.65809826</v>
      </c>
    </row>
    <row r="12">
      <c r="A12" s="2" t="s">
        <v>32</v>
      </c>
      <c r="B12" s="3">
        <v>0.075769999995828</v>
      </c>
      <c r="C12" s="3">
        <v>0.035687699972186</v>
      </c>
      <c r="D12" s="3">
        <v>0.050035200023558</v>
      </c>
      <c r="E12" s="3">
        <v>0.082945199974347</v>
      </c>
      <c r="F12" s="3">
        <v>0.098103999975137</v>
      </c>
      <c r="G12" s="3">
        <v>0.050932999991346</v>
      </c>
      <c r="H12" s="3">
        <v>0.083769000018947</v>
      </c>
      <c r="I12" s="3">
        <v>0.062292300048284</v>
      </c>
      <c r="J12" s="3">
        <v>0.041708300006576</v>
      </c>
      <c r="K12" s="3">
        <v>0.05459889996564</v>
      </c>
      <c r="L12" s="4">
        <f t="shared" si="2"/>
        <v>0.6358436</v>
      </c>
      <c r="N12" s="1" t="s">
        <v>33</v>
      </c>
      <c r="O12" s="5">
        <f t="shared" ref="O12:Y12" si="12">AVERAGE(B2:B11)-AVERAGE(B32:B41)</f>
        <v>-0.04864736</v>
      </c>
      <c r="P12" s="5">
        <f t="shared" si="12"/>
        <v>0.01551563001</v>
      </c>
      <c r="Q12" s="5">
        <f t="shared" si="12"/>
        <v>0.007067459973</v>
      </c>
      <c r="R12" s="5">
        <f t="shared" si="12"/>
        <v>0.01486745</v>
      </c>
      <c r="S12" s="5">
        <f t="shared" si="12"/>
        <v>0.005657980015</v>
      </c>
      <c r="T12" s="5">
        <f t="shared" si="12"/>
        <v>0.02122451998</v>
      </c>
      <c r="U12" s="5">
        <f t="shared" si="12"/>
        <v>0.02520466</v>
      </c>
      <c r="V12" s="5">
        <f t="shared" si="12"/>
        <v>0.00936309002</v>
      </c>
      <c r="W12" s="5">
        <f t="shared" si="12"/>
        <v>0.03633676999</v>
      </c>
      <c r="X12" s="5">
        <f t="shared" si="12"/>
        <v>0.02190286003</v>
      </c>
      <c r="Y12" s="5">
        <f t="shared" si="12"/>
        <v>0.10849306</v>
      </c>
      <c r="Z12" s="5">
        <f>$Y$2/Y11</f>
        <v>1.164858451</v>
      </c>
    </row>
    <row r="13">
      <c r="A13" s="12">
        <v>43831.0</v>
      </c>
      <c r="B13" s="1">
        <v>0.0811164000188</v>
      </c>
      <c r="C13" s="1">
        <v>0.038737299968489</v>
      </c>
      <c r="D13" s="1">
        <v>0.048876499990001</v>
      </c>
      <c r="E13" s="1">
        <v>0.082988500013016</v>
      </c>
      <c r="F13" s="1">
        <v>0.0819050000282</v>
      </c>
      <c r="G13" s="1">
        <v>0.047029199951794</v>
      </c>
      <c r="H13" s="1">
        <v>0.099793099972885</v>
      </c>
      <c r="I13" s="1">
        <v>0.049401100026444</v>
      </c>
      <c r="J13" s="1">
        <v>0.038838499982376</v>
      </c>
      <c r="K13" s="1">
        <v>0.038921600033063</v>
      </c>
      <c r="L13" s="7">
        <f t="shared" si="2"/>
        <v>0.6076072</v>
      </c>
      <c r="N13" s="1" t="s">
        <v>34</v>
      </c>
      <c r="O13" s="5">
        <f t="shared" ref="O13:Y13" si="13">MIN(B2:B11)-MIN(B32:B41)</f>
        <v>-0.05420440005</v>
      </c>
      <c r="P13" s="5">
        <f t="shared" si="13"/>
        <v>0.001846000028</v>
      </c>
      <c r="Q13" s="5">
        <f t="shared" si="13"/>
        <v>0.0008532999782</v>
      </c>
      <c r="R13" s="5">
        <f t="shared" si="13"/>
        <v>-0.001975900028</v>
      </c>
      <c r="S13" s="5">
        <f t="shared" si="13"/>
        <v>-0.003730900004</v>
      </c>
      <c r="T13" s="5">
        <f t="shared" si="13"/>
        <v>0.008783400001</v>
      </c>
      <c r="U13" s="5">
        <f t="shared" si="13"/>
        <v>0.009071000037</v>
      </c>
      <c r="V13" s="5">
        <f t="shared" si="13"/>
        <v>-0.004332099925</v>
      </c>
      <c r="W13" s="5">
        <f t="shared" si="13"/>
        <v>0.03034629999</v>
      </c>
      <c r="X13" s="5">
        <f t="shared" si="13"/>
        <v>0.003055399982</v>
      </c>
      <c r="Y13" s="5">
        <f t="shared" si="13"/>
        <v>0.08299000026</v>
      </c>
    </row>
    <row r="14">
      <c r="A14" s="12">
        <v>43832.0</v>
      </c>
      <c r="B14" s="1">
        <v>0.075611100008246</v>
      </c>
      <c r="C14" s="1">
        <v>0.038368100009393</v>
      </c>
      <c r="D14" s="1">
        <v>0.049806000024546</v>
      </c>
      <c r="E14" s="1">
        <v>0.099710200040136</v>
      </c>
      <c r="F14" s="1">
        <v>0.081294700037688</v>
      </c>
      <c r="G14" s="1">
        <v>0.034955199982505</v>
      </c>
      <c r="H14" s="1">
        <v>0.083029499975964</v>
      </c>
      <c r="I14" s="1">
        <v>0.035382300033234</v>
      </c>
      <c r="J14" s="1">
        <v>0.044818499998655</v>
      </c>
      <c r="K14" s="1">
        <v>0.049973200017121</v>
      </c>
      <c r="L14" s="7">
        <f t="shared" si="2"/>
        <v>0.5929488001</v>
      </c>
      <c r="N14" s="1" t="s">
        <v>35</v>
      </c>
      <c r="O14" s="5">
        <f t="shared" ref="O14:Y14" si="14">MAX(B2:B11)-MAX(B32:B41)</f>
        <v>-0.02947770001</v>
      </c>
      <c r="P14" s="5">
        <f t="shared" si="14"/>
        <v>0.005223599961</v>
      </c>
      <c r="Q14" s="5">
        <f t="shared" si="14"/>
        <v>0.02869809995</v>
      </c>
      <c r="R14" s="5">
        <f t="shared" si="14"/>
        <v>0.01245739998</v>
      </c>
      <c r="S14" s="5">
        <f t="shared" si="14"/>
        <v>0.009492200043</v>
      </c>
      <c r="T14" s="5">
        <f t="shared" si="14"/>
        <v>0.04671549995</v>
      </c>
      <c r="U14" s="5">
        <f t="shared" si="14"/>
        <v>0.001760900021</v>
      </c>
      <c r="V14" s="5">
        <f t="shared" si="14"/>
        <v>0.03056019999</v>
      </c>
      <c r="W14" s="5">
        <f t="shared" si="14"/>
        <v>0.02954190003</v>
      </c>
      <c r="X14" s="5">
        <f t="shared" si="14"/>
        <v>0.01364760002</v>
      </c>
      <c r="Y14" s="5">
        <f t="shared" si="14"/>
        <v>0.1207447001</v>
      </c>
    </row>
    <row r="15">
      <c r="A15" s="12">
        <v>43833.0</v>
      </c>
      <c r="B15" s="1">
        <v>0.1217786000343</v>
      </c>
      <c r="C15" s="1">
        <v>0.029205799975898</v>
      </c>
      <c r="D15" s="1">
        <v>0.039783999964129</v>
      </c>
      <c r="E15" s="1">
        <v>0.083871599985287</v>
      </c>
      <c r="F15" s="1">
        <v>0.08130279998295</v>
      </c>
      <c r="G15" s="1">
        <v>0.040911100048106</v>
      </c>
      <c r="H15" s="1">
        <v>0.099697199999355</v>
      </c>
      <c r="I15" s="1">
        <v>0.036369000037666</v>
      </c>
      <c r="J15" s="1">
        <v>0.0357851999579</v>
      </c>
      <c r="K15" s="1">
        <v>0.033874400018249</v>
      </c>
      <c r="L15" s="7">
        <f t="shared" si="2"/>
        <v>0.6025797</v>
      </c>
      <c r="N15" s="8" t="s">
        <v>36</v>
      </c>
      <c r="O15" s="5">
        <f t="shared" ref="O15:Y15" si="15">AVERAGE(B42:B51)</f>
        <v>0.11077221</v>
      </c>
      <c r="P15" s="5">
        <f t="shared" si="15"/>
        <v>0.05744759</v>
      </c>
      <c r="Q15" s="5">
        <f t="shared" si="15"/>
        <v>0.06790798</v>
      </c>
      <c r="R15" s="5">
        <f t="shared" si="15"/>
        <v>0.10251202</v>
      </c>
      <c r="S15" s="5">
        <f t="shared" si="15"/>
        <v>0.03537137</v>
      </c>
      <c r="T15" s="5">
        <f t="shared" si="15"/>
        <v>0.05153144999</v>
      </c>
      <c r="U15" s="5">
        <f t="shared" si="15"/>
        <v>0.08604412</v>
      </c>
      <c r="V15" s="5">
        <f t="shared" si="15"/>
        <v>0.05223797999</v>
      </c>
      <c r="W15" s="5">
        <f t="shared" si="15"/>
        <v>0.04606438001</v>
      </c>
      <c r="X15" s="5">
        <f t="shared" si="15"/>
        <v>0.1054228</v>
      </c>
      <c r="Y15" s="5">
        <f t="shared" si="15"/>
        <v>0.7153119</v>
      </c>
    </row>
    <row r="16">
      <c r="A16" s="12">
        <v>43834.0</v>
      </c>
      <c r="B16" s="1">
        <v>0.064028799999505</v>
      </c>
      <c r="C16" s="1">
        <v>0.024352200038265</v>
      </c>
      <c r="D16" s="1">
        <v>0.030948200030252</v>
      </c>
      <c r="E16" s="1">
        <v>0.082836400019005</v>
      </c>
      <c r="F16" s="1">
        <v>0.064729900041129</v>
      </c>
      <c r="G16" s="1">
        <v>0.039001900004223</v>
      </c>
      <c r="H16" s="1">
        <v>0.082874799962156</v>
      </c>
      <c r="I16" s="1">
        <v>0.033728700014763</v>
      </c>
      <c r="J16" s="1">
        <v>0.025754300004337</v>
      </c>
      <c r="K16" s="1">
        <v>0.025164399994537</v>
      </c>
      <c r="L16" s="7">
        <f t="shared" si="2"/>
        <v>0.4734196001</v>
      </c>
      <c r="N16" s="1" t="s">
        <v>37</v>
      </c>
      <c r="O16" s="5">
        <f t="shared" ref="O16:Y16" si="16">AVERAGE(B2:B11)-AVERAGE(B42:B51)</f>
        <v>-0.0326516</v>
      </c>
      <c r="P16" s="5">
        <f t="shared" si="16"/>
        <v>0.0007783900073</v>
      </c>
      <c r="Q16" s="5">
        <f t="shared" si="16"/>
        <v>-0.004408910009</v>
      </c>
      <c r="R16" s="5">
        <f t="shared" si="16"/>
        <v>-0.008776150009</v>
      </c>
      <c r="S16" s="5">
        <f t="shared" si="16"/>
        <v>0.02852929001</v>
      </c>
      <c r="T16" s="5">
        <f t="shared" si="16"/>
        <v>0.01576545</v>
      </c>
      <c r="U16" s="5">
        <f t="shared" si="16"/>
        <v>0.01433635</v>
      </c>
      <c r="V16" s="5">
        <f t="shared" si="16"/>
        <v>0.01995183002</v>
      </c>
      <c r="W16" s="5">
        <f t="shared" si="16"/>
        <v>0.03553384999</v>
      </c>
      <c r="X16" s="5">
        <f t="shared" si="16"/>
        <v>-0.01777907998</v>
      </c>
      <c r="Y16" s="5">
        <f t="shared" si="16"/>
        <v>0.05127942004</v>
      </c>
      <c r="Z16" s="5">
        <f>$Y$2/Y15</f>
        <v>1.071688196</v>
      </c>
    </row>
    <row r="17">
      <c r="A17" s="12">
        <v>43835.0</v>
      </c>
      <c r="B17" s="1">
        <v>0.14594720001332</v>
      </c>
      <c r="C17" s="1">
        <v>0.026882399979513</v>
      </c>
      <c r="D17" s="1">
        <v>0.059555699990597</v>
      </c>
      <c r="E17" s="1">
        <v>0.099357500032056</v>
      </c>
      <c r="F17" s="1">
        <v>0.079692300001625</v>
      </c>
      <c r="G17" s="1">
        <v>0.032947800005786</v>
      </c>
      <c r="H17" s="1">
        <v>0.099508499959484</v>
      </c>
      <c r="I17" s="1">
        <v>0.03237229998922</v>
      </c>
      <c r="J17" s="1">
        <v>0.028776800027117</v>
      </c>
      <c r="K17" s="1">
        <v>0.082803800003603</v>
      </c>
      <c r="L17" s="7">
        <f t="shared" si="2"/>
        <v>0.6878443</v>
      </c>
      <c r="N17" s="1" t="s">
        <v>38</v>
      </c>
      <c r="O17" s="5">
        <f t="shared" ref="O17:Y17" si="17">MIN(B2:B11)-MIN(B42:B51)</f>
        <v>-0.03710110002</v>
      </c>
      <c r="P17" s="5">
        <f t="shared" si="17"/>
        <v>-0.00790799997</v>
      </c>
      <c r="Q17" s="5">
        <f t="shared" si="17"/>
        <v>0.0008082000422</v>
      </c>
      <c r="R17" s="5">
        <f t="shared" si="17"/>
        <v>-0.002116799995</v>
      </c>
      <c r="S17" s="5">
        <f t="shared" si="17"/>
        <v>0.02077659999</v>
      </c>
      <c r="T17" s="5">
        <f t="shared" si="17"/>
        <v>0.003875800001</v>
      </c>
      <c r="U17" s="5">
        <f t="shared" si="17"/>
        <v>-0.002766199992</v>
      </c>
      <c r="V17" s="5">
        <f t="shared" si="17"/>
        <v>0.002579400083</v>
      </c>
      <c r="W17" s="5">
        <f t="shared" si="17"/>
        <v>0.03036849998</v>
      </c>
      <c r="X17" s="5">
        <f t="shared" si="17"/>
        <v>-0.01895330002</v>
      </c>
      <c r="Y17" s="5">
        <f t="shared" si="17"/>
        <v>0.0517113001</v>
      </c>
    </row>
    <row r="18">
      <c r="A18" s="12">
        <v>43836.0</v>
      </c>
      <c r="B18" s="1">
        <v>0.063267900026403</v>
      </c>
      <c r="C18" s="1">
        <v>0.026495500002056</v>
      </c>
      <c r="D18" s="1">
        <v>0.037680200010072</v>
      </c>
      <c r="E18" s="1">
        <v>0.082932399993297</v>
      </c>
      <c r="F18" s="1">
        <v>0.065335000050254</v>
      </c>
      <c r="G18" s="1">
        <v>0.045916100032628</v>
      </c>
      <c r="H18" s="1">
        <v>0.099548899976071</v>
      </c>
      <c r="I18" s="1">
        <v>0.051868599955924</v>
      </c>
      <c r="J18" s="1">
        <v>0.026767699979246</v>
      </c>
      <c r="K18" s="1">
        <v>0.04378499998711</v>
      </c>
      <c r="L18" s="7">
        <f t="shared" si="2"/>
        <v>0.5435973</v>
      </c>
      <c r="N18" s="1" t="s">
        <v>39</v>
      </c>
      <c r="O18" s="5">
        <f t="shared" ref="O18:Y18" si="18">MAX(B2:B11)-MAX(B42:B51)</f>
        <v>-0.02389010001</v>
      </c>
      <c r="P18" s="5">
        <f t="shared" si="18"/>
        <v>0.0006066999631</v>
      </c>
      <c r="Q18" s="5">
        <f t="shared" si="18"/>
        <v>0.01781719999</v>
      </c>
      <c r="R18" s="5">
        <f t="shared" si="18"/>
        <v>0.001605399942</v>
      </c>
      <c r="S18" s="5">
        <f t="shared" si="18"/>
        <v>0.04621589999</v>
      </c>
      <c r="T18" s="5">
        <f t="shared" si="18"/>
        <v>0.04302360001</v>
      </c>
      <c r="U18" s="5">
        <f t="shared" si="18"/>
        <v>0.01934579998</v>
      </c>
      <c r="V18" s="5">
        <f t="shared" si="18"/>
        <v>0.05463069997</v>
      </c>
      <c r="W18" s="5">
        <f t="shared" si="18"/>
        <v>0.05557270005</v>
      </c>
      <c r="X18" s="5">
        <f t="shared" si="18"/>
        <v>-0.02232649998</v>
      </c>
      <c r="Y18" s="5">
        <f t="shared" si="18"/>
        <v>0.1408319001</v>
      </c>
    </row>
    <row r="19">
      <c r="A19" s="12">
        <v>43837.0</v>
      </c>
      <c r="B19" s="1">
        <v>0.12472169997636</v>
      </c>
      <c r="C19" s="1">
        <v>0.024451099976432</v>
      </c>
      <c r="D19" s="1">
        <v>0.038854599988554</v>
      </c>
      <c r="E19" s="1">
        <v>0.091560199973173</v>
      </c>
      <c r="F19" s="1">
        <v>0.064971200015862</v>
      </c>
      <c r="G19" s="1">
        <v>0.041984299954493</v>
      </c>
      <c r="H19" s="1">
        <v>0.083750699996017</v>
      </c>
      <c r="I19" s="1">
        <v>0.047097200003918</v>
      </c>
      <c r="J19" s="1">
        <v>0.02668959996663</v>
      </c>
      <c r="K19" s="1">
        <v>0.033782300015446</v>
      </c>
      <c r="L19" s="7">
        <f t="shared" si="2"/>
        <v>0.5778628999</v>
      </c>
      <c r="N19" s="8" t="s">
        <v>40</v>
      </c>
      <c r="O19" s="5">
        <f t="shared" ref="O19:Y19" si="19">AVERAGE(B52:B61)</f>
        <v>0.07533559</v>
      </c>
      <c r="P19" s="5">
        <f t="shared" si="19"/>
        <v>0.07023007</v>
      </c>
      <c r="Q19" s="5">
        <f t="shared" si="19"/>
        <v>0.07919248</v>
      </c>
      <c r="R19" s="5">
        <f t="shared" si="19"/>
        <v>0.09895050999</v>
      </c>
      <c r="S19" s="5">
        <f t="shared" si="19"/>
        <v>0.08279567999</v>
      </c>
      <c r="T19" s="5">
        <f t="shared" si="19"/>
        <v>0.0472436</v>
      </c>
      <c r="U19" s="5">
        <f t="shared" si="19"/>
        <v>0.10784405</v>
      </c>
      <c r="V19" s="5">
        <f t="shared" si="19"/>
        <v>0.04849441</v>
      </c>
      <c r="W19" s="5">
        <f t="shared" si="19"/>
        <v>0.07081463001</v>
      </c>
      <c r="X19" s="5">
        <f t="shared" si="19"/>
        <v>0.10957705</v>
      </c>
      <c r="Y19" s="5">
        <f t="shared" si="19"/>
        <v>0.79047807</v>
      </c>
    </row>
    <row r="20">
      <c r="A20" s="12">
        <v>43838.0</v>
      </c>
      <c r="B20" s="1">
        <v>0.071142500033602</v>
      </c>
      <c r="C20" s="1">
        <v>0.026516499987338</v>
      </c>
      <c r="D20" s="1">
        <v>0.034814800019376</v>
      </c>
      <c r="E20" s="1">
        <v>0.082702499988955</v>
      </c>
      <c r="F20" s="1">
        <v>0.082272799976636</v>
      </c>
      <c r="G20" s="1">
        <v>0.052895100030582</v>
      </c>
      <c r="H20" s="1">
        <v>0.082822000025772</v>
      </c>
      <c r="I20" s="1">
        <v>0.033607500023209</v>
      </c>
      <c r="J20" s="1">
        <v>0.038712900015526</v>
      </c>
      <c r="K20" s="1">
        <v>0.032758400018793</v>
      </c>
      <c r="L20" s="7">
        <f t="shared" si="2"/>
        <v>0.5382450001</v>
      </c>
      <c r="N20" s="1" t="s">
        <v>41</v>
      </c>
      <c r="O20" s="5">
        <f t="shared" ref="O20:Y20" si="20">AVERAGE(B2:B11)-AVERAGE(B52:B61)</f>
        <v>0.002785020001</v>
      </c>
      <c r="P20" s="5">
        <f t="shared" si="20"/>
        <v>-0.01200409</v>
      </c>
      <c r="Q20" s="5">
        <f t="shared" si="20"/>
        <v>-0.01569341001</v>
      </c>
      <c r="R20" s="5">
        <f t="shared" si="20"/>
        <v>-0.005214639998</v>
      </c>
      <c r="S20" s="5">
        <f t="shared" si="20"/>
        <v>-0.01889501999</v>
      </c>
      <c r="T20" s="5">
        <f t="shared" si="20"/>
        <v>0.02005329999</v>
      </c>
      <c r="U20" s="5">
        <f t="shared" si="20"/>
        <v>-0.007463580003</v>
      </c>
      <c r="V20" s="5">
        <f t="shared" si="20"/>
        <v>0.02369540002</v>
      </c>
      <c r="W20" s="5">
        <f t="shared" si="20"/>
        <v>0.0107836</v>
      </c>
      <c r="X20" s="5">
        <f t="shared" si="20"/>
        <v>-0.02193332998</v>
      </c>
      <c r="Y20" s="5">
        <f t="shared" si="20"/>
        <v>-0.02388674997</v>
      </c>
      <c r="Z20" s="5">
        <f>$Y$2/Y19</f>
        <v>0.9697818942</v>
      </c>
    </row>
    <row r="21">
      <c r="A21" s="13">
        <v>43839.0</v>
      </c>
      <c r="B21" s="10">
        <v>0.077878399984911</v>
      </c>
      <c r="C21" s="10">
        <v>0.034199400048237</v>
      </c>
      <c r="D21" s="10">
        <v>0.046604199975263</v>
      </c>
      <c r="E21" s="10">
        <v>0.082832199987024</v>
      </c>
      <c r="F21" s="10">
        <v>0.097638999985065</v>
      </c>
      <c r="G21" s="10">
        <v>0.06095189996995</v>
      </c>
      <c r="H21" s="10">
        <v>0.13278799998807</v>
      </c>
      <c r="I21" s="10">
        <v>0.053217299981043</v>
      </c>
      <c r="J21" s="10">
        <v>0.040747699968051</v>
      </c>
      <c r="K21" s="10">
        <v>0.05361180001637</v>
      </c>
      <c r="L21" s="11">
        <f t="shared" si="2"/>
        <v>0.6804698999</v>
      </c>
      <c r="N21" s="1" t="s">
        <v>42</v>
      </c>
      <c r="O21" s="5">
        <f t="shared" ref="O21:Y21" si="21">MIN(B2:B11)-MIN(B52:B64)</f>
        <v>0.002351799922</v>
      </c>
      <c r="P21" s="5">
        <f t="shared" si="21"/>
        <v>-0.006624399975</v>
      </c>
      <c r="Q21" s="5">
        <f t="shared" si="21"/>
        <v>-0.0008998999838</v>
      </c>
      <c r="R21" s="5">
        <f t="shared" si="21"/>
        <v>0.004100800026</v>
      </c>
      <c r="S21" s="5">
        <f t="shared" si="21"/>
        <v>0.001797300007</v>
      </c>
      <c r="T21" s="5">
        <f t="shared" si="21"/>
        <v>0.01982769999</v>
      </c>
      <c r="U21" s="5">
        <f t="shared" si="21"/>
        <v>-0.002934699995</v>
      </c>
      <c r="V21" s="5">
        <f t="shared" si="21"/>
        <v>0.02817880007</v>
      </c>
      <c r="W21" s="5">
        <f t="shared" si="21"/>
        <v>0.01367119997</v>
      </c>
      <c r="X21" s="5">
        <f t="shared" si="21"/>
        <v>0.02815269999</v>
      </c>
      <c r="Y21" s="5">
        <f t="shared" si="21"/>
        <v>0.003619500145</v>
      </c>
    </row>
    <row r="22">
      <c r="A22" s="2" t="s">
        <v>43</v>
      </c>
      <c r="B22" s="3">
        <v>0.14030990004539</v>
      </c>
      <c r="C22" s="3">
        <v>0.058216600038577</v>
      </c>
      <c r="D22" s="3">
        <v>0.058959899994079</v>
      </c>
      <c r="E22" s="3">
        <v>0.099948500050232</v>
      </c>
      <c r="F22" s="3">
        <v>0.036823700007517</v>
      </c>
      <c r="G22" s="3">
        <v>0.061011100013275</v>
      </c>
      <c r="H22" s="3">
        <v>0.082882399961818</v>
      </c>
      <c r="I22" s="3">
        <v>0.087521100009326</v>
      </c>
      <c r="J22" s="3">
        <v>0.057876900013071</v>
      </c>
      <c r="K22" s="3">
        <v>0.059962600003928</v>
      </c>
      <c r="L22" s="4">
        <f t="shared" si="2"/>
        <v>0.7435127001</v>
      </c>
      <c r="N22" s="1" t="s">
        <v>44</v>
      </c>
      <c r="O22" s="5">
        <f t="shared" ref="O22:Y22" si="22">MAX(B2:B11)-MAX(B52:B64)</f>
        <v>-0.1165296</v>
      </c>
      <c r="P22" s="5">
        <f t="shared" si="22"/>
        <v>-0.02161890001</v>
      </c>
      <c r="Q22" s="5">
        <f t="shared" si="22"/>
        <v>-0.09580180002</v>
      </c>
      <c r="R22" s="5">
        <f t="shared" si="22"/>
        <v>-0.02776560001</v>
      </c>
      <c r="S22" s="5">
        <f t="shared" si="22"/>
        <v>-0.01484179997</v>
      </c>
      <c r="T22" s="5">
        <f t="shared" si="22"/>
        <v>0.04294760001</v>
      </c>
      <c r="U22" s="5">
        <f t="shared" si="22"/>
        <v>-0.002776500012</v>
      </c>
      <c r="V22" s="5">
        <f t="shared" si="22"/>
        <v>0.03640420001</v>
      </c>
      <c r="W22" s="5">
        <f t="shared" si="22"/>
        <v>0.001054400054</v>
      </c>
      <c r="X22" s="5">
        <f t="shared" si="22"/>
        <v>-0.03100339998</v>
      </c>
      <c r="Y22" s="5">
        <f t="shared" si="22"/>
        <v>-0.0143922001</v>
      </c>
    </row>
    <row r="23">
      <c r="A23" s="12">
        <v>43862.0</v>
      </c>
      <c r="B23" s="1">
        <v>0.12535609997576</v>
      </c>
      <c r="C23" s="1">
        <v>0.062688800040632</v>
      </c>
      <c r="D23" s="1">
        <v>0.062875300005544</v>
      </c>
      <c r="E23" s="1">
        <v>0.099784300022293</v>
      </c>
      <c r="F23" s="1">
        <v>0.037190400005784</v>
      </c>
      <c r="G23" s="1">
        <v>0.06885089998832</v>
      </c>
      <c r="H23" s="1">
        <v>0.071792900038417</v>
      </c>
      <c r="I23" s="1">
        <v>0.078914000012446</v>
      </c>
      <c r="J23" s="1">
        <v>0.061610000033397</v>
      </c>
      <c r="K23" s="1">
        <v>0.062957300047856</v>
      </c>
      <c r="L23" s="7">
        <f t="shared" si="2"/>
        <v>0.7320200002</v>
      </c>
      <c r="N23" s="1" t="s">
        <v>45</v>
      </c>
      <c r="O23" s="5">
        <f t="shared" ref="O23:Y23" si="23">AVERAGE(B62:B71)</f>
        <v>0.22903274</v>
      </c>
      <c r="P23" s="5">
        <f t="shared" si="23"/>
        <v>0.05290477001</v>
      </c>
      <c r="Q23" s="5">
        <f t="shared" si="23"/>
        <v>0.05788963</v>
      </c>
      <c r="R23" s="5">
        <f t="shared" si="23"/>
        <v>0.07783867</v>
      </c>
      <c r="S23" s="5">
        <f t="shared" si="23"/>
        <v>0.05015459</v>
      </c>
      <c r="T23" s="5">
        <f t="shared" si="23"/>
        <v>0.03790435999</v>
      </c>
      <c r="U23" s="5">
        <f t="shared" si="23"/>
        <v>0.11799722</v>
      </c>
      <c r="V23" s="5">
        <f t="shared" si="23"/>
        <v>0.03667412</v>
      </c>
      <c r="W23" s="5">
        <f t="shared" si="23"/>
        <v>0.0950138</v>
      </c>
      <c r="X23" s="5">
        <f t="shared" si="23"/>
        <v>0.06547838</v>
      </c>
      <c r="Y23" s="5">
        <f t="shared" si="23"/>
        <v>0.82088828</v>
      </c>
    </row>
    <row r="24">
      <c r="A24" s="12">
        <v>43863.0</v>
      </c>
      <c r="B24" s="1">
        <v>0.13409319997299</v>
      </c>
      <c r="C24" s="1">
        <v>0.060665400000289</v>
      </c>
      <c r="D24" s="1">
        <v>0.062044700025581</v>
      </c>
      <c r="E24" s="1">
        <v>0.099889300006907</v>
      </c>
      <c r="F24" s="1">
        <v>0.036842100031208</v>
      </c>
      <c r="G24" s="1">
        <v>0.056905800011009</v>
      </c>
      <c r="H24" s="1">
        <v>0.079982099996414</v>
      </c>
      <c r="I24" s="1">
        <v>0.086185799969826</v>
      </c>
      <c r="J24" s="1">
        <v>0.065864400006831</v>
      </c>
      <c r="K24" s="1">
        <v>0.070816999999806</v>
      </c>
      <c r="L24" s="7">
        <f t="shared" si="2"/>
        <v>0.7532898</v>
      </c>
      <c r="N24" s="1" t="s">
        <v>46</v>
      </c>
      <c r="O24" s="5">
        <f t="shared" ref="O24:Y24" si="24">AVERAGE(B2:B11)-AVERAGE(B62:B71)</f>
        <v>-0.15091213</v>
      </c>
      <c r="P24" s="5">
        <f t="shared" si="24"/>
        <v>0.005321209994</v>
      </c>
      <c r="Q24" s="5">
        <f t="shared" si="24"/>
        <v>0.005609439989</v>
      </c>
      <c r="R24" s="5">
        <f t="shared" si="24"/>
        <v>0.01589719999</v>
      </c>
      <c r="S24" s="5">
        <f t="shared" si="24"/>
        <v>0.01374607</v>
      </c>
      <c r="T24" s="5">
        <f t="shared" si="24"/>
        <v>0.02939254001</v>
      </c>
      <c r="U24" s="5">
        <f t="shared" si="24"/>
        <v>-0.01761675</v>
      </c>
      <c r="V24" s="5">
        <f t="shared" si="24"/>
        <v>0.03551569001</v>
      </c>
      <c r="W24" s="5">
        <f t="shared" si="24"/>
        <v>-0.01341556999</v>
      </c>
      <c r="X24" s="5">
        <f t="shared" si="24"/>
        <v>0.02216534001</v>
      </c>
      <c r="Y24" s="5">
        <f t="shared" si="24"/>
        <v>-0.05429695998</v>
      </c>
      <c r="Z24" s="5">
        <f>$Y$2/Y23</f>
        <v>0.933855847</v>
      </c>
    </row>
    <row r="25">
      <c r="A25" s="12">
        <v>43864.0</v>
      </c>
      <c r="B25" s="1">
        <v>0.12337009998737</v>
      </c>
      <c r="C25" s="1">
        <v>0.068054100032896</v>
      </c>
      <c r="D25" s="1">
        <v>0.059935400029644</v>
      </c>
      <c r="E25" s="1">
        <v>0.099996800010558</v>
      </c>
      <c r="F25" s="1">
        <v>0.037600500043482</v>
      </c>
      <c r="G25" s="1">
        <v>0.070026600034907</v>
      </c>
      <c r="H25" s="1">
        <v>0.077710799989291</v>
      </c>
      <c r="I25" s="1">
        <v>0.08090879995143</v>
      </c>
      <c r="J25" s="1">
        <v>0.058808600006159</v>
      </c>
      <c r="K25" s="1">
        <v>0.058944299991708</v>
      </c>
      <c r="L25" s="7">
        <f t="shared" si="2"/>
        <v>0.7353560001</v>
      </c>
      <c r="N25" s="1" t="s">
        <v>47</v>
      </c>
      <c r="O25" s="5">
        <f t="shared" ref="O25:Y25" si="25">MIN(B2:B11)-MIN(B62:B71)</f>
        <v>-0.1511046</v>
      </c>
      <c r="P25" s="5">
        <f t="shared" si="25"/>
        <v>-0.003124799987</v>
      </c>
      <c r="Q25" s="5">
        <f t="shared" si="25"/>
        <v>-0.0001137999934</v>
      </c>
      <c r="R25" s="5">
        <f t="shared" si="25"/>
        <v>-0.002002499998</v>
      </c>
      <c r="S25" s="5">
        <f t="shared" si="25"/>
        <v>0.002177599992</v>
      </c>
      <c r="T25" s="5">
        <f t="shared" si="25"/>
        <v>0.0190187</v>
      </c>
      <c r="U25" s="5">
        <f t="shared" si="25"/>
        <v>-0.01603910001</v>
      </c>
      <c r="V25" s="5">
        <f t="shared" si="25"/>
        <v>0.02817880007</v>
      </c>
      <c r="W25" s="5">
        <f t="shared" si="25"/>
        <v>0.01059359999</v>
      </c>
      <c r="X25" s="5">
        <f t="shared" si="25"/>
        <v>0.02815269999</v>
      </c>
      <c r="Y25" s="5">
        <f t="shared" si="25"/>
        <v>-0.05195409985</v>
      </c>
    </row>
    <row r="26">
      <c r="A26" s="12">
        <v>43865.0</v>
      </c>
      <c r="B26" s="1">
        <v>0.12469670001883</v>
      </c>
      <c r="C26" s="1">
        <v>0.059606500028167</v>
      </c>
      <c r="D26" s="1">
        <v>0.060780900006648</v>
      </c>
      <c r="E26" s="1">
        <v>0.10018549999222</v>
      </c>
      <c r="F26" s="1">
        <v>0.042051999946125</v>
      </c>
      <c r="G26" s="1">
        <v>0.064916000002995</v>
      </c>
      <c r="H26" s="1">
        <v>0.10000239999499</v>
      </c>
      <c r="I26" s="1">
        <v>0.078777500020806</v>
      </c>
      <c r="J26" s="1">
        <v>0.058968000055756</v>
      </c>
      <c r="K26" s="1">
        <v>0.068164299998898</v>
      </c>
      <c r="L26" s="7">
        <f t="shared" si="2"/>
        <v>0.7581498001</v>
      </c>
      <c r="N26" s="1" t="s">
        <v>48</v>
      </c>
      <c r="O26" s="5">
        <f t="shared" ref="O26:Y26" si="26">MAX(B2:B11)-MAX(B62:B71)</f>
        <v>-0.1414695</v>
      </c>
      <c r="P26" s="5">
        <f t="shared" si="26"/>
        <v>0.001650399994</v>
      </c>
      <c r="Q26" s="5">
        <f t="shared" si="26"/>
        <v>0.02193689992</v>
      </c>
      <c r="R26" s="5">
        <f t="shared" si="26"/>
        <v>0.0260825</v>
      </c>
      <c r="S26" s="5">
        <f t="shared" si="26"/>
        <v>0.03013019997</v>
      </c>
      <c r="T26" s="5">
        <f t="shared" si="26"/>
        <v>0.048717</v>
      </c>
      <c r="U26" s="5">
        <f t="shared" si="26"/>
        <v>-0.02717700001</v>
      </c>
      <c r="V26" s="5">
        <f t="shared" si="26"/>
        <v>0.05722959997</v>
      </c>
      <c r="W26" s="5">
        <f t="shared" si="26"/>
        <v>-0.03434549994</v>
      </c>
      <c r="X26" s="5">
        <f t="shared" si="26"/>
        <v>-0.0171991</v>
      </c>
      <c r="Y26" s="5">
        <f t="shared" si="26"/>
        <v>-0.07477799995</v>
      </c>
    </row>
    <row r="27">
      <c r="A27" s="12">
        <v>43866.0</v>
      </c>
      <c r="B27" s="1">
        <v>0.12795930000721</v>
      </c>
      <c r="C27" s="1">
        <v>0.058573800022714</v>
      </c>
      <c r="D27" s="1">
        <v>0.058315799979027</v>
      </c>
      <c r="E27" s="1">
        <v>0.099896700005047</v>
      </c>
      <c r="F27" s="1">
        <v>0.036292299977504</v>
      </c>
      <c r="G27" s="1">
        <v>0.06184600002598</v>
      </c>
      <c r="H27" s="1">
        <v>0.088900999980979</v>
      </c>
      <c r="I27" s="1">
        <v>0.07961079996312</v>
      </c>
      <c r="J27" s="1">
        <v>0.059029800002463</v>
      </c>
      <c r="K27" s="1">
        <v>0.065179499972146</v>
      </c>
      <c r="L27" s="7">
        <f t="shared" si="2"/>
        <v>0.7356049999</v>
      </c>
      <c r="N27" s="1" t="s">
        <v>49</v>
      </c>
      <c r="O27" s="5">
        <f t="shared" ref="O27:Y27" si="27">AVERAGE(B72:B81)</f>
        <v>0.34734408</v>
      </c>
      <c r="P27" s="5">
        <f t="shared" si="27"/>
        <v>0.06381009</v>
      </c>
      <c r="Q27" s="5">
        <f t="shared" si="27"/>
        <v>0.07660362999</v>
      </c>
      <c r="R27" s="5">
        <f t="shared" si="27"/>
        <v>0.10703727</v>
      </c>
      <c r="S27" s="5">
        <f t="shared" si="27"/>
        <v>0.17437065</v>
      </c>
      <c r="T27" s="5">
        <f t="shared" si="27"/>
        <v>0.07651839998</v>
      </c>
      <c r="U27" s="5">
        <f t="shared" si="27"/>
        <v>0.09276115</v>
      </c>
      <c r="V27" s="5">
        <f t="shared" si="27"/>
        <v>0.13404642</v>
      </c>
      <c r="W27" s="5">
        <f t="shared" si="27"/>
        <v>0.06042343</v>
      </c>
      <c r="X27" s="5">
        <f t="shared" si="27"/>
        <v>0.08254198</v>
      </c>
      <c r="Y27" s="5">
        <f t="shared" si="27"/>
        <v>1.2154571</v>
      </c>
    </row>
    <row r="28">
      <c r="A28" s="12">
        <v>43867.0</v>
      </c>
      <c r="B28" s="1">
        <v>0.13901199999964</v>
      </c>
      <c r="C28" s="1">
        <v>0.060992199985776</v>
      </c>
      <c r="D28" s="1">
        <v>0.055970799992792</v>
      </c>
      <c r="E28" s="1">
        <v>0.1437172999722</v>
      </c>
      <c r="F28" s="1">
        <v>0.039253399998415</v>
      </c>
      <c r="G28" s="1">
        <v>0.063764900027309</v>
      </c>
      <c r="H28" s="1">
        <v>0.068760800000746</v>
      </c>
      <c r="I28" s="1">
        <v>0.077587100036908</v>
      </c>
      <c r="J28" s="1">
        <v>0.059850200021174</v>
      </c>
      <c r="K28" s="1">
        <v>0.060967199970037</v>
      </c>
      <c r="L28" s="7">
        <f t="shared" si="2"/>
        <v>0.7698759</v>
      </c>
      <c r="N28" s="1" t="s">
        <v>50</v>
      </c>
      <c r="O28" s="5">
        <f t="shared" ref="O28:Y28" si="28">AVERAGE(B6:B55)-AVERAGE(B72:B81)</f>
        <v>-0.240799998</v>
      </c>
      <c r="P28" s="5">
        <f t="shared" si="28"/>
        <v>-0.012272564</v>
      </c>
      <c r="Q28" s="5">
        <f t="shared" si="28"/>
        <v>-0.01560023599</v>
      </c>
      <c r="R28" s="5">
        <f t="shared" si="28"/>
        <v>-0.01165117801</v>
      </c>
      <c r="S28" s="5">
        <f t="shared" si="28"/>
        <v>-0.116331802</v>
      </c>
      <c r="T28" s="5">
        <f t="shared" si="28"/>
        <v>-0.02052071398</v>
      </c>
      <c r="U28" s="5">
        <f t="shared" si="28"/>
        <v>-0.004115274</v>
      </c>
      <c r="V28" s="5">
        <f t="shared" si="28"/>
        <v>-0.07369456</v>
      </c>
      <c r="W28" s="5">
        <f t="shared" si="28"/>
        <v>-0.006966765992</v>
      </c>
      <c r="X28" s="5">
        <f t="shared" si="28"/>
        <v>-0.009394194003</v>
      </c>
      <c r="Y28" s="5">
        <f t="shared" si="28"/>
        <v>-0.511347286</v>
      </c>
      <c r="Z28" s="5">
        <f>$Y$2/Y27</f>
        <v>0.6307020791</v>
      </c>
    </row>
    <row r="29">
      <c r="A29" s="12">
        <v>43868.0</v>
      </c>
      <c r="B29" s="1">
        <v>0.13340150000295</v>
      </c>
      <c r="C29" s="1">
        <v>0.0609478999977</v>
      </c>
      <c r="D29" s="1">
        <v>0.064028399996459</v>
      </c>
      <c r="E29" s="1">
        <v>0.09894700004952</v>
      </c>
      <c r="F29" s="1">
        <v>0.038933699950576</v>
      </c>
      <c r="G29" s="1">
        <v>0.06390890001785</v>
      </c>
      <c r="H29" s="1">
        <v>0.059980300022289</v>
      </c>
      <c r="I29" s="1">
        <v>0.083430800004862</v>
      </c>
      <c r="J29" s="1">
        <v>0.063905499991961</v>
      </c>
      <c r="K29" s="1">
        <v>0.058157099992968</v>
      </c>
      <c r="L29" s="7">
        <f t="shared" si="2"/>
        <v>0.7256411</v>
      </c>
      <c r="N29" s="1" t="s">
        <v>51</v>
      </c>
      <c r="O29" s="5">
        <f t="shared" ref="O29:Y29" si="29">MIN(B6:B55)-MIN(B72:B81)</f>
        <v>-0.2678888</v>
      </c>
      <c r="P29" s="5">
        <f t="shared" si="29"/>
        <v>-0.02108129993</v>
      </c>
      <c r="Q29" s="5">
        <f t="shared" si="29"/>
        <v>-0.01883399993</v>
      </c>
      <c r="R29" s="5">
        <f t="shared" si="29"/>
        <v>-0.002161600045</v>
      </c>
      <c r="S29" s="5">
        <f t="shared" si="29"/>
        <v>-0.114912</v>
      </c>
      <c r="T29" s="5">
        <f t="shared" si="29"/>
        <v>-0.01367489999</v>
      </c>
      <c r="U29" s="5">
        <f t="shared" si="29"/>
        <v>-0.02582930005</v>
      </c>
      <c r="V29" s="5">
        <f t="shared" si="29"/>
        <v>-0.07049980003</v>
      </c>
      <c r="W29" s="5">
        <f t="shared" si="29"/>
        <v>-0.01122869999</v>
      </c>
      <c r="X29" s="5">
        <f t="shared" si="29"/>
        <v>-0.03977519996</v>
      </c>
      <c r="Y29" s="5">
        <f t="shared" si="29"/>
        <v>-0.5474912999</v>
      </c>
    </row>
    <row r="30">
      <c r="A30" s="12">
        <v>43869.0</v>
      </c>
      <c r="B30" s="1">
        <v>0.12532360001933</v>
      </c>
      <c r="C30" s="1">
        <v>0.061228099977598</v>
      </c>
      <c r="D30" s="1">
        <v>0.057815900014248</v>
      </c>
      <c r="E30" s="1">
        <v>0.097877499996684</v>
      </c>
      <c r="F30" s="1">
        <v>0.045588200038765</v>
      </c>
      <c r="G30" s="1">
        <v>0.062986999982968</v>
      </c>
      <c r="H30" s="1">
        <v>0.070942200021818</v>
      </c>
      <c r="I30" s="1">
        <v>0.079652799991891</v>
      </c>
      <c r="J30" s="1">
        <v>0.063950899988413</v>
      </c>
      <c r="K30" s="1">
        <v>0.062929299951065</v>
      </c>
      <c r="L30" s="7">
        <f t="shared" si="2"/>
        <v>0.7282955</v>
      </c>
      <c r="N30" s="1" t="s">
        <v>52</v>
      </c>
      <c r="O30" s="5">
        <f t="shared" ref="O30:Y30" si="30">MAX(B6:B55)-MAX(B72:B81)</f>
        <v>-0.2111279</v>
      </c>
      <c r="P30" s="5">
        <f t="shared" si="30"/>
        <v>-0.0008183000027</v>
      </c>
      <c r="Q30" s="5">
        <f t="shared" si="30"/>
        <v>0.09043749998</v>
      </c>
      <c r="R30" s="5">
        <f t="shared" si="30"/>
        <v>-0.01218310004</v>
      </c>
      <c r="S30" s="5">
        <f t="shared" si="30"/>
        <v>-0.1142045</v>
      </c>
      <c r="T30" s="5">
        <f t="shared" si="30"/>
        <v>0.02916020004</v>
      </c>
      <c r="U30" s="5">
        <f t="shared" si="30"/>
        <v>0.01927280001</v>
      </c>
      <c r="V30" s="5">
        <f t="shared" si="30"/>
        <v>-0.04933129996</v>
      </c>
      <c r="W30" s="5">
        <f t="shared" si="30"/>
        <v>0.02844830009</v>
      </c>
      <c r="X30" s="5">
        <f t="shared" si="30"/>
        <v>0.03654100001</v>
      </c>
      <c r="Y30" s="5">
        <f t="shared" si="30"/>
        <v>-0.4602866</v>
      </c>
    </row>
    <row r="31">
      <c r="A31" s="13">
        <v>43870.0</v>
      </c>
      <c r="B31" s="10">
        <v>0.12673820002237</v>
      </c>
      <c r="C31" s="10">
        <v>0.070326799992472</v>
      </c>
      <c r="D31" s="10">
        <v>0.061872499994934</v>
      </c>
      <c r="E31" s="10">
        <v>0.11482269997941</v>
      </c>
      <c r="F31" s="10">
        <v>0.035840799973812</v>
      </c>
      <c r="G31" s="10">
        <v>0.074828300043009</v>
      </c>
      <c r="H31" s="10">
        <v>0.070766400021967</v>
      </c>
      <c r="I31" s="10">
        <v>0.080272799998056</v>
      </c>
      <c r="J31" s="10">
        <v>0.078842899994925</v>
      </c>
      <c r="K31" s="10">
        <v>0.057945700013079</v>
      </c>
      <c r="L31" s="11">
        <f t="shared" si="2"/>
        <v>0.7722571</v>
      </c>
    </row>
    <row r="32">
      <c r="A32" s="2" t="s">
        <v>53</v>
      </c>
      <c r="B32" s="3">
        <v>0.12784490000922</v>
      </c>
      <c r="C32" s="3">
        <v>0.035693699959666</v>
      </c>
      <c r="D32" s="3">
        <v>0.093884299974889</v>
      </c>
      <c r="E32" s="3">
        <v>0.11690439999802</v>
      </c>
      <c r="F32" s="3">
        <v>0.078040299995337</v>
      </c>
      <c r="G32" s="3">
        <v>0.076869500044268</v>
      </c>
      <c r="H32" s="3">
        <v>0.099803499993868</v>
      </c>
      <c r="I32" s="3">
        <v>0.057319799961988</v>
      </c>
      <c r="J32" s="3">
        <v>0.048745400039479</v>
      </c>
      <c r="K32" s="3">
        <v>0.061977899982594</v>
      </c>
      <c r="L32" s="4">
        <f t="shared" si="2"/>
        <v>0.7970837</v>
      </c>
    </row>
    <row r="33">
      <c r="A33" s="12">
        <v>43891.0</v>
      </c>
      <c r="B33" s="1">
        <v>0.11939050001092</v>
      </c>
      <c r="C33" s="1">
        <v>0.033197299984749</v>
      </c>
      <c r="D33" s="1">
        <v>0.098881000012625</v>
      </c>
      <c r="E33" s="1">
        <v>0.082967399968766</v>
      </c>
      <c r="F33" s="1">
        <v>0.064607799984515</v>
      </c>
      <c r="G33" s="1">
        <v>0.03306780004641</v>
      </c>
      <c r="H33" s="1">
        <v>0.079635500034783</v>
      </c>
      <c r="I33" s="1">
        <v>0.085537200036924</v>
      </c>
      <c r="J33" s="1">
        <v>0.08585440000752</v>
      </c>
      <c r="K33" s="1">
        <v>0.089774699998088</v>
      </c>
      <c r="L33" s="7">
        <f t="shared" si="2"/>
        <v>0.7729136001</v>
      </c>
    </row>
    <row r="34">
      <c r="A34" s="12">
        <v>43892.0</v>
      </c>
      <c r="B34" s="1">
        <v>0.12753240001621</v>
      </c>
      <c r="C34" s="1">
        <v>0.084113600023557</v>
      </c>
      <c r="D34" s="1">
        <v>0.049965200014412</v>
      </c>
      <c r="E34" s="1">
        <v>0.065963600005489</v>
      </c>
      <c r="F34" s="1">
        <v>0.047881799982861</v>
      </c>
      <c r="G34" s="1">
        <v>0.049951100023463</v>
      </c>
      <c r="H34" s="1">
        <v>0.056914399960078</v>
      </c>
      <c r="I34" s="1">
        <v>0.059512400010135</v>
      </c>
      <c r="J34" s="1">
        <v>0.071880200004671</v>
      </c>
      <c r="K34" s="1">
        <v>0.094956599990837</v>
      </c>
      <c r="L34" s="7">
        <f t="shared" si="2"/>
        <v>0.7086713</v>
      </c>
    </row>
    <row r="35">
      <c r="A35" s="12">
        <v>43893.0</v>
      </c>
      <c r="B35" s="1">
        <v>0.12270279997028</v>
      </c>
      <c r="C35" s="1">
        <v>0.036160100018606</v>
      </c>
      <c r="D35" s="1">
        <v>0.048982500040438</v>
      </c>
      <c r="E35" s="1">
        <v>0.065936899976805</v>
      </c>
      <c r="F35" s="1">
        <v>0.048800399992615</v>
      </c>
      <c r="G35" s="1">
        <v>0.050045899988618</v>
      </c>
      <c r="H35" s="1">
        <v>0.056979499990121</v>
      </c>
      <c r="I35" s="1">
        <v>0.056168199982494</v>
      </c>
      <c r="J35" s="1">
        <v>0.0380051000393</v>
      </c>
      <c r="K35" s="1">
        <v>0.057081899954937</v>
      </c>
      <c r="L35" s="7">
        <f t="shared" si="2"/>
        <v>0.5808633</v>
      </c>
    </row>
    <row r="36">
      <c r="A36" s="12">
        <v>43894.0</v>
      </c>
      <c r="B36" s="1">
        <v>0.12840649997815</v>
      </c>
      <c r="C36" s="1">
        <v>0.038704500009771</v>
      </c>
      <c r="D36" s="1">
        <v>0.04966030002106</v>
      </c>
      <c r="E36" s="1">
        <v>0.067011300008744</v>
      </c>
      <c r="F36" s="1">
        <v>0.058403000002727</v>
      </c>
      <c r="G36" s="1">
        <v>0.033094400016125</v>
      </c>
      <c r="H36" s="1">
        <v>0.071997999970336</v>
      </c>
      <c r="I36" s="1">
        <v>0.059347400034312</v>
      </c>
      <c r="J36" s="1">
        <v>0.033236699993722</v>
      </c>
      <c r="K36" s="1">
        <v>0.051982900011353</v>
      </c>
      <c r="L36" s="7">
        <f t="shared" si="2"/>
        <v>0.591845</v>
      </c>
    </row>
    <row r="37">
      <c r="A37" s="12">
        <v>43895.0</v>
      </c>
      <c r="B37" s="1">
        <v>0.12117070000386</v>
      </c>
      <c r="C37" s="1">
        <v>0.038797899964266</v>
      </c>
      <c r="D37" s="1">
        <v>0.050008799997158</v>
      </c>
      <c r="E37" s="1">
        <v>0.066945899976417</v>
      </c>
      <c r="F37" s="1">
        <v>0.048924800008535</v>
      </c>
      <c r="G37" s="1">
        <v>0.033992899989244</v>
      </c>
      <c r="H37" s="1">
        <v>0.060865200008266</v>
      </c>
      <c r="I37" s="1">
        <v>0.057109699991997</v>
      </c>
      <c r="J37" s="1">
        <v>0.033881899958942</v>
      </c>
      <c r="K37" s="1">
        <v>0.053929399990011</v>
      </c>
      <c r="L37" s="7">
        <f t="shared" si="2"/>
        <v>0.5656271999</v>
      </c>
    </row>
    <row r="38">
      <c r="A38" s="12">
        <v>43896.0</v>
      </c>
      <c r="B38" s="1">
        <v>0.13013360003242</v>
      </c>
      <c r="C38" s="1">
        <v>0.039165599970147</v>
      </c>
      <c r="D38" s="1">
        <v>0.033038699999452</v>
      </c>
      <c r="E38" s="1">
        <v>0.065896400017664</v>
      </c>
      <c r="F38" s="1">
        <v>0.089586299960501</v>
      </c>
      <c r="G38" s="1">
        <v>0.03388400003314</v>
      </c>
      <c r="H38" s="1">
        <v>0.066950000007637</v>
      </c>
      <c r="I38" s="1">
        <v>0.055315700010397</v>
      </c>
      <c r="J38" s="1">
        <v>0.032985300000291</v>
      </c>
      <c r="K38" s="1">
        <v>0.058011799992528</v>
      </c>
      <c r="L38" s="7">
        <f t="shared" si="2"/>
        <v>0.6049674</v>
      </c>
    </row>
    <row r="39">
      <c r="A39" s="12">
        <v>43897.0</v>
      </c>
      <c r="B39" s="1">
        <v>0.13041209999938</v>
      </c>
      <c r="C39" s="1">
        <v>0.040149600012228</v>
      </c>
      <c r="D39" s="1">
        <v>0.033988600014709</v>
      </c>
      <c r="E39" s="1">
        <v>0.12309670000104</v>
      </c>
      <c r="F39" s="1">
        <v>0.04878709994955</v>
      </c>
      <c r="G39" s="1">
        <v>0.033057500026189</v>
      </c>
      <c r="H39" s="1">
        <v>0.062898600008339</v>
      </c>
      <c r="I39" s="1">
        <v>0.053941499965731</v>
      </c>
      <c r="J39" s="1">
        <v>0.032053800008725</v>
      </c>
      <c r="K39" s="1">
        <v>0.060033799964003</v>
      </c>
      <c r="L39" s="7">
        <f t="shared" si="2"/>
        <v>0.6184192999</v>
      </c>
    </row>
    <row r="40">
      <c r="A40" s="12">
        <v>43898.0</v>
      </c>
      <c r="B40" s="1">
        <v>0.12848680000752</v>
      </c>
      <c r="C40" s="1">
        <v>0.040916500031017</v>
      </c>
      <c r="D40" s="1">
        <v>0.033005300036166</v>
      </c>
      <c r="E40" s="1">
        <v>0.067011300008744</v>
      </c>
      <c r="F40" s="1">
        <v>0.04856770002516</v>
      </c>
      <c r="G40" s="1">
        <v>0.050955499988049</v>
      </c>
      <c r="H40" s="1">
        <v>0.062715100008063</v>
      </c>
      <c r="I40" s="1">
        <v>0.05591239995556</v>
      </c>
      <c r="J40" s="1">
        <v>0.035023000033107</v>
      </c>
      <c r="K40" s="1">
        <v>0.050873300002422</v>
      </c>
      <c r="L40" s="7">
        <f t="shared" si="2"/>
        <v>0.5734669001</v>
      </c>
    </row>
    <row r="41">
      <c r="A41" s="13">
        <v>43899.0</v>
      </c>
      <c r="B41" s="10">
        <v>0.13159940001788</v>
      </c>
      <c r="C41" s="10">
        <v>0.040204700024333</v>
      </c>
      <c r="D41" s="10">
        <v>0.072901400038972</v>
      </c>
      <c r="E41" s="10">
        <v>0.066950300009921</v>
      </c>
      <c r="F41" s="10">
        <v>0.048827599966899</v>
      </c>
      <c r="G41" s="10">
        <v>0.065805199963506</v>
      </c>
      <c r="H41" s="10">
        <v>0.13299829995958</v>
      </c>
      <c r="I41" s="10">
        <v>0.088102900015656</v>
      </c>
      <c r="J41" s="10">
        <v>0.040948800044134</v>
      </c>
      <c r="K41" s="10">
        <v>0.078786299971398</v>
      </c>
      <c r="L41" s="11">
        <f t="shared" si="2"/>
        <v>0.7671249</v>
      </c>
    </row>
    <row r="42">
      <c r="A42" s="2" t="s">
        <v>54</v>
      </c>
      <c r="B42" s="3">
        <v>0.10627609997755</v>
      </c>
      <c r="C42" s="3">
        <v>0.042951299983542</v>
      </c>
      <c r="D42" s="3">
        <v>0.081770999997389</v>
      </c>
      <c r="E42" s="3">
        <v>0.13394870003685</v>
      </c>
      <c r="F42" s="3">
        <v>0.052862600015942</v>
      </c>
      <c r="G42" s="3">
        <v>0.050033200008329</v>
      </c>
      <c r="H42" s="3">
        <v>0.090759499988053</v>
      </c>
      <c r="I42" s="3">
        <v>0.048941600020044</v>
      </c>
      <c r="J42" s="3">
        <v>0.05100630002562</v>
      </c>
      <c r="K42" s="3">
        <v>0.1076735999668</v>
      </c>
      <c r="L42" s="4">
        <f t="shared" si="2"/>
        <v>0.7662239</v>
      </c>
    </row>
    <row r="43">
      <c r="A43" s="12">
        <v>43922.0</v>
      </c>
      <c r="B43" s="1">
        <v>0.10815960000036</v>
      </c>
      <c r="C43" s="1">
        <v>0.064058499992825</v>
      </c>
      <c r="D43" s="1">
        <v>0.10976189997746</v>
      </c>
      <c r="E43" s="1">
        <v>0.099961000028998</v>
      </c>
      <c r="F43" s="1">
        <v>0.023374299984425</v>
      </c>
      <c r="G43" s="1">
        <v>0.050768899964169</v>
      </c>
      <c r="H43" s="1">
        <v>0.085731300001498</v>
      </c>
      <c r="I43" s="1">
        <v>0.048481500009075</v>
      </c>
      <c r="J43" s="1">
        <v>0.032031600014307</v>
      </c>
      <c r="K43" s="1">
        <v>0.11569810000947</v>
      </c>
      <c r="L43" s="7">
        <f t="shared" si="2"/>
        <v>0.7380267</v>
      </c>
    </row>
    <row r="44">
      <c r="A44" s="12">
        <v>43923.0</v>
      </c>
      <c r="B44" s="1">
        <v>0.10652799997479</v>
      </c>
      <c r="C44" s="1">
        <v>0.062353499990422</v>
      </c>
      <c r="D44" s="1">
        <v>0.075916500005405</v>
      </c>
      <c r="E44" s="1">
        <v>0.1156222000136</v>
      </c>
      <c r="F44" s="1">
        <v>0.026732699945569</v>
      </c>
      <c r="G44" s="1">
        <v>0.039965700008906</v>
      </c>
      <c r="H44" s="1">
        <v>0.08193119999487</v>
      </c>
      <c r="I44" s="1">
        <v>0.064032400026917</v>
      </c>
      <c r="J44" s="1">
        <v>0.045969399972819</v>
      </c>
      <c r="K44" s="1">
        <v>0.072882000007667</v>
      </c>
      <c r="L44" s="7">
        <f t="shared" si="2"/>
        <v>0.6919335999</v>
      </c>
    </row>
    <row r="45">
      <c r="A45" s="12">
        <v>43924.0</v>
      </c>
      <c r="B45" s="1">
        <v>0.1022871999885</v>
      </c>
      <c r="C45" s="1">
        <v>0.088730500021484</v>
      </c>
      <c r="D45" s="1">
        <v>0.066942400007974</v>
      </c>
      <c r="E45" s="1">
        <v>0.1338161000167</v>
      </c>
      <c r="F45" s="1">
        <v>0.024145799980033</v>
      </c>
      <c r="G45" s="1">
        <v>0.052934599982109</v>
      </c>
      <c r="H45" s="1">
        <v>0.074936599994544</v>
      </c>
      <c r="I45" s="1">
        <v>0.05626789998496</v>
      </c>
      <c r="J45" s="1">
        <v>0.04395459999796</v>
      </c>
      <c r="K45" s="1">
        <v>0.12395259999903</v>
      </c>
      <c r="L45" s="7">
        <f t="shared" si="2"/>
        <v>0.7679683</v>
      </c>
    </row>
    <row r="46">
      <c r="A46" s="12">
        <v>43925.0</v>
      </c>
      <c r="B46" s="1">
        <v>0.10840650001774</v>
      </c>
      <c r="C46" s="1">
        <v>0.064131899969652</v>
      </c>
      <c r="D46" s="1">
        <v>0.06689820002066</v>
      </c>
      <c r="E46" s="1">
        <v>0.099877399974503</v>
      </c>
      <c r="F46" s="1">
        <v>0.031103899993468</v>
      </c>
      <c r="G46" s="1">
        <v>0.080561399983708</v>
      </c>
      <c r="H46" s="1">
        <v>0.094823000021279</v>
      </c>
      <c r="I46" s="1">
        <v>0.06322969996836</v>
      </c>
      <c r="J46" s="1">
        <v>0.037033800035715</v>
      </c>
      <c r="K46" s="1">
        <v>0.13093069999013</v>
      </c>
      <c r="L46" s="7">
        <f t="shared" si="2"/>
        <v>0.7769965</v>
      </c>
    </row>
    <row r="47">
      <c r="A47" s="14">
        <v>43926.0</v>
      </c>
      <c r="B47" s="1">
        <v>0.10902690002695</v>
      </c>
      <c r="C47" s="1">
        <v>0.048245900019538</v>
      </c>
      <c r="D47" s="1">
        <v>0.033050399972126</v>
      </c>
      <c r="E47" s="1">
        <v>0.084022700029891</v>
      </c>
      <c r="F47" s="1">
        <v>0.023411799978931</v>
      </c>
      <c r="G47" s="1">
        <v>0.037965100025758</v>
      </c>
      <c r="H47" s="1">
        <v>0.0687515999889</v>
      </c>
      <c r="I47" s="1">
        <v>0.047688599966932</v>
      </c>
      <c r="J47" s="1">
        <v>0.042944100045133</v>
      </c>
      <c r="K47" s="1">
        <v>0.10179879999487</v>
      </c>
      <c r="L47" s="7">
        <f t="shared" si="2"/>
        <v>0.5969059</v>
      </c>
    </row>
    <row r="48">
      <c r="A48" s="12">
        <v>43927.0</v>
      </c>
      <c r="B48" s="1">
        <v>0.11508499999763</v>
      </c>
      <c r="C48" s="1">
        <v>0.048876199987717</v>
      </c>
      <c r="D48" s="1">
        <v>0.03389680001419</v>
      </c>
      <c r="E48" s="1">
        <v>0.10974909999641</v>
      </c>
      <c r="F48" s="1">
        <v>0.045797400001902</v>
      </c>
      <c r="G48" s="1">
        <v>0.04321010003332</v>
      </c>
      <c r="H48" s="1">
        <v>0.1154133999953</v>
      </c>
      <c r="I48" s="1">
        <v>0.048940100008622</v>
      </c>
      <c r="J48" s="1">
        <v>0.04189499997301</v>
      </c>
      <c r="K48" s="1">
        <v>0.092902699951082</v>
      </c>
      <c r="L48" s="7">
        <f t="shared" si="2"/>
        <v>0.6957658</v>
      </c>
    </row>
    <row r="49">
      <c r="A49" s="12">
        <v>43928.0</v>
      </c>
      <c r="B49" s="1">
        <v>0.11186509998515</v>
      </c>
      <c r="C49" s="1">
        <v>0.048307300021406</v>
      </c>
      <c r="D49" s="1">
        <v>0.066560799954459</v>
      </c>
      <c r="E49" s="1">
        <v>0.0660372999846</v>
      </c>
      <c r="F49" s="1">
        <v>0.042473800014704</v>
      </c>
      <c r="G49" s="1">
        <v>0.051849799987394</v>
      </c>
      <c r="H49" s="1">
        <v>0.089776700013317</v>
      </c>
      <c r="I49" s="1">
        <v>0.049031800008379</v>
      </c>
      <c r="J49" s="1">
        <v>0.051106300030369</v>
      </c>
      <c r="K49" s="1">
        <v>0.10528020001948</v>
      </c>
      <c r="L49" s="7">
        <f t="shared" si="2"/>
        <v>0.6822891</v>
      </c>
    </row>
    <row r="50">
      <c r="A50" s="12">
        <v>43929.0</v>
      </c>
      <c r="B50" s="1">
        <v>0.11407589999726</v>
      </c>
      <c r="C50" s="1">
        <v>0.059199799958151</v>
      </c>
      <c r="D50" s="1">
        <v>0.094920800009277</v>
      </c>
      <c r="E50" s="1">
        <v>0.099282199982554</v>
      </c>
      <c r="F50" s="1">
        <v>0.042008200020064</v>
      </c>
      <c r="G50" s="1">
        <v>0.054170399962459</v>
      </c>
      <c r="H50" s="1">
        <v>0.068759499990847</v>
      </c>
      <c r="I50" s="1">
        <v>0.048736199969426</v>
      </c>
      <c r="J50" s="1">
        <v>0.059823599993251</v>
      </c>
      <c r="K50" s="1">
        <v>0.11445970000932</v>
      </c>
      <c r="L50" s="7">
        <f t="shared" si="2"/>
        <v>0.7554362999</v>
      </c>
    </row>
    <row r="51">
      <c r="A51" s="13">
        <v>43930.0</v>
      </c>
      <c r="B51" s="10">
        <v>0.12601180002093</v>
      </c>
      <c r="C51" s="10">
        <v>0.047621000034269</v>
      </c>
      <c r="D51" s="10">
        <v>0.049361000012141</v>
      </c>
      <c r="E51" s="10">
        <v>0.082803500001319</v>
      </c>
      <c r="F51" s="10">
        <v>0.041803200030699</v>
      </c>
      <c r="G51" s="10">
        <v>0.053855299949646</v>
      </c>
      <c r="H51" s="10">
        <v>0.089558399980888</v>
      </c>
      <c r="I51" s="10">
        <v>0.047029999957886</v>
      </c>
      <c r="J51" s="10">
        <v>0.054879100003745</v>
      </c>
      <c r="K51" s="10">
        <v>0.088649599987548</v>
      </c>
      <c r="L51" s="11">
        <f t="shared" si="2"/>
        <v>0.6815729</v>
      </c>
    </row>
    <row r="52">
      <c r="A52" s="2" t="s">
        <v>55</v>
      </c>
      <c r="B52" s="3">
        <v>0.064532599993981</v>
      </c>
      <c r="C52" s="3">
        <v>0.11095609999029</v>
      </c>
      <c r="D52" s="3">
        <v>0.07647980004549</v>
      </c>
      <c r="E52" s="3">
        <v>0.13407369999913</v>
      </c>
      <c r="F52" s="3">
        <v>0.097703500010539</v>
      </c>
      <c r="G52" s="3">
        <v>0.049801099987235</v>
      </c>
      <c r="H52" s="3">
        <v>0.090782399987802</v>
      </c>
      <c r="I52" s="3">
        <v>0.063920699991286</v>
      </c>
      <c r="J52" s="3">
        <v>0.078593700018246</v>
      </c>
      <c r="K52" s="3">
        <v>0.078701199963689</v>
      </c>
      <c r="L52" s="4">
        <f t="shared" si="2"/>
        <v>0.8455448</v>
      </c>
    </row>
    <row r="53">
      <c r="A53" s="6" t="s">
        <v>56</v>
      </c>
      <c r="B53" s="1">
        <v>0.070712499960791</v>
      </c>
      <c r="C53" s="1">
        <v>0.051920700003393</v>
      </c>
      <c r="D53" s="1">
        <v>0.074334800010547</v>
      </c>
      <c r="E53" s="1">
        <v>0.12058100005379</v>
      </c>
      <c r="F53" s="1">
        <v>0.094793999975082</v>
      </c>
      <c r="G53" s="1">
        <v>0.080637399980333</v>
      </c>
      <c r="H53" s="1">
        <v>0.12158670002827</v>
      </c>
      <c r="I53" s="1">
        <v>0.031637399981264</v>
      </c>
      <c r="J53" s="1">
        <v>0.080706699984148</v>
      </c>
      <c r="K53" s="1">
        <v>0.090532600006554</v>
      </c>
      <c r="L53" s="7">
        <f t="shared" si="2"/>
        <v>0.8174438</v>
      </c>
    </row>
    <row r="54">
      <c r="A54" s="6" t="s">
        <v>57</v>
      </c>
      <c r="B54" s="1">
        <v>0.067046399984974</v>
      </c>
      <c r="C54" s="1">
        <v>0.080944999994244</v>
      </c>
      <c r="D54" s="1">
        <v>0.050523800018709</v>
      </c>
      <c r="E54" s="1">
        <v>0.081965099961963</v>
      </c>
      <c r="F54" s="1">
        <v>0.11358869995456</v>
      </c>
      <c r="G54" s="1">
        <v>0.066710199986119</v>
      </c>
      <c r="H54" s="1">
        <v>0.1056452000048</v>
      </c>
      <c r="I54" s="1">
        <v>0.064177299966104</v>
      </c>
      <c r="J54" s="1">
        <v>0.05579359998228</v>
      </c>
      <c r="K54" s="1">
        <v>0.13948860001983</v>
      </c>
      <c r="L54" s="7">
        <f t="shared" si="2"/>
        <v>0.8258838999</v>
      </c>
    </row>
    <row r="55">
      <c r="A55" s="6" t="s">
        <v>58</v>
      </c>
      <c r="B55" s="1">
        <v>0.065349499986041</v>
      </c>
      <c r="C55" s="1">
        <v>0.045369600004051</v>
      </c>
      <c r="D55" s="1">
        <v>0.22338089998811</v>
      </c>
      <c r="E55" s="1">
        <v>0.11735409998801</v>
      </c>
      <c r="F55" s="1">
        <v>0.071037599991541</v>
      </c>
      <c r="G55" s="1">
        <v>0.046734599978663</v>
      </c>
      <c r="H55" s="1">
        <v>0.13567069999408</v>
      </c>
      <c r="I55" s="1">
        <v>0.024332900007721</v>
      </c>
      <c r="J55" s="1">
        <v>0.064380099996924</v>
      </c>
      <c r="K55" s="1">
        <v>0.066908799984958</v>
      </c>
      <c r="L55" s="7">
        <f t="shared" si="2"/>
        <v>0.8605187999</v>
      </c>
    </row>
    <row r="56">
      <c r="A56" s="6" t="s">
        <v>59</v>
      </c>
      <c r="B56" s="1">
        <v>0.062834300042596</v>
      </c>
      <c r="C56" s="1">
        <v>0.061750299995765</v>
      </c>
      <c r="D56" s="1">
        <v>0.078516399953514</v>
      </c>
      <c r="E56" s="1">
        <v>0.099504799989518</v>
      </c>
      <c r="F56" s="1">
        <v>0.1139202999766</v>
      </c>
      <c r="G56" s="1">
        <v>0.02201320003951</v>
      </c>
      <c r="H56" s="1">
        <v>0.1083035999909</v>
      </c>
      <c r="I56" s="1">
        <v>0.037099800014403</v>
      </c>
      <c r="J56" s="1">
        <v>0.080599699984305</v>
      </c>
      <c r="K56" s="1">
        <v>0.11151880002581</v>
      </c>
      <c r="L56" s="7">
        <f t="shared" si="2"/>
        <v>0.7760612</v>
      </c>
    </row>
    <row r="57">
      <c r="A57" s="6" t="s">
        <v>60</v>
      </c>
      <c r="B57" s="1">
        <v>0.079492099990603</v>
      </c>
      <c r="C57" s="1">
        <v>0.09804820001591</v>
      </c>
      <c r="D57" s="1">
        <v>0.06432710000081</v>
      </c>
      <c r="E57" s="1">
        <v>0.068949600041378</v>
      </c>
      <c r="F57" s="1">
        <v>0.092343600001186</v>
      </c>
      <c r="G57" s="1">
        <v>0.054640100046527</v>
      </c>
      <c r="H57" s="1">
        <v>0.068920099991374</v>
      </c>
      <c r="I57" s="1">
        <v>0.054293500026688</v>
      </c>
      <c r="J57" s="1">
        <v>0.074412400019355</v>
      </c>
      <c r="K57" s="1">
        <v>0.10946079995483</v>
      </c>
      <c r="L57" s="7">
        <f t="shared" si="2"/>
        <v>0.7648875001</v>
      </c>
    </row>
    <row r="58">
      <c r="A58" s="6" t="s">
        <v>61</v>
      </c>
      <c r="B58" s="1">
        <v>0.08813500002725</v>
      </c>
      <c r="C58" s="1">
        <v>0.093980700010434</v>
      </c>
      <c r="D58" s="1">
        <v>0.052825900027528</v>
      </c>
      <c r="E58" s="1">
        <v>0.1633196999901</v>
      </c>
      <c r="F58" s="1">
        <v>0.099256900022738</v>
      </c>
      <c r="G58" s="1">
        <v>0.04970279999543</v>
      </c>
      <c r="H58" s="1">
        <v>0.12547110003652</v>
      </c>
      <c r="I58" s="1">
        <v>0.08225889998721</v>
      </c>
      <c r="J58" s="1">
        <v>0.05375570000615</v>
      </c>
      <c r="K58" s="1">
        <v>0.1235139000346</v>
      </c>
      <c r="L58" s="7">
        <f t="shared" si="2"/>
        <v>0.9322206001</v>
      </c>
    </row>
    <row r="59">
      <c r="A59" s="6" t="s">
        <v>62</v>
      </c>
      <c r="B59" s="1">
        <v>0.076516800036188</v>
      </c>
      <c r="C59" s="1">
        <v>0.072914300020784</v>
      </c>
      <c r="D59" s="1">
        <v>0.061670899973251</v>
      </c>
      <c r="E59" s="1">
        <v>0.075982499984093</v>
      </c>
      <c r="F59" s="1">
        <v>0.047201399982441</v>
      </c>
      <c r="G59" s="1">
        <v>0.027991399983875</v>
      </c>
      <c r="H59" s="1">
        <v>0.1104895999888</v>
      </c>
      <c r="I59" s="1">
        <v>0.023972599999979</v>
      </c>
      <c r="J59" s="1">
        <v>0.048728900030255</v>
      </c>
      <c r="K59" s="1">
        <v>0.09952930000145</v>
      </c>
      <c r="L59" s="7">
        <f t="shared" si="2"/>
        <v>0.6449977</v>
      </c>
    </row>
    <row r="60">
      <c r="A60" s="6" t="s">
        <v>63</v>
      </c>
      <c r="B60" s="1">
        <v>0.091943599982187</v>
      </c>
      <c r="C60" s="1">
        <v>0.044748099986464</v>
      </c>
      <c r="D60" s="1">
        <v>0.075106700009201</v>
      </c>
      <c r="E60" s="1">
        <v>0.06795489997603</v>
      </c>
      <c r="F60" s="1">
        <v>0.052098800020758</v>
      </c>
      <c r="G60" s="1">
        <v>0.028698000009172</v>
      </c>
      <c r="H60" s="1">
        <v>0.092822099977639</v>
      </c>
      <c r="I60" s="1">
        <v>0.080884499999229</v>
      </c>
      <c r="J60" s="1">
        <v>0.0754803000018</v>
      </c>
      <c r="K60" s="1">
        <v>0.13960759999463</v>
      </c>
      <c r="L60" s="7">
        <f t="shared" si="2"/>
        <v>0.7493446</v>
      </c>
    </row>
    <row r="61">
      <c r="A61" s="15">
        <v>43960.0</v>
      </c>
      <c r="B61" s="10">
        <v>0.086793099995703</v>
      </c>
      <c r="C61" s="10">
        <v>0.041667699988466</v>
      </c>
      <c r="D61" s="10">
        <v>0.034758499998134</v>
      </c>
      <c r="E61" s="10">
        <v>0.059819699963555</v>
      </c>
      <c r="F61" s="10">
        <v>0.046012000006158</v>
      </c>
      <c r="G61" s="10">
        <v>0.045507200004067</v>
      </c>
      <c r="H61" s="10">
        <v>0.11874900001567</v>
      </c>
      <c r="I61" s="10">
        <v>0.02236649999395</v>
      </c>
      <c r="J61" s="10">
        <v>0.095695200026967</v>
      </c>
      <c r="K61" s="10">
        <v>0.13650889997371</v>
      </c>
      <c r="L61" s="11">
        <f t="shared" si="2"/>
        <v>0.6878778</v>
      </c>
    </row>
    <row r="62">
      <c r="A62" s="2" t="s">
        <v>64</v>
      </c>
      <c r="B62" s="3">
        <v>0.21629069995834</v>
      </c>
      <c r="C62" s="3">
        <v>0.049310400034301</v>
      </c>
      <c r="D62" s="3">
        <v>0.10564220004017</v>
      </c>
      <c r="E62" s="3">
        <v>0.10947159997886</v>
      </c>
      <c r="F62" s="3">
        <v>0.049024000007194</v>
      </c>
      <c r="G62" s="3">
        <v>0.044872699945699</v>
      </c>
      <c r="H62" s="3">
        <v>0.13601499999641</v>
      </c>
      <c r="I62" s="3">
        <v>0.028326400031801</v>
      </c>
      <c r="J62" s="3">
        <v>0.11434189998545</v>
      </c>
      <c r="K62" s="3">
        <v>0.025775999994949</v>
      </c>
      <c r="L62" s="4">
        <f t="shared" si="2"/>
        <v>0.8790709</v>
      </c>
    </row>
    <row r="63">
      <c r="A63" s="6" t="s">
        <v>65</v>
      </c>
      <c r="B63" s="1">
        <v>0.21675590000814</v>
      </c>
      <c r="C63" s="1">
        <v>0.054203299980145</v>
      </c>
      <c r="D63" s="1">
        <v>0.041809200018179</v>
      </c>
      <c r="E63" s="1">
        <v>0.072595199977513</v>
      </c>
      <c r="F63" s="1">
        <v>0.042353599972557</v>
      </c>
      <c r="G63" s="1">
        <v>0.074867999996059</v>
      </c>
      <c r="H63" s="1">
        <v>0.13753569999244</v>
      </c>
      <c r="I63" s="1">
        <v>0.028466500050854</v>
      </c>
      <c r="J63" s="1">
        <v>0.10184419999132</v>
      </c>
      <c r="K63" s="1">
        <v>0.045978799986187</v>
      </c>
      <c r="L63" s="7">
        <f t="shared" si="2"/>
        <v>0.8164104</v>
      </c>
    </row>
    <row r="64">
      <c r="A64" s="6" t="s">
        <v>66</v>
      </c>
      <c r="B64" s="1">
        <v>0.21865130000515</v>
      </c>
      <c r="C64" s="1">
        <v>0.053111999994144</v>
      </c>
      <c r="D64" s="1">
        <v>0.046920399996452</v>
      </c>
      <c r="E64" s="1">
        <v>0.069921200047247</v>
      </c>
      <c r="F64" s="1">
        <v>0.044240300019737</v>
      </c>
      <c r="G64" s="1">
        <v>0.024929600011092</v>
      </c>
      <c r="H64" s="1">
        <v>0.10978209995665</v>
      </c>
      <c r="I64" s="1">
        <v>0.02143059996888</v>
      </c>
      <c r="J64" s="1">
        <v>0.079664699966088</v>
      </c>
      <c r="K64" s="1">
        <v>0.031919100030791</v>
      </c>
      <c r="L64" s="7">
        <f t="shared" si="2"/>
        <v>0.7005713</v>
      </c>
    </row>
    <row r="65">
      <c r="A65" s="6" t="s">
        <v>67</v>
      </c>
      <c r="B65" s="1">
        <v>0.23650110000744</v>
      </c>
      <c r="C65" s="1">
        <v>0.049311900045723</v>
      </c>
      <c r="D65" s="1">
        <v>0.10283400001936</v>
      </c>
      <c r="E65" s="1">
        <v>0.078910999989603</v>
      </c>
      <c r="F65" s="1">
        <v>0.045658999995794</v>
      </c>
      <c r="G65" s="1">
        <v>0.03985380002996</v>
      </c>
      <c r="H65" s="1">
        <v>0.12968060001731</v>
      </c>
      <c r="I65" s="1">
        <v>0.061433500028215</v>
      </c>
      <c r="J65" s="1">
        <v>0.080843000032473</v>
      </c>
      <c r="K65" s="1">
        <v>0.081939299998339</v>
      </c>
      <c r="L65" s="7">
        <f t="shared" si="2"/>
        <v>0.9069672002</v>
      </c>
    </row>
    <row r="66">
      <c r="A66" s="6" t="s">
        <v>68</v>
      </c>
      <c r="B66" s="1">
        <v>0.23424989997875</v>
      </c>
      <c r="C66" s="1">
        <v>0.087686799990479</v>
      </c>
      <c r="D66" s="1">
        <v>0.033976299979258</v>
      </c>
      <c r="E66" s="1">
        <v>0.066965300007723</v>
      </c>
      <c r="F66" s="1">
        <v>0.045839999977034</v>
      </c>
      <c r="G66" s="1">
        <v>0.024934599990956</v>
      </c>
      <c r="H66" s="1">
        <v>0.099912200006656</v>
      </c>
      <c r="I66" s="1">
        <v>0.023122799990233</v>
      </c>
      <c r="J66" s="1">
        <v>0.051806500006933</v>
      </c>
      <c r="K66" s="1">
        <v>0.032971600012388</v>
      </c>
      <c r="L66" s="7">
        <f t="shared" si="2"/>
        <v>0.7014659999</v>
      </c>
    </row>
    <row r="67">
      <c r="A67" s="6" t="s">
        <v>69</v>
      </c>
      <c r="B67" s="1">
        <v>0.22353270003805</v>
      </c>
      <c r="C67" s="1">
        <v>0.048962100001518</v>
      </c>
      <c r="D67" s="1">
        <v>0.059943799977191</v>
      </c>
      <c r="E67" s="1">
        <v>0.065922999987379</v>
      </c>
      <c r="F67" s="1">
        <v>0.068948300031479</v>
      </c>
      <c r="G67" s="1">
        <v>0.039907799975481</v>
      </c>
      <c r="H67" s="1">
        <v>0.16193619999103</v>
      </c>
      <c r="I67" s="1">
        <v>0.047907400003169</v>
      </c>
      <c r="J67" s="1">
        <v>0.14974179997807</v>
      </c>
      <c r="K67" s="1">
        <v>0.12580330000492</v>
      </c>
      <c r="L67" s="7">
        <f t="shared" si="2"/>
        <v>0.9926064</v>
      </c>
    </row>
    <row r="68">
      <c r="A68" s="6" t="s">
        <v>70</v>
      </c>
      <c r="B68" s="1">
        <v>0.22477060003439</v>
      </c>
      <c r="C68" s="1">
        <v>0.048775100032799</v>
      </c>
      <c r="D68" s="1">
        <v>0.050000599992927</v>
      </c>
      <c r="E68" s="1">
        <v>0.08293540001614</v>
      </c>
      <c r="F68" s="1">
        <v>0.057607099995948</v>
      </c>
      <c r="G68" s="1">
        <v>0.054980299959425</v>
      </c>
      <c r="H68" s="1">
        <v>0.12386699998751</v>
      </c>
      <c r="I68" s="1">
        <v>0.040422899997793</v>
      </c>
      <c r="J68" s="1">
        <v>0.082989000016823</v>
      </c>
      <c r="K68" s="1">
        <v>0.11678499996196</v>
      </c>
      <c r="L68" s="7">
        <f t="shared" si="2"/>
        <v>0.883133</v>
      </c>
    </row>
    <row r="69">
      <c r="A69" s="6" t="s">
        <v>71</v>
      </c>
      <c r="B69" s="1">
        <v>0.23886590002803</v>
      </c>
      <c r="C69" s="1">
        <v>0.051488300028723</v>
      </c>
      <c r="D69" s="1">
        <v>0.033972400007769</v>
      </c>
      <c r="E69" s="1">
        <v>0.067030099977273</v>
      </c>
      <c r="F69" s="1">
        <v>0.043636300018989</v>
      </c>
      <c r="G69" s="1">
        <v>0.023985299980268</v>
      </c>
      <c r="H69" s="1">
        <v>0.099239100003615</v>
      </c>
      <c r="I69" s="1">
        <v>0.048563699994702</v>
      </c>
      <c r="J69" s="1">
        <v>0.081156899977941</v>
      </c>
      <c r="K69" s="1">
        <v>0.097504800010938</v>
      </c>
      <c r="L69" s="7">
        <f t="shared" si="2"/>
        <v>0.7854428</v>
      </c>
    </row>
    <row r="70">
      <c r="A70" s="6" t="s">
        <v>72</v>
      </c>
      <c r="B70" s="1">
        <v>0.23711809999077</v>
      </c>
      <c r="C70" s="1">
        <v>0.048029700003099</v>
      </c>
      <c r="D70" s="1">
        <v>0.065881599963177</v>
      </c>
      <c r="E70" s="1">
        <v>0.094796799996402</v>
      </c>
      <c r="F70" s="1">
        <v>0.062264000007417</v>
      </c>
      <c r="G70" s="1">
        <v>0.027889299963135</v>
      </c>
      <c r="H70" s="1">
        <v>0.099979799997527</v>
      </c>
      <c r="I70" s="1">
        <v>0.044616999977734</v>
      </c>
      <c r="J70" s="1">
        <v>0.099874300009105</v>
      </c>
      <c r="K70" s="1">
        <v>0.032979100011289</v>
      </c>
      <c r="L70" s="7">
        <f t="shared" si="2"/>
        <v>0.8134296999</v>
      </c>
    </row>
    <row r="71">
      <c r="A71" s="9" t="s">
        <v>73</v>
      </c>
      <c r="B71" s="10">
        <v>0.24359119997825</v>
      </c>
      <c r="C71" s="10">
        <v>0.038168099999893</v>
      </c>
      <c r="D71" s="10">
        <v>0.03791579999961</v>
      </c>
      <c r="E71" s="10">
        <v>0.069837100047152</v>
      </c>
      <c r="F71" s="10">
        <v>0.041973299987148</v>
      </c>
      <c r="G71" s="10">
        <v>0.022822200029623</v>
      </c>
      <c r="H71" s="10">
        <v>0.08202450000681</v>
      </c>
      <c r="I71" s="10">
        <v>0.022450399992522</v>
      </c>
      <c r="J71" s="10">
        <v>0.10787569999229</v>
      </c>
      <c r="K71" s="10">
        <v>0.063126799999736</v>
      </c>
      <c r="L71" s="11">
        <f t="shared" si="2"/>
        <v>0.7297851</v>
      </c>
    </row>
    <row r="72">
      <c r="A72" s="2" t="s">
        <v>74</v>
      </c>
      <c r="B72" s="3">
        <v>0.34705620002933</v>
      </c>
      <c r="C72" s="3">
        <v>0.048488999949768</v>
      </c>
      <c r="D72" s="3">
        <v>0.072614000004251</v>
      </c>
      <c r="E72" s="3">
        <v>0.082945099973585</v>
      </c>
      <c r="F72" s="3">
        <v>0.13828630000353</v>
      </c>
      <c r="G72" s="3">
        <v>0.046622699999716</v>
      </c>
      <c r="H72" s="3">
        <v>0.083110100007616</v>
      </c>
      <c r="I72" s="3">
        <v>0.094832700036932</v>
      </c>
      <c r="J72" s="3">
        <v>0.036982999998145</v>
      </c>
      <c r="K72" s="3">
        <v>0.069971800025087</v>
      </c>
      <c r="L72" s="4">
        <f t="shared" si="2"/>
        <v>1.0209109</v>
      </c>
    </row>
    <row r="73">
      <c r="A73" s="6" t="s">
        <v>75</v>
      </c>
      <c r="B73" s="1">
        <v>0.34567959996639</v>
      </c>
      <c r="C73" s="1">
        <v>0.047995899978559</v>
      </c>
      <c r="D73" s="1">
        <v>0.066129299986642</v>
      </c>
      <c r="E73" s="1">
        <v>0.1399324000231</v>
      </c>
      <c r="F73" s="1">
        <v>0.14762810000684</v>
      </c>
      <c r="G73" s="1">
        <v>0.094424799957778</v>
      </c>
      <c r="H73" s="1">
        <v>0.11639789998299</v>
      </c>
      <c r="I73" s="1">
        <v>0.12894780002534</v>
      </c>
      <c r="J73" s="1">
        <v>0.051909999980126</v>
      </c>
      <c r="K73" s="1">
        <v>0.089939799974672</v>
      </c>
      <c r="L73" s="7">
        <f t="shared" si="2"/>
        <v>1.2289856</v>
      </c>
    </row>
    <row r="74">
      <c r="A74" s="6" t="s">
        <v>76</v>
      </c>
      <c r="B74" s="1">
        <v>0.35322769999038</v>
      </c>
      <c r="C74" s="1">
        <v>0.047794300015084</v>
      </c>
      <c r="D74" s="1">
        <v>0.049953000037931</v>
      </c>
      <c r="E74" s="1">
        <v>0.066082100034691</v>
      </c>
      <c r="F74" s="1">
        <v>0.16304959997069</v>
      </c>
      <c r="G74" s="1">
        <v>0.069528699968942</v>
      </c>
      <c r="H74" s="1">
        <v>0.098649699997623</v>
      </c>
      <c r="I74" s="1">
        <v>0.12592379999114</v>
      </c>
      <c r="J74" s="1">
        <v>0.04391350003425</v>
      </c>
      <c r="K74" s="1">
        <v>0.073807600012515</v>
      </c>
      <c r="L74" s="7">
        <f t="shared" si="2"/>
        <v>1.09193</v>
      </c>
    </row>
    <row r="75">
      <c r="A75" s="6" t="s">
        <v>77</v>
      </c>
      <c r="B75" s="1">
        <v>0.34214369999245</v>
      </c>
      <c r="C75" s="1">
        <v>0.048840400006156</v>
      </c>
      <c r="D75" s="1">
        <v>0.04997520003235</v>
      </c>
      <c r="E75" s="1">
        <v>0.11584990000119</v>
      </c>
      <c r="F75" s="1">
        <v>0.22172639996279</v>
      </c>
      <c r="G75" s="1">
        <v>0.070671699999366</v>
      </c>
      <c r="H75" s="1">
        <v>0.082829000020865</v>
      </c>
      <c r="I75" s="1">
        <v>0.11852999997791</v>
      </c>
      <c r="J75" s="1">
        <v>0.086947999952827</v>
      </c>
      <c r="K75" s="1">
        <v>0.097927999973763</v>
      </c>
      <c r="L75" s="7">
        <f t="shared" si="2"/>
        <v>1.2354423</v>
      </c>
    </row>
    <row r="76">
      <c r="A76" s="6" t="s">
        <v>78</v>
      </c>
      <c r="B76" s="1">
        <v>0.34985960001359</v>
      </c>
      <c r="C76" s="1">
        <v>0.078892200021073</v>
      </c>
      <c r="D76" s="1">
        <v>0.050011599960271</v>
      </c>
      <c r="E76" s="1">
        <v>0.076906400034204</v>
      </c>
      <c r="F76" s="1">
        <v>0.22779319999972</v>
      </c>
      <c r="G76" s="1">
        <v>0.082231900014449</v>
      </c>
      <c r="H76" s="1">
        <v>0.099738799966872</v>
      </c>
      <c r="I76" s="1">
        <v>0.12523210002109</v>
      </c>
      <c r="J76" s="1">
        <v>0.073768100002781</v>
      </c>
      <c r="K76" s="1">
        <v>0.080957400030456</v>
      </c>
      <c r="L76" s="7">
        <f t="shared" si="2"/>
        <v>1.2453913</v>
      </c>
    </row>
    <row r="77">
      <c r="A77" s="6" t="s">
        <v>79</v>
      </c>
      <c r="B77" s="1">
        <v>0.33115670003463</v>
      </c>
      <c r="C77" s="1">
        <v>0.11177439999301</v>
      </c>
      <c r="D77" s="1">
        <v>0.082841900002677</v>
      </c>
      <c r="E77" s="1">
        <v>0.13179339998169</v>
      </c>
      <c r="F77" s="1">
        <v>0.21966800000519</v>
      </c>
      <c r="G77" s="1">
        <v>0.091197000001557</v>
      </c>
      <c r="H77" s="1">
        <v>0.082780900003854</v>
      </c>
      <c r="I77" s="1">
        <v>0.16799439996248</v>
      </c>
      <c r="J77" s="1">
        <v>0.077978000044823</v>
      </c>
      <c r="K77" s="1">
        <v>0.080930299998727</v>
      </c>
      <c r="L77" s="7">
        <f t="shared" si="2"/>
        <v>1.378115</v>
      </c>
    </row>
    <row r="78">
      <c r="A78" s="6" t="s">
        <v>80</v>
      </c>
      <c r="B78" s="1">
        <v>0.35707510000793</v>
      </c>
      <c r="C78" s="1">
        <v>0.045433499966748</v>
      </c>
      <c r="D78" s="1">
        <v>0.078908699972089</v>
      </c>
      <c r="E78" s="1">
        <v>0.083981600007974</v>
      </c>
      <c r="F78" s="1">
        <v>0.16496049996931</v>
      </c>
      <c r="G78" s="1">
        <v>0.093839499983005</v>
      </c>
      <c r="H78" s="1">
        <v>0.10178730002372</v>
      </c>
      <c r="I78" s="1">
        <v>0.14972220000345</v>
      </c>
      <c r="J78" s="1">
        <v>0.071945499978028</v>
      </c>
      <c r="K78" s="1">
        <v>0.064939599949867</v>
      </c>
      <c r="L78" s="7">
        <f t="shared" si="2"/>
        <v>1.2125935</v>
      </c>
    </row>
    <row r="79">
      <c r="A79" s="6" t="s">
        <v>81</v>
      </c>
      <c r="B79" s="1">
        <v>0.34777639998356</v>
      </c>
      <c r="C79" s="1">
        <v>0.083658800052945</v>
      </c>
      <c r="D79" s="1">
        <v>0.13287699996727</v>
      </c>
      <c r="E79" s="1">
        <v>0.15590040001553</v>
      </c>
      <c r="F79" s="1">
        <v>0.13992690003943</v>
      </c>
      <c r="G79" s="1">
        <v>0.06645619997289</v>
      </c>
      <c r="H79" s="1">
        <v>0.082765699946322</v>
      </c>
      <c r="I79" s="1">
        <v>0.15967730002012</v>
      </c>
      <c r="J79" s="1">
        <v>0.058892100001685</v>
      </c>
      <c r="K79" s="1">
        <v>0.10294760001125</v>
      </c>
      <c r="L79" s="7">
        <f t="shared" si="2"/>
        <v>1.3308784</v>
      </c>
    </row>
    <row r="80">
      <c r="A80" s="6" t="s">
        <v>82</v>
      </c>
      <c r="B80" s="1">
        <v>0.35005580005236</v>
      </c>
      <c r="C80" s="1">
        <v>0.062738400010858</v>
      </c>
      <c r="D80" s="1">
        <v>0.13294340000721</v>
      </c>
      <c r="E80" s="1">
        <v>0.13298160000704</v>
      </c>
      <c r="F80" s="1">
        <v>0.14018380001653</v>
      </c>
      <c r="G80" s="1">
        <v>0.082915199978743</v>
      </c>
      <c r="H80" s="1">
        <v>0.082743700011633</v>
      </c>
      <c r="I80" s="1">
        <v>0.12909709999803</v>
      </c>
      <c r="J80" s="1">
        <v>0.050956299994141</v>
      </c>
      <c r="K80" s="1">
        <v>0.089953700022306</v>
      </c>
      <c r="L80" s="7">
        <f t="shared" si="2"/>
        <v>1.254569</v>
      </c>
    </row>
    <row r="81">
      <c r="A81" s="9" t="s">
        <v>83</v>
      </c>
      <c r="B81" s="10">
        <v>0.34941000002436</v>
      </c>
      <c r="C81" s="10">
        <v>0.062484000052791</v>
      </c>
      <c r="D81" s="10">
        <v>0.049782199959736</v>
      </c>
      <c r="E81" s="10">
        <v>0.083999800030142</v>
      </c>
      <c r="F81" s="10">
        <v>0.18048370000906</v>
      </c>
      <c r="G81" s="10">
        <v>0.067296299966983</v>
      </c>
      <c r="H81" s="10">
        <v>0.096808400005102</v>
      </c>
      <c r="I81" s="10">
        <v>0.14050679997308</v>
      </c>
      <c r="J81" s="10">
        <v>0.050939799984917</v>
      </c>
      <c r="K81" s="10">
        <v>0.074044000008143</v>
      </c>
      <c r="L81" s="11">
        <f t="shared" si="2"/>
        <v>1.155755</v>
      </c>
    </row>
  </sheetData>
  <conditionalFormatting sqref="O4:Y6 O8:Y10 O12:Y14 O16:Y18 O20:Y22 O24:Y26 O28:Y30">
    <cfRule type="cellIs" dxfId="0" priority="1" operator="greaterThan">
      <formula>0</formula>
    </cfRule>
  </conditionalFormatting>
  <conditionalFormatting sqref="O4:Y6 O8:Y10 O12:Y14 O16:Y18 O20:Y22 O24:Y26 O28:Y30">
    <cfRule type="cellIs" dxfId="1" priority="2" operator="lessThan">
      <formula>0</formula>
    </cfRule>
  </conditionalFormatting>
  <conditionalFormatting sqref="B52">
    <cfRule type="colorScale" priority="3">
      <colorScale>
        <cfvo type="min"/>
        <cfvo type="max"/>
        <color rgb="FF57BB8A"/>
        <color rgb="FFFFFFFF"/>
      </colorScale>
    </cfRule>
  </conditionalFormatting>
  <conditionalFormatting sqref="B52">
    <cfRule type="cellIs" dxfId="1" priority="4" operator="greaterThan">
      <formula>"B2"</formula>
    </cfRule>
  </conditionalFormatting>
  <drawing r:id="rId1"/>
</worksheet>
</file>