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G36" i="1"/>
  <c r="G23"/>
  <c r="G34"/>
  <c r="E33"/>
  <c r="G33" s="1"/>
  <c r="E26"/>
  <c r="E12"/>
  <c r="G12" s="1"/>
  <c r="E32" l="1"/>
  <c r="G32" s="1"/>
  <c r="E31"/>
  <c r="G31" s="1"/>
  <c r="E30"/>
  <c r="G30" s="1"/>
  <c r="E29"/>
  <c r="G29" s="1"/>
  <c r="E28"/>
  <c r="G28" s="1"/>
  <c r="E27"/>
  <c r="G27" s="1"/>
  <c r="G26"/>
  <c r="E22"/>
  <c r="G22" s="1"/>
  <c r="E21"/>
  <c r="G21" s="1"/>
  <c r="E20"/>
  <c r="G20" s="1"/>
  <c r="E19"/>
  <c r="G19" s="1"/>
  <c r="E18"/>
  <c r="G18" s="1"/>
  <c r="E17"/>
  <c r="G17" s="1"/>
  <c r="E16"/>
  <c r="G16" s="1"/>
  <c r="E15"/>
  <c r="G15" s="1"/>
  <c r="E14"/>
  <c r="G14" s="1"/>
  <c r="E13"/>
  <c r="G13" s="1"/>
  <c r="E11"/>
  <c r="G11" s="1"/>
  <c r="E10"/>
  <c r="G10" s="1"/>
  <c r="E9"/>
  <c r="G9" s="1"/>
  <c r="E6"/>
  <c r="G6" s="1"/>
  <c r="E8"/>
  <c r="G8" s="1"/>
  <c r="E7"/>
  <c r="G7" s="1"/>
</calcChain>
</file>

<file path=xl/sharedStrings.xml><?xml version="1.0" encoding="utf-8"?>
<sst xmlns="http://schemas.openxmlformats.org/spreadsheetml/2006/main" count="66" uniqueCount="53">
  <si>
    <t>Comprimento</t>
  </si>
  <si>
    <t>Largura</t>
  </si>
  <si>
    <t>IS Alunos</t>
  </si>
  <si>
    <t>Limpeza</t>
  </si>
  <si>
    <t>Area</t>
  </si>
  <si>
    <t>Ks</t>
  </si>
  <si>
    <t>Potencia Recomendada [ VA/m^2]</t>
  </si>
  <si>
    <t>Potencia [KW]</t>
  </si>
  <si>
    <t>A.4.1</t>
  </si>
  <si>
    <t>A.4.2</t>
  </si>
  <si>
    <t>A.4.3</t>
  </si>
  <si>
    <t>A.4.4</t>
  </si>
  <si>
    <t>A.4.5.</t>
  </si>
  <si>
    <t>A.4.6</t>
  </si>
  <si>
    <t>A.4.7</t>
  </si>
  <si>
    <t>A.4.8</t>
  </si>
  <si>
    <t>A.4.9</t>
  </si>
  <si>
    <t>A.4.10</t>
  </si>
  <si>
    <t>Sala de aula</t>
  </si>
  <si>
    <t>Sala de aula de pequenos grupos</t>
  </si>
  <si>
    <t>A.4.11</t>
  </si>
  <si>
    <t>A.4.12</t>
  </si>
  <si>
    <t>A.4.13</t>
  </si>
  <si>
    <t>A.4.14</t>
  </si>
  <si>
    <t>A.4.15</t>
  </si>
  <si>
    <t>A.4.16</t>
  </si>
  <si>
    <t>A.4.17</t>
  </si>
  <si>
    <t>Posto de trabalho de docentes</t>
  </si>
  <si>
    <t>Sala de educação visual</t>
  </si>
  <si>
    <t>Sala de reuniões</t>
  </si>
  <si>
    <t>Vestibulo</t>
  </si>
  <si>
    <t xml:space="preserve">A.4.24 </t>
  </si>
  <si>
    <t>VA total[VA]</t>
  </si>
  <si>
    <t>G.2.1</t>
  </si>
  <si>
    <t>G.2.2</t>
  </si>
  <si>
    <t>G.2.3</t>
  </si>
  <si>
    <t>G.2.4</t>
  </si>
  <si>
    <t>G.2.5</t>
  </si>
  <si>
    <t>G.2.6</t>
  </si>
  <si>
    <t>Espaço de apoio</t>
  </si>
  <si>
    <t>Auditorio</t>
  </si>
  <si>
    <t>IS Alunas</t>
  </si>
  <si>
    <t>G.2.7</t>
  </si>
  <si>
    <t>G.2.8</t>
  </si>
  <si>
    <t>IS mobilidade reduzida</t>
  </si>
  <si>
    <t>(http://www.schindler.com/content/br/internet/pt/solucoes-em-mobilidade/produtos/elevadores/schindler-3300/_jcr_content/rightPar/downloadlist_2/downloadList/40_1365687817885.download.asset.40_1365687817885/dados_eletricos_3300.pdf)</t>
  </si>
  <si>
    <t>λ=cos(ϕ)</t>
  </si>
  <si>
    <t>Ku</t>
  </si>
  <si>
    <t>Elevador (Casa das máquinas está por cima do elevador no telhado)</t>
  </si>
  <si>
    <t>Total1</t>
  </si>
  <si>
    <t>Total2</t>
  </si>
  <si>
    <t>Total3</t>
  </si>
  <si>
    <t>Total Piso 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</si>
</sst>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L103"/>
  <sheetViews>
    <sheetView tabSelected="1" topLeftCell="A16" workbookViewId="0">
      <selection activeCell="J20" sqref="J20"/>
    </sheetView>
  </sheetViews>
  <sheetFormatPr defaultRowHeight="15"/>
  <cols>
    <col min="2" max="2" width="39.42578125" bestFit="1" customWidth="1"/>
    <col min="3" max="3" width="13.42578125" bestFit="1" customWidth="1"/>
    <col min="5" max="5" width="8.7109375" bestFit="1" customWidth="1"/>
    <col min="6" max="6" width="37.28515625" bestFit="1" customWidth="1"/>
    <col min="7" max="7" width="31.85546875" bestFit="1" customWidth="1"/>
    <col min="9" max="9" width="13.7109375" bestFit="1" customWidth="1"/>
  </cols>
  <sheetData>
    <row r="5" spans="1:11">
      <c r="C5" t="s">
        <v>0</v>
      </c>
      <c r="D5" t="s">
        <v>1</v>
      </c>
      <c r="E5" t="s">
        <v>4</v>
      </c>
      <c r="F5" s="3" t="s">
        <v>6</v>
      </c>
      <c r="G5" s="3" t="s">
        <v>32</v>
      </c>
      <c r="H5" s="6" t="s">
        <v>46</v>
      </c>
      <c r="I5" t="s">
        <v>7</v>
      </c>
      <c r="J5" s="3" t="s">
        <v>5</v>
      </c>
      <c r="K5" s="3" t="s">
        <v>47</v>
      </c>
    </row>
    <row r="6" spans="1:11">
      <c r="A6" t="s">
        <v>8</v>
      </c>
      <c r="B6" t="s">
        <v>18</v>
      </c>
      <c r="C6">
        <v>7.51</v>
      </c>
      <c r="D6">
        <v>6.93</v>
      </c>
      <c r="E6">
        <f>C6*D6</f>
        <v>52.0443</v>
      </c>
      <c r="F6">
        <v>60</v>
      </c>
      <c r="G6">
        <f>E6*F6</f>
        <v>3122.6579999999999</v>
      </c>
      <c r="J6">
        <v>1</v>
      </c>
    </row>
    <row r="7" spans="1:11">
      <c r="A7" t="s">
        <v>9</v>
      </c>
      <c r="B7" t="s">
        <v>18</v>
      </c>
      <c r="C7" s="1">
        <v>7.43</v>
      </c>
      <c r="D7">
        <v>6.93</v>
      </c>
      <c r="E7">
        <f t="shared" ref="E7:E12" si="0">D7*C7</f>
        <v>51.489899999999999</v>
      </c>
      <c r="F7">
        <v>60</v>
      </c>
      <c r="G7">
        <f t="shared" ref="G7:G12" si="1">F7*E7</f>
        <v>3089.3939999999998</v>
      </c>
      <c r="J7">
        <v>1</v>
      </c>
    </row>
    <row r="8" spans="1:11">
      <c r="A8" t="s">
        <v>10</v>
      </c>
      <c r="B8" t="s">
        <v>18</v>
      </c>
      <c r="C8">
        <v>7.51</v>
      </c>
      <c r="D8">
        <v>6.93</v>
      </c>
      <c r="E8">
        <f t="shared" si="0"/>
        <v>52.0443</v>
      </c>
      <c r="F8">
        <v>60</v>
      </c>
      <c r="G8">
        <f t="shared" si="1"/>
        <v>3122.6579999999999</v>
      </c>
      <c r="J8">
        <v>1</v>
      </c>
    </row>
    <row r="9" spans="1:11">
      <c r="A9" t="s">
        <v>11</v>
      </c>
      <c r="B9" t="s">
        <v>18</v>
      </c>
      <c r="C9">
        <v>7.49</v>
      </c>
      <c r="D9">
        <v>6.93</v>
      </c>
      <c r="E9">
        <f t="shared" si="0"/>
        <v>51.905699999999996</v>
      </c>
      <c r="F9">
        <v>60</v>
      </c>
      <c r="G9">
        <f t="shared" si="1"/>
        <v>3114.3419999999996</v>
      </c>
    </row>
    <row r="10" spans="1:11">
      <c r="A10" t="s">
        <v>12</v>
      </c>
      <c r="B10" t="s">
        <v>18</v>
      </c>
      <c r="C10">
        <v>7.51</v>
      </c>
      <c r="D10">
        <v>6.93</v>
      </c>
      <c r="E10">
        <f t="shared" si="0"/>
        <v>52.0443</v>
      </c>
      <c r="F10">
        <v>60</v>
      </c>
      <c r="G10">
        <f t="shared" si="1"/>
        <v>3122.6579999999999</v>
      </c>
      <c r="J10">
        <v>1</v>
      </c>
    </row>
    <row r="11" spans="1:11">
      <c r="A11" t="s">
        <v>13</v>
      </c>
      <c r="B11" t="s">
        <v>18</v>
      </c>
      <c r="C11">
        <v>7.48</v>
      </c>
      <c r="D11">
        <v>6.93</v>
      </c>
      <c r="E11">
        <f t="shared" si="0"/>
        <v>51.836399999999998</v>
      </c>
      <c r="F11">
        <v>60</v>
      </c>
      <c r="G11">
        <f t="shared" si="1"/>
        <v>3110.1839999999997</v>
      </c>
      <c r="J11">
        <v>1</v>
      </c>
    </row>
    <row r="12" spans="1:11" s="1" customFormat="1">
      <c r="A12" s="2" t="s">
        <v>14</v>
      </c>
      <c r="B12" t="s">
        <v>18</v>
      </c>
      <c r="C12">
        <v>7.51</v>
      </c>
      <c r="D12">
        <v>6.93</v>
      </c>
      <c r="E12" s="1">
        <f t="shared" si="0"/>
        <v>52.0443</v>
      </c>
      <c r="F12">
        <v>60</v>
      </c>
      <c r="G12" s="1">
        <f t="shared" si="1"/>
        <v>3122.6579999999999</v>
      </c>
      <c r="J12" s="1">
        <v>1</v>
      </c>
    </row>
    <row r="13" spans="1:11" s="1" customFormat="1">
      <c r="A13" s="2" t="s">
        <v>15</v>
      </c>
      <c r="B13" t="s">
        <v>18</v>
      </c>
      <c r="C13" s="1">
        <v>7.48</v>
      </c>
      <c r="D13">
        <v>6.93</v>
      </c>
      <c r="E13" s="1">
        <f t="shared" ref="E13:E18" si="2">D13*C13</f>
        <v>51.836399999999998</v>
      </c>
      <c r="F13">
        <v>60</v>
      </c>
      <c r="G13" s="1">
        <f t="shared" ref="G13:G18" si="3">F13*E13</f>
        <v>3110.1839999999997</v>
      </c>
      <c r="J13" s="1">
        <v>1</v>
      </c>
    </row>
    <row r="14" spans="1:11" s="1" customFormat="1">
      <c r="A14" s="2" t="s">
        <v>16</v>
      </c>
      <c r="B14" t="s">
        <v>18</v>
      </c>
      <c r="C14" s="1">
        <v>7.43</v>
      </c>
      <c r="D14">
        <v>6.93</v>
      </c>
      <c r="E14" s="1">
        <f t="shared" si="2"/>
        <v>51.489899999999999</v>
      </c>
      <c r="F14" s="1">
        <v>60</v>
      </c>
      <c r="G14" s="1">
        <f t="shared" si="3"/>
        <v>3089.3939999999998</v>
      </c>
      <c r="J14" s="5">
        <v>1</v>
      </c>
    </row>
    <row r="15" spans="1:11" s="1" customFormat="1">
      <c r="A15" s="2" t="s">
        <v>17</v>
      </c>
      <c r="B15" t="s">
        <v>19</v>
      </c>
      <c r="C15" s="1">
        <v>4.8849999999999998</v>
      </c>
      <c r="D15" s="1">
        <v>6.93</v>
      </c>
      <c r="E15" s="1">
        <f t="shared" si="2"/>
        <v>33.853049999999996</v>
      </c>
      <c r="F15">
        <v>60</v>
      </c>
      <c r="G15" s="1">
        <f t="shared" si="3"/>
        <v>2031.1829999999998</v>
      </c>
      <c r="J15" s="1">
        <v>1</v>
      </c>
    </row>
    <row r="16" spans="1:11" s="1" customFormat="1">
      <c r="A16" s="2" t="s">
        <v>20</v>
      </c>
      <c r="B16" s="2" t="s">
        <v>27</v>
      </c>
      <c r="C16" s="1">
        <v>10.93</v>
      </c>
      <c r="D16" s="1">
        <v>7.04</v>
      </c>
      <c r="E16" s="1">
        <f t="shared" si="2"/>
        <v>76.947199999999995</v>
      </c>
      <c r="F16">
        <v>60</v>
      </c>
      <c r="G16" s="1">
        <f t="shared" si="3"/>
        <v>4616.8319999999994</v>
      </c>
      <c r="J16" s="1">
        <v>1</v>
      </c>
    </row>
    <row r="17" spans="1:12" s="1" customFormat="1">
      <c r="A17" s="2" t="s">
        <v>21</v>
      </c>
      <c r="B17" s="2" t="s">
        <v>28</v>
      </c>
      <c r="C17" s="1">
        <v>10.93</v>
      </c>
      <c r="D17" s="1">
        <v>7.4</v>
      </c>
      <c r="E17" s="1">
        <f t="shared" si="2"/>
        <v>80.882000000000005</v>
      </c>
      <c r="F17">
        <v>60</v>
      </c>
      <c r="G17" s="1">
        <f t="shared" si="3"/>
        <v>4852.92</v>
      </c>
      <c r="J17" s="1">
        <v>1</v>
      </c>
    </row>
    <row r="18" spans="1:12" s="1" customFormat="1">
      <c r="A18" s="2" t="s">
        <v>22</v>
      </c>
      <c r="B18" s="2" t="s">
        <v>29</v>
      </c>
      <c r="C18" s="1">
        <v>3.83</v>
      </c>
      <c r="D18" s="1">
        <v>4.66</v>
      </c>
      <c r="E18" s="1">
        <f t="shared" si="2"/>
        <v>17.847799999999999</v>
      </c>
      <c r="F18">
        <v>60</v>
      </c>
      <c r="G18" s="1">
        <f t="shared" si="3"/>
        <v>1070.8679999999999</v>
      </c>
      <c r="J18" s="1">
        <v>1</v>
      </c>
    </row>
    <row r="19" spans="1:12" s="1" customFormat="1">
      <c r="A19" s="1" t="s">
        <v>23</v>
      </c>
      <c r="B19" s="2" t="s">
        <v>2</v>
      </c>
      <c r="C19" s="1">
        <v>3.73</v>
      </c>
      <c r="D19" s="1">
        <v>4.7300000000000004</v>
      </c>
      <c r="E19" s="1">
        <f>D20*C19</f>
        <v>6.0798999999999994</v>
      </c>
      <c r="F19" s="1">
        <v>60</v>
      </c>
      <c r="G19" s="1">
        <f>F20*E19</f>
        <v>60.798999999999992</v>
      </c>
      <c r="J19" s="4">
        <v>1</v>
      </c>
    </row>
    <row r="20" spans="1:12" s="1" customFormat="1">
      <c r="A20" s="1" t="s">
        <v>24</v>
      </c>
      <c r="B20" s="2" t="s">
        <v>3</v>
      </c>
      <c r="C20" s="1">
        <v>1.83</v>
      </c>
      <c r="D20" s="1">
        <v>1.63</v>
      </c>
      <c r="E20" s="1">
        <f>D20*C20</f>
        <v>2.9828999999999999</v>
      </c>
      <c r="F20" s="1">
        <v>10</v>
      </c>
      <c r="G20" s="1">
        <f>F20*E20</f>
        <v>29.829000000000001</v>
      </c>
      <c r="J20" s="1">
        <v>1</v>
      </c>
    </row>
    <row r="21" spans="1:12" s="1" customFormat="1">
      <c r="A21" s="1" t="s">
        <v>25</v>
      </c>
      <c r="B21" s="2" t="s">
        <v>30</v>
      </c>
      <c r="C21" s="1">
        <v>1.6</v>
      </c>
      <c r="D21" s="1">
        <v>2.12</v>
      </c>
      <c r="E21" s="1">
        <f>D21*C21</f>
        <v>3.3920000000000003</v>
      </c>
      <c r="F21" s="4">
        <v>10</v>
      </c>
      <c r="G21" s="1">
        <f>F21*E21</f>
        <v>33.92</v>
      </c>
      <c r="J21" s="4">
        <v>1</v>
      </c>
    </row>
    <row r="22" spans="1:12" s="1" customFormat="1">
      <c r="A22" s="1" t="s">
        <v>26</v>
      </c>
      <c r="B22" s="2" t="s">
        <v>30</v>
      </c>
      <c r="C22" s="1">
        <v>1.52</v>
      </c>
      <c r="D22" s="1">
        <v>2</v>
      </c>
      <c r="E22" s="1">
        <f>D22*C22</f>
        <v>3.04</v>
      </c>
      <c r="F22" s="4">
        <v>10</v>
      </c>
      <c r="G22" s="1">
        <f>F22*E22</f>
        <v>30.4</v>
      </c>
      <c r="J22" s="4">
        <v>1</v>
      </c>
    </row>
    <row r="23" spans="1:12" s="1" customFormat="1">
      <c r="A23" s="7" t="s">
        <v>49</v>
      </c>
      <c r="B23" s="2"/>
      <c r="G23" s="1">
        <f>SUM(G6:G22)</f>
        <v>40730.881000000001</v>
      </c>
    </row>
    <row r="24" spans="1:12" s="1" customFormat="1">
      <c r="A24" t="s">
        <v>31</v>
      </c>
      <c r="B24" t="s">
        <v>48</v>
      </c>
      <c r="F24"/>
      <c r="G24" s="2">
        <v>3700</v>
      </c>
      <c r="H24" s="1">
        <v>0.98</v>
      </c>
      <c r="I24" s="1">
        <v>3.6</v>
      </c>
      <c r="J24" s="2">
        <v>1</v>
      </c>
      <c r="K24" s="2">
        <v>0.7</v>
      </c>
      <c r="L24" s="1" t="s">
        <v>45</v>
      </c>
    </row>
    <row r="25" spans="1:12" s="1" customFormat="1">
      <c r="A25" s="7" t="s">
        <v>50</v>
      </c>
      <c r="G25" s="1">
        <v>3700</v>
      </c>
    </row>
    <row r="26" spans="1:12">
      <c r="A26" s="1" t="s">
        <v>33</v>
      </c>
      <c r="B26" t="s">
        <v>40</v>
      </c>
      <c r="C26" s="1">
        <v>13.36</v>
      </c>
      <c r="D26" s="1">
        <v>26.99</v>
      </c>
      <c r="E26" s="1">
        <f>C26*D26</f>
        <v>360.58639999999997</v>
      </c>
      <c r="F26">
        <v>60</v>
      </c>
      <c r="G26" s="1">
        <f t="shared" ref="G26:G33" si="4">F26*E26</f>
        <v>21635.183999999997</v>
      </c>
      <c r="J26" s="5">
        <v>1</v>
      </c>
    </row>
    <row r="27" spans="1:12">
      <c r="A27" s="1" t="s">
        <v>34</v>
      </c>
      <c r="B27" t="s">
        <v>39</v>
      </c>
      <c r="C27">
        <v>6.4</v>
      </c>
      <c r="D27">
        <v>4.7300000000000004</v>
      </c>
      <c r="E27" s="1">
        <f t="shared" ref="E27:E33" si="5">D27*C27</f>
        <v>30.272000000000006</v>
      </c>
      <c r="F27">
        <v>60</v>
      </c>
      <c r="G27" s="1">
        <f t="shared" si="4"/>
        <v>1816.3200000000004</v>
      </c>
      <c r="J27" s="5">
        <v>1</v>
      </c>
    </row>
    <row r="28" spans="1:12">
      <c r="A28" s="1" t="s">
        <v>35</v>
      </c>
      <c r="B28" t="s">
        <v>39</v>
      </c>
      <c r="C28">
        <v>3.2650000000000001</v>
      </c>
      <c r="D28">
        <v>3.9</v>
      </c>
      <c r="E28" s="1">
        <f t="shared" si="5"/>
        <v>12.733499999999999</v>
      </c>
      <c r="F28">
        <v>60</v>
      </c>
      <c r="G28" s="1">
        <f t="shared" si="4"/>
        <v>764.01</v>
      </c>
      <c r="J28">
        <v>1</v>
      </c>
    </row>
    <row r="29" spans="1:12">
      <c r="A29" s="1" t="s">
        <v>36</v>
      </c>
      <c r="B29" t="s">
        <v>39</v>
      </c>
      <c r="C29" s="1">
        <v>3.93</v>
      </c>
      <c r="D29" s="1">
        <v>3.47</v>
      </c>
      <c r="E29" s="1">
        <f t="shared" si="5"/>
        <v>13.637100000000002</v>
      </c>
      <c r="F29">
        <v>60</v>
      </c>
      <c r="G29" s="1">
        <f t="shared" si="4"/>
        <v>818.22600000000011</v>
      </c>
      <c r="J29">
        <v>1</v>
      </c>
    </row>
    <row r="30" spans="1:12">
      <c r="A30" s="1" t="s">
        <v>37</v>
      </c>
      <c r="B30" t="s">
        <v>41</v>
      </c>
      <c r="C30" s="1">
        <v>3.7549999999999999</v>
      </c>
      <c r="D30" s="1">
        <v>1.43</v>
      </c>
      <c r="E30" s="1">
        <f t="shared" si="5"/>
        <v>5.36965</v>
      </c>
      <c r="F30" s="3">
        <v>60</v>
      </c>
      <c r="G30" s="1">
        <f t="shared" si="4"/>
        <v>322.17899999999997</v>
      </c>
      <c r="J30" s="3">
        <v>1</v>
      </c>
    </row>
    <row r="31" spans="1:12">
      <c r="A31" s="1" t="s">
        <v>38</v>
      </c>
      <c r="B31" t="s">
        <v>2</v>
      </c>
      <c r="C31" s="1">
        <v>3.7549999999999999</v>
      </c>
      <c r="D31" s="1">
        <v>1.4350000000000001</v>
      </c>
      <c r="E31" s="1">
        <f t="shared" si="5"/>
        <v>5.3884249999999998</v>
      </c>
      <c r="F31" s="3">
        <v>60</v>
      </c>
      <c r="G31" s="1">
        <f t="shared" si="4"/>
        <v>323.30549999999999</v>
      </c>
      <c r="J31" s="3">
        <v>1</v>
      </c>
    </row>
    <row r="32" spans="1:12">
      <c r="A32" s="1" t="s">
        <v>42</v>
      </c>
      <c r="B32" t="s">
        <v>44</v>
      </c>
      <c r="C32" s="1">
        <v>1.69</v>
      </c>
      <c r="D32" s="1">
        <v>1.8</v>
      </c>
      <c r="E32" s="1">
        <f t="shared" si="5"/>
        <v>3.0419999999999998</v>
      </c>
      <c r="F32" s="3">
        <v>60</v>
      </c>
      <c r="G32" s="1">
        <f t="shared" si="4"/>
        <v>182.51999999999998</v>
      </c>
      <c r="J32" s="3">
        <v>1</v>
      </c>
    </row>
    <row r="33" spans="1:10">
      <c r="A33" s="1" t="s">
        <v>43</v>
      </c>
      <c r="B33" t="s">
        <v>30</v>
      </c>
      <c r="C33" s="1">
        <v>1.65</v>
      </c>
      <c r="D33" s="1">
        <v>1.57</v>
      </c>
      <c r="E33" s="1">
        <f t="shared" si="5"/>
        <v>2.5905</v>
      </c>
      <c r="F33" s="4">
        <v>10</v>
      </c>
      <c r="G33" s="1">
        <f t="shared" si="4"/>
        <v>25.905000000000001</v>
      </c>
      <c r="J33" s="4">
        <v>1</v>
      </c>
    </row>
    <row r="34" spans="1:10">
      <c r="A34" s="7" t="s">
        <v>51</v>
      </c>
      <c r="G34" s="1">
        <f>SUM(G26:G33)</f>
        <v>25887.649499999992</v>
      </c>
    </row>
    <row r="36" spans="1:10">
      <c r="A36" s="7" t="s">
        <v>52</v>
      </c>
      <c r="G36">
        <f>SUM(G23,G25,G34)</f>
        <v>70318.530499999993</v>
      </c>
    </row>
    <row r="40" spans="1:10">
      <c r="F40" s="3"/>
      <c r="J40" s="3"/>
    </row>
    <row r="41" spans="1:10">
      <c r="F41" s="3"/>
      <c r="J41" s="3"/>
    </row>
    <row r="42" spans="1:10">
      <c r="F42" s="3"/>
      <c r="J42" s="3"/>
    </row>
    <row r="43" spans="1:10">
      <c r="F43" s="3"/>
    </row>
    <row r="47" spans="1:10">
      <c r="F47" s="3"/>
      <c r="J47" s="3"/>
    </row>
    <row r="71" spans="6:10">
      <c r="F71" s="3"/>
      <c r="J71" s="3"/>
    </row>
    <row r="72" spans="6:10">
      <c r="F72" s="3"/>
      <c r="J72" s="3"/>
    </row>
    <row r="77" spans="6:10">
      <c r="F77" s="3"/>
      <c r="J77" s="3"/>
    </row>
    <row r="93" spans="6:10">
      <c r="F93" s="3"/>
      <c r="J93" s="3"/>
    </row>
    <row r="94" spans="6:10">
      <c r="F94" s="3"/>
      <c r="J94" s="3"/>
    </row>
    <row r="97" spans="6:10">
      <c r="F97" s="3"/>
      <c r="J97" s="3"/>
    </row>
    <row r="98" spans="6:10">
      <c r="F98" s="3"/>
      <c r="J98" s="3"/>
    </row>
    <row r="99" spans="6:10">
      <c r="F99" s="3"/>
      <c r="J99" s="3"/>
    </row>
    <row r="100" spans="6:10">
      <c r="F100" s="3"/>
      <c r="J100" s="3"/>
    </row>
    <row r="101" spans="6:10">
      <c r="F101" s="3"/>
      <c r="J101" s="3"/>
    </row>
    <row r="102" spans="6:10">
      <c r="F102" s="3"/>
      <c r="J102" s="3"/>
    </row>
    <row r="103" spans="6:10">
      <c r="F103" s="3"/>
      <c r="J103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yaniel barbosa</dc:creator>
  <cp:lastModifiedBy>Filipe Perestrelo</cp:lastModifiedBy>
  <cp:lastPrinted>2015-10-15T11:06:36Z</cp:lastPrinted>
  <dcterms:created xsi:type="dcterms:W3CDTF">2015-10-13T19:17:13Z</dcterms:created>
  <dcterms:modified xsi:type="dcterms:W3CDTF">2015-10-31T16:26:21Z</dcterms:modified>
</cp:coreProperties>
</file>