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2E6C2F21-3995-45C1-8292-0A857B51D990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O21" i="1"/>
  <c r="I22" i="1"/>
  <c r="J22" i="1"/>
  <c r="K22" i="1"/>
  <c r="L22" i="1"/>
  <c r="M22" i="1"/>
  <c r="O17" i="1"/>
  <c r="O18" i="1"/>
  <c r="O19" i="1"/>
  <c r="O20" i="1"/>
  <c r="L18" i="1"/>
  <c r="I18" i="1"/>
  <c r="J19" i="1"/>
  <c r="J21" i="1"/>
  <c r="K21" i="1"/>
  <c r="L21" i="1"/>
  <c r="M21" i="1"/>
  <c r="N21" i="1"/>
  <c r="J20" i="1"/>
  <c r="K20" i="1"/>
  <c r="L20" i="1"/>
  <c r="M20" i="1"/>
  <c r="N20" i="1"/>
  <c r="K19" i="1"/>
  <c r="L19" i="1"/>
  <c r="M19" i="1"/>
  <c r="N19" i="1"/>
  <c r="J18" i="1"/>
  <c r="K18" i="1"/>
  <c r="M18" i="1"/>
  <c r="N18" i="1"/>
  <c r="M17" i="1"/>
  <c r="I19" i="1"/>
  <c r="I20" i="1"/>
  <c r="I21" i="1"/>
  <c r="L17" i="1"/>
  <c r="J17" i="1"/>
  <c r="K17" i="1"/>
  <c r="N17" i="1"/>
  <c r="I17" i="1"/>
  <c r="O22" i="1" l="1"/>
</calcChain>
</file>

<file path=xl/sharedStrings.xml><?xml version="1.0" encoding="utf-8"?>
<sst xmlns="http://schemas.openxmlformats.org/spreadsheetml/2006/main" count="165" uniqueCount="79">
  <si>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</si>
  <si>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</si>
  <si>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</si>
  <si>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</si>
  <si>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</si>
  <si>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</si>
  <si>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</si>
  <si>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</si>
  <si>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</si>
  <si>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</si>
  <si>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</si>
  <si>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</si>
  <si>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</si>
  <si>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</si>
  <si>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</si>
  <si>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</si>
  <si>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</si>
  <si>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</si>
  <si>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</si>
  <si>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</si>
  <si>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</si>
  <si>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</si>
  <si>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</si>
  <si>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</si>
  <si>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</si>
  <si>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</si>
  <si>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</si>
  <si>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</si>
  <si>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</si>
  <si>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</si>
  <si>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</si>
  <si>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</si>
  <si>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</si>
  <si>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</si>
  <si>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</si>
  <si>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</si>
  <si>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</si>
  <si>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</si>
  <si>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</si>
  <si>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</si>
  <si>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</si>
  <si>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</si>
  <si>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</si>
  <si>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</si>
  <si>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</si>
  <si>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</si>
  <si>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</si>
  <si>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</si>
  <si>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</si>
  <si>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</si>
  <si>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</si>
  <si>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</si>
  <si>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</si>
  <si>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</si>
  <si>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</si>
  <si>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</si>
  <si>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</si>
  <si>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</si>
  <si>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</si>
  <si>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</si>
  <si>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</si>
  <si>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</si>
  <si>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</si>
  <si>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</si>
  <si>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</si>
  <si>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</si>
  <si>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</si>
  <si>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</si>
  <si>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</si>
  <si>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</si>
  <si>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</si>
  <si>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</si>
  <si>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</si>
  <si>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</si>
  <si>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</si>
  <si>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Produto 31</t>
  </si>
  <si>
    <t>Produto 32</t>
  </si>
  <si>
    <t>Produto 33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</si>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</sst>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zoomScale="120" zoomScaleNormal="120" workbookViewId="0"/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t="s">
        <v>15</v>
      </c>
      <c r="C2" s="4">
        <v>41415</v>
      </c>
      <c r="D2" t="s">
        <v>20</v>
      </c>
      <c r="E2" s="3">
        <v>3000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</row>
    <row r="4" spans="1:8" x14ac:dyDescent="0.25">
      <c r="A4" t="s">
        <v>5</v>
      </c>
      <c r="B4" t="s">
        <v>16</v>
      </c>
      <c r="C4" s="4">
        <v>43548</v>
      </c>
      <c r="D4" t="s">
        <v>20</v>
      </c>
      <c r="E4" s="3">
        <v>3000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25">
      <c r="A7" t="s">
        <v>8</v>
      </c>
      <c r="B7" t="s">
        <v>17</v>
      </c>
      <c r="C7" s="4">
        <v>43565</v>
      </c>
      <c r="D7" t="s">
        <v>21</v>
      </c>
      <c r="E7" s="3">
        <v>2000</v>
      </c>
    </row>
    <row r="8" spans="1:8" x14ac:dyDescent="0.25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8" x14ac:dyDescent="0.25">
      <c r="A9" t="s">
        <v>10</v>
      </c>
      <c r="B9" t="s">
        <v>16</v>
      </c>
      <c r="C9" s="4">
        <v>42018</v>
      </c>
      <c r="D9" t="s">
        <v>20</v>
      </c>
      <c r="E9" s="3">
        <v>1000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</row>
    <row r="11" spans="1:8" x14ac:dyDescent="0.25">
      <c r="A11" t="s">
        <v>12</v>
      </c>
      <c r="B11" t="s">
        <v>15</v>
      </c>
      <c r="C11" s="4">
        <v>41536</v>
      </c>
      <c r="D11" t="s">
        <v>20</v>
      </c>
      <c r="E11" s="3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8" x14ac:dyDescent="0.25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4"/>
  <sheetViews>
    <sheetView showGridLines="0" tabSelected="1" topLeftCell="A16" zoomScale="120" zoomScaleNormal="120" workbookViewId="0">
      <selection activeCell="N23" sqref="N23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/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/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/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5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SUMIFS($E:$E, $B:$B, $H17, $D:$D, I$16)</f>
        <v>7204</v>
      </c>
      <c r="J17" s="10">
        <f>SUMIFS($E:$E, $B:$B, $H17, $D:$D, J$16)</f>
        <v>6052</v>
      </c>
      <c r="K17" s="10">
        <f t="shared" ref="K17:N18" si="0">SUMIFS($E:$E, $B:$B, $H17, $D:$D, K$16)</f>
        <v>6856</v>
      </c>
      <c r="L17" s="10">
        <f>SUMIFS($E:$E, $B:$B, $H17, $D:$D, L$16)</f>
        <v>2568</v>
      </c>
      <c r="M17" s="10">
        <f t="shared" si="0"/>
        <v>271</v>
      </c>
      <c r="N17" s="10">
        <f t="shared" si="0"/>
        <v>949</v>
      </c>
      <c r="O17" s="13">
        <f>SUM(I17:N17)</f>
        <v>23900</v>
      </c>
    </row>
    <row r="18" spans="1:15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>SUMIFS($E:$E, $B:$B, $H18, $D:$D, I$16)</f>
        <v>2391</v>
      </c>
      <c r="J18" s="10">
        <f t="shared" ref="J18:N18" si="1">SUMIFS($E:$E, $B:$B, $H18, $D:$D, J$16)</f>
        <v>2423</v>
      </c>
      <c r="K18" s="10">
        <f t="shared" si="0"/>
        <v>1285</v>
      </c>
      <c r="L18" s="10">
        <f>SUMIFS($E:$E, $B:$B, $H18, $D:$D, L$16)</f>
        <v>802</v>
      </c>
      <c r="M18" s="10">
        <f t="shared" si="0"/>
        <v>1945</v>
      </c>
      <c r="N18" s="10">
        <f t="shared" si="0"/>
        <v>212</v>
      </c>
      <c r="O18" s="13">
        <f>SUM(I18:N18)</f>
        <v>9058</v>
      </c>
    </row>
    <row r="19" spans="1:15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ref="I19:N21" si="2">SUMIFS($E:$E, $B:$B, $H19, $D:$D, I$16)</f>
        <v>1771</v>
      </c>
      <c r="J19" s="10">
        <f>SUMIFS($E:$E, $B:$B, $H19, $D:$D, J$16)</f>
        <v>1423</v>
      </c>
      <c r="K19" s="10">
        <f t="shared" si="2"/>
        <v>1457</v>
      </c>
      <c r="L19" s="10">
        <f t="shared" si="2"/>
        <v>2528</v>
      </c>
      <c r="M19" s="10">
        <f t="shared" si="2"/>
        <v>603</v>
      </c>
      <c r="N19" s="10">
        <f t="shared" si="2"/>
        <v>1454</v>
      </c>
      <c r="O19" s="13">
        <f>SUM(I19:N19)</f>
        <v>9236</v>
      </c>
    </row>
    <row r="20" spans="1:15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2"/>
        <v>1760</v>
      </c>
      <c r="J20" s="10">
        <f t="shared" si="2"/>
        <v>205</v>
      </c>
      <c r="K20" s="10">
        <f t="shared" si="2"/>
        <v>1703</v>
      </c>
      <c r="L20" s="10">
        <f t="shared" si="2"/>
        <v>2266</v>
      </c>
      <c r="M20" s="10">
        <f t="shared" si="2"/>
        <v>733</v>
      </c>
      <c r="N20" s="10">
        <f t="shared" si="2"/>
        <v>2181</v>
      </c>
      <c r="O20" s="13">
        <f>SUM(I20:N20)</f>
        <v>8848</v>
      </c>
    </row>
    <row r="21" spans="1:15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2"/>
        <v>293</v>
      </c>
      <c r="J21" s="10">
        <f t="shared" si="2"/>
        <v>2397</v>
      </c>
      <c r="K21" s="10">
        <f t="shared" si="2"/>
        <v>2340</v>
      </c>
      <c r="L21" s="10">
        <f t="shared" si="2"/>
        <v>865</v>
      </c>
      <c r="M21" s="10">
        <f t="shared" si="2"/>
        <v>229</v>
      </c>
      <c r="N21" s="10">
        <f t="shared" si="2"/>
        <v>2811</v>
      </c>
      <c r="O21" s="13">
        <f>SUM(I21:N21)</f>
        <v>8935</v>
      </c>
    </row>
    <row r="22" spans="1:15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  <c r="I22" s="13">
        <f>SUM(I17:I21)</f>
        <v>13419</v>
      </c>
      <c r="J22" s="13">
        <f>SUM(J17:J21)</f>
        <v>12500</v>
      </c>
      <c r="K22" s="13">
        <f>SUM(K17:K21)</f>
        <v>13641</v>
      </c>
      <c r="L22" s="13">
        <f>SUM(L17:L21)</f>
        <v>9029</v>
      </c>
      <c r="M22" s="13">
        <f>SUM(M17:M21)</f>
        <v>3781</v>
      </c>
      <c r="N22" s="13">
        <f>SUM(N17:N21)</f>
        <v>7607</v>
      </c>
      <c r="O22" s="13">
        <f>SUM(I22:N22)</f>
        <v>59977</v>
      </c>
    </row>
    <row r="23" spans="1:15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  <c r="N23" t="s">
        <v>78</v>
      </c>
    </row>
    <row r="24" spans="1:15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5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5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5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5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5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5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5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  <row r="32" spans="1:15" x14ac:dyDescent="0.25">
      <c r="A32" t="s">
        <v>75</v>
      </c>
      <c r="B32" t="s">
        <v>61</v>
      </c>
      <c r="C32" s="4">
        <v>45557</v>
      </c>
      <c r="D32" t="s">
        <v>67</v>
      </c>
      <c r="E32" s="5">
        <v>5000</v>
      </c>
    </row>
    <row r="33" spans="1:5" x14ac:dyDescent="0.25">
      <c r="A33" t="s">
        <v>76</v>
      </c>
      <c r="B33" t="s">
        <v>61</v>
      </c>
      <c r="C33" s="4">
        <v>45557</v>
      </c>
      <c r="D33" t="s">
        <v>63</v>
      </c>
      <c r="E33" s="5">
        <v>5000</v>
      </c>
    </row>
    <row r="34" spans="1:5" x14ac:dyDescent="0.25">
      <c r="A34" t="s">
        <v>77</v>
      </c>
      <c r="B34" t="s">
        <v>61</v>
      </c>
      <c r="C34" s="4">
        <v>45557</v>
      </c>
      <c r="D34" t="s">
        <v>65</v>
      </c>
      <c r="E34" s="5">
        <v>5000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2025-08-05T19:46:36Z</dcterms:modified>
</cp:coreProperties>
</file>